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autoCompressPictures="0"/>
  <xr:revisionPtr revIDLastSave="0" documentId="13_ncr:1_{5EEBED86-791F-AB47-8B06-E172FDBF5FE0}" xr6:coauthVersionLast="45" xr6:coauthVersionMax="45" xr10:uidLastSave="{00000000-0000-0000-0000-000000000000}"/>
  <bookViews>
    <workbookView xWindow="240" yWindow="460" windowWidth="25360" windowHeight="14540" tabRatio="855" activeTab="1" xr2:uid="{00000000-000D-0000-FFFF-FFFF00000000}"/>
  </bookViews>
  <sheets>
    <sheet name="表の見方" sheetId="42" r:id="rId1"/>
    <sheet name="芝1200m" sheetId="31" r:id="rId2"/>
    <sheet name="芝1500m" sheetId="46" r:id="rId3"/>
    <sheet name="芝1800m" sheetId="36" r:id="rId4"/>
    <sheet name="芝2000m" sheetId="37" r:id="rId5"/>
    <sheet name="芝2600m" sheetId="38" r:id="rId6"/>
    <sheet name="ダ1000m" sheetId="44" r:id="rId7"/>
    <sheet name="ダ1700m" sheetId="11" r:id="rId8"/>
    <sheet name="ダ2400m" sheetId="41" r:id="rId9"/>
  </sheets>
  <definedNames>
    <definedName name="_xlnm._FilterDatabase" localSheetId="6" hidden="1">ダ1000m!$A$1:$AC$1</definedName>
    <definedName name="_xlnm._FilterDatabase" localSheetId="7" hidden="1">ダ1700m!$A$1:$AH$48</definedName>
    <definedName name="_xlnm._FilterDatabase" localSheetId="8" hidden="1">ダ2400m!$A$1:$AL$2</definedName>
    <definedName name="_xlnm._FilterDatabase" localSheetId="1" hidden="1">芝1200m!$A$1:$AF$29</definedName>
    <definedName name="_xlnm._FilterDatabase" localSheetId="2" hidden="1">芝1500m!$A$1:$AH$3</definedName>
    <definedName name="_xlnm._FilterDatabase" localSheetId="3" hidden="1">芝1800m!$A$1:$AJ$2</definedName>
    <definedName name="_xlnm._FilterDatabase" localSheetId="4" hidden="1">芝2000m!$A$1:$AK$3</definedName>
    <definedName name="_xlnm._FilterDatabase" localSheetId="5" hidden="1">芝2600m!$A$1:$AN$2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0" i="38" l="1"/>
  <c r="U10" i="38"/>
  <c r="T10" i="38"/>
  <c r="S10" i="38"/>
  <c r="S24" i="37"/>
  <c r="R24" i="37"/>
  <c r="Q24" i="37"/>
  <c r="P24" i="37"/>
  <c r="S23" i="37"/>
  <c r="R23" i="37"/>
  <c r="Q23" i="37"/>
  <c r="P23" i="37"/>
  <c r="S22" i="37"/>
  <c r="R22" i="37"/>
  <c r="Q22" i="37"/>
  <c r="P22" i="37"/>
  <c r="S21" i="37"/>
  <c r="R21" i="37"/>
  <c r="Q21" i="37"/>
  <c r="P21" i="37"/>
  <c r="R22" i="36"/>
  <c r="Q22" i="36"/>
  <c r="P22" i="36"/>
  <c r="O22" i="36"/>
  <c r="R21" i="36"/>
  <c r="Q21" i="36"/>
  <c r="P21" i="36"/>
  <c r="O21" i="36"/>
  <c r="P20" i="46"/>
  <c r="O20" i="46"/>
  <c r="N20" i="46"/>
  <c r="P19" i="46"/>
  <c r="O19" i="46"/>
  <c r="N19" i="46"/>
  <c r="P18" i="46"/>
  <c r="O18" i="46"/>
  <c r="N18" i="46"/>
  <c r="N29" i="31"/>
  <c r="M29" i="31"/>
  <c r="L29" i="31"/>
  <c r="N28" i="31"/>
  <c r="M28" i="31"/>
  <c r="L28" i="31"/>
  <c r="N27" i="31"/>
  <c r="M27" i="31"/>
  <c r="L27" i="31"/>
  <c r="N26" i="31"/>
  <c r="M26" i="31"/>
  <c r="L26" i="31"/>
  <c r="N25" i="31"/>
  <c r="M25" i="31"/>
  <c r="L25" i="31"/>
  <c r="Q48" i="11"/>
  <c r="P48" i="11"/>
  <c r="O48" i="11"/>
  <c r="Q47" i="11"/>
  <c r="P47" i="11"/>
  <c r="O47" i="11"/>
  <c r="Q46" i="11"/>
  <c r="P46" i="11"/>
  <c r="O46" i="11"/>
  <c r="Q45" i="11"/>
  <c r="P45" i="11"/>
  <c r="O45" i="11"/>
  <c r="Q44" i="11"/>
  <c r="P44" i="11"/>
  <c r="O44" i="11"/>
  <c r="Q43" i="11"/>
  <c r="P43" i="11"/>
  <c r="O43" i="11"/>
  <c r="Q42" i="11"/>
  <c r="P42" i="11"/>
  <c r="O42" i="11"/>
  <c r="L20" i="44"/>
  <c r="K20" i="44"/>
  <c r="L19" i="44"/>
  <c r="K19" i="44"/>
  <c r="V9" i="38" l="1"/>
  <c r="U9" i="38"/>
  <c r="T9" i="38"/>
  <c r="S9" i="38"/>
  <c r="S20" i="37"/>
  <c r="R20" i="37"/>
  <c r="Q20" i="37"/>
  <c r="P20" i="37"/>
  <c r="S19" i="37"/>
  <c r="R19" i="37"/>
  <c r="Q19" i="37"/>
  <c r="P19" i="37"/>
  <c r="R20" i="36"/>
  <c r="Q20" i="36"/>
  <c r="P20" i="36"/>
  <c r="O20" i="36"/>
  <c r="R19" i="36"/>
  <c r="Q19" i="36"/>
  <c r="P19" i="36"/>
  <c r="O19" i="36"/>
  <c r="R18" i="36"/>
  <c r="Q18" i="36"/>
  <c r="P18" i="36"/>
  <c r="O18" i="36"/>
  <c r="R17" i="36"/>
  <c r="Q17" i="36"/>
  <c r="P17" i="36"/>
  <c r="O17" i="36"/>
  <c r="P17" i="46"/>
  <c r="O17" i="46"/>
  <c r="N17" i="46"/>
  <c r="P16" i="46"/>
  <c r="O16" i="46"/>
  <c r="N16" i="46"/>
  <c r="P15" i="46"/>
  <c r="O15" i="46"/>
  <c r="N15" i="46"/>
  <c r="N24" i="31"/>
  <c r="M24" i="31"/>
  <c r="L24" i="31"/>
  <c r="N23" i="31"/>
  <c r="M23" i="31"/>
  <c r="L23" i="31"/>
  <c r="N22" i="31"/>
  <c r="M22" i="31"/>
  <c r="L22" i="31"/>
  <c r="N21" i="31"/>
  <c r="M21" i="31"/>
  <c r="L21" i="31"/>
  <c r="U3" i="41"/>
  <c r="T3" i="41"/>
  <c r="S3" i="41"/>
  <c r="R3" i="41"/>
  <c r="Q41" i="11"/>
  <c r="P41" i="11"/>
  <c r="O41" i="11"/>
  <c r="Q40" i="11"/>
  <c r="P40" i="11"/>
  <c r="O40" i="11"/>
  <c r="Q39" i="11"/>
  <c r="P39" i="11"/>
  <c r="O39" i="11"/>
  <c r="Q38" i="11"/>
  <c r="P38" i="11"/>
  <c r="O38" i="11"/>
  <c r="Q37" i="11"/>
  <c r="P37" i="11"/>
  <c r="O37" i="11"/>
  <c r="Q36" i="11"/>
  <c r="P36" i="11"/>
  <c r="O36" i="11"/>
  <c r="L18" i="44"/>
  <c r="K18" i="44"/>
  <c r="L17" i="44"/>
  <c r="K17" i="44"/>
  <c r="L16" i="44"/>
  <c r="K16" i="44"/>
  <c r="V8" i="38" l="1"/>
  <c r="U8" i="38"/>
  <c r="T8" i="38"/>
  <c r="S8" i="38"/>
  <c r="V7" i="38"/>
  <c r="U7" i="38"/>
  <c r="T7" i="38"/>
  <c r="S7" i="38"/>
  <c r="S18" i="37"/>
  <c r="R18" i="37"/>
  <c r="Q18" i="37"/>
  <c r="P18" i="37"/>
  <c r="S17" i="37"/>
  <c r="R17" i="37"/>
  <c r="Q17" i="37"/>
  <c r="P17" i="37"/>
  <c r="S16" i="37"/>
  <c r="R16" i="37"/>
  <c r="Q16" i="37"/>
  <c r="P16" i="37"/>
  <c r="S15" i="37"/>
  <c r="R15" i="37"/>
  <c r="Q15" i="37"/>
  <c r="P15" i="37"/>
  <c r="S14" i="37"/>
  <c r="R14" i="37"/>
  <c r="Q14" i="37"/>
  <c r="P14" i="37"/>
  <c r="R16" i="36"/>
  <c r="Q16" i="36"/>
  <c r="P16" i="36"/>
  <c r="O16" i="36"/>
  <c r="P14" i="46"/>
  <c r="O14" i="46"/>
  <c r="N14" i="46"/>
  <c r="P13" i="46"/>
  <c r="O13" i="46"/>
  <c r="N13" i="46"/>
  <c r="N20" i="31"/>
  <c r="M20" i="31"/>
  <c r="L20" i="31"/>
  <c r="N19" i="31"/>
  <c r="M19" i="31"/>
  <c r="L19" i="31"/>
  <c r="N18" i="31"/>
  <c r="M18" i="31"/>
  <c r="L18" i="31"/>
  <c r="N17" i="31"/>
  <c r="M17" i="31"/>
  <c r="L17" i="31"/>
  <c r="Q35" i="11"/>
  <c r="P35" i="11"/>
  <c r="O35" i="11"/>
  <c r="Q34" i="11"/>
  <c r="P34" i="11"/>
  <c r="O34" i="11"/>
  <c r="Q33" i="11"/>
  <c r="P33" i="11"/>
  <c r="O33" i="11"/>
  <c r="Q32" i="11"/>
  <c r="P32" i="11"/>
  <c r="O32" i="11"/>
  <c r="Q31" i="11"/>
  <c r="P31" i="11"/>
  <c r="O31" i="11"/>
  <c r="Q30" i="11"/>
  <c r="P30" i="11"/>
  <c r="O30" i="11"/>
  <c r="Q29" i="11"/>
  <c r="P29" i="11"/>
  <c r="O29" i="11"/>
  <c r="L15" i="44"/>
  <c r="K15" i="44"/>
  <c r="L14" i="44"/>
  <c r="K14" i="44"/>
  <c r="V6" i="38" l="1"/>
  <c r="U6" i="38"/>
  <c r="T6" i="38"/>
  <c r="S6" i="38"/>
  <c r="S13" i="37"/>
  <c r="R13" i="37"/>
  <c r="Q13" i="37"/>
  <c r="P13" i="37"/>
  <c r="S12" i="37"/>
  <c r="R12" i="37"/>
  <c r="Q12" i="37"/>
  <c r="P12" i="37"/>
  <c r="R15" i="36"/>
  <c r="Q15" i="36"/>
  <c r="P15" i="36"/>
  <c r="O15" i="36"/>
  <c r="R14" i="36"/>
  <c r="Q14" i="36"/>
  <c r="P14" i="36"/>
  <c r="O14" i="36"/>
  <c r="R13" i="36"/>
  <c r="Q13" i="36"/>
  <c r="P13" i="36"/>
  <c r="O13" i="36"/>
  <c r="R12" i="36"/>
  <c r="Q12" i="36"/>
  <c r="P12" i="36"/>
  <c r="O12" i="36"/>
  <c r="P12" i="46"/>
  <c r="O12" i="46"/>
  <c r="N12" i="46"/>
  <c r="P11" i="46"/>
  <c r="O11" i="46"/>
  <c r="N11" i="46"/>
  <c r="P10" i="46"/>
  <c r="O10" i="46"/>
  <c r="N10" i="46"/>
  <c r="P9" i="46"/>
  <c r="O9" i="46"/>
  <c r="N9" i="46"/>
  <c r="N16" i="31"/>
  <c r="M16" i="31"/>
  <c r="L16" i="31"/>
  <c r="N15" i="31"/>
  <c r="M15" i="31"/>
  <c r="L15" i="31"/>
  <c r="N14" i="31"/>
  <c r="M14" i="31"/>
  <c r="L14" i="31"/>
  <c r="Q28" i="11"/>
  <c r="P28" i="11"/>
  <c r="O28" i="11"/>
  <c r="Q27" i="11"/>
  <c r="P27" i="11"/>
  <c r="O27" i="11"/>
  <c r="Q26" i="11"/>
  <c r="P26" i="11"/>
  <c r="O26" i="11"/>
  <c r="Q25" i="11"/>
  <c r="P25" i="11"/>
  <c r="O25" i="11"/>
  <c r="Q24" i="11"/>
  <c r="P24" i="11"/>
  <c r="O24" i="11"/>
  <c r="Q23" i="11"/>
  <c r="P23" i="11"/>
  <c r="O23" i="11"/>
  <c r="L13" i="44"/>
  <c r="K13" i="44"/>
  <c r="L12" i="44"/>
  <c r="K12" i="44"/>
  <c r="L11" i="44"/>
  <c r="K11" i="44"/>
  <c r="L10" i="44"/>
  <c r="K10" i="44"/>
  <c r="V5" i="38" l="1"/>
  <c r="U5" i="38"/>
  <c r="T5" i="38"/>
  <c r="S5" i="38"/>
  <c r="V4" i="38"/>
  <c r="U4" i="38"/>
  <c r="T4" i="38"/>
  <c r="S4" i="38"/>
  <c r="S11" i="37"/>
  <c r="R11" i="37"/>
  <c r="Q11" i="37"/>
  <c r="P11" i="37"/>
  <c r="S10" i="37"/>
  <c r="R10" i="37"/>
  <c r="Q10" i="37"/>
  <c r="P10" i="37"/>
  <c r="R11" i="36"/>
  <c r="Q11" i="36"/>
  <c r="P11" i="36"/>
  <c r="O11" i="36"/>
  <c r="R10" i="36"/>
  <c r="Q10" i="36"/>
  <c r="P10" i="36"/>
  <c r="O10" i="36"/>
  <c r="R9" i="36"/>
  <c r="Q9" i="36"/>
  <c r="P9" i="36"/>
  <c r="O9" i="36"/>
  <c r="R8" i="36"/>
  <c r="Q8" i="36"/>
  <c r="P8" i="36"/>
  <c r="O8" i="36"/>
  <c r="P8" i="46"/>
  <c r="O8" i="46"/>
  <c r="N8" i="46"/>
  <c r="P7" i="46"/>
  <c r="O7" i="46"/>
  <c r="N7" i="46"/>
  <c r="N13" i="31"/>
  <c r="M13" i="31"/>
  <c r="L13" i="31"/>
  <c r="N12" i="31"/>
  <c r="M12" i="31"/>
  <c r="L12" i="31"/>
  <c r="N11" i="31"/>
  <c r="M11" i="31"/>
  <c r="L11" i="31"/>
  <c r="N10" i="31"/>
  <c r="M10" i="31"/>
  <c r="L10" i="31"/>
  <c r="N9" i="31"/>
  <c r="M9" i="31"/>
  <c r="L9" i="31"/>
  <c r="Q22" i="11"/>
  <c r="P22" i="11"/>
  <c r="O22" i="11"/>
  <c r="Q21" i="11"/>
  <c r="P21" i="11"/>
  <c r="O21" i="11"/>
  <c r="Q20" i="11"/>
  <c r="P20" i="11"/>
  <c r="O20" i="11"/>
  <c r="Q19" i="11"/>
  <c r="P19" i="11"/>
  <c r="O19" i="11"/>
  <c r="Q18" i="11"/>
  <c r="P18" i="11"/>
  <c r="O18" i="11"/>
  <c r="Q17" i="11"/>
  <c r="P17" i="11"/>
  <c r="O17" i="11"/>
  <c r="Q16" i="11"/>
  <c r="P16" i="11"/>
  <c r="O16" i="11"/>
  <c r="L9" i="44"/>
  <c r="K9" i="44"/>
  <c r="L8" i="44"/>
  <c r="K8" i="44"/>
  <c r="V3" i="38" l="1"/>
  <c r="U3" i="38"/>
  <c r="T3" i="38"/>
  <c r="S3" i="38"/>
  <c r="S9" i="37"/>
  <c r="R9" i="37"/>
  <c r="Q9" i="37"/>
  <c r="P9" i="37"/>
  <c r="S8" i="37"/>
  <c r="R8" i="37"/>
  <c r="Q8" i="37"/>
  <c r="P8" i="37"/>
  <c r="S7" i="37"/>
  <c r="R7" i="37"/>
  <c r="Q7" i="37"/>
  <c r="P7" i="37"/>
  <c r="S6" i="37"/>
  <c r="R6" i="37"/>
  <c r="Q6" i="37"/>
  <c r="P6" i="37"/>
  <c r="R7" i="36"/>
  <c r="Q7" i="36"/>
  <c r="P7" i="36"/>
  <c r="O7" i="36"/>
  <c r="R6" i="36"/>
  <c r="Q6" i="36"/>
  <c r="P6" i="36"/>
  <c r="O6" i="36"/>
  <c r="R5" i="36"/>
  <c r="Q5" i="36"/>
  <c r="P5" i="36"/>
  <c r="O5" i="36"/>
  <c r="P6" i="46"/>
  <c r="O6" i="46"/>
  <c r="N6" i="46"/>
  <c r="P5" i="46"/>
  <c r="O5" i="46"/>
  <c r="N5" i="46"/>
  <c r="P4" i="46"/>
  <c r="O4" i="46"/>
  <c r="N4" i="46"/>
  <c r="N8" i="31"/>
  <c r="M8" i="31"/>
  <c r="L8" i="31"/>
  <c r="N7" i="31"/>
  <c r="M7" i="31"/>
  <c r="L7" i="31"/>
  <c r="Q15" i="11"/>
  <c r="P15" i="11"/>
  <c r="O15" i="11"/>
  <c r="Q14" i="11"/>
  <c r="P14" i="11"/>
  <c r="O14" i="11"/>
  <c r="Q13" i="11"/>
  <c r="P13" i="11"/>
  <c r="O13" i="11"/>
  <c r="Q12" i="11"/>
  <c r="P12" i="11"/>
  <c r="O12" i="11"/>
  <c r="Q11" i="11"/>
  <c r="P11" i="11"/>
  <c r="O11" i="11"/>
  <c r="Q10" i="11"/>
  <c r="P10" i="11"/>
  <c r="O10" i="11"/>
  <c r="L7" i="44"/>
  <c r="K7" i="44"/>
  <c r="L6" i="44"/>
  <c r="K6" i="44"/>
  <c r="L5" i="44"/>
  <c r="K5" i="44"/>
  <c r="L4" i="44"/>
  <c r="K4" i="44"/>
  <c r="S5" i="37" l="1"/>
  <c r="R5" i="37"/>
  <c r="Q5" i="37"/>
  <c r="P5" i="37"/>
  <c r="P3" i="46" l="1"/>
  <c r="O3" i="46"/>
  <c r="N3" i="46"/>
  <c r="P2" i="46"/>
  <c r="O2" i="46"/>
  <c r="N2" i="46"/>
  <c r="S4" i="37" l="1"/>
  <c r="R4" i="37"/>
  <c r="Q4" i="37"/>
  <c r="P4" i="37"/>
  <c r="Q9" i="11"/>
  <c r="P9" i="11"/>
  <c r="O9" i="11"/>
  <c r="Q8" i="11"/>
  <c r="P8" i="11"/>
  <c r="O8" i="11"/>
  <c r="L3" i="44" l="1"/>
  <c r="K3" i="44"/>
  <c r="L2" i="44"/>
  <c r="K2" i="44"/>
  <c r="R4" i="36" l="1"/>
  <c r="Q4" i="36"/>
  <c r="P4" i="36"/>
  <c r="O4" i="36"/>
  <c r="P2" i="37"/>
  <c r="Q2" i="37"/>
  <c r="R2" i="37"/>
  <c r="S2" i="37"/>
  <c r="O6" i="11"/>
  <c r="P6" i="11"/>
  <c r="Q6" i="11"/>
  <c r="Q7" i="11"/>
  <c r="P7" i="11"/>
  <c r="O7" i="11"/>
  <c r="Q5" i="11"/>
  <c r="P5" i="11"/>
  <c r="O5" i="11"/>
  <c r="Q4" i="11"/>
  <c r="P4" i="11"/>
  <c r="O4" i="11"/>
  <c r="Q3" i="11"/>
  <c r="P3" i="11"/>
  <c r="O3" i="11"/>
  <c r="Q2" i="11"/>
  <c r="P2" i="11"/>
  <c r="O2" i="11"/>
  <c r="U2" i="41"/>
  <c r="T2" i="41"/>
  <c r="S2" i="41"/>
  <c r="R2" i="41"/>
  <c r="U2" i="38"/>
  <c r="T2" i="38"/>
  <c r="L2" i="31"/>
  <c r="M2" i="31"/>
  <c r="N2" i="31"/>
  <c r="L3" i="31"/>
  <c r="M3" i="31"/>
  <c r="N3" i="31"/>
  <c r="L4" i="31"/>
  <c r="M4" i="31"/>
  <c r="N4" i="31"/>
  <c r="L5" i="31"/>
  <c r="M5" i="31"/>
  <c r="N5" i="31"/>
  <c r="L6" i="31"/>
  <c r="M6" i="31"/>
  <c r="N6" i="31"/>
  <c r="R3" i="36"/>
  <c r="Q3" i="36"/>
  <c r="P3" i="36"/>
  <c r="O3" i="36"/>
  <c r="V2" i="38"/>
  <c r="S2" i="38"/>
  <c r="S3" i="37"/>
  <c r="R3" i="37"/>
  <c r="Q3" i="37"/>
  <c r="P3" i="37"/>
  <c r="R2" i="36"/>
  <c r="Q2" i="36"/>
  <c r="P2" i="36"/>
  <c r="O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indexed="81"/>
            <rFont val="ＭＳ Ｐゴシック"/>
            <family val="2"/>
            <charset val="128"/>
          </rPr>
          <t>牝馬限定レースの場合は背景色が薄赤色になります</t>
        </r>
      </text>
    </comment>
    <comment ref="W2" authorId="0" shapeId="0" xr:uid="{00000000-0006-0000-0000-000002000000}">
      <text>
        <r>
          <rPr>
            <sz val="14"/>
            <color indexed="81"/>
            <rFont val="ＭＳ Ｐゴシック"/>
            <family val="2"/>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Y2" authorId="0" shapeId="0" xr:uid="{00000000-0006-0000-0000-000003000000}">
      <text>
        <r>
          <rPr>
            <sz val="14"/>
            <color indexed="81"/>
            <rFont val="ＭＳ Ｐゴシック"/>
            <family val="2"/>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Z2" authorId="0" shapeId="0" xr:uid="{00000000-0006-0000-0000-000004000000}">
      <text>
        <r>
          <rPr>
            <b/>
            <sz val="14"/>
            <color indexed="81"/>
            <rFont val="ＭＳ Ｐゴシック"/>
            <family val="2"/>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<sst xmlns="http://schemas.openxmlformats.org/spreadsheetml/2006/main" count="2800" uniqueCount="887">
  <si>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</si>
  <si>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</si>
  <si>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</si>
  <si>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</si>
  <si>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</si>
  <si>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</si>
  <si>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</si>
  <si>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</si>
  <si>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</si>
  <si>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</si>
  <si>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</si>
  <si>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</si>
  <si>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</si>
  <si>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</si>
  <si>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</si>
  <si>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</si>
  <si>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</si>
  <si>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</si>
  <si>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</si>
  <si>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</si>
  <si>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</si>
  <si>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</si>
  <si>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</si>
  <si>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</si>
  <si>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</si>
  <si>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</si>
  <si>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</si>
  <si>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</si>
  <si>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</si>
  <si>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</si>
  <si>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</si>
  <si>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</si>
  <si>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</si>
  <si>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</si>
  <si>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</si>
  <si>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</si>
  <si>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</si>
  <si>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</si>
  <si>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</si>
  <si>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</si>
  <si>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</si>
  <si>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</si>
  <si>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</si>
  <si>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</si>
  <si>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</si>
  <si>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</si>
  <si>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</si>
  <si>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</si>
  <si>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</si>
  <si>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</si>
  <si>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</si>
  <si>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</si>
  <si>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</si>
  <si>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</si>
  <si>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</si>
  <si>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</si>
  <si>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</si>
  <si>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</si>
  <si>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</si>
  <si>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</si>
  <si>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</si>
  <si>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</si>
  <si>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</si>
  <si>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</si>
  <si>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</si>
  <si>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</si>
  <si>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</si>
  <si>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</si>
  <si>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</si>
  <si>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</si>
  <si>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</si>
  <si>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</si>
  <si>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</si>
  <si>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</si>
  <si>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</si>
  <si>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</si>
  <si>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</si>
  <si>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</si>
  <si>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</si>
  <si>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</si>
  <si>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</si>
  <si>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</si>
  <si>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</si>
  <si>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</si>
  <si>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</si>
  <si>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</si>
  <si>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</si>
  <si>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</si>
  <si>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2"/>
  </si>
  <si>
    <t>12F</t>
    <phoneticPr fontId="12"/>
  </si>
  <si>
    <t>13F</t>
    <phoneticPr fontId="1"/>
  </si>
  <si>
    <t>中7F</t>
    <rPh sb="0" eb="1">
      <t>ナk</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</si>
  <si>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</si>
  <si>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</si>
  <si>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</si>
  <si>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</si>
  <si>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</si>
  <si>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</si>
  <si>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</si>
  <si>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</si>
  <si>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</si>
  <si>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</si>
  <si>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</si>
  <si>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</si>
  <si>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</si>
  <si>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</si>
  <si>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</si>
  <si>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</si>
  <si>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</si>
  <si>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</si>
  <si>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2"/>
  </si>
  <si>
    <t>含水(4)</t>
    <rPh sb="0" eb="2">
      <t>ガンス</t>
    </rPh>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</si>
  <si>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</si>
  <si>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</si>
  <si>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</si>
  <si>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</si>
  <si>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</si>
  <si>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</si>
  <si>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</si>
  <si>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</si>
  <si>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</si>
  <si>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</si>
  <si>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バイアス</t>
    <phoneticPr fontId="1"/>
  </si>
  <si>
    <t>コメント</t>
    <phoneticPr fontId="1"/>
  </si>
  <si>
    <t>レースクラス</t>
    <phoneticPr fontId="1"/>
  </si>
  <si>
    <t>ラップタイム</t>
    <phoneticPr fontId="1"/>
  </si>
  <si>
    <t>ゴール前の含水率</t>
    <rPh sb="3" eb="5">
      <t>マエン</t>
    </rPh>
    <rPh sb="5" eb="8">
      <t>ガンス</t>
    </rPh>
    <phoneticPr fontId="12"/>
  </si>
  <si>
    <t>4コーナーの含水率</t>
    <rPh sb="5" eb="6">
      <t>マエン</t>
    </rPh>
    <rPh sb="6" eb="9">
      <t>ガンス</t>
    </rPh>
    <phoneticPr fontId="12"/>
  </si>
  <si>
    <t>タイムレベル</t>
    <phoneticPr fontId="1"/>
  </si>
  <si>
    <t>メンバーレベル</t>
    <phoneticPr fontId="1"/>
  </si>
  <si>
    <t>↑含水率の詳細に関しては(http://www.jra.go.jp/keiba/baba/kaisetsu/index.html)でご確認ください。</t>
    <rPh sb="1" eb="5">
      <t>ガンスイリツ</t>
    </rPh>
    <rPh sb="5" eb="8">
      <t>ショウサ</t>
    </rPh>
    <rPh sb="8" eb="12">
      <t>カンs</t>
    </rPh>
    <rPh sb="67" eb="74">
      <t>カクニン</t>
    </rPh>
    <phoneticPr fontId="12"/>
  </si>
  <si>
    <t>稍重、重、不良に近づくにつれて背景色を濃くするように設定してあります。</t>
    <rPh sb="0" eb="3">
      <t>ヤヤオm</t>
    </rPh>
    <rPh sb="3" eb="4">
      <t>オモb</t>
    </rPh>
    <rPh sb="5" eb="7">
      <t>フリョ</t>
    </rPh>
    <rPh sb="8" eb="15">
      <t>チカヅk</t>
    </rPh>
    <rPh sb="15" eb="18">
      <t>ハイケ</t>
    </rPh>
    <rPh sb="19" eb="26">
      <t>コクスr</t>
    </rPh>
    <rPh sb="26" eb="35">
      <t>セッテ</t>
    </rPh>
    <phoneticPr fontId="12"/>
  </si>
  <si>
    <t>勝ち馬メモ</t>
    <rPh sb="0" eb="1">
      <t>カ</t>
    </rPh>
    <rPh sb="2" eb="5">
      <t>ウm</t>
    </rPh>
    <phoneticPr fontId="1"/>
  </si>
  <si>
    <t>タイム</t>
    <phoneticPr fontId="1"/>
  </si>
  <si>
    <t>1F</t>
    <phoneticPr fontId="1"/>
  </si>
  <si>
    <t>2F</t>
    <phoneticPr fontId="1"/>
  </si>
  <si>
    <t>3F</t>
    <phoneticPr fontId="1"/>
  </si>
  <si>
    <t>4F</t>
    <phoneticPr fontId="1"/>
  </si>
  <si>
    <t>5F</t>
    <phoneticPr fontId="1"/>
  </si>
  <si>
    <t>下2F</t>
    <rPh sb="0" eb="1">
      <t>シタイ</t>
    </rPh>
    <phoneticPr fontId="1"/>
  </si>
  <si>
    <t>ペース</t>
    <phoneticPr fontId="1"/>
  </si>
  <si>
    <t>バイアス</t>
    <phoneticPr fontId="1"/>
  </si>
  <si>
    <t>コメント</t>
    <phoneticPr fontId="1"/>
  </si>
  <si>
    <t>A</t>
    <phoneticPr fontId="12"/>
  </si>
  <si>
    <t>2新馬</t>
    <rPh sb="1" eb="3">
      <t>シンバ</t>
    </rPh>
    <phoneticPr fontId="12"/>
  </si>
  <si>
    <t>未勝利</t>
    <rPh sb="0" eb="3">
      <t>ミショウリ</t>
    </rPh>
    <phoneticPr fontId="12"/>
  </si>
  <si>
    <t>未勝利</t>
    <rPh sb="0" eb="1">
      <t>ミショウリ</t>
    </rPh>
    <phoneticPr fontId="12"/>
  </si>
  <si>
    <t>1勝</t>
    <rPh sb="1" eb="2">
      <t>ショウ</t>
    </rPh>
    <phoneticPr fontId="12"/>
  </si>
  <si>
    <t>未勝利</t>
    <rPh sb="0" eb="3">
      <t>ミショウリ</t>
    </rPh>
    <phoneticPr fontId="1"/>
  </si>
  <si>
    <t>未勝利</t>
    <rPh sb="0" eb="1">
      <t>ミショウリ</t>
    </rPh>
    <phoneticPr fontId="1"/>
  </si>
  <si>
    <t>1勝</t>
    <rPh sb="1" eb="2">
      <t>ショウ</t>
    </rPh>
    <phoneticPr fontId="1"/>
  </si>
  <si>
    <t>2勝</t>
    <rPh sb="1" eb="2">
      <t>ショウ</t>
    </rPh>
    <phoneticPr fontId="12"/>
  </si>
  <si>
    <t>3勝</t>
    <rPh sb="1" eb="2">
      <t>ショウ</t>
    </rPh>
    <phoneticPr fontId="12"/>
  </si>
  <si>
    <t>2勝</t>
    <rPh sb="1" eb="2">
      <t>ショウ</t>
    </rPh>
    <phoneticPr fontId="1"/>
  </si>
  <si>
    <t>2未勝利</t>
    <rPh sb="1" eb="4">
      <t>ミショウリ</t>
    </rPh>
    <phoneticPr fontId="12"/>
  </si>
  <si>
    <t>100m</t>
    <phoneticPr fontId="1"/>
  </si>
  <si>
    <t>300m</t>
    <phoneticPr fontId="1"/>
  </si>
  <si>
    <t>500m</t>
    <phoneticPr fontId="1"/>
  </si>
  <si>
    <t>700m</t>
    <phoneticPr fontId="1"/>
  </si>
  <si>
    <t>900m</t>
    <phoneticPr fontId="1"/>
  </si>
  <si>
    <t>1100m</t>
    <phoneticPr fontId="1"/>
  </si>
  <si>
    <t>1300m</t>
    <phoneticPr fontId="1"/>
  </si>
  <si>
    <t>1500m</t>
    <phoneticPr fontId="1"/>
  </si>
  <si>
    <t>上500m</t>
    <rPh sb="0" eb="1">
      <t>ウエ</t>
    </rPh>
    <phoneticPr fontId="1"/>
  </si>
  <si>
    <t>中2F</t>
    <rPh sb="0" eb="1">
      <t>ナカ</t>
    </rPh>
    <phoneticPr fontId="1"/>
  </si>
  <si>
    <t>2新馬</t>
    <rPh sb="1" eb="3">
      <t xml:space="preserve">シンバ </t>
    </rPh>
    <phoneticPr fontId="1"/>
  </si>
  <si>
    <t>3勝</t>
    <rPh sb="1" eb="2">
      <t>ショウ</t>
    </rPh>
    <phoneticPr fontId="1"/>
  </si>
  <si>
    <t>ウインルーア</t>
    <phoneticPr fontId="12"/>
  </si>
  <si>
    <t>D</t>
    <phoneticPr fontId="12"/>
  </si>
  <si>
    <t>D</t>
    <phoneticPr fontId="1"/>
  </si>
  <si>
    <t>C</t>
    <phoneticPr fontId="12"/>
  </si>
  <si>
    <t>アスタールビー</t>
    <phoneticPr fontId="12"/>
  </si>
  <si>
    <t>S</t>
    <phoneticPr fontId="12"/>
  </si>
  <si>
    <t>平坦</t>
    <rPh sb="0" eb="2">
      <t>ヘイタn</t>
    </rPh>
    <phoneticPr fontId="12"/>
  </si>
  <si>
    <t>良</t>
    <rPh sb="0" eb="1">
      <t>ヨイ</t>
    </rPh>
    <phoneticPr fontId="12"/>
  </si>
  <si>
    <t>ゴールドシップ</t>
    <phoneticPr fontId="12"/>
  </si>
  <si>
    <t>ディープインパクト</t>
    <phoneticPr fontId="12"/>
  </si>
  <si>
    <t>スクリーンヒーロー</t>
    <phoneticPr fontId="12"/>
  </si>
  <si>
    <t>少頭数ながら良血のギャラントウォリアとアークライトがどちらも単勝１倍台という極端なオッズ構成。その２頭を尻目にウインルーアが突き抜けて勝利。</t>
    <phoneticPr fontId="12"/>
  </si>
  <si>
    <t>横山騎手に完璧に乗られたのはあるが、単純に良血２頭よりもこちらの方が強かったんだろう。新馬戦は距離が短かっただけ。中距離ならそこそこやれそう。</t>
    <phoneticPr fontId="12"/>
  </si>
  <si>
    <t>H</t>
    <phoneticPr fontId="1"/>
  </si>
  <si>
    <t>消耗</t>
    <rPh sb="0" eb="2">
      <t>ショウモウ</t>
    </rPh>
    <phoneticPr fontId="1"/>
  </si>
  <si>
    <t>バトルピアサー</t>
    <phoneticPr fontId="1"/>
  </si>
  <si>
    <t>良</t>
    <rPh sb="0" eb="1">
      <t>ヨイ</t>
    </rPh>
    <phoneticPr fontId="1"/>
  </si>
  <si>
    <t>バトルプラン</t>
    <phoneticPr fontId="1"/>
  </si>
  <si>
    <t>シニスターミニスター</t>
    <phoneticPr fontId="1"/>
  </si>
  <si>
    <t>スマートファルコン</t>
    <phoneticPr fontId="1"/>
  </si>
  <si>
    <t>1番人気のバトルピアサーがスッとハナを奪う展開。もう未勝利では能力上位だった感じでそのまま押し切っての完勝となった。</t>
    <phoneticPr fontId="1"/>
  </si>
  <si>
    <t>M</t>
    <phoneticPr fontId="12"/>
  </si>
  <si>
    <t>フリークアウト</t>
    <phoneticPr fontId="12"/>
  </si>
  <si>
    <t>キンシャサノキセキ</t>
    <phoneticPr fontId="12"/>
  </si>
  <si>
    <t>ロードカナロア</t>
    <phoneticPr fontId="12"/>
  </si>
  <si>
    <t>札幌芝は開幕週でイン先行有利な良好なコンディション。ここは内枠から完璧に立ち回ったフリークアウトがようやく未勝利を突破。</t>
    <phoneticPr fontId="12"/>
  </si>
  <si>
    <t>近走は馬場や展開に恵まれず。まともに競馬ができればこれくらいはやれるということだろう。同じような条件揃えば上のクラスでも。</t>
    <phoneticPr fontId="12"/>
  </si>
  <si>
    <t>M</t>
    <phoneticPr fontId="1"/>
  </si>
  <si>
    <t>消耗</t>
    <rPh sb="0" eb="1">
      <t>ショウモウ</t>
    </rPh>
    <phoneticPr fontId="1"/>
  </si>
  <si>
    <t>エンペラーズパレス</t>
    <phoneticPr fontId="1"/>
  </si>
  <si>
    <t>タイセイレジェンド</t>
    <phoneticPr fontId="1"/>
  </si>
  <si>
    <t>ハービンジャー</t>
    <phoneticPr fontId="1"/>
  </si>
  <si>
    <t>ウォーターリーグ</t>
    <phoneticPr fontId="1"/>
  </si>
  <si>
    <t>一気の距離延長となったエンペラーズパレスが逃げる展開。この条件でスピードを活かして良さが出た感じで逃げ切り勝ちとなった。</t>
    <phoneticPr fontId="1"/>
  </si>
  <si>
    <t>近走のレースレベルなどを考えてももう順番だった。馬体が小さいので成長を待ちたいところ。上のクラスでは相手次第か。</t>
    <phoneticPr fontId="1"/>
  </si>
  <si>
    <t>タイセイレジェンド産駒なので距離がどうかと見ていたが関係なかった。今回は揉まれずにスピードを生かす形が良かった感じで、同様の形が取れないと脆さはありそう。</t>
    <phoneticPr fontId="1"/>
  </si>
  <si>
    <t>ユークレース</t>
    <phoneticPr fontId="12"/>
  </si>
  <si>
    <t>タートルボウル</t>
    <phoneticPr fontId="12"/>
  </si>
  <si>
    <t>ハービンジャー</t>
    <phoneticPr fontId="12"/>
  </si>
  <si>
    <t>札幌芝は開幕週でイン先行有利な良好なコンディション。ここは最内枠から逃げの手を打ったユークレースがギリギリ粘り切って勝利。</t>
    <phoneticPr fontId="12"/>
  </si>
  <si>
    <t>今回は絶好の馬場コンディションで１枠から逃げられたのが良かった。全てがハマったような感じがあるのでどこまで評価できるだろうか。</t>
    <phoneticPr fontId="12"/>
  </si>
  <si>
    <t>フクノラプラーニュ</t>
    <phoneticPr fontId="12"/>
  </si>
  <si>
    <t>ラブリーデイ</t>
    <phoneticPr fontId="12"/>
  </si>
  <si>
    <t>ダイワメジャー</t>
    <phoneticPr fontId="12"/>
  </si>
  <si>
    <t>トーセンジョーダン</t>
    <phoneticPr fontId="12"/>
  </si>
  <si>
    <t>メイショウヒバリ</t>
    <phoneticPr fontId="12"/>
  </si>
  <si>
    <t>サウスヴィグラス</t>
    <phoneticPr fontId="12"/>
  </si>
  <si>
    <t>エンパイアメーカー</t>
    <phoneticPr fontId="12"/>
  </si>
  <si>
    <t>ファーストサムライ</t>
    <phoneticPr fontId="12"/>
  </si>
  <si>
    <t>メイショウヒバリがスピードの違いを見せて逃げる展開。他の先行馬は太刀打ちができず、2着以下は差し馬が突っ込んでくる展開となった。</t>
    <phoneticPr fontId="12"/>
  </si>
  <si>
    <t>とにかくスピードを活かし切る競馬なら強い馬。今回の条件もあっていた感じで、昇級すると同型との兼ね合いになるんじゃないだろうか。</t>
    <phoneticPr fontId="12"/>
  </si>
  <si>
    <t>平坦</t>
    <rPh sb="0" eb="2">
      <t>ヘイタn</t>
    </rPh>
    <phoneticPr fontId="1"/>
  </si>
  <si>
    <t>S</t>
    <phoneticPr fontId="1"/>
  </si>
  <si>
    <t>フクノワイルド</t>
    <phoneticPr fontId="1"/>
  </si>
  <si>
    <t>エスポワールシチー</t>
    <phoneticPr fontId="1"/>
  </si>
  <si>
    <t>ブラックタイド</t>
    <phoneticPr fontId="1"/>
  </si>
  <si>
    <t>ホワイトマズル</t>
    <phoneticPr fontId="1"/>
  </si>
  <si>
    <t>低調なメンバーレベル。スッと先手を奪ったフクノワイルドがかなり楽なペースで逃げられた感じで、最後はギリギリ押し切って勝利となった。</t>
    <phoneticPr fontId="1"/>
  </si>
  <si>
    <t>久々の競馬だったがかなり楽な逃げが打てたことでいきなりでも走れたか。叩いた上積みがどれくらいあるかだが、ひとまず今回は展開に恵まれていた。</t>
    <phoneticPr fontId="1"/>
  </si>
  <si>
    <t>瞬発</t>
    <rPh sb="0" eb="2">
      <t>シュンパテゥ</t>
    </rPh>
    <phoneticPr fontId="12"/>
  </si>
  <si>
    <t>マイネルソラス</t>
    <phoneticPr fontId="12"/>
  </si>
  <si>
    <t>ハーツクライ</t>
    <phoneticPr fontId="12"/>
  </si>
  <si>
    <t>フェノーメノ</t>
    <phoneticPr fontId="12"/>
  </si>
  <si>
    <t>前半はスローペースだったが途中でディーイストワールが動いてのロンスパ戦に。自慢のスタミナを活かしたマイネルソラスが抜け出して勝利。</t>
    <phoneticPr fontId="12"/>
  </si>
  <si>
    <t>もうこのクラスではスタミナが抜けていた感じ。速い脚は使えないが洋芝の持続力勝負なら上のクラスでも通用しそうだ。</t>
    <phoneticPr fontId="12"/>
  </si>
  <si>
    <t>先行馬が多かったことで先行争いが激しくなってのハイペース戦に。早めに先頭に立ったケルティックソードが押し切って勝利となった。</t>
    <phoneticPr fontId="1"/>
  </si>
  <si>
    <t>立ち回りと持続力に優れたタイプの馬でこの条件がベスト。今回は展開的にも優しくなかったはずで、この条件なら上のクラスでやれても。</t>
    <phoneticPr fontId="1"/>
  </si>
  <si>
    <t>ケルティックソード</t>
    <phoneticPr fontId="1"/>
  </si>
  <si>
    <t>ハーツクライ</t>
    <phoneticPr fontId="1"/>
  </si>
  <si>
    <t>ゼンノロブロイ</t>
    <phoneticPr fontId="1"/>
  </si>
  <si>
    <t>ゴールドアリュール</t>
    <phoneticPr fontId="1"/>
  </si>
  <si>
    <t>抜群のスタートを切ったアスタールビーだがアカネサスを行かせての２番手からの競馬。もうこのクラスでは抜けていた感じで完勝となった。</t>
    <phoneticPr fontId="12"/>
  </si>
  <si>
    <t>ここ2戦は馬場や展開に恵まれていなかっただけ。スムーズならこのクラスは勝てて当然。ハンデ戦のオープンなら普通に通用するだろう。</t>
    <phoneticPr fontId="12"/>
  </si>
  <si>
    <t>アルデバランII</t>
    <phoneticPr fontId="12"/>
  </si>
  <si>
    <t>フランケル</t>
    <phoneticPr fontId="12"/>
  </si>
  <si>
    <t>札幌芝は開幕週でイン先行有利な良好なコンディション。エイカイマドンナが逃げて速い流れだったが、一頭だけ手応え違ったファーストフォリオが差し切り勝ち。</t>
    <phoneticPr fontId="12"/>
  </si>
  <si>
    <t>芝中距離の超良血馬だがこの馬の適性は短距離にあったか。道中の手応えも抜群でしたし、上のクラスでも通用するだろう。</t>
    <phoneticPr fontId="12"/>
  </si>
  <si>
    <t>ファーストフォリオ</t>
    <phoneticPr fontId="12"/>
  </si>
  <si>
    <t>イン先行</t>
  </si>
  <si>
    <t xml:space="preserve">キングカメハメハ </t>
    <phoneticPr fontId="12"/>
  </si>
  <si>
    <t>ワークフォース</t>
    <phoneticPr fontId="12"/>
  </si>
  <si>
    <t>H</t>
    <phoneticPr fontId="12"/>
  </si>
  <si>
    <t>平坦</t>
    <rPh sb="0" eb="1">
      <t>ヘイタn</t>
    </rPh>
    <phoneticPr fontId="12"/>
  </si>
  <si>
    <t>E</t>
    <phoneticPr fontId="12"/>
  </si>
  <si>
    <t>ビオレイメル</t>
    <phoneticPr fontId="1"/>
  </si>
  <si>
    <t>ボイオートス/ラピカズマ</t>
    <phoneticPr fontId="12"/>
  </si>
  <si>
    <t>ドーンアプローチ</t>
    <phoneticPr fontId="12"/>
  </si>
  <si>
    <t>ワールドエース</t>
    <phoneticPr fontId="12"/>
  </si>
  <si>
    <t>ミエノワールド</t>
    <phoneticPr fontId="12"/>
  </si>
  <si>
    <t>トゥザワールド</t>
    <phoneticPr fontId="12"/>
  </si>
  <si>
    <t>アンライバルド</t>
    <phoneticPr fontId="12"/>
  </si>
  <si>
    <t>クロフネ</t>
    <phoneticPr fontId="12"/>
  </si>
  <si>
    <t>エイユージャッカル</t>
    <phoneticPr fontId="1"/>
  </si>
  <si>
    <t>ノヴェリスト</t>
    <phoneticPr fontId="1"/>
  </si>
  <si>
    <t>シャムロックヒル</t>
    <phoneticPr fontId="12"/>
  </si>
  <si>
    <t>キズナ</t>
    <phoneticPr fontId="12"/>
  </si>
  <si>
    <t>SS</t>
    <phoneticPr fontId="12"/>
  </si>
  <si>
    <t>バスラットレオン</t>
    <phoneticPr fontId="12"/>
  </si>
  <si>
    <t>ショウリノカンパイ</t>
    <phoneticPr fontId="1"/>
  </si>
  <si>
    <t>ディープブリランテ</t>
    <phoneticPr fontId="1"/>
  </si>
  <si>
    <t>アンクルモー</t>
    <phoneticPr fontId="1"/>
  </si>
  <si>
    <t>キズナ</t>
    <phoneticPr fontId="1"/>
  </si>
  <si>
    <t>モンブランテソーロ</t>
    <phoneticPr fontId="12"/>
  </si>
  <si>
    <t>ダノンバラード</t>
    <phoneticPr fontId="12"/>
  </si>
  <si>
    <t>ブラックタイド</t>
    <phoneticPr fontId="12"/>
  </si>
  <si>
    <t>ルーラーシップ</t>
    <phoneticPr fontId="12"/>
  </si>
  <si>
    <t>平坦</t>
    <rPh sb="0" eb="1">
      <t>ヘイタn</t>
    </rPh>
    <phoneticPr fontId="1"/>
  </si>
  <si>
    <t>ワイルドラッシュ</t>
    <phoneticPr fontId="1"/>
  </si>
  <si>
    <t>ﾏｼﾞｪｽﾃｨｯｸｳｫﾘｱｰ</t>
    <phoneticPr fontId="1"/>
  </si>
  <si>
    <t>瞬発</t>
    <rPh sb="0" eb="1">
      <t>シュンパテゥ</t>
    </rPh>
    <phoneticPr fontId="12"/>
  </si>
  <si>
    <t>レッドアルマーダ</t>
    <phoneticPr fontId="12"/>
  </si>
  <si>
    <t>ドリームジャーニー</t>
    <phoneticPr fontId="12"/>
  </si>
  <si>
    <t>ジャングルポケット</t>
    <phoneticPr fontId="12"/>
  </si>
  <si>
    <t>ニシノドレッシー</t>
    <phoneticPr fontId="12"/>
  </si>
  <si>
    <t>リーチザクラウン</t>
    <phoneticPr fontId="12"/>
  </si>
  <si>
    <t>ヘニーヒューズ</t>
    <phoneticPr fontId="12"/>
  </si>
  <si>
    <t>シネマソングス</t>
    <phoneticPr fontId="1"/>
  </si>
  <si>
    <t>サウスヴィグラス</t>
    <phoneticPr fontId="1"/>
  </si>
  <si>
    <t>トビーズコーナー</t>
    <phoneticPr fontId="1"/>
  </si>
  <si>
    <t>消耗</t>
    <rPh sb="0" eb="2">
      <t>ショウモウ</t>
    </rPh>
    <phoneticPr fontId="12"/>
  </si>
  <si>
    <t>フェルミスフィア</t>
    <phoneticPr fontId="12"/>
  </si>
  <si>
    <t>エピファネイア</t>
    <phoneticPr fontId="12"/>
  </si>
  <si>
    <t>人気のラピカズマが逃げる展開となったが、最後は上位３頭が大接戦の入着。ボイオートスとラピカズマの同着優勝となった。</t>
    <phoneticPr fontId="12"/>
  </si>
  <si>
    <t>直前で1番人気のレディオタイムズが除外になり低調なメンバーレベルに。それでも初出走のミエノワールドが記録した勝ち時計は相当に速い。</t>
    <phoneticPr fontId="12"/>
  </si>
  <si>
    <t>断然人気のホテルカリホルニアが逃げていたがエイユージャッカルが一気に捲ったことで様相一変。最後は差し馬が上位を独占した。</t>
    <phoneticPr fontId="1"/>
  </si>
  <si>
    <t>ここ2戦は最速上がりを記録していたが今回は捲る競馬で一気にパフォーマンスを上げてきた。仕掛けのタイミングがハマったとはいえなかなか強い勝ちっぷり。</t>
    <phoneticPr fontId="1"/>
  </si>
  <si>
    <t>低調なメンバーレベル。スッと番手につけられたモンブランテソーロが断然人気に応えて勝利。ここでは能力が違った。</t>
    <phoneticPr fontId="12"/>
  </si>
  <si>
    <t>今まで戦ってきた相手を考えてもこのクラスでは抜けていた。今回は相手に恵まれたが、こういう条件はあっていそうなので上のクラスでも。</t>
    <phoneticPr fontId="12"/>
  </si>
  <si>
    <t>少頭数でそこまでメンバーレベルも高くなかったか。ムラ駆け傾向あるビオレイメルが絶妙なタイミングで仕掛けて押し切った。</t>
    <phoneticPr fontId="1"/>
  </si>
  <si>
    <t>どうも揉まれるとダメなスタミナタイプで、なかなか信頼しづらいムラ駆けタイプ。今回は少頭数や仕掛けどころなど色々とハマったか。</t>
    <phoneticPr fontId="1"/>
  </si>
  <si>
    <t>断然人気のレッドアルマーダが先手を奪う展開。途中からプレッシャーもきつかったがそのまま押し切って勝利。このクラスでも能力は上位だったか。</t>
    <phoneticPr fontId="12"/>
  </si>
  <si>
    <t>かなり低調なメンバーレベル。前走がかなり酷く乗られていたシャムロックヒルがルメールの手で順当に勝ち上がった。</t>
    <phoneticPr fontId="12"/>
  </si>
  <si>
    <t>体力面では未勝利上位だったが特に前走は鞍上の酷い乗り方が敗因。今回は低レベルだった上にルメールが完璧に乗っているので評価は微妙。</t>
    <phoneticPr fontId="12"/>
  </si>
  <si>
    <t>時計的には平凡な逃げ切り勝ちだが、４コーナーでかなりプレッシャーを受けていたので簡単ではなかったはず。3勝クラスあたりに壁がある可能性もあるか。</t>
    <phoneticPr fontId="12"/>
  </si>
  <si>
    <t>大外枠からフォレブルートが主張して先手を奪うような展開。ラップ以上に前の馬は厳しかった感じで、最後は好位差しが決まった。</t>
    <phoneticPr fontId="12"/>
  </si>
  <si>
    <t>先行馬が少なく見え見えに前有利に思われたが、あまりにスローになったことで決め手勝負になったか。完璧に仕掛けられたシネマソングスが差し切った。</t>
    <phoneticPr fontId="1"/>
  </si>
  <si>
    <t>スローの展開で池添騎手に完璧なスパートをかけてもらった感じ。ここ２戦はどちらも神騎乗だったので、連勝実績でオープンでも人気するなら危険。</t>
    <phoneticPr fontId="1"/>
  </si>
  <si>
    <t>丹内騎手らしいというかフジマサディープがペース無視の大逃げを打って完全なオーバーペースの差し決着に。ここでは上位だったフェルミスフィアは展開も向いたか。</t>
    <phoneticPr fontId="12"/>
  </si>
  <si>
    <t>---</t>
  </si>
  <si>
    <t>B</t>
  </si>
  <si>
    <t>D</t>
  </si>
  <si>
    <t>E</t>
  </si>
  <si>
    <t>±0</t>
  </si>
  <si>
    <t>C</t>
  </si>
  <si>
    <t>○</t>
  </si>
  <si>
    <t>SL</t>
  </si>
  <si>
    <t>センス良く番手から抜け出して勝利。ただ時計は微妙なのでどれほど強い馬か。基本は軽視で様子を見たい。</t>
    <phoneticPr fontId="12"/>
  </si>
  <si>
    <t>微妙なメンバーレベル。逃げたスマートジュリアンを直後にいたフクノラプラーニュが交わして勝利。ただ時計を考えてもさほど評価はできないか。</t>
    <phoneticPr fontId="12"/>
  </si>
  <si>
    <t>初戦は低レベル戦だったが使った上積みもあって勝利。血統的にタフ馬場のスプリント戦が良さそう。/ 使うごとにレースセンスが改善。全兄モンドキャンノという良血ですし、これからもっと良くなるかも。</t>
    <phoneticPr fontId="12"/>
  </si>
  <si>
    <t>前が流れたとはいえ開幕週の馬場で差しにくい馬場。手応えを保ちながら徐々に動いた勝浦騎手のファインプレイ。相手なりに上でもやれて良さそう。</t>
    <phoneticPr fontId="12"/>
  </si>
  <si>
    <t>前半から中盤が超スローペースになり上がりだけの競馬に。逃げたバスラットレオンが加速ラップで突き抜けての勝利となった。</t>
    <phoneticPr fontId="12"/>
  </si>
  <si>
    <t>超スローで展開は恵まれたが、レースセンスはかなり良さそうで、馬なりで加速ラップで突き放したあたり能力は高い。ただ人気しそうなので次走で真価を判断したい。</t>
    <phoneticPr fontId="12"/>
  </si>
  <si>
    <t>少頭数での北海道では最初のダート中距離の新馬戦。番手から抜け出したショウリノカンパイが圧勝となった。</t>
    <phoneticPr fontId="1"/>
  </si>
  <si>
    <t>スタートしてからの行きっぷりや勝負所での反応を見るに中距離よりも短距離向きの適性がありそう。最後は抑える余裕もありましたし、時計はもっと詰められるはずだ。</t>
    <phoneticPr fontId="1"/>
  </si>
  <si>
    <t>能力上位だった上に展開も向いた感じ。アネモネS3着でもありますし、上のクラスでも通用するだろう。</t>
    <phoneticPr fontId="12"/>
  </si>
  <si>
    <t>初出走でいきなり結果を出したあたりは相当な才能。時計も速いですし昇級即通用と見ていいだろう。</t>
    <phoneticPr fontId="12"/>
  </si>
  <si>
    <t>2新馬</t>
    <rPh sb="1" eb="3">
      <t xml:space="preserve">シンバ </t>
    </rPh>
    <phoneticPr fontId="12"/>
  </si>
  <si>
    <t>OP</t>
    <phoneticPr fontId="12"/>
  </si>
  <si>
    <t>ヴィクトワールピサ</t>
    <phoneticPr fontId="12"/>
  </si>
  <si>
    <t>タマモパッション</t>
    <phoneticPr fontId="1"/>
  </si>
  <si>
    <t>C</t>
    <phoneticPr fontId="1"/>
  </si>
  <si>
    <t>B</t>
    <phoneticPr fontId="12"/>
  </si>
  <si>
    <t>ダノンチャンス</t>
    <phoneticPr fontId="12"/>
  </si>
  <si>
    <t>ジャンカズマ</t>
    <phoneticPr fontId="12"/>
  </si>
  <si>
    <t>トランセンド</t>
    <phoneticPr fontId="12"/>
  </si>
  <si>
    <t>パイロ</t>
    <phoneticPr fontId="1"/>
  </si>
  <si>
    <t>ヴィクトワールピサ</t>
    <phoneticPr fontId="1"/>
  </si>
  <si>
    <t>エイシンフラッシュ</t>
    <phoneticPr fontId="1"/>
  </si>
  <si>
    <t>タマモゼーゼマン</t>
    <phoneticPr fontId="12"/>
  </si>
  <si>
    <t>オルフェーヴル</t>
    <phoneticPr fontId="12"/>
  </si>
  <si>
    <t>アイルハヴアナザー</t>
    <phoneticPr fontId="12"/>
  </si>
  <si>
    <t>アグードイメル</t>
    <phoneticPr fontId="1"/>
  </si>
  <si>
    <t>トーセンジョーダン</t>
    <phoneticPr fontId="1"/>
  </si>
  <si>
    <t>カレンブラックヒル</t>
    <phoneticPr fontId="1"/>
  </si>
  <si>
    <t>オパールムーン</t>
    <phoneticPr fontId="12"/>
  </si>
  <si>
    <t>マクフィ</t>
    <phoneticPr fontId="12"/>
  </si>
  <si>
    <t>ロジネイアが先手を奪う展開。人気のジャンカズマが捲り気味に早めに仕掛けて圧勝となった。</t>
    <phoneticPr fontId="12"/>
  </si>
  <si>
    <t>初戦はただ相手が強すぎたということか。自ら先行馬をつぶしに行っての勝利ですし普通に強そう。上のクラスでも通用する。</t>
    <phoneticPr fontId="12"/>
  </si>
  <si>
    <t>先行争いが激しくなってなかなか速いペースに。中団から全く違う手応えで抜け出したタマモパッションが圧勝となった。</t>
    <phoneticPr fontId="1"/>
  </si>
  <si>
    <t>前走は展開が全く向かなかった感じ。もう未勝利では上位だったところにルメールの手腕もあったが、パイロ産駒だけにこの条件があっていた感じがします。</t>
    <phoneticPr fontId="1"/>
  </si>
  <si>
    <t>徹底先行タイプは多かったがベルサンライズがハナを奪う展開。その直後にいた馬が抜け出して上位を独占した。</t>
    <phoneticPr fontId="12"/>
  </si>
  <si>
    <t>スピードだけは以前から見せていた通りこの条件で一変。余裕十分の勝ちっぷりでしたし、同じような条件ならば上のクラスでも通用しそうだ。</t>
    <phoneticPr fontId="12"/>
  </si>
  <si>
    <t>４コーナーで動く馬が出てきたおかげで最後は差しが決まる決着に。アグードイメルがギリギリ差し切って勝利となった。</t>
    <phoneticPr fontId="1"/>
  </si>
  <si>
    <t>差し向きの展開になったとはいえまずまずの内容。もう未勝利では能力上位だったか。上のクラスでは相手次第という感じがします。</t>
    <phoneticPr fontId="1"/>
  </si>
  <si>
    <t>ブルベアカロリー</t>
    <phoneticPr fontId="12"/>
  </si>
  <si>
    <t>ダノンシャンティ</t>
    <phoneticPr fontId="12"/>
  </si>
  <si>
    <t>前半部分のペースがかなり速くなったことで最後は上がりがかかる持久力戦に。今回が初芝となったブルベアカロリーが差し切って勝利となった。</t>
    <phoneticPr fontId="12"/>
  </si>
  <si>
    <t>芝適性があったんだろうが今回は上がりがかかる特殊な展開が向いた格好。なかなか恵まれた感じはします。</t>
    <phoneticPr fontId="12"/>
  </si>
  <si>
    <t>アカイイト</t>
    <phoneticPr fontId="12"/>
  </si>
  <si>
    <t>もう人気通りに３頭が能力抜けきっていた一戦。そんな３頭が先行してスローペースからの加速ラップ戦になってしまったら後ろはどうしようもない。</t>
    <phoneticPr fontId="12"/>
  </si>
  <si>
    <t>もともとハイレベルな限定戦でも走れていたような馬で、近走ではレースセンスが良くなってパフォーマンスも上げてきた。最後は余裕十分でしたし上でも通用する。</t>
    <phoneticPr fontId="12"/>
  </si>
  <si>
    <t>かなりハイレベルなメンバー揃っていたが、この条件の流れについていける馬かどうかで明暗が分かれた。やり合う先行２頭の直後につけたダノンチャンスが差し切り勝ち。</t>
    <phoneticPr fontId="12"/>
  </si>
  <si>
    <t>菱田騎手が完璧に乗って展開も向いたのは事実。ただかなり強い相手に勝ち切りましたしやはりこの距離では強い。上のクラスではこの条件がないだけに・・・</t>
    <phoneticPr fontId="12"/>
  </si>
  <si>
    <t>ラキ</t>
    <phoneticPr fontId="12"/>
  </si>
  <si>
    <t>ジャスタウェイ</t>
    <phoneticPr fontId="12"/>
  </si>
  <si>
    <t>ウォーコマンド</t>
    <phoneticPr fontId="12"/>
  </si>
  <si>
    <t>キーダイヤが先手を奪ってなかなか速いペース。それでも外差しがズバッと決まるようなレースにはならず、スムーズに捌いたラキが差し切り勝ち。</t>
    <phoneticPr fontId="12"/>
  </si>
  <si>
    <t>展開が向いた上に武豊騎手の完璧なエスコート。それでも最後は余裕十分でしたし差しの決まるレースなら上のクラスでも通用しそう。</t>
    <phoneticPr fontId="12"/>
  </si>
  <si>
    <t>アンティシペイト</t>
    <phoneticPr fontId="12"/>
  </si>
  <si>
    <t>伏兵のワンダーコノシュアが逃げる予想外の展開。今回は番手につけたアンティシペイトが人気に応えての勝利となった。</t>
    <phoneticPr fontId="12"/>
  </si>
  <si>
    <t>今回は逃げなくても競馬ができた点は収穫。次走は菊花賞トライアルになりそうだが、先行力はあるとはいえ本当に強い相手と戦ってどうか。</t>
    <phoneticPr fontId="12"/>
  </si>
  <si>
    <t>クラヴィスオレアが無理矢理気味にハナを奪ったが、途中から折り合いを欠いた馬が競りかけて行って前は厳しくなったか。最後方で溜めたハナズレジェンドが差し切り勝ち。</t>
    <phoneticPr fontId="12"/>
  </si>
  <si>
    <t>ハナズレジェンド</t>
    <phoneticPr fontId="12"/>
  </si>
  <si>
    <t>とにかく前半でじっくり溜めて短い直線で一瞬の脚を使ってこその馬。こういう競馬ならオープンでも通用しそうだが、あんまり適した条件がなさそう。</t>
    <phoneticPr fontId="12"/>
  </si>
  <si>
    <t>カンパニー</t>
    <phoneticPr fontId="12"/>
  </si>
  <si>
    <t>タイキルークス</t>
    <phoneticPr fontId="1"/>
  </si>
  <si>
    <t>グランプリボス</t>
    <phoneticPr fontId="1"/>
  </si>
  <si>
    <t>シンボリクリスエス</t>
    <phoneticPr fontId="1"/>
  </si>
  <si>
    <t>ヘニーヒューズ</t>
    <phoneticPr fontId="1"/>
  </si>
  <si>
    <t>中盤のペースが緩まずに出入りの激しい消耗戦に。久々だったタイキルークスが抜け出して完勝となった。</t>
    <phoneticPr fontId="1"/>
  </si>
  <si>
    <t>プレシオーソの１勝クラスぐらい走れていればこのクラスでは上位だったか。この条件もあっていた感じはします。</t>
    <phoneticPr fontId="1"/>
  </si>
  <si>
    <t>ソウルトレイン</t>
    <phoneticPr fontId="12"/>
  </si>
  <si>
    <t>ミカンサン</t>
    <phoneticPr fontId="12"/>
  </si>
  <si>
    <t>ダノンレジェンド</t>
    <phoneticPr fontId="12"/>
  </si>
  <si>
    <t>アイルビーメジャー</t>
    <phoneticPr fontId="1"/>
  </si>
  <si>
    <t>アイルハヴアナザー</t>
    <phoneticPr fontId="1"/>
  </si>
  <si>
    <t>エスケンデレヤ</t>
    <phoneticPr fontId="1"/>
  </si>
  <si>
    <t>グロリアスノア</t>
    <phoneticPr fontId="1"/>
  </si>
  <si>
    <t>ココニアル</t>
    <phoneticPr fontId="12"/>
  </si>
  <si>
    <t>タイセイレフィーノ</t>
    <phoneticPr fontId="12"/>
  </si>
  <si>
    <t>ディープブリランテ</t>
    <phoneticPr fontId="12"/>
  </si>
  <si>
    <t xml:space="preserve">ダークエンジェル </t>
    <phoneticPr fontId="12"/>
  </si>
  <si>
    <t>アドマイヤムーン</t>
    <phoneticPr fontId="12"/>
  </si>
  <si>
    <t>バニシングポイント</t>
    <phoneticPr fontId="12"/>
  </si>
  <si>
    <t>タピット</t>
    <phoneticPr fontId="12"/>
  </si>
  <si>
    <t>ジョイウイン</t>
    <phoneticPr fontId="12"/>
  </si>
  <si>
    <t>ローズキングダム</t>
    <phoneticPr fontId="12"/>
  </si>
  <si>
    <t>ビーマイオーシャン</t>
    <phoneticPr fontId="12"/>
  </si>
  <si>
    <t>ロージズインメイ</t>
    <phoneticPr fontId="12"/>
  </si>
  <si>
    <t>セイユメアカリ</t>
    <phoneticPr fontId="1"/>
  </si>
  <si>
    <t>フリオーソ</t>
    <phoneticPr fontId="1"/>
  </si>
  <si>
    <t>トゥザグローリー</t>
    <phoneticPr fontId="1"/>
  </si>
  <si>
    <t>エンパイアメーカー</t>
    <phoneticPr fontId="1"/>
  </si>
  <si>
    <t>エスト</t>
    <phoneticPr fontId="1"/>
  </si>
  <si>
    <t>キンシャサノキセキ</t>
    <phoneticPr fontId="1"/>
  </si>
  <si>
    <t>レッドアネモス</t>
    <phoneticPr fontId="12"/>
  </si>
  <si>
    <t>レッドスパーダ</t>
    <phoneticPr fontId="12"/>
  </si>
  <si>
    <t>ヨハネスブルグ</t>
    <phoneticPr fontId="12"/>
  </si>
  <si>
    <t>初戦のレース後にルメールから「距離が短い」というコメントが出ていたミカンサン。今回もギリギリ何とか差し切る形で勝利となった。</t>
    <phoneticPr fontId="12"/>
  </si>
  <si>
    <t>今回も追走が忙しかったが最後は力の違いを見せて差し切り勝ち。ルメールのコメント通りでもう少し距離は長くていいんじゃないだろうか。</t>
    <phoneticPr fontId="12"/>
  </si>
  <si>
    <t>中盤が緩む展開になり人気のレッドシリウスが早め先頭。最後はアイルビーメジャーが差し切って勝利となった。</t>
    <phoneticPr fontId="1"/>
  </si>
  <si>
    <t>先行勢の後ろから完璧なタイミングで仕掛けて差し切った。相手なりに走れて使って良くなるアイルハヴアナザー産駒で昇級しても通用するはず。</t>
    <phoneticPr fontId="1"/>
  </si>
  <si>
    <t>ゆったりとした流れからロンスパ気味の瞬発戦に。途中から捲り気味に進出したココニアルが抜け出して勝利。</t>
    <phoneticPr fontId="12"/>
  </si>
  <si>
    <t>外から捲って行って最後も楽々と抜け出して勝利。よほど洋芝があっている感じで、小回りコースの持続力勝負なら上のクラスでも通用しそう。</t>
    <phoneticPr fontId="12"/>
  </si>
  <si>
    <t>札幌芝はまだまだイン先行が有利な馬場。ここも逃げたホウオウエンジェルを直後にいたタイセイレフィーノが差して勝利。</t>
    <phoneticPr fontId="12"/>
  </si>
  <si>
    <t>使うごとに強くなってきており、前走で揉まれる競馬も克服。今回は枠順に恵まれたとはいえ骨っぽい相手にタイムランクBでの勝利なら上でも通用する。</t>
    <phoneticPr fontId="12"/>
  </si>
  <si>
    <t>伏兵のガビーズメモリーが逃げたがそれをジョイウインがガッチリとマークする展開。ジョイイウインが早めに抜け出して勝利となった。</t>
    <phoneticPr fontId="12"/>
  </si>
  <si>
    <t>今回はかなり楽に２番手が取れた印象。上のクラスでは速い馬がいてあそこまで良い位置は取れない感じはします。</t>
    <phoneticPr fontId="12"/>
  </si>
  <si>
    <t>長期休養明けのゴルコンダが断然人気に支持されたが、それほどメンバーレベルは高くなかった。シャムロックヒルが逃げてそのまま押し切って勝利。</t>
    <phoneticPr fontId="12"/>
  </si>
  <si>
    <t>キレない馬なので今回は逃げる判断が正解だった感じ。連闘でタイムランクCでの勝利ではあるが、今回はメンバーや展開に恵まれた感じがします。</t>
    <phoneticPr fontId="12"/>
  </si>
  <si>
    <t>前走の未勝利勝ちが圧巻だったビーマイオーシャンが登録したことで少頭数になった感じ。この相手ではビーマイオーシャンの地力が抜けていた。</t>
    <phoneticPr fontId="12"/>
  </si>
  <si>
    <t>今回もタイムランクBで余裕の勝利。スタミナ条件では相当に強そうだが、今回は相手に恵まれた。ワンペースで加速のギアがなさそうなので多頭数では不安あり。</t>
    <phoneticPr fontId="12"/>
  </si>
  <si>
    <t>人気のクリアショットが逃げたがスローペースに落としすぎて早々に被されて失速。好位を立ち回ったセイユメアカリが突き放しての圧勝となった。</t>
    <phoneticPr fontId="1"/>
  </si>
  <si>
    <t>前走は淀みない流れを早めに仕掛けすぎて脚がたまらなかったか。今まで戦ってきた相手を考えてもこれぐらいはやれて当然。上のクラスは試金石となる。</t>
    <phoneticPr fontId="1"/>
  </si>
  <si>
    <t>先行馬が多く序盤はそれなりに速いペースに。最後は構えて末脚を伸ばした馬が上位を独占する結果となった。</t>
    <phoneticPr fontId="1"/>
  </si>
  <si>
    <t>先行馬とヴォカツィオーネが自滅してくれたおかげで相対的に勝てた感じ。この条件に適性はあったんだろうが、タイムランクEで評価はできなそう。</t>
    <phoneticPr fontId="1"/>
  </si>
  <si>
    <t>淡々と流れて地力は問われたが、まだインが有利な馬場で外を回した馬は辛かった。スムーズに立ち回ったソウルトレインが順当勝ち。</t>
    <phoneticPr fontId="12"/>
  </si>
  <si>
    <t>NHKマイルでも本命を打った馬でこのクラスでは明らかに上位。少しタフな条件が合いそうで、今回のような舞台もあっていただろう。</t>
    <phoneticPr fontId="12"/>
  </si>
  <si>
    <t>スムーズに立ち回って３着以下を突き放した。時計も新馬戦にしてはまずまず。時計や馬体を見ても距離を伸ばして良い馬には見えず、1400m前後を主戦場としていきそう。</t>
    <phoneticPr fontId="12"/>
  </si>
  <si>
    <t>プラチナレディとカシェルが競り合うように逃げて新馬戦にしてはペースは流れた。</t>
    <phoneticPr fontId="12"/>
  </si>
  <si>
    <t>戦前から評判高かったバニシングポイントが逃げる展開。もう現時点での基礎体力がまるで違った感じで、そのまま逃げ切っての圧勝となった。</t>
    <phoneticPr fontId="12"/>
  </si>
  <si>
    <t>超が３つぐらいつく良血馬でこんな血統ならアメリカでデビューしても話題になった。今回は基礎体力で芝で勝利しただけ。ダートなら相当だろうが芝では不安大。</t>
    <phoneticPr fontId="12"/>
  </si>
  <si>
    <t>2未勝利</t>
    <rPh sb="1" eb="4">
      <t>ミショウリ</t>
    </rPh>
    <phoneticPr fontId="1"/>
  </si>
  <si>
    <t>OP</t>
    <phoneticPr fontId="1"/>
  </si>
  <si>
    <t>2新馬</t>
    <rPh sb="1" eb="2">
      <t xml:space="preserve">シンバ </t>
    </rPh>
    <phoneticPr fontId="12"/>
  </si>
  <si>
    <t>2未勝利</t>
    <rPh sb="1" eb="2">
      <t>ミショウリ</t>
    </rPh>
    <phoneticPr fontId="12"/>
  </si>
  <si>
    <t>2新馬</t>
    <rPh sb="1" eb="2">
      <t>シンバ</t>
    </rPh>
    <phoneticPr fontId="12"/>
  </si>
  <si>
    <t>シンヨモギネス</t>
    <phoneticPr fontId="1"/>
  </si>
  <si>
    <t>ダノンレジェンド</t>
    <phoneticPr fontId="1"/>
  </si>
  <si>
    <t>トーセンファントム</t>
    <phoneticPr fontId="1"/>
  </si>
  <si>
    <t>ｶﾘﾌｫﾙﾆｱｸﾛｰﾑ</t>
    <phoneticPr fontId="1"/>
  </si>
  <si>
    <t>ジオルティ</t>
    <phoneticPr fontId="12"/>
  </si>
  <si>
    <t xml:space="preserve">カーリン </t>
    <phoneticPr fontId="12"/>
  </si>
  <si>
    <t>エイシンフラッシュ</t>
    <phoneticPr fontId="12"/>
  </si>
  <si>
    <t>サトノレガリア</t>
    <phoneticPr fontId="1"/>
  </si>
  <si>
    <t>オンファイア</t>
    <phoneticPr fontId="1"/>
  </si>
  <si>
    <t>ラブアンバサダー</t>
    <phoneticPr fontId="12"/>
  </si>
  <si>
    <t>3歳未勝利は実質的なスーパー未勝利期間ということでハイペースの展開ばかり。ここも速いペースからの消耗戦になり、人気のサトノレガリアが抜け出して勝利。</t>
    <phoneticPr fontId="1"/>
  </si>
  <si>
    <t>ハイペースで先行馬には不利な展開だったが、2番手から抜け出しての勝利ですから内容は優秀。エスケンデレヤ産駒のスタミナ型で相手なりに上のクラスでも通用しそう。</t>
    <phoneticPr fontId="1"/>
  </si>
  <si>
    <t>3歳未勝利は実質的なスーパー未勝利期間ということでハイペースの展開ばかり。ここも速いペースからの消耗戦になり、ラブアンバサダーが外から差し切って勝利。</t>
    <phoneticPr fontId="12"/>
  </si>
  <si>
    <t>シンヨモギネスが逃げて速いペース。ついて行った馬はバテてしまった感じで、そのままシンヨモギネスが逃げ切り圧勝となった。</t>
    <phoneticPr fontId="1"/>
  </si>
  <si>
    <t>今回はメンバーレベルが微妙だった感じで、ハイペースで逃げたらこの馬以外がバテてしまった。時計も遅いのでほとんど評価はできない。</t>
    <phoneticPr fontId="1"/>
  </si>
  <si>
    <t>人気のユキノフラッシュが逃げて淡々としたミドルペースに。人気の先行馬の直後で脚を溜めたジオルティが差し切っての勝利となった。</t>
    <phoneticPr fontId="12"/>
  </si>
  <si>
    <t>加藤騎手がこれ以上ないぐらいに完璧に乗った。あんまりキレなさそうなので上ではキレ負けしそう。スタミナ勝負なら上手く乗ればそこそこやれても。</t>
    <phoneticPr fontId="12"/>
  </si>
  <si>
    <t>消耗</t>
    <rPh sb="0" eb="1">
      <t>ショウモウ</t>
    </rPh>
    <phoneticPr fontId="12"/>
  </si>
  <si>
    <t>ネオストーリー</t>
    <phoneticPr fontId="12"/>
  </si>
  <si>
    <t>トーセンラー</t>
    <phoneticPr fontId="12"/>
  </si>
  <si>
    <t>3歳未勝利は実質的なスーパー未勝利期間ということでハイペースの展開ばかり。ここも中盤緩まずの消耗戦になり、最後は差し馬が上位を独占。</t>
    <phoneticPr fontId="12"/>
  </si>
  <si>
    <t>不器用ながら基礎体力は未勝利で上位だった感じ。今回は完全に展開が向いて大外ぶん回しでも足りた感じで、上のクラスでは展開が向かないことには。</t>
    <phoneticPr fontId="12"/>
  </si>
  <si>
    <t>テーオーメアリー</t>
    <phoneticPr fontId="12"/>
  </si>
  <si>
    <t>モーリス</t>
    <phoneticPr fontId="12"/>
  </si>
  <si>
    <t>サザンレインボー</t>
    <phoneticPr fontId="12"/>
  </si>
  <si>
    <t>バトルプラン</t>
    <phoneticPr fontId="12"/>
  </si>
  <si>
    <t>最内枠からサザンレインボーが行き切って速い流れ。ついて行った馬は全て潰れてしまい、そのままサザンレインボーが逃げ切って圧勝となった。</t>
    <phoneticPr fontId="12"/>
  </si>
  <si>
    <t>これまでかなりハイレベルな相手に逃げて差のない競馬ができていた。この程度のレベルならスピードが違った。揉まれなければ上のクラスでも。</t>
    <phoneticPr fontId="12"/>
  </si>
  <si>
    <t>ロンドンデリーエア</t>
    <phoneticPr fontId="1"/>
  </si>
  <si>
    <t>タートルボウル</t>
    <phoneticPr fontId="1"/>
  </si>
  <si>
    <t>ローズキングダム</t>
    <phoneticPr fontId="1"/>
  </si>
  <si>
    <t>リーガルマナーが何が何でもという感じで逃げたが、その直後でロンドンデリーエアがマークする展開。ここではロンドンデリーエアの力が違った感じで圧勝になった。</t>
    <phoneticPr fontId="1"/>
  </si>
  <si>
    <t>今まで戦ってきた相手を考えてもここでは力が違った。先行力も持続力も素晴らしいですし、昇級即通用と見ていいだろう。</t>
    <phoneticPr fontId="1"/>
  </si>
  <si>
    <t>アラスカ</t>
    <phoneticPr fontId="12"/>
  </si>
  <si>
    <t>ノヴェリスト</t>
    <phoneticPr fontId="12"/>
  </si>
  <si>
    <t>先行馬が多いメンバー構成で途中からギベルティが無理矢理に逃げるような展開。ミドルペースからの差し決着をアラスカが抜け出して圧勝となった。</t>
    <phoneticPr fontId="12"/>
  </si>
  <si>
    <t>直前放馬のアクシデントありながら圧勝。良馬場のミドルペース戦で持続力を生かしたのが良かったか。滞在競馬以外は微妙だが北海道ならオープンに行けるタイプかも。</t>
    <phoneticPr fontId="12"/>
  </si>
  <si>
    <t>フクノグリュック</t>
    <phoneticPr fontId="1"/>
  </si>
  <si>
    <t>ダンスインザダーク</t>
    <phoneticPr fontId="1"/>
  </si>
  <si>
    <t>メイショウボーラー</t>
    <phoneticPr fontId="1"/>
  </si>
  <si>
    <t>アッミラーレ</t>
    <phoneticPr fontId="1"/>
  </si>
  <si>
    <t>先行馬がズラリと揃っていたがタマモサンシーロが逃げてそこまで速くない流れ。それでも最後は差しが決まる展開になりフクノグリュックが差し切った。</t>
    <phoneticPr fontId="1"/>
  </si>
  <si>
    <t>前走は不良馬場で時計が速すぎた。今回は勝負所から手応え抜群で差し切り勝ち。ただ同日の1勝クラスよりかなり時計が遅いですし、相手に恵まれた感じも。</t>
    <phoneticPr fontId="1"/>
  </si>
  <si>
    <t>ポンデザール</t>
    <phoneticPr fontId="12"/>
  </si>
  <si>
    <t>ブラックスピネルが逃げて前半はスローペース。途中からナイママが一気に先頭を奪ってロンスパ戦に。ルメールが完璧に捌いたポンデザールがレコードで勝利。</t>
    <phoneticPr fontId="12"/>
  </si>
  <si>
    <t>ルメール騎手が完璧な手綱捌きでエスコートしたがそれにしても強い内容。昨年もこの条件だけ圧巻の競馬を見せていますし、コース巧者なのか夏馬なのか。</t>
    <phoneticPr fontId="12"/>
  </si>
  <si>
    <t>フィルムフェスト</t>
    <phoneticPr fontId="12"/>
  </si>
  <si>
    <t>シャンデフレーズが飛ばし気味に逃げて差し馬向きの流れに。絶好の手応えで直線を向いたフィルムフェストが突き放して圧勝となった。</t>
    <phoneticPr fontId="12"/>
  </si>
  <si>
    <t>抜群の手応えで抜け出すとほぼ持ったままでのワンサイドゲーム。久々にきれいな馬場でやれたことがよかったか。既に2勝クラスを勝てる時計で走っている。</t>
    <phoneticPr fontId="12"/>
  </si>
  <si>
    <t>ハイプリーステス</t>
    <phoneticPr fontId="12"/>
  </si>
  <si>
    <t>ネオユニヴァース</t>
    <phoneticPr fontId="12"/>
  </si>
  <si>
    <t>アジアエクスプレス</t>
    <phoneticPr fontId="12"/>
  </si>
  <si>
    <t>サウンドヒーロー</t>
    <phoneticPr fontId="12"/>
  </si>
  <si>
    <t>マツリダゴッホ</t>
    <phoneticPr fontId="12"/>
  </si>
  <si>
    <t>サウンドトラック</t>
    <phoneticPr fontId="1"/>
  </si>
  <si>
    <t>オルフェーヴル</t>
    <phoneticPr fontId="1"/>
  </si>
  <si>
    <t>トーセンホマレボシ</t>
    <phoneticPr fontId="1"/>
  </si>
  <si>
    <t>ピュリフィアン</t>
    <phoneticPr fontId="12"/>
  </si>
  <si>
    <t>オーソクレール</t>
    <phoneticPr fontId="12"/>
  </si>
  <si>
    <t>サトノエスペランサ</t>
    <phoneticPr fontId="12"/>
  </si>
  <si>
    <t>ドゥラモット</t>
    <phoneticPr fontId="1"/>
  </si>
  <si>
    <t>ルーラーシップ</t>
    <phoneticPr fontId="1"/>
  </si>
  <si>
    <t>シャフトオブライト</t>
    <phoneticPr fontId="12"/>
  </si>
  <si>
    <t>ディープスカイ</t>
    <phoneticPr fontId="12"/>
  </si>
  <si>
    <t>レースガーデン</t>
    <phoneticPr fontId="12"/>
  </si>
  <si>
    <t>ショウナンマッシブ</t>
    <phoneticPr fontId="12"/>
  </si>
  <si>
    <t>タイムフライヤー</t>
    <phoneticPr fontId="1"/>
  </si>
  <si>
    <t>ネオユニヴァース</t>
    <phoneticPr fontId="1"/>
  </si>
  <si>
    <t>エイカイマドンナ</t>
    <phoneticPr fontId="12"/>
  </si>
  <si>
    <t>ヴァンセンヌ/ブラックタイド</t>
    <phoneticPr fontId="12"/>
  </si>
  <si>
    <t>前走は開幕週の馬場で外差しは厳しかった感じ。今回はハイペースで差し向きの展開になったのが良かった。良血ですし素質的には1勝クラスでも通用しそう。</t>
    <rPh sb="31" eb="32">
      <t xml:space="preserve">サシ </t>
    </rPh>
    <phoneticPr fontId="12"/>
  </si>
  <si>
    <t>人気のカトルショセットとジュンブーケが先行する展開。その直後で脚を溜めたハイプリーステスが抜け出して勝利。時計も速い。</t>
    <phoneticPr fontId="12"/>
  </si>
  <si>
    <t>前走は福島の伸びない最内を通ってなかなかの内容。まともな馬場ならこれぐらい走れた感じ。時計的にも上のクラスで通用していいはず。</t>
    <phoneticPr fontId="12"/>
  </si>
  <si>
    <t>微妙なメンバー相手の勝利ではあったが、最後はほぼ持ったままでの楽勝。この条件自体は合っているので案外通用しても。</t>
    <phoneticPr fontId="12"/>
  </si>
  <si>
    <t>人気のエンジェルティアラとヒホンが先行する展開。今回が初のダート1000mとなったサウンドヒーローが勢いよく差し切って勝利。</t>
    <phoneticPr fontId="12"/>
  </si>
  <si>
    <t>3歳未勝利は実質的なスーパー未勝利期間ということでハイペースの展開ばかり。ここも速いペースからの消耗戦になり、人気のサウンドトラックが抜け出して勝利。</t>
    <phoneticPr fontId="1"/>
  </si>
  <si>
    <t>前回と同じくらいの時計で走ったら勝ったと言う感じ。今回はルメールが上手かった感じもありますし、そこまでは評価できないか。</t>
    <phoneticPr fontId="1"/>
  </si>
  <si>
    <t>減量騎手を乗せてきたピュリフィアンが積極的な競馬で先行策。なかなかの好時計で抜け出しての勝利となった。</t>
    <phoneticPr fontId="12"/>
  </si>
  <si>
    <t>今回は内枠からスッと先行できたのが大きかった。今回のような位置を取る競馬なら上のクラスでも通用していいはず。</t>
    <phoneticPr fontId="12"/>
  </si>
  <si>
    <t>かなりのスローペースから勝負所で展開動いての加速戦に。ルメール騎手が完璧なタイミングで動いたサトノエスペランサが測ったように差し切った。</t>
    <phoneticPr fontId="12"/>
  </si>
  <si>
    <t>ルーラーシップ産駒で今までは中距離で忙しそうな感じ。今回は距離延長とルメールの手腕が光った印象。上でも通用しそうな感じはあり。</t>
    <phoneticPr fontId="12"/>
  </si>
  <si>
    <t>微妙なメンバーレベル。人気のドゥラモットが捲り気味に進出して勝利となった。</t>
    <phoneticPr fontId="1"/>
  </si>
  <si>
    <t>このクラスでは能力上位だった感じ。ただ時計的にも微妙なので上のクラスではどうだろうか。</t>
    <phoneticPr fontId="1"/>
  </si>
  <si>
    <t>前走好走馬が多かったが大してメンバーレベルは高くなかった感じ。スローペースを前付けしたシャフトオブライトが久々を苦にせず勝利。</t>
    <phoneticPr fontId="12"/>
  </si>
  <si>
    <t>久々を苦にせず勝利。このクラスでは能力上位だったか。血統的にもっと持続力を生かした方が良さそうで、使った強みがあれば上のクラスでも。</t>
    <phoneticPr fontId="12"/>
  </si>
  <si>
    <t>2勝クラスにしてはかなりのスローペース。先行したレースガーデンが抜け出して勝利した一方で、ヴァンランディは展開が向かなかった感じで脚を余した。</t>
    <phoneticPr fontId="12"/>
  </si>
  <si>
    <t>今回は完全に展開が向いたような感じ。まぁそれでも先行力はある馬なので上のクラスでも相手なりに走れそうだ。</t>
    <phoneticPr fontId="12"/>
  </si>
  <si>
    <t>ナリノメジャーがスッとハナを奪って2勝クラスにしてはかなりのスローペース。最後は決め手勝負になってインを捌いてきたショウナンマッシブが差し切り勝ち。</t>
    <phoneticPr fontId="12"/>
  </si>
  <si>
    <t>前半部分で脚さえ溜まれば強烈な脚が使える馬。今回はスローで脚が溜まった感じで完璧に捌けた。上のクラスでも差しが決まれば。</t>
    <phoneticPr fontId="12"/>
  </si>
  <si>
    <t>先行馬が揃っていたがそこまで速いペースにはならず。番手から抜け出した人気のエイカイマドンナがギリギリ制して勝利となった。</t>
    <phoneticPr fontId="12"/>
  </si>
  <si>
    <t>好位から抜け出しての勝利。時計的にはまずまずだが洋芝以外となるとどうなるかは微妙なところ。</t>
    <phoneticPr fontId="12"/>
  </si>
  <si>
    <t>人気のテーオーメアリーが先手を奪って逃げる展開。ここではスピードが抜けていた感じで、そのまま逃げ切っての完勝となった。</t>
    <phoneticPr fontId="12"/>
  </si>
  <si>
    <t>スタートも速かったですしここではスピードが全く違った。血統的にはダートだが芝でもスピードの違いを見せた。この内容ならそこそこ強いんじゃないだろうか。</t>
    <phoneticPr fontId="12"/>
  </si>
  <si>
    <t>芝中距離の新馬戦らしくかなりのスローペースの展開に。どう考えても前有利の展開だったが、そんな展開などまるで関係なくオーソクレースが差し切って勝利。</t>
    <phoneticPr fontId="12"/>
  </si>
  <si>
    <t>父がモーリスで母がマリアライト。どちらも遅咲きの馬でそんな配合の馬が2歳戦でこのパフォーマンスですから称賛に値する。ただ人気先行なので様子を見ていけばいいか。</t>
    <phoneticPr fontId="12"/>
  </si>
  <si>
    <t>2OP</t>
    <phoneticPr fontId="12"/>
  </si>
  <si>
    <t>サノカポ</t>
    <phoneticPr fontId="12"/>
  </si>
  <si>
    <t>シティレインボー</t>
    <phoneticPr fontId="12"/>
  </si>
  <si>
    <t>稍重</t>
    <rPh sb="0" eb="2">
      <t>ヤヤオモ</t>
    </rPh>
    <phoneticPr fontId="12"/>
  </si>
  <si>
    <t>不良</t>
    <rPh sb="0" eb="2">
      <t>フリョウ</t>
    </rPh>
    <phoneticPr fontId="12"/>
  </si>
  <si>
    <t>不良</t>
    <rPh sb="0" eb="2">
      <t>フリョウ</t>
    </rPh>
    <phoneticPr fontId="1"/>
  </si>
  <si>
    <t>ニンギルス</t>
    <phoneticPr fontId="1"/>
  </si>
  <si>
    <t>フィーユレヴーズ</t>
    <phoneticPr fontId="12"/>
  </si>
  <si>
    <t>不良</t>
    <rPh sb="0" eb="1">
      <t>フリョウ</t>
    </rPh>
    <phoneticPr fontId="12"/>
  </si>
  <si>
    <t>エイボンクリフ</t>
    <phoneticPr fontId="12"/>
  </si>
  <si>
    <t>ストロングリターン</t>
    <phoneticPr fontId="12"/>
  </si>
  <si>
    <t>バルバレスコ</t>
    <phoneticPr fontId="12"/>
  </si>
  <si>
    <t>アイファーアクター</t>
    <phoneticPr fontId="1"/>
  </si>
  <si>
    <t>不良</t>
    <rPh sb="0" eb="1">
      <t>フリョウ</t>
    </rPh>
    <phoneticPr fontId="1"/>
  </si>
  <si>
    <t>ティンバーカントリー</t>
    <phoneticPr fontId="1"/>
  </si>
  <si>
    <t>アメリカンファラオ</t>
    <phoneticPr fontId="1"/>
  </si>
  <si>
    <t>ヒシエレガンス</t>
    <phoneticPr fontId="12"/>
  </si>
  <si>
    <t>キーダイヤ</t>
    <phoneticPr fontId="12"/>
  </si>
  <si>
    <t>ウインアグライア</t>
    <phoneticPr fontId="12"/>
  </si>
  <si>
    <t>稍重</t>
    <rPh sb="0" eb="1">
      <t>ヤヤオモ</t>
    </rPh>
    <phoneticPr fontId="12"/>
  </si>
  <si>
    <t>ソリストサンダー</t>
    <phoneticPr fontId="1"/>
  </si>
  <si>
    <t>重</t>
    <rPh sb="0" eb="1">
      <t>オモイ</t>
    </rPh>
    <phoneticPr fontId="1"/>
  </si>
  <si>
    <t>カネヒキリ</t>
    <phoneticPr fontId="1"/>
  </si>
  <si>
    <t>ディープインパクト</t>
    <phoneticPr fontId="1"/>
  </si>
  <si>
    <t>当日朝の雨の影響で札幌芝は見た目以上にタフな馬場だったか。ここも最後は上がりがかなりかかる展開でのバテ比べになった。</t>
    <phoneticPr fontId="12"/>
  </si>
  <si>
    <t>先行２頭がやり合う中を直後でじっくり構えたのが正解だった。同日のコスモス賞とほぼ同じ時計なので、案外そこそこはやれるかもしれない。</t>
    <phoneticPr fontId="12"/>
  </si>
  <si>
    <t>当日朝の雨の影響で札幌芝は見た目以上にタフな馬場だったか。スタミナ勝負の逃げに持ち込んだバルバレスコが押し切って勝利となった。</t>
    <phoneticPr fontId="12"/>
  </si>
  <si>
    <t>一番強い馬が邪魔されないように逃げる競馬で結果を残したという感じ。持続力はありそうなので小回りコースならそれなりに通用しても。</t>
    <phoneticPr fontId="12"/>
  </si>
  <si>
    <t>未勝利勝ちも札幌コースでしたしよほどこの舞台が得意ということか。今回はルメールが完璧に乗っていたので、どこまで評価できるかが難しい。</t>
    <phoneticPr fontId="12"/>
  </si>
  <si>
    <t>当日朝の雨の影響で札幌芝は見た目以上にタフな馬場だったか。スタミナ比べをルメール騎乗のヒシエレガンスが差し切って勝利となった。</t>
    <phoneticPr fontId="12"/>
  </si>
  <si>
    <t>当日朝の雨の影響で札幌芝は見た目以上にタフな馬場だったか。積極果敢に逃げたキーダイヤがそのまま後続を突き放して勝利となった。</t>
    <phoneticPr fontId="12"/>
  </si>
  <si>
    <t>速めのペースで逃げたことで縦長の隊列を作れてプレッシャーがかからなかったのがよかったか。上のクラスとなると強い同型が多いのでどうだろうか。</t>
    <phoneticPr fontId="12"/>
  </si>
  <si>
    <t>そこまでレベルが高くならないので例年門別馬でも通用するレースだが、今年は門別馬に芝適性がある馬がおらず。結果的に人気の中央馬が上位を独占。</t>
    <phoneticPr fontId="12"/>
  </si>
  <si>
    <t>オースミカテドラル</t>
    <phoneticPr fontId="12"/>
  </si>
  <si>
    <t>当日朝の雨の影響で札幌芝は見た目以上にタフな馬場だったか。そこまで速いペースではなかったが、最後は中団から差し込んできた馬が上位を独占。</t>
    <phoneticPr fontId="12"/>
  </si>
  <si>
    <t>前走はスタートでの大出遅れが敗因。スムーズな競馬ができればこのクラスでは上位だった。</t>
    <phoneticPr fontId="12"/>
  </si>
  <si>
    <t>アンチエイジング</t>
    <phoneticPr fontId="12"/>
  </si>
  <si>
    <t xml:space="preserve">メイショウボーラー </t>
    <phoneticPr fontId="12"/>
  </si>
  <si>
    <t>ロードアルティマ</t>
    <phoneticPr fontId="12"/>
  </si>
  <si>
    <t>ドゥラメンテ</t>
    <phoneticPr fontId="12"/>
  </si>
  <si>
    <t>アドマイヤメティス</t>
    <phoneticPr fontId="1"/>
  </si>
  <si>
    <t>トランセンド</t>
    <phoneticPr fontId="1"/>
  </si>
  <si>
    <t>ユールファーナ</t>
    <phoneticPr fontId="12"/>
  </si>
  <si>
    <t>ブラックトマホーク</t>
    <phoneticPr fontId="1"/>
  </si>
  <si>
    <t>スクリーンヒーロー</t>
    <phoneticPr fontId="1"/>
  </si>
  <si>
    <t>キングストンボーイ</t>
    <phoneticPr fontId="12"/>
  </si>
  <si>
    <t>ﾏｼﾞｪｽﾃｨｯｸｳｫﾘｱｰ</t>
    <phoneticPr fontId="12"/>
  </si>
  <si>
    <t>レディオマジック</t>
    <phoneticPr fontId="12"/>
  </si>
  <si>
    <t>タイキシャトル</t>
    <phoneticPr fontId="12"/>
  </si>
  <si>
    <t>稍重</t>
    <rPh sb="0" eb="2">
      <t>ヤヤオモ</t>
    </rPh>
    <phoneticPr fontId="1"/>
  </si>
  <si>
    <t>ディーエスプルーフ</t>
    <phoneticPr fontId="1"/>
  </si>
  <si>
    <t>モンテロッソ</t>
    <phoneticPr fontId="1"/>
  </si>
  <si>
    <t>タイセイトレンディ</t>
    <phoneticPr fontId="12"/>
  </si>
  <si>
    <t>グラナリー</t>
    <phoneticPr fontId="12"/>
  </si>
  <si>
    <t>ローマンルーラー</t>
    <phoneticPr fontId="12"/>
  </si>
  <si>
    <t>パイロ</t>
    <phoneticPr fontId="12"/>
  </si>
  <si>
    <t>シンボリクリスエス</t>
    <phoneticPr fontId="12"/>
  </si>
  <si>
    <t>スーパーホーネット</t>
    <phoneticPr fontId="12"/>
  </si>
  <si>
    <t>ライトオンキュー</t>
    <phoneticPr fontId="12"/>
  </si>
  <si>
    <t>シャマーダル</t>
    <phoneticPr fontId="12"/>
  </si>
  <si>
    <t>サマーエモーション</t>
    <phoneticPr fontId="12"/>
  </si>
  <si>
    <t>ドバウィ</t>
    <phoneticPr fontId="12"/>
  </si>
  <si>
    <t>スタートを決めたサノカポが外枠から主張して先手を奪う展開。そのままサノカポが押し切って勝利となった。</t>
    <phoneticPr fontId="12"/>
  </si>
  <si>
    <t>前走は内枠で揉まれ込んで何もできず。今回は外枠だった上に渋馬場も向いた感じ。全てが向いた感じはあるので覚えておきたい。</t>
    <phoneticPr fontId="12"/>
  </si>
  <si>
    <t>3走前から脚をためて差す競馬が板についてきた感じ。今回は距離を戻して末脚を生かす形で好走。鞍上がスムーズに捌いたとはいえゴール前ではまだ余裕もあった。</t>
    <phoneticPr fontId="1"/>
  </si>
  <si>
    <t>不良馬場であってもそこそこペースは速かったか。最後は差しが決まる決着になり、ニンギルスが差し切って勝利となった。</t>
    <phoneticPr fontId="1"/>
  </si>
  <si>
    <t>不良馬場ということを考えればそこまで速くないペース。前に行った馬が粘り込む展開を断然人気のフィーユレヴーズが抜け出して勝利。</t>
    <phoneticPr fontId="12"/>
  </si>
  <si>
    <t>好位から完璧な競馬を見せて勝利。もうここでは時計指数が抜けていたので順当勝ちか。昇級したら相手次第という感じがします。</t>
    <phoneticPr fontId="12"/>
  </si>
  <si>
    <t>低調なメンバーレベル。人気のエンペラーズパレスが逃げる展開となったが早々に失速。その番手から抜け出した２頭によるデッドヒートになった。</t>
    <phoneticPr fontId="1"/>
  </si>
  <si>
    <t>４コーナーあたりから手応えは怪しかったが、最後は3着以下を突き放した。ただ今回は相手に恵まれた感じがします。</t>
    <phoneticPr fontId="1"/>
  </si>
  <si>
    <t>淀みないペースで流れて道悪馬場にしても速い時計に。インから完璧に立ち回ったソリストサンダーが完勝となった。</t>
  </si>
  <si>
    <t>以前は位置を取れずに苦戦傾向だったが最近は位置を取れるようになったのが大きい。勝負所の反応も抜群でこの条件では普通に強い。オープンでも通用するだろう。</t>
    <phoneticPr fontId="1"/>
  </si>
  <si>
    <t>Aコース最終週で時計のかかる馬場にしてはハイペースの展開。ダートから芝に映ってきたアンチエイジングが消耗戦を制して勝利。</t>
    <phoneticPr fontId="12"/>
  </si>
  <si>
    <t>ダートから芝に変わって勝利となったが、そのレース質はダートのような消耗戦。結局はダート短距離馬な気がします。</t>
    <phoneticPr fontId="12"/>
  </si>
  <si>
    <t>道悪ダートにしても速い走破時計。初ダートのアドマイヤメティスが鮮やかな変わり身を見せて勝利となった。</t>
    <phoneticPr fontId="1"/>
  </si>
  <si>
    <t>ルメールが完璧に乗ったにしても強い競馬。ダート適性は高かったか。血統的に渋った馬場はあっていた感じがします。</t>
    <phoneticPr fontId="1"/>
  </si>
  <si>
    <t>札幌芝はAコース最終週だったが外差しは決まらず。１枠からスムーズに捌いたユールファーナが勝利となった。</t>
    <phoneticPr fontId="12"/>
  </si>
  <si>
    <t>未勝利では能力上位だったが、それと同時に横山騎手に完璧に乗られた。昇級すると相手次第な感じがします。</t>
    <phoneticPr fontId="12"/>
  </si>
  <si>
    <t>実質的なスーパー未勝利ということで速いペースからの消耗戦に。差し決着をブラックトマホークが制して勝利。</t>
    <phoneticPr fontId="1"/>
  </si>
  <si>
    <t>未勝利ではもう能力上位だった。今回はタイムランクEだったが相手次第で上のクラスでも通用しそう。</t>
    <phoneticPr fontId="1"/>
  </si>
  <si>
    <t>レディオマジックがスピードを活かして逃げる展開。そのまま押し切っての完勝となった。</t>
    <phoneticPr fontId="12"/>
  </si>
  <si>
    <t>フェノーメノ産駒だが一本調子のスピードタイプ。この条件はあっていた感じで、この距離なら上のクラスでもやれそうだが1200mだとどうか。</t>
    <phoneticPr fontId="12"/>
  </si>
  <si>
    <t>低調なメンバーレベル。ルメール騎手のおかげで人気になっていた感じのディーエスプルーフだが、ルメールの手腕で勝利となった。</t>
    <phoneticPr fontId="1"/>
  </si>
  <si>
    <t>直線で若干前が詰まったがそれ以外はルメールの完璧なエスコートで勝利。時計は遅いし相手も弱いですが、勝ちっぷりはかなり余裕があった。</t>
    <phoneticPr fontId="1"/>
  </si>
  <si>
    <t>札幌芝はAコース最終週だったが外差しは決まらず。ここも先行したタイセイトレンディが抜け出しての勝利となった。</t>
    <phoneticPr fontId="12"/>
  </si>
  <si>
    <t>終始楽な手応えで今回は完勝。時計のかかるマイル前後の条件で立ち回りの上手さを活かす形なら上のクラスでも通用するはず。</t>
    <phoneticPr fontId="12"/>
  </si>
  <si>
    <t>スピード馬がズラリと揃って先行争いは激しくなったが、それでもハナを奪ったグラナリーがそのまま押し切って勝利となった。</t>
    <phoneticPr fontId="12"/>
  </si>
  <si>
    <t>もうテンのスピードからここでは抜けていた。1200mで同型が多い準オープンとなると展開的に厳しそうな感じはします。</t>
    <phoneticPr fontId="12"/>
  </si>
  <si>
    <t>札幌芝はAコース最終週だったが外差しは決まらず。ここは超スローペースになって完全な前残りでの大波乱となった。</t>
    <phoneticPr fontId="12"/>
  </si>
  <si>
    <t>叩いたことで上積みあったかもしれないが今回は展開に恵まれた。上でもやれるかどうかは次走が試金石だろう。</t>
    <phoneticPr fontId="12"/>
  </si>
  <si>
    <t>先行タイプが少なかったが、ショウナンアンセムが注文をつけてハナを奪う展開。早めに進出したライトオンキューが力の違いを見せつけた。</t>
    <phoneticPr fontId="12"/>
  </si>
  <si>
    <t>コメントの通りで良化もあったと思うが、それ以上に時計がかかる結果になったのが良かった。キーンランドCも低速決着になるなら有力だろう。</t>
    <phoneticPr fontId="12"/>
  </si>
  <si>
    <t>淀みないペースになって縦長の隊列に。ここは人気２頭の能力が抜けていた感じで、最後はサマーエモーションとケルンキングダムの一騎討ちとなった。</t>
    <phoneticPr fontId="12"/>
  </si>
  <si>
    <t>いかにもキレはないゴドルフィン生産らしいドバウィ産駒。立ち回りと持続力が問われればやれそうで、勝ち味には遅いがアールスターのようなイメージで考えたい。</t>
    <phoneticPr fontId="12"/>
  </si>
  <si>
    <t>派手さはないが勝負根性があってしっかり伸びてくるなかなか良い馬。時計的な部分で目立たないタイプだが、そこそこやれて良さそうな馬と見ています。</t>
    <phoneticPr fontId="12"/>
  </si>
  <si>
    <t>５頭立てという少頭数で行われたレース。スッと先手を奪ったエイボンクリフがそのまま逃げ切り勝ちとなった。</t>
    <phoneticPr fontId="12"/>
  </si>
  <si>
    <t>スローペースになると読んだルメールがマイペースの逃げを選択したのが全てか。今回は頭数や展開に恵まれたので、次走で真価がわかるか。</t>
    <phoneticPr fontId="12"/>
  </si>
  <si>
    <t>少頭数で調教動いている馬もほとんどいなかった一戦。単勝1.2倍に推されたキングストンボーイがギリギリ競り勝って勝利となった。</t>
    <phoneticPr fontId="12"/>
  </si>
  <si>
    <t>辛勝ではあったがスローペースを完璧に立ち回った2着馬を大外ぶん回しで差し切ったんだから立派。直線ではヨレていましたし、それなりに能力はありそうだ。</t>
    <phoneticPr fontId="12"/>
  </si>
  <si>
    <t>2未勝利</t>
    <rPh sb="1" eb="2">
      <t>ミショウリ</t>
    </rPh>
    <phoneticPr fontId="1"/>
  </si>
  <si>
    <t>キングズベスト</t>
    <phoneticPr fontId="12"/>
  </si>
  <si>
    <t>ペルルドール</t>
    <phoneticPr fontId="1"/>
  </si>
  <si>
    <t>前半スローペースからのロンスパ気味の追い比べに。直線で大きく外を回したヴィゴーレが力の違いを見せて差し切り勝ち。</t>
    <phoneticPr fontId="12"/>
  </si>
  <si>
    <t>ヴィゴーレ</t>
    <phoneticPr fontId="12"/>
  </si>
  <si>
    <t>バゴ</t>
    <phoneticPr fontId="12"/>
  </si>
  <si>
    <t>血統背景や馬体からダート短距離馬だと思っていたが延長でまさかの一変。相手は弱かったが、これだけ外を回しての差し切りなので時計以上に価値はある。</t>
    <phoneticPr fontId="12"/>
  </si>
  <si>
    <t>プライムデイ</t>
    <phoneticPr fontId="1"/>
  </si>
  <si>
    <t>ウンダモシタン</t>
    <phoneticPr fontId="1"/>
  </si>
  <si>
    <t>ロージズインメイ</t>
    <phoneticPr fontId="1"/>
  </si>
  <si>
    <t>ベルシャザール</t>
    <phoneticPr fontId="1"/>
  </si>
  <si>
    <t>サクセスハーモニー</t>
    <phoneticPr fontId="12"/>
  </si>
  <si>
    <t>ジョーカプチーノ</t>
    <phoneticPr fontId="12"/>
  </si>
  <si>
    <t>Cコース替わりで札幌芝はイン先行有利な傾向。ここはハナを奪い切ったサクセスハーモニーがそのまま押し切って勝利。</t>
    <phoneticPr fontId="12"/>
  </si>
  <si>
    <t>今回はCコース替わりの馬場と行ききったことが勝因。上のクラスでは馬場や同型次第な感じがします。</t>
    <phoneticPr fontId="12"/>
  </si>
  <si>
    <t>アスカロン</t>
    <phoneticPr fontId="12"/>
  </si>
  <si>
    <t>スパイツタウン</t>
    <phoneticPr fontId="12"/>
  </si>
  <si>
    <t>マイネルエンカント</t>
    <phoneticPr fontId="1"/>
  </si>
  <si>
    <t>ヴァーミリアン</t>
    <phoneticPr fontId="1"/>
  </si>
  <si>
    <t>ランドアーティスト</t>
    <phoneticPr fontId="12"/>
  </si>
  <si>
    <t>前半はそこまで速いペースではなかったが、中盤から緩まずのロンスパ戦に。ルメールが完璧に立ち回ったランドアーティストが人気に応えて勝利。</t>
    <phoneticPr fontId="12"/>
  </si>
  <si>
    <t>今回はルメールが完璧に捌いての差し切り勝ち。ただ最後は抑える余裕もありましたし時計短縮は可能か。小回りの持続力勝負なら上のクラスでも通用しそう。</t>
    <phoneticPr fontId="12"/>
  </si>
  <si>
    <t>キラットダイヤ</t>
    <phoneticPr fontId="12"/>
  </si>
  <si>
    <t>プリサイスエンド</t>
    <phoneticPr fontId="12"/>
  </si>
  <si>
    <t>ウィルテイクチャージ</t>
    <phoneticPr fontId="1"/>
  </si>
  <si>
    <t>アルテラローザ</t>
    <phoneticPr fontId="12"/>
  </si>
  <si>
    <t>ファインスティールが逃げて中盤が緩まない展開。先行勢がだらしなかった感じで、ロスなく捌いた差し馬が上位に突っ込んできた。</t>
    <phoneticPr fontId="12"/>
  </si>
  <si>
    <t>叩いて良化していたのもあるが、今回は先行馬が勝手に潰れてくれた上に吉田隼人騎手が完璧な騎乗。今回は恵まれた感じがします。</t>
    <phoneticPr fontId="12"/>
  </si>
  <si>
    <t>ゴースト</t>
    <phoneticPr fontId="12"/>
  </si>
  <si>
    <t>1勝クラスは強い勝ちぷりだったがその後は低迷。北海道に来てから復調してきた感じで今夏も強い勝ちっぷり。ただ乗り難しさはあるので信頼はしにくい。</t>
    <phoneticPr fontId="12"/>
  </si>
  <si>
    <t>スマイルが後ろを離し気味に逃げる展開。人気のビーマイオーシャンが早めに仕掛けたが、その後ろにいたゴーストが差し切って勝利。</t>
    <phoneticPr fontId="12"/>
  </si>
  <si>
    <t>チェアリングソング</t>
    <phoneticPr fontId="12"/>
  </si>
  <si>
    <t>先行馬が少ない一戦でタイセイレフィーノがすんなりと先手を奪う展開。その直後につけたチェアリングソングが抜け出して勝利となった。</t>
    <phoneticPr fontId="12"/>
  </si>
  <si>
    <t>カイザーノヴァ</t>
    <phoneticPr fontId="12"/>
  </si>
  <si>
    <t>ククナ</t>
    <phoneticPr fontId="12"/>
  </si>
  <si>
    <t>キングカメハメハ</t>
    <phoneticPr fontId="12"/>
  </si>
  <si>
    <t>スピルバーグ</t>
    <phoneticPr fontId="12"/>
  </si>
  <si>
    <t>パイプライン</t>
    <phoneticPr fontId="12"/>
  </si>
  <si>
    <t>スマートファルコン</t>
    <phoneticPr fontId="12"/>
  </si>
  <si>
    <t>スズカコーズウェイ</t>
    <phoneticPr fontId="12"/>
  </si>
  <si>
    <t>ｽｳｪﾌﾟﾄｵｰｳﾞｧｰﾎﾞｰﾄﾞ</t>
    <phoneticPr fontId="12"/>
  </si>
  <si>
    <t>オメガデラックス</t>
    <phoneticPr fontId="1"/>
  </si>
  <si>
    <t>ダイワメジャー</t>
    <phoneticPr fontId="1"/>
  </si>
  <si>
    <t>リアルインパクト</t>
    <phoneticPr fontId="1"/>
  </si>
  <si>
    <t>スマイルガール</t>
    <phoneticPr fontId="12"/>
  </si>
  <si>
    <t>クロカドッグ</t>
    <phoneticPr fontId="12"/>
  </si>
  <si>
    <t>ヴァーミリアン</t>
    <phoneticPr fontId="12"/>
  </si>
  <si>
    <t>フリオーソ</t>
    <phoneticPr fontId="12"/>
  </si>
  <si>
    <t>ケープブランコ</t>
    <phoneticPr fontId="12"/>
  </si>
  <si>
    <t>ヒルノアマランテ</t>
    <phoneticPr fontId="1"/>
  </si>
  <si>
    <t>マンハッタンカフェ</t>
    <phoneticPr fontId="1"/>
  </si>
  <si>
    <t>ラヴユーライヴ</t>
    <phoneticPr fontId="12"/>
  </si>
  <si>
    <t>カレンブラックヒル</t>
    <phoneticPr fontId="12"/>
  </si>
  <si>
    <t>シェダル</t>
    <phoneticPr fontId="1"/>
  </si>
  <si>
    <t>ストーミングホーム</t>
    <phoneticPr fontId="1"/>
  </si>
  <si>
    <t>ノームコア</t>
    <phoneticPr fontId="12"/>
  </si>
  <si>
    <t>メイショウミモザ</t>
    <phoneticPr fontId="12"/>
  </si>
  <si>
    <t>エフフォーリア</t>
    <phoneticPr fontId="12"/>
  </si>
  <si>
    <t>未知の距離ながらメンバーレベルが弱いこともあってルメール騎乗のプライムデイが断然人気に。スッと先手を奪うと人気通りに圧勝となった。</t>
    <phoneticPr fontId="1"/>
  </si>
  <si>
    <t>ハイペースで逃げて最後は持ったままでタイムランクBの圧勝。ダート適性が相当に高かった感じで、普通に強い馬か。今回は相手が弱かったのと揉まれた際の不安は残る。</t>
    <phoneticPr fontId="1"/>
  </si>
  <si>
    <t>一気の距離延長のウンダモシタンが積極策を見せる展開。一旦はトライハードが抜け出したが、インからウンダモシタンが渋とく差し返して勝利。</t>
    <phoneticPr fontId="1"/>
  </si>
  <si>
    <t>ロージズインメイ産駒らしく距離延長で一変。最後も渋とく差し返しており、スタミナは相当にありそう。距離はもっと長くてもいいのかも。</t>
    <phoneticPr fontId="1"/>
  </si>
  <si>
    <t>先行馬が揃っており序盤が若干速くなって最後は差しの決まる展開に。早めに進出したマイネルエンカントがそのまま押し切って勝利となった。</t>
    <phoneticPr fontId="1"/>
  </si>
  <si>
    <t>馬なりで楽に並びかけての完勝。最後は差し込まれたがソラを使ったような感じも。相手なりに上のクラスで通用して良さそうだ。</t>
    <phoneticPr fontId="1"/>
  </si>
  <si>
    <t>断然人気に支持されたキラットダイヤが外枠から先行する展開。ここでは能力が違ったようで抜け出しての完勝となった。</t>
    <phoneticPr fontId="12"/>
  </si>
  <si>
    <t>前走はスタートで躓いてスムーズな競馬ができず。スムーズな競馬ができればこれぐらい強いということだろう。</t>
    <phoneticPr fontId="12"/>
  </si>
  <si>
    <t>未勝利で強い競馬を見せていた3歳馬が揃っていた一戦。前走がスムーズに競馬できなかったペルルドールが先行策から一変を見せた。</t>
    <phoneticPr fontId="1"/>
  </si>
  <si>
    <t>未勝利勝ちの内容からもこういう競馬ができればこのクラスでは上位。今回はタイムランクEで上がりもかかりすぎだが、もっとスタミナが問われる条件、展開ならやれても。</t>
    <phoneticPr fontId="1"/>
  </si>
  <si>
    <t>かなりのスローペースからの瞬発戦に。後方から外を回したククナがあっさりと差し切って勝利となった。</t>
    <phoneticPr fontId="12"/>
  </si>
  <si>
    <t>今回は展開全く向かない中での差し切り勝ち。良血のイメージ通りで素質は高そうで上のクラスでも通用しそうだ。</t>
    <phoneticPr fontId="12"/>
  </si>
  <si>
    <t>完璧なスタートを切ったヒボンが逃げてスローペース。番手から抜け出したパイプラインが後続を突き放しての圧勝となった。</t>
    <phoneticPr fontId="12"/>
  </si>
  <si>
    <t>今回は完璧なスタートを決めてワンサイドゲーム。前走後にデムーロが言っていた距離が短いというコメントはなんだったのか。スローだったのでペース流れてどうか。</t>
    <phoneticPr fontId="12"/>
  </si>
  <si>
    <t>断然人気のサンデージュピターが逃げていたが途中で捲りが入って大波乱の決着に。捲り切ったオメガデラックスが勝利となった。</t>
    <phoneticPr fontId="1"/>
  </si>
  <si>
    <t>出入りの激しい展開になって完璧なタイミングで捲れたのが良かったか。なかなか上のクラスで即通用とまでは言えない。</t>
    <phoneticPr fontId="1"/>
  </si>
  <si>
    <t>かなりのスローペースになって前々で競馬をした馬が上位を独占。果敢に逃げの手を打ったスマイルガールがそのまま押し切って勝利となった。</t>
    <phoneticPr fontId="12"/>
  </si>
  <si>
    <t>かなりのスローペースで逃げられたことが勝因か。今回は展開に恵まれたので上のクラスでどうだろうか。</t>
    <phoneticPr fontId="12"/>
  </si>
  <si>
    <t>マイナーなダート長距離条件だったにしてもメンバーレベルは低かったか。番手から早めに先頭に立ったクロカドッグが圧勝となった。</t>
    <phoneticPr fontId="12"/>
  </si>
  <si>
    <t>後続に差をつけての完勝となったが、特殊条件で相手も相当に弱かった感じ。あんまり評価できる感じがしません。</t>
    <phoneticPr fontId="12"/>
  </si>
  <si>
    <t>微妙なメンバーレベル。スローペースからのロンスパ戦になり、最後は接戦となったがヒルノアマランテがクビ差制して勝利となった。</t>
    <phoneticPr fontId="1"/>
  </si>
  <si>
    <t>インを完璧に立ち回っての勝利。タイムランクEになりますし、そこまで評価できそうな感じもしません。</t>
    <phoneticPr fontId="1"/>
  </si>
  <si>
    <t>良血のラヴユーライヴが逃げる展開。マイペースで逃げられたとは言えここでは能力が違うという感じの勝利となった。</t>
    <phoneticPr fontId="12"/>
  </si>
  <si>
    <t>超良血馬らしく使うごとにパフォーマンスを上げてきた。素質は高そうだが。今までのレースぶりだけでは瞬発力があるのかが判別できない。</t>
    <phoneticPr fontId="12"/>
  </si>
  <si>
    <t>例年のクローバー賞よりはメンバーが揃っていた印象。今まではどう考えても距離が短かったカイザーノヴァが距離延長で変わり身を見せた。</t>
    <phoneticPr fontId="12"/>
  </si>
  <si>
    <t>外枠不利の札幌芝1500mで終始外を回りながらの差し切り勝ち。最後も伸びているので更なる距離延長も問題なさそう。重賞でも通用するんじゃないだろうか。</t>
    <phoneticPr fontId="12"/>
  </si>
  <si>
    <t>3歳馬の2頭、シェダルとロンドンデリーエアが抜けた人気となっており、その人気通りに2頭のワンツー。ただ評判の割にこのレースの時計は遅い。</t>
    <phoneticPr fontId="1"/>
  </si>
  <si>
    <t>前走は揉まれて本来の力を発揮できず。今回は時計自体は遅いが普通に上位2頭はオープンまで行けるような馬と見て良さそう。</t>
    <phoneticPr fontId="1"/>
  </si>
  <si>
    <t>丹内騎手のコスモアンジュが行き切ってそれなりに速い流れながら隊列はすぐに落ち着いた。インから完璧な競馬ができたメイショウミモザが勝利。</t>
    <phoneticPr fontId="12"/>
  </si>
  <si>
    <t>内枠から完璧な立ち回りで勝利となった。ある程度時計がかかるスプリント戦なら上でも通用しそう。高速決着は半信半疑。</t>
    <phoneticPr fontId="12"/>
  </si>
  <si>
    <t>どうも札幌芝は思っていたより末脚が伸びる馬場。逃げ馬は厳しいような感じで、この馬はその直後で一番スムーズに競馬ができたか。</t>
    <phoneticPr fontId="12"/>
  </si>
  <si>
    <t>少頭数でメンバーレベルも微妙だった感じ。ここは地力の違いでアスカロンが人気に応えて勝利したが、果たしてどれだけ評価できるか。</t>
    <phoneticPr fontId="12"/>
  </si>
  <si>
    <t>今回は少頭数でメンバーにも恵まれた。スパイツタウン産駒なのでもう少しスピードを押し出すような積極策の方が合いそう。そういう競馬でどこまで行けるか。</t>
    <phoneticPr fontId="12"/>
  </si>
  <si>
    <t>少頭数ながら粒揃いでなかなかメンバーレベルは高かったか。最後は人気3頭の決着となったが、エフフォーリアがなんとか断然人気に応えて勝利となった。</t>
    <phoneticPr fontId="12"/>
  </si>
  <si>
    <t>初戦としては時計も内容も文句なし。鹿戸調教師曰くまだ７分程度のことなので次走でどれだけ上がるか。あんまりキレそうな感じはしない血統というのも気になる。</t>
    <phoneticPr fontId="12"/>
  </si>
  <si>
    <t>2新馬</t>
    <rPh sb="1" eb="2">
      <t>シンバ</t>
    </rPh>
    <phoneticPr fontId="1"/>
  </si>
  <si>
    <t>モリノカンナチャン</t>
    <phoneticPr fontId="12"/>
  </si>
  <si>
    <t>マウンテンムスメ</t>
    <phoneticPr fontId="12"/>
  </si>
  <si>
    <t>ヴァルムチェーナ</t>
    <phoneticPr fontId="12"/>
  </si>
  <si>
    <t>リアルシング</t>
    <phoneticPr fontId="1"/>
  </si>
  <si>
    <t>ピクトルテソーロ</t>
    <phoneticPr fontId="1"/>
  </si>
  <si>
    <t>サトノヴィーナス</t>
    <phoneticPr fontId="12"/>
  </si>
  <si>
    <t>ヒナノコバン</t>
    <phoneticPr fontId="12"/>
  </si>
  <si>
    <t>マンハッタンカフェ</t>
    <phoneticPr fontId="12"/>
  </si>
  <si>
    <t>かなりメンバー揃っていたハイレベル戦。スーパー未勝利らしく速いペースになり、最後は外からの差しがズバッと決まった。</t>
    <phoneticPr fontId="12"/>
  </si>
  <si>
    <t>スパッとはキレない持続力型。今回はハイペースで上がりがかかったことが良かった感じ。上のクラスではいかにもキレ負けしそうな感じはするが。</t>
    <phoneticPr fontId="12"/>
  </si>
  <si>
    <t>ウインキートス</t>
    <phoneticPr fontId="12"/>
  </si>
  <si>
    <t>少頭数でレースレベルも微妙。押し出されるように断然人気になったカランドゥーラが早め先頭の競馬を見せたが、脚を溜めていたモリノカンナチャンが差し切った。</t>
    <phoneticPr fontId="12"/>
  </si>
  <si>
    <t>今回は脚を溜めて測ったように差し切った。ただ相手関係や時計を考えてもどれだけ評価切るかは微妙なところ。</t>
    <phoneticPr fontId="12"/>
  </si>
  <si>
    <t>マウンテンムスメが速いペースで逃げて圧勝。ついていった馬は潰れてしまい、上位には脚を溜めていた差し馬が突っ込んできた。</t>
    <phoneticPr fontId="12"/>
  </si>
  <si>
    <t>今回はハイペースで逃げる競馬で良さを見せた。相手関係が微妙だったが最後は抑える余裕もありましたし、同型の存在などは鍵になるが上のクラスでも通用する馬か。</t>
    <phoneticPr fontId="12"/>
  </si>
  <si>
    <t>コスモレリアが逃げてハイペースからの消耗戦に。早めに進出した格上挑戦のヒナノコバンがギリギリ押し切って大穴を開けた。</t>
    <phoneticPr fontId="12"/>
  </si>
  <si>
    <t>前走は外を回してかなり酷い騎乗。今回は格上挑戦だったが、相手がそこまで強くなかったのとバゴ産駒で距離延長で良さが出たか。</t>
    <phoneticPr fontId="12"/>
  </si>
  <si>
    <t>ルメール騎乗のリアンティサージュがヘンテコリンなペースで大逃げ。最後は好位勢が早めに進出したところをウインキートスが差し切った。</t>
    <phoneticPr fontId="12"/>
  </si>
  <si>
    <t>先行馬がやり合う直後で脚を溜められたのが良かった。スタミナはありそうなのでもう少し早く勝てれば菊花賞路線でも面白そうだったが・・・</t>
    <phoneticPr fontId="12"/>
  </si>
  <si>
    <t>シルヴェーヌ</t>
    <phoneticPr fontId="12"/>
  </si>
  <si>
    <t>札幌芝はかなりのタフ馬場になってきたが、ここはそこまでペースが速くならず。外を通ったシルヴェーヌが抜け出して勝利となった。</t>
    <phoneticPr fontId="12"/>
  </si>
  <si>
    <t>1勝クラス勝ちも小倉のタフ馬場でのもの。時計がかかる馬場で他馬が苦にすればするほどパフォーマンスを上げるというタイプか。</t>
    <phoneticPr fontId="12"/>
  </si>
  <si>
    <t>ワセダインブルー</t>
    <phoneticPr fontId="12"/>
  </si>
  <si>
    <t>札幌芝は小雨が多少降ったこともあってかかなりのタフ馬場に。最後は外から差してきた馬が上位を独占した。</t>
    <phoneticPr fontId="12"/>
  </si>
  <si>
    <t>タフ馬場で外を回しても差し届く馬場がハマった感じ。それでも近走は本格化しているので、条件次第ではオープンで走れても驚けない。今のオープン、GIIIはレベルが低い。</t>
    <phoneticPr fontId="12"/>
  </si>
  <si>
    <t>重</t>
    <rPh sb="0" eb="1">
      <t>オモイ</t>
    </rPh>
    <phoneticPr fontId="12"/>
  </si>
  <si>
    <t>フラリオナ/ルース</t>
    <phoneticPr fontId="12"/>
  </si>
  <si>
    <t>サイヤダンサー</t>
    <phoneticPr fontId="12"/>
  </si>
  <si>
    <t>アンクルモー</t>
    <phoneticPr fontId="12"/>
  </si>
  <si>
    <t>サムライハート</t>
    <phoneticPr fontId="12"/>
  </si>
  <si>
    <t>ベーカバド</t>
    <phoneticPr fontId="12"/>
  </si>
  <si>
    <t>セイウンクルーズ</t>
    <phoneticPr fontId="12"/>
  </si>
  <si>
    <t>トゥザグローリー</t>
    <phoneticPr fontId="12"/>
  </si>
  <si>
    <t>ララロトリー</t>
    <phoneticPr fontId="12"/>
  </si>
  <si>
    <t>ヴォローチェオロ</t>
    <phoneticPr fontId="12"/>
  </si>
  <si>
    <t>アースライザー</t>
    <phoneticPr fontId="1"/>
  </si>
  <si>
    <t xml:space="preserve">メイショウボーラー </t>
    <phoneticPr fontId="1"/>
  </si>
  <si>
    <t>ピシュマニエ</t>
    <phoneticPr fontId="12"/>
  </si>
  <si>
    <t>クラシックココア</t>
    <phoneticPr fontId="12"/>
  </si>
  <si>
    <t>ファストネットロック</t>
    <phoneticPr fontId="12"/>
  </si>
  <si>
    <t>ヤマニンプレシオサ</t>
    <phoneticPr fontId="12"/>
  </si>
  <si>
    <t>ヴァンセンヌ</t>
    <phoneticPr fontId="12"/>
  </si>
  <si>
    <t>ヨハネスブルグ</t>
    <phoneticPr fontId="1"/>
  </si>
  <si>
    <t>サクラルーフェン</t>
    <phoneticPr fontId="1"/>
  </si>
  <si>
    <t>ウインドオブホープ</t>
    <phoneticPr fontId="1"/>
  </si>
  <si>
    <t>プリサイスエンド</t>
    <phoneticPr fontId="1"/>
  </si>
  <si>
    <t xml:space="preserve">エイティーンガール </t>
    <phoneticPr fontId="12"/>
  </si>
  <si>
    <t>人気のエンジェルティアラが逃げたが粘り切れず。番手につけたヴァルムチェーナが抜け出して勝利となった。</t>
    <phoneticPr fontId="12"/>
  </si>
  <si>
    <t>たまたまダート短距離を今まで使っていなくて最後に使ったらここに適性があった感じ。テンはちょっと置かれていたので1200mぐらいの方が合うかも。</t>
    <phoneticPr fontId="12"/>
  </si>
  <si>
    <t>スーパー未勝利らしく仕掛けの早い展開に。捲り気味に進出したリアルシングが待望の初勝利をあげた。</t>
    <phoneticPr fontId="1"/>
  </si>
  <si>
    <t>ここ2戦は距離が長かったのか。おそらくこの距離あたりに適性はありそうだが昇級して通用するかは微妙なところ。</t>
    <phoneticPr fontId="1"/>
  </si>
  <si>
    <t>出入りの激しい展開になり最後は２頭のデッドヒートに。ウンダモシタンが未勝利からの連勝を決めた。</t>
    <phoneticPr fontId="1"/>
  </si>
  <si>
    <t>４コーナーぐらいから手応え渋かったがバテずに伸びきった。典型的なロージズインメイ産駒という感じで、時計は遅くてもスタミナ勝負なら相手なりに戦えても。</t>
    <phoneticPr fontId="1"/>
  </si>
  <si>
    <t>前半ゆったりとしたペースから早めのスパート戦に。早めに先頭に立ったウインドオブホープがそのまま押し切って勝利となった。</t>
    <phoneticPr fontId="1"/>
  </si>
  <si>
    <t>先行して勝ち切れない競馬が続いていたが今回はスパートがハマった。ちょっとクラス慣れは必要かなという感じがします。</t>
    <phoneticPr fontId="1"/>
  </si>
  <si>
    <t>道悪馬場にしても速いペースでそれを番手から早め先頭で押し切ったんだから味のある内容。決め手はないがスタミナは相当にありそう。覚えてはおきたい馬だ。</t>
    <phoneticPr fontId="12"/>
  </si>
  <si>
    <t>タフ</t>
  </si>
  <si>
    <t>札幌ダートは大雨の影響で水の浮く不良馬場。もうダート1000mは前に行ったもん勝ちのようなレースになっていた。</t>
    <phoneticPr fontId="12"/>
  </si>
  <si>
    <t>初のダート1000mで適性を見せて勝利。ただ水の浮くダートで時計的な価値などあまりわからない感じ。次走は様子見という感じか。</t>
    <phoneticPr fontId="12"/>
  </si>
  <si>
    <t>札幌ダートは大雨の影響で水の浮く不良馬場。途中から捲りが入る展開になり、最後はセイウンクルーズが接戦を制して勝利。</t>
    <phoneticPr fontId="12"/>
  </si>
  <si>
    <t>捲りが上手くハマって勝利。ただでさえ特殊な条件な上に特殊な馬場で評価が難しい。血統的に芝長距離の道悪馬場とかで穴を開けたりするかも。</t>
    <phoneticPr fontId="12"/>
  </si>
  <si>
    <t>札幌芝は土曜ですらタフだったのに日曜は大雨の影響で相当なタフ馬場。フラリオナとルースが３着以下を突き放してのワンツーとなった。</t>
    <phoneticPr fontId="12"/>
  </si>
  <si>
    <t>札幌芝は土曜ですらタフだったのに日曜は大雨の影響で相当なタフ馬場。もはやスローなのかもわからない馬場だったが、逃げたララロトリーがそのまま押し切って勝利。</t>
    <phoneticPr fontId="12"/>
  </si>
  <si>
    <t>前走は勝負所でスムーズさを欠いた。今回は馬場的にスローなのかが微妙なところだが、いったん差されながら差し返した内容は評価できそう。</t>
    <phoneticPr fontId="12"/>
  </si>
  <si>
    <t>イン先行</t>
    <phoneticPr fontId="12"/>
  </si>
  <si>
    <t>札幌ダートは大雨の影響で水の浮く不良馬場。ここも前に行った馬がそのまま粘り込む展開となった。</t>
    <phoneticPr fontId="1"/>
  </si>
  <si>
    <t>不良馬場で積極策をとって押し切り勝ち。ちょっと特殊すぎる馬場で恵まれた感じはあるが・・・</t>
    <phoneticPr fontId="1"/>
  </si>
  <si>
    <t>水の浮く馬場な上に同型が出遅れ。かなりのスローペースで逃げられればそりゃ押し切る。全く評価はできない。</t>
    <phoneticPr fontId="12"/>
  </si>
  <si>
    <t>札幌芝は土曜ですらタフだったのに日曜は大雨の影響で相当なタフ馬場。そんな馬場にしてはかなりのハイペースだったが、強気な競馬を見せたクラシックココアが圧勝。</t>
    <phoneticPr fontId="12"/>
  </si>
  <si>
    <t>今回は距離延長と道悪で未知数な部分が多かったが圧巻のパフォーマンス。血統イメージ通りの道悪巧者のマイラーか。49kgを差し引いても評価できる。</t>
    <phoneticPr fontId="12"/>
  </si>
  <si>
    <t>外差し</t>
  </si>
  <si>
    <t>札幌芝は大雨の影響で1200m戦は完全に外枠有利の外伸び馬場に。このレースも外枠の馬が上位を独占することになった。</t>
    <phoneticPr fontId="12"/>
  </si>
  <si>
    <t>前走はスムーズな競馬ができておらず、今回は外伸び馬場の外枠で結果を出した。タイムランクはBだがどうも時計のかかる馬場が合いそうで、高速馬場だとどうなのか。</t>
    <phoneticPr fontId="12"/>
  </si>
  <si>
    <t>札幌ダートは大雨の影響で水の浮く不良馬場。ここは先行馬がズラリと揃っていたがろくな差し馬がいないメンバー。相対的に前有利の馬場で上手く立ち回った馬が上位に。</t>
    <phoneticPr fontId="1"/>
  </si>
  <si>
    <t>鞍上のせいかさすがに人気がなさすぎた。道悪実績もあって今回はスムーズな競馬ができればこれぐらいやれても。良馬場でどれだけやれるか。</t>
    <phoneticPr fontId="1"/>
  </si>
  <si>
    <t>札幌芝は土曜ですらタフだったのに日曜は大雨の影響で相当なタフ馬場。最後は抜け出したアラスカとメリディアンローグの一騎打ちをアラスカが制して勝利。</t>
    <phoneticPr fontId="12"/>
  </si>
  <si>
    <t>小柄な馬だがこういう馬場もこなすことができた。とにかく洋芝しか走らない馬な可能性があり、北海道ならオープンまで行けそうだが中央場所でどうなるか。</t>
    <phoneticPr fontId="12"/>
  </si>
  <si>
    <t>数少ないダートの新馬戦ということでメンバーはそこそこ揃っていそうだったが、時計は非常に遅い。ピクトルテソーロが勝利となったがこの時計でどう評価するか・・・</t>
    <phoneticPr fontId="1"/>
  </si>
  <si>
    <t>時計は遅いがほぼ持ったままの余裕の勝利。時計は詰められそうなので真価は次走で判断か。血統的には短距離馬の可能性もありそう。</t>
    <phoneticPr fontId="1"/>
  </si>
  <si>
    <t>札幌芝は土曜ですらタフだったのに日曜は大雨の影響で相当なタフ馬場。そんな馬場でもスローと言える展開になり、ヴォローチェオロが末脚を炸裂させて勝利。</t>
    <phoneticPr fontId="12"/>
  </si>
  <si>
    <t>超特殊な馬場で特殊な展開なので評価が難しいが、展開不問で大外から一気に突き抜けた脚力は見事。どれくらいの素材かは次走で判断すればいいだろう。</t>
    <phoneticPr fontId="12"/>
  </si>
  <si>
    <t>B</t>
    <phoneticPr fontId="1"/>
  </si>
  <si>
    <t>ステイゴールド</t>
    <phoneticPr fontId="12"/>
  </si>
  <si>
    <t>レッドソルダード</t>
    <phoneticPr fontId="1"/>
  </si>
  <si>
    <t>サトノジヴェルニー</t>
    <phoneticPr fontId="12"/>
  </si>
  <si>
    <t>シユーニ</t>
    <phoneticPr fontId="12"/>
  </si>
  <si>
    <t>アルヴェント</t>
    <phoneticPr fontId="1"/>
  </si>
  <si>
    <t>ここ2戦はルメールと全く手が合っていなかった。積極的に渋とさを活かしてこそ良さが出るはずで、この内容なら1勝クラスも通過点だろう。</t>
    <phoneticPr fontId="12"/>
  </si>
  <si>
    <t>シュネルマイスター</t>
    <phoneticPr fontId="12"/>
  </si>
  <si>
    <t>キングマン</t>
    <phoneticPr fontId="12"/>
  </si>
  <si>
    <t>ダンカーク</t>
    <phoneticPr fontId="12"/>
  </si>
  <si>
    <t>カネヒキリ</t>
    <phoneticPr fontId="12"/>
  </si>
  <si>
    <t>ファインスティール</t>
    <phoneticPr fontId="12"/>
  </si>
  <si>
    <t>シャンハイボビー</t>
    <phoneticPr fontId="12"/>
  </si>
  <si>
    <t>札幌競馬場は雨予報だったが雨が降らずに馬場レベルが一気に回復。ここはサトノジヴェルニーが最終週の馬場を考えると圧巻の時計で勝利。</t>
    <phoneticPr fontId="12"/>
  </si>
  <si>
    <t>札幌芝は雨が降らなかった上に芝刈りの影響か時計も速くなってのイン先行有利馬場。ファインスティールが逃げ切るなんて先週では考えられない。</t>
    <phoneticPr fontId="12"/>
  </si>
  <si>
    <t>明らかにこの距離は長かったはずで、絶妙なペースで逃げられたのも良かったが、何より突如としてイン先行有利になった馬場に恵まれた。上のクラスでは厳しい。</t>
    <phoneticPr fontId="12"/>
  </si>
  <si>
    <t>コンダクトレス</t>
    <phoneticPr fontId="12"/>
  </si>
  <si>
    <t>ホワイトマズル</t>
    <phoneticPr fontId="12"/>
  </si>
  <si>
    <t>札幌芝は雨が降らなかった上に芝刈りの影響か時計も速くなってのイン先行有利馬場。そんな馬場でスローペースになれば完全に立ち回り勝負になるのも納得。</t>
    <phoneticPr fontId="12"/>
  </si>
  <si>
    <t>先週からまるで傾向が変わった馬場で展開にも恵まれて戸崎騎手も完璧に乗った。適性合う条件なら上でもやれそうだが、今回は全て恵まれた点は覚えておきたい。</t>
    <phoneticPr fontId="12"/>
  </si>
  <si>
    <t>トライハード</t>
    <phoneticPr fontId="1"/>
  </si>
  <si>
    <t>ロードカナロア</t>
    <phoneticPr fontId="1"/>
  </si>
  <si>
    <t>オレンジペコ</t>
    <phoneticPr fontId="1"/>
  </si>
  <si>
    <t>ゴーストザッパー</t>
    <phoneticPr fontId="12"/>
  </si>
  <si>
    <t>札幌芝は雨が降らなかった上に芝刈りの影響か時計も速くなってのイン先行有利馬場。インの好位からスムーズに競馬ができたファーストフォリオが勝利。</t>
    <phoneticPr fontId="12"/>
  </si>
  <si>
    <t>若干詰まってはいたがスムーズに差し切って勝利。やはりこの距離に適性がありそうな感じ。今回は馬場を見抜いた吉田隼人騎手のファインプレイでもある。</t>
    <phoneticPr fontId="12"/>
  </si>
  <si>
    <t>ソダシ</t>
    <phoneticPr fontId="12"/>
  </si>
  <si>
    <t>クラヴィスオレア</t>
    <phoneticPr fontId="12"/>
  </si>
  <si>
    <t>札幌芝は雨が降らなかった上に芝刈りの影響か時計も速くなってのイン先行有利馬場。そんな馬場でクラヴィスオレアがスローの逃げを打てばそりゃ押し切るのも当然。</t>
    <phoneticPr fontId="12"/>
  </si>
  <si>
    <t>ミルウ</t>
    <phoneticPr fontId="12"/>
  </si>
  <si>
    <t>デルマカンノン</t>
    <phoneticPr fontId="12"/>
  </si>
  <si>
    <t>カーテンコール</t>
    <phoneticPr fontId="12"/>
  </si>
  <si>
    <t>サンロックランド</t>
    <phoneticPr fontId="1"/>
  </si>
  <si>
    <t>アイオープナー</t>
    <phoneticPr fontId="12"/>
  </si>
  <si>
    <t>グランプリボス</t>
    <phoneticPr fontId="12"/>
  </si>
  <si>
    <t>インザムービー</t>
    <phoneticPr fontId="12"/>
  </si>
  <si>
    <t>リアルインパクト</t>
    <phoneticPr fontId="12"/>
  </si>
  <si>
    <t>イカット</t>
    <phoneticPr fontId="12"/>
  </si>
  <si>
    <t>ゼノヴァース</t>
    <phoneticPr fontId="1"/>
  </si>
  <si>
    <t>カズミドリーム</t>
    <phoneticPr fontId="12"/>
  </si>
  <si>
    <t>ラストリージョ</t>
    <phoneticPr fontId="12"/>
  </si>
  <si>
    <t>アグネスデジタル</t>
    <phoneticPr fontId="12"/>
  </si>
  <si>
    <t>ボスジラ</t>
    <phoneticPr fontId="12"/>
  </si>
  <si>
    <t>ヴォカツィオーネ</t>
    <phoneticPr fontId="1"/>
  </si>
  <si>
    <t>カジノドライヴ</t>
    <phoneticPr fontId="1"/>
  </si>
  <si>
    <t>キングカメハメハ</t>
    <phoneticPr fontId="1"/>
  </si>
  <si>
    <t>人気のレッドソルダードが先手を奪う展開。後続は何もできず、レッドソルダードが手綱を緩める余裕ありながらのワンサイドゲームとなった。</t>
    <phoneticPr fontId="1"/>
  </si>
  <si>
    <t>最終週のスーパー未勝利戦。アルヴェントが果敢に逃げて一気にパフォーマンスを上げての勝利。時計もまずまず評価できそうだ。</t>
    <phoneticPr fontId="1"/>
  </si>
  <si>
    <t>今までの戦績を見ても逃げた時だけパフォーマンスを上げてきている。今回の時計なら上のクラスでも通用しそうだが、逃げられるかがどうかが重要になりそう。</t>
    <phoneticPr fontId="1"/>
  </si>
  <si>
    <t>直線はほぼ追わずのワンサイドゲーム。時計も相当に速いですし、新馬戦はただ中距離の番組がなかっただけだろう。中距離なら相当な逸材かも。</t>
    <phoneticPr fontId="1"/>
  </si>
  <si>
    <t>最終週のスーパー未勝利戦。人気のトライハードが先手を奪ってマイペースの逃げ。絶妙なペースに持ち込んでそのまま押し切り勝ちとなった。</t>
    <phoneticPr fontId="1"/>
  </si>
  <si>
    <t>前走で負けたウンダモシタンが昇級して1勝クラスも連勝。この馬も未勝利では上位だった。キャリアも少ないですし上積みもありそうなので上のクラスでも通用しそうだ。</t>
    <phoneticPr fontId="1"/>
  </si>
  <si>
    <t>札幌ダートは雨が降らずに良馬場に。パイプラインとマティアスの一騎打ちとなり、3着以下は離れる結果となった。</t>
    <phoneticPr fontId="12"/>
  </si>
  <si>
    <t>デムーロが1150mで距離長いと言っていたのは何だったんだという連勝。ここに来て成長もしている感じで、次走が1200mでも色気はあるかも。</t>
    <phoneticPr fontId="12"/>
  </si>
  <si>
    <t>人気のオレンジペコが逃げる展開。もうここでは能力抜けていた感じで、オレンジペコが後続を突き放しての圧勝となった。</t>
    <phoneticPr fontId="1"/>
  </si>
  <si>
    <t>やはり逃げた方がこの馬は良いみたい。今回はワンサイドゲームでしたし、上のクラスでもこの形なら通用するだろう。</t>
    <phoneticPr fontId="1"/>
  </si>
  <si>
    <t>札幌の2歳未勝利ではほぼ初めてのフルゲート戦。初戦では動ききれなかったミルウが2戦目で変わり身を見せて勝利となった。</t>
    <phoneticPr fontId="12"/>
  </si>
  <si>
    <t>初戦は動ききれなかったが2戦目で素軽くなって一変。鞍上が早めに動かしたのもよかった。ハービンジャー産駒なので持続力勝負で良さが出たのかも。</t>
    <phoneticPr fontId="12"/>
  </si>
  <si>
    <t>前走上位馬がズラリと揃ってなかなかハイレベルだった一戦。今回はスプリント戦で位置が取れたデルマカンノンが大接戦を制した。</t>
    <phoneticPr fontId="12"/>
  </si>
  <si>
    <t>今回はこの距離で位置を取れたことで前進。メンバーも揃っていたのでそこそこ評価できるんじゃないだろうか。</t>
    <phoneticPr fontId="12"/>
  </si>
  <si>
    <t>最終週のスーパー未勝利戦。人気のカーテンコールが積極策から抜け出しての圧勝となった。</t>
    <phoneticPr fontId="12"/>
  </si>
  <si>
    <t>ダート2戦目でパフォーマンスを上げてきた。逃げ馬を早めに潰しての競馬でなかなか強そう。最後まで追っていたが上のクラスでも通用しそう。1200mでも大丈夫か。</t>
    <phoneticPr fontId="12"/>
  </si>
  <si>
    <t>最終週のスーパー未勝利戦。捲り気味に仕掛けたサンロックランドがギリギリ交わして待望の勝利となった。</t>
    <phoneticPr fontId="1"/>
  </si>
  <si>
    <t>今回は捲りのタイミングが完璧にハマった。相手なりに差し込んでこれる馬に見えますし、上のクラスでも差しが決まる展開になれば突っ込んできそう。</t>
    <phoneticPr fontId="1"/>
  </si>
  <si>
    <t>最終週のスーパー未勝利戦。札幌芝は最終週に突如としてイン先行有利馬場に変貌。このレースも逃げたアイオープナーが押し切る結果となった。</t>
    <phoneticPr fontId="12"/>
  </si>
  <si>
    <t>突如として変貌したイン先行有利馬場で楽に逃げられたのが良かった。ただイカットあたりと接戦できていますし、1勝クラスぐらいなら通用しそう。</t>
    <phoneticPr fontId="12"/>
  </si>
  <si>
    <t>もう今回は前残り馬場でスムーズな逃げが打てたのが全て。今までのレースぶりからも1200mは忙しそうなイメージ。1400mぐらいでマイペースの逃げを打った方がいいか。</t>
    <phoneticPr fontId="12"/>
  </si>
  <si>
    <t>札幌芝は最終週に突如としてイン先行有利馬場に変貌。このレースも逃げたインザムービーが押し切る結果となった。</t>
    <phoneticPr fontId="12"/>
  </si>
  <si>
    <t>A</t>
  </si>
  <si>
    <t>札幌芝は最終週に突如としてイン先行有利馬場に変貌。ここは札幌記念のノームコア並みに横山騎手が完璧に捌いたイカットが勝利となった。</t>
    <phoneticPr fontId="12"/>
  </si>
  <si>
    <t>今回は内枠から完璧にエスコートされての勝利。確かに馬場や騎乗に恵まれたがこういう競馬ができるのは強み。キレないが立ち回りと持続力を活かせれば上でも。</t>
    <phoneticPr fontId="12"/>
  </si>
  <si>
    <t>初ダートのゼノヴァースが途中から動いて圧巻の勝利。あまりにも強すぎたせいで先行馬が全て潰れて2着以下は差し馬が突っ込んできた。</t>
    <phoneticPr fontId="1"/>
  </si>
  <si>
    <t>躓き気味に位置が取れなかったが途中で捲って圧巻のパフォーマンス。時計的にも上のクラスもすぐに突破できる馬か。まさかダート馬だったとは・・・</t>
    <phoneticPr fontId="1"/>
  </si>
  <si>
    <t>札幌芝は最終週に突如としてイン先行有利馬場に変貌。それを意識しすぎたか猛烈な先行争いとなって完全なオーバーペース。最後はカズミドリームの末脚が炸裂した。</t>
    <phoneticPr fontId="12"/>
  </si>
  <si>
    <t>展開が向いたのは確かだが、ディープスカイ産駒で今まで距離が短かった。抜けた末脚を見せていますし、1400mぐらいで差しが決まる展開なら面白い。どうせ人気なさそう。</t>
    <phoneticPr fontId="12"/>
  </si>
  <si>
    <t>出走馬の半数近くが門別馬というメンバー構成。速い流れになって差しの決まる展開をラストリージョが差し切って勝利。</t>
    <phoneticPr fontId="12"/>
  </si>
  <si>
    <t>イン先行有利な馬場で完璧なインサイドアウトを決めて勝利。相手も弱くてタイムランクEですし芝では限界ありそう。ダートではやってみないとわかりません。</t>
    <phoneticPr fontId="12"/>
  </si>
  <si>
    <t>札幌芝は最終週に突如としてイン先行有利馬場に変貌。ここもインを上手く立ち回った馬が上位を独占した。</t>
    <phoneticPr fontId="12"/>
  </si>
  <si>
    <t>道中インでロスなく立ち回って横山武史騎手が完璧に捌いて持ってきた。全く切れないがバテずに伸びてくる馬。重賞だとキレ負けしそうではある。</t>
    <phoneticPr fontId="12"/>
  </si>
  <si>
    <t>断然人気のロンドンデリーエアが逃げていたが、プレッシャーが強くて失速。早めに捲ったヴォカツィオーネが得意条件で勝利となった。</t>
    <phoneticPr fontId="1"/>
  </si>
  <si>
    <t>前走は出来落ちなのかよくわからない負け方。今回は得意条件で仕掛けどころもハマった。とにかく1700mしか走らないので中央場所では必要ない。</t>
    <phoneticPr fontId="1"/>
  </si>
  <si>
    <t>札幌競馬場は雨予報だったが雨が降らずに馬場レベルが一気に回復。人気のシュネルマイスターが捲り気味に仕掛けて順当勝ちとなった。</t>
    <phoneticPr fontId="12"/>
  </si>
  <si>
    <t>レースぶりからも素質はありそうだが、血統的にはいかにも洋芝のマイル前後が合いそうなタイプ。能力はあるがスパッとキレなそうな分で活躍する場所に困りそう。</t>
    <phoneticPr fontId="12"/>
  </si>
  <si>
    <t>レースぶりからも素質はありそうだが、血統的にはいかにも洋芝のマイル前後が合いそうなタイプ。能力はあるがスパッとキレなそうな分で活躍する場所に困りそう。小倉競馬場は雨予報だったが雨が降らず。外伸び馬場だったがそこまで先行勢がインを開けないレースになり、番手から抜け出したニシノガブリヨリが勝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</si>
</sst>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1">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family val="2"/>
      <charset val="128"/>
    </font>
    <font>
      <b/>
      <sz val="14"/>
      <color indexed="81"/>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b/>
      <sz val="10"/>
      <color indexed="81"/>
      <name val="ＭＳ Ｐゴシック"/>
      <family val="2"/>
      <charset val="128"/>
    </font>
    <font>
      <sz val="10"/>
      <color theme="1"/>
      <name val="ＭＳ Ｐゴシック"/>
      <family val="2"/>
      <charset val="128"/>
      <scheme val="minor"/>
    </font>
    <font>
      <sz val="12"/>
      <color rgb="FF000000"/>
      <name val="ＭＳ Ｐゴシック"/>
      <family val="3"/>
      <charset val="128"/>
      <scheme val="minor"/>
    </font>
    <font>
      <sz val="12"/>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
      <sz val="12"/>
      <color rgb="FF000000"/>
      <name val="MS PGothic"/>
      <family val="2"/>
      <charset val="128"/>
    </font>
    <font>
      <sz val="11"/>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52">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52">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5" fillId="2" borderId="1" xfId="1" applyFill="1" applyBorder="1">
      <alignment vertical="center"/>
    </xf>
    <xf numFmtId="0" fontId="5" fillId="2" borderId="1" xfId="1" applyFill="1" applyBorder="1" applyAlignment="1">
      <alignment horizontal="center" vertical="center"/>
    </xf>
    <xf numFmtId="0" fontId="5" fillId="2" borderId="1" xfId="1" applyFill="1" applyBorder="1" applyAlignment="1">
      <alignment horizontal="left" vertical="center"/>
    </xf>
    <xf numFmtId="0" fontId="5" fillId="0" borderId="0" xfId="1">
      <alignment vertical="center"/>
    </xf>
    <xf numFmtId="0" fontId="7" fillId="0" borderId="1" xfId="1" applyFont="1" applyBorder="1">
      <alignment vertical="center"/>
    </xf>
    <xf numFmtId="0" fontId="5" fillId="0" borderId="1" xfId="1" applyBorder="1">
      <alignment vertical="center"/>
    </xf>
    <xf numFmtId="0" fontId="8" fillId="0" borderId="1" xfId="1" applyFont="1" applyBorder="1">
      <alignment vertical="center"/>
    </xf>
    <xf numFmtId="0" fontId="9" fillId="0" borderId="1" xfId="1" applyFont="1" applyBorder="1">
      <alignment vertical="center"/>
    </xf>
    <xf numFmtId="0" fontId="0" fillId="2" borderId="1" xfId="0" applyFill="1" applyBorder="1" applyAlignment="1">
      <alignment horizontal="left"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2" borderId="1" xfId="0" applyFont="1" applyFill="1" applyBorder="1" applyAlignment="1">
      <alignment vertical="center" wrapText="1"/>
    </xf>
    <xf numFmtId="0" fontId="9" fillId="5" borderId="1" xfId="0" applyFont="1" applyFill="1" applyBorder="1" applyAlignment="1">
      <alignment horizontal="right" vertical="center"/>
    </xf>
    <xf numFmtId="0" fontId="10" fillId="0" borderId="0" xfId="722" applyAlignment="1">
      <alignment vertical="center"/>
    </xf>
    <xf numFmtId="0" fontId="14" fillId="0" borderId="0" xfId="0" applyFont="1"/>
    <xf numFmtId="0" fontId="0" fillId="7" borderId="1" xfId="0" applyFill="1" applyBorder="1" applyAlignment="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0" fontId="16" fillId="0" borderId="1" xfId="0" applyFont="1" applyBorder="1" applyAlignment="1">
      <alignment vertical="center"/>
    </xf>
    <xf numFmtId="0" fontId="0" fillId="0" borderId="1" xfId="0" applyFont="1" applyBorder="1" applyAlignment="1">
      <alignment vertical="center"/>
    </xf>
    <xf numFmtId="0" fontId="17" fillId="0" borderId="1" xfId="0" applyFont="1" applyBorder="1" applyAlignment="1">
      <alignment vertical="center"/>
    </xf>
    <xf numFmtId="0" fontId="6" fillId="5" borderId="1" xfId="0" applyFont="1" applyFill="1" applyBorder="1" applyAlignment="1">
      <alignment vertical="center" wrapText="1"/>
    </xf>
    <xf numFmtId="0" fontId="16" fillId="5" borderId="1" xfId="0" applyFont="1" applyFill="1" applyBorder="1" applyAlignment="1">
      <alignment horizontal="left" vertical="center"/>
    </xf>
    <xf numFmtId="0" fontId="14" fillId="0" borderId="1" xfId="0" applyFont="1" applyBorder="1" applyAlignment="1">
      <alignment vertical="center"/>
    </xf>
    <xf numFmtId="0" fontId="14" fillId="7" borderId="1" xfId="0" applyFont="1" applyFill="1" applyBorder="1" applyAlignment="1">
      <alignment vertical="center"/>
    </xf>
    <xf numFmtId="0" fontId="0" fillId="7" borderId="1" xfId="0" applyFont="1" applyFill="1" applyBorder="1" applyAlignment="1">
      <alignment vertical="center"/>
    </xf>
    <xf numFmtId="0" fontId="18" fillId="0" borderId="1" xfId="0" applyFont="1" applyBorder="1" applyAlignment="1">
      <alignment horizontal="center" vertical="center"/>
    </xf>
    <xf numFmtId="0" fontId="19" fillId="0" borderId="0" xfId="0" applyFont="1"/>
    <xf numFmtId="21" fontId="0" fillId="0" borderId="1" xfId="0" applyNumberFormat="1" applyBorder="1" applyAlignment="1">
      <alignment vertical="center"/>
    </xf>
    <xf numFmtId="0" fontId="0" fillId="0" borderId="1" xfId="0" applyBorder="1"/>
    <xf numFmtId="0" fontId="20" fillId="0" borderId="1" xfId="0" applyFont="1" applyBorder="1" applyAlignment="1">
      <alignment horizontal="center" vertical="center"/>
    </xf>
    <xf numFmtId="0" fontId="5" fillId="0" borderId="4" xfId="1" applyBorder="1" applyAlignment="1">
      <alignment horizontal="center" vertical="center"/>
    </xf>
    <xf numFmtId="0" fontId="5" fillId="0" borderId="5" xfId="1" applyBorder="1" applyAlignment="1">
      <alignment horizontal="center" vertical="center"/>
    </xf>
    <xf numFmtId="0" fontId="5" fillId="0" borderId="3" xfId="1" applyBorder="1" applyAlignment="1">
      <alignment horizontal="center" vertical="center"/>
    </xf>
  </cellXfs>
  <cellStyles count="1252">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cellStyle name="標準" xfId="0" builtinId="0"/>
    <cellStyle name="標準 2" xfId="1" xr:uid="{00000000-0005-0000-0000-00006A01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s>
  <dxfs count="56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jra.go.jp/keiba/baba/kaisetsu/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
  <sheetViews>
    <sheetView topLeftCell="K1" workbookViewId="0">
      <selection activeCell="R28" sqref="R28"/>
    </sheetView>
  </sheetViews>
  <sheetFormatPr baseColWidth="10" defaultColWidth="8.83203125" defaultRowHeight="15"/>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3" max="23" width="8.83203125" style="17"/>
    <col min="24" max="24" width="5.5" style="17" customWidth="1"/>
    <col min="25" max="29" width="8.83203125" style="17"/>
    <col min="30" max="30" width="9.1640625" style="17" customWidth="1"/>
    <col min="31" max="31" width="150.83203125" style="17" customWidth="1"/>
    <col min="32" max="16384" width="8.83203125" style="17"/>
  </cols>
  <sheetData>
    <row r="1" spans="1:31">
      <c r="A1" s="14" t="s">
        <v>34</v>
      </c>
      <c r="B1" s="14" t="s">
        <v>112</v>
      </c>
      <c r="C1" s="14" t="s">
        <v>35</v>
      </c>
      <c r="D1" s="14" t="s">
        <v>113</v>
      </c>
      <c r="E1" s="14" t="s">
        <v>36</v>
      </c>
      <c r="F1" s="14" t="s">
        <v>114</v>
      </c>
      <c r="G1" s="14" t="s">
        <v>115</v>
      </c>
      <c r="H1" s="14" t="s">
        <v>116</v>
      </c>
      <c r="I1" s="14" t="s">
        <v>117</v>
      </c>
      <c r="J1" s="14" t="s">
        <v>118</v>
      </c>
      <c r="K1" s="14" t="s">
        <v>119</v>
      </c>
      <c r="L1" s="14" t="s">
        <v>37</v>
      </c>
      <c r="M1" s="14" t="s">
        <v>38</v>
      </c>
      <c r="N1" s="14" t="s">
        <v>39</v>
      </c>
      <c r="O1" s="14" t="s">
        <v>120</v>
      </c>
      <c r="P1" s="14" t="s">
        <v>40</v>
      </c>
      <c r="Q1" s="15" t="s">
        <v>41</v>
      </c>
      <c r="R1" s="15" t="s">
        <v>42</v>
      </c>
      <c r="S1" s="15" t="s">
        <v>43</v>
      </c>
      <c r="T1" s="15" t="s">
        <v>121</v>
      </c>
      <c r="U1" s="4" t="s">
        <v>110</v>
      </c>
      <c r="V1" s="4" t="s">
        <v>111</v>
      </c>
      <c r="W1" s="15" t="s">
        <v>8</v>
      </c>
      <c r="X1" s="15" t="s">
        <v>61</v>
      </c>
      <c r="Y1" s="15" t="s">
        <v>9</v>
      </c>
      <c r="Z1" s="15" t="s">
        <v>10</v>
      </c>
      <c r="AA1" s="15" t="s">
        <v>11</v>
      </c>
      <c r="AB1" s="15" t="s">
        <v>12</v>
      </c>
      <c r="AC1" s="15" t="s">
        <v>44</v>
      </c>
      <c r="AD1" s="15" t="s">
        <v>122</v>
      </c>
      <c r="AE1" s="16" t="s">
        <v>123</v>
      </c>
    </row>
    <row r="2" spans="1:31" ht="14">
      <c r="A2" s="18" t="s">
        <v>27</v>
      </c>
      <c r="B2" s="18" t="s">
        <v>124</v>
      </c>
      <c r="C2" s="19" t="s">
        <v>28</v>
      </c>
      <c r="D2" s="19" t="s">
        <v>29</v>
      </c>
      <c r="E2" s="19" t="s">
        <v>30</v>
      </c>
      <c r="F2" s="49" t="s">
        <v>125</v>
      </c>
      <c r="G2" s="50"/>
      <c r="H2" s="50"/>
      <c r="I2" s="50"/>
      <c r="J2" s="50"/>
      <c r="K2" s="51"/>
      <c r="L2" s="19" t="s">
        <v>31</v>
      </c>
      <c r="M2" s="19" t="s">
        <v>32</v>
      </c>
      <c r="N2" s="19" t="s">
        <v>45</v>
      </c>
      <c r="O2" s="19"/>
      <c r="P2" s="19"/>
      <c r="Q2" s="49" t="s">
        <v>33</v>
      </c>
      <c r="R2" s="50"/>
      <c r="S2" s="51"/>
      <c r="T2" s="23" t="s">
        <v>64</v>
      </c>
      <c r="U2" s="30" t="s">
        <v>126</v>
      </c>
      <c r="V2" s="30" t="s">
        <v>127</v>
      </c>
      <c r="W2" s="19"/>
      <c r="X2" s="24" t="s">
        <v>65</v>
      </c>
      <c r="Y2" s="19"/>
      <c r="Z2" s="19"/>
      <c r="AA2" s="18" t="s">
        <v>128</v>
      </c>
      <c r="AB2" s="20" t="s">
        <v>129</v>
      </c>
      <c r="AC2" s="21" t="s">
        <v>46</v>
      </c>
      <c r="AD2" s="21" t="s">
        <v>47</v>
      </c>
      <c r="AE2" s="19"/>
    </row>
    <row r="3" spans="1:31">
      <c r="U3" s="31" t="s">
        <v>130</v>
      </c>
      <c r="V3" s="17"/>
    </row>
    <row r="4" spans="1:31">
      <c r="U4" s="32" t="s">
        <v>131</v>
      </c>
    </row>
  </sheetData>
  <mergeCells count="2">
    <mergeCell ref="F2:K2"/>
    <mergeCell ref="Q2:S2"/>
  </mergeCells>
  <phoneticPr fontId="12"/>
  <hyperlinks>
    <hyperlink ref="U3" r:id="rId1" xr:uid="{00000000-0004-0000-0000-000000000000}"/>
  </hyperlinks>
  <pageMargins left="0.7" right="0.7" top="0.75" bottom="0.75" header="0.3" footer="0.3"/>
  <pageSetup paperSize="9" orientation="portrait" horizontalDpi="4294967292" verticalDpi="4294967292"/>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9"/>
  <sheetViews>
    <sheetView tabSelected="1" zoomScaleNormal="100" workbookViewId="0">
      <pane xSplit="5" ySplit="1" topLeftCell="Q4" activePane="bottomRight" state="frozen"/>
      <selection activeCell="E24" sqref="E24"/>
      <selection pane="topRight" activeCell="E24" sqref="E24"/>
      <selection pane="bottomLeft" activeCell="E24" sqref="E24"/>
      <selection pane="bottomRight" activeCell="U27" sqref="U27:V29"/>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4" max="24" width="5.33203125" customWidth="1"/>
    <col min="27" max="27" width="8.83203125" hidden="1" customWidth="1"/>
    <col min="32" max="33" width="150.83203125" customWidth="1"/>
  </cols>
  <sheetData>
    <row r="1" spans="1:33" s="5" customFormat="1">
      <c r="A1" s="1" t="s">
        <v>34</v>
      </c>
      <c r="B1" s="1" t="s">
        <v>51</v>
      </c>
      <c r="C1" s="1" t="s">
        <v>35</v>
      </c>
      <c r="D1" s="1" t="s">
        <v>52</v>
      </c>
      <c r="E1" s="1" t="s">
        <v>36</v>
      </c>
      <c r="F1" s="1" t="s">
        <v>53</v>
      </c>
      <c r="G1" s="1" t="s">
        <v>54</v>
      </c>
      <c r="H1" s="1" t="s">
        <v>55</v>
      </c>
      <c r="I1" s="1" t="s">
        <v>56</v>
      </c>
      <c r="J1" s="1" t="s">
        <v>57</v>
      </c>
      <c r="K1" s="1" t="s">
        <v>58</v>
      </c>
      <c r="L1" s="1" t="s">
        <v>37</v>
      </c>
      <c r="M1" s="1" t="s">
        <v>38</v>
      </c>
      <c r="N1" s="1" t="s">
        <v>39</v>
      </c>
      <c r="O1" s="1" t="s">
        <v>59</v>
      </c>
      <c r="P1" s="1" t="s">
        <v>40</v>
      </c>
      <c r="Q1" s="4" t="s">
        <v>41</v>
      </c>
      <c r="R1" s="4" t="s">
        <v>42</v>
      </c>
      <c r="S1" s="4" t="s">
        <v>43</v>
      </c>
      <c r="T1" s="4" t="s">
        <v>60</v>
      </c>
      <c r="U1" s="4" t="s">
        <v>110</v>
      </c>
      <c r="V1" s="4" t="s">
        <v>111</v>
      </c>
      <c r="W1" s="4" t="s">
        <v>8</v>
      </c>
      <c r="X1" s="4" t="s">
        <v>61</v>
      </c>
      <c r="Y1" s="4" t="s">
        <v>9</v>
      </c>
      <c r="Z1" s="4" t="s">
        <v>10</v>
      </c>
      <c r="AA1" s="4"/>
      <c r="AB1" s="4" t="s">
        <v>11</v>
      </c>
      <c r="AC1" s="4" t="s">
        <v>12</v>
      </c>
      <c r="AD1" s="4" t="s">
        <v>44</v>
      </c>
      <c r="AE1" s="4" t="s">
        <v>62</v>
      </c>
      <c r="AF1" s="22" t="s">
        <v>63</v>
      </c>
      <c r="AG1" s="22" t="s">
        <v>132</v>
      </c>
    </row>
    <row r="2" spans="1:33" s="5" customFormat="1">
      <c r="A2" s="6">
        <v>44037</v>
      </c>
      <c r="B2" s="26" t="s">
        <v>144</v>
      </c>
      <c r="C2" s="8" t="s">
        <v>174</v>
      </c>
      <c r="D2" s="9">
        <v>4.9340277777777775E-2</v>
      </c>
      <c r="E2" s="8" t="s">
        <v>208</v>
      </c>
      <c r="F2" s="10">
        <v>12.5</v>
      </c>
      <c r="G2" s="10">
        <v>11.3</v>
      </c>
      <c r="H2" s="10">
        <v>11.8</v>
      </c>
      <c r="I2" s="10">
        <v>12</v>
      </c>
      <c r="J2" s="10">
        <v>11.7</v>
      </c>
      <c r="K2" s="10">
        <v>12</v>
      </c>
      <c r="L2" s="27">
        <f t="shared" ref="L2:L13" si="0">SUM(F2:H2)</f>
        <v>35.6</v>
      </c>
      <c r="M2" s="27">
        <f t="shared" ref="M2:M13" si="1">SUM(I2:K2)</f>
        <v>35.700000000000003</v>
      </c>
      <c r="N2" s="28">
        <f t="shared" ref="N2:N13" si="2">SUM(F2:J2)</f>
        <v>59.3</v>
      </c>
      <c r="O2" s="11" t="s">
        <v>188</v>
      </c>
      <c r="P2" s="11" t="s">
        <v>173</v>
      </c>
      <c r="Q2" s="13" t="s">
        <v>209</v>
      </c>
      <c r="R2" s="13" t="s">
        <v>210</v>
      </c>
      <c r="S2" s="13" t="s">
        <v>211</v>
      </c>
      <c r="T2" s="13" t="s">
        <v>143</v>
      </c>
      <c r="U2" s="34">
        <v>13.9</v>
      </c>
      <c r="V2" s="35">
        <v>13.3</v>
      </c>
      <c r="W2" s="12">
        <v>0.4</v>
      </c>
      <c r="X2" s="12" t="s">
        <v>305</v>
      </c>
      <c r="Y2" s="12">
        <v>1.5</v>
      </c>
      <c r="Z2" s="8">
        <v>-1.1000000000000001</v>
      </c>
      <c r="AA2" s="8"/>
      <c r="AB2" s="11" t="s">
        <v>308</v>
      </c>
      <c r="AC2" s="11" t="s">
        <v>307</v>
      </c>
      <c r="AD2" s="11" t="s">
        <v>168</v>
      </c>
      <c r="AE2" s="8" t="s">
        <v>245</v>
      </c>
      <c r="AF2" s="8" t="s">
        <v>314</v>
      </c>
      <c r="AG2" s="33" t="s">
        <v>313</v>
      </c>
    </row>
    <row r="3" spans="1:33" s="5" customFormat="1">
      <c r="A3" s="6">
        <v>44037</v>
      </c>
      <c r="B3" s="26" t="s">
        <v>152</v>
      </c>
      <c r="C3" s="8" t="s">
        <v>174</v>
      </c>
      <c r="D3" s="9">
        <v>4.7256944444444449E-2</v>
      </c>
      <c r="E3" s="8" t="s">
        <v>171</v>
      </c>
      <c r="F3" s="10">
        <v>11.9</v>
      </c>
      <c r="G3" s="10">
        <v>10.6</v>
      </c>
      <c r="H3" s="10">
        <v>11.5</v>
      </c>
      <c r="I3" s="10">
        <v>11.4</v>
      </c>
      <c r="J3" s="10">
        <v>11.1</v>
      </c>
      <c r="K3" s="10">
        <v>11.8</v>
      </c>
      <c r="L3" s="27">
        <f t="shared" si="0"/>
        <v>34</v>
      </c>
      <c r="M3" s="27">
        <f t="shared" si="1"/>
        <v>34.299999999999997</v>
      </c>
      <c r="N3" s="28">
        <f t="shared" si="2"/>
        <v>56.5</v>
      </c>
      <c r="O3" s="11" t="s">
        <v>188</v>
      </c>
      <c r="P3" s="11" t="s">
        <v>173</v>
      </c>
      <c r="Q3" s="13" t="s">
        <v>191</v>
      </c>
      <c r="R3" s="13" t="s">
        <v>240</v>
      </c>
      <c r="S3" s="13" t="s">
        <v>241</v>
      </c>
      <c r="T3" s="13" t="s">
        <v>143</v>
      </c>
      <c r="U3" s="34">
        <v>13.9</v>
      </c>
      <c r="V3" s="35">
        <v>13.3</v>
      </c>
      <c r="W3" s="12">
        <v>-0.7</v>
      </c>
      <c r="X3" s="12" t="s">
        <v>305</v>
      </c>
      <c r="Y3" s="12">
        <v>0.4</v>
      </c>
      <c r="Z3" s="8">
        <v>-1.1000000000000001</v>
      </c>
      <c r="AA3" s="8"/>
      <c r="AB3" s="11" t="s">
        <v>307</v>
      </c>
      <c r="AC3" s="11" t="s">
        <v>307</v>
      </c>
      <c r="AD3" s="11" t="s">
        <v>168</v>
      </c>
      <c r="AE3" s="8" t="s">
        <v>245</v>
      </c>
      <c r="AF3" s="8" t="s">
        <v>238</v>
      </c>
      <c r="AG3" s="33" t="s">
        <v>239</v>
      </c>
    </row>
    <row r="4" spans="1:33" s="5" customFormat="1">
      <c r="A4" s="6">
        <v>44037</v>
      </c>
      <c r="B4" s="25" t="s">
        <v>147</v>
      </c>
      <c r="C4" s="8" t="s">
        <v>174</v>
      </c>
      <c r="D4" s="9">
        <v>4.731481481481481E-2</v>
      </c>
      <c r="E4" s="36" t="s">
        <v>244</v>
      </c>
      <c r="F4" s="10">
        <v>12</v>
      </c>
      <c r="G4" s="10">
        <v>10.7</v>
      </c>
      <c r="H4" s="10">
        <v>11.2</v>
      </c>
      <c r="I4" s="10">
        <v>11.5</v>
      </c>
      <c r="J4" s="10">
        <v>11.4</v>
      </c>
      <c r="K4" s="10">
        <v>12</v>
      </c>
      <c r="L4" s="27">
        <f t="shared" si="0"/>
        <v>33.9</v>
      </c>
      <c r="M4" s="27">
        <f t="shared" si="1"/>
        <v>34.9</v>
      </c>
      <c r="N4" s="28">
        <f t="shared" si="2"/>
        <v>56.8</v>
      </c>
      <c r="O4" s="11" t="s">
        <v>248</v>
      </c>
      <c r="P4" s="11" t="s">
        <v>249</v>
      </c>
      <c r="Q4" s="13" t="s">
        <v>246</v>
      </c>
      <c r="R4" s="13" t="s">
        <v>228</v>
      </c>
      <c r="S4" s="13" t="s">
        <v>247</v>
      </c>
      <c r="T4" s="13" t="s">
        <v>143</v>
      </c>
      <c r="U4" s="34">
        <v>13.9</v>
      </c>
      <c r="V4" s="35">
        <v>13.3</v>
      </c>
      <c r="W4" s="12">
        <v>-1</v>
      </c>
      <c r="X4" s="12" t="s">
        <v>305</v>
      </c>
      <c r="Y4" s="12">
        <v>0.1</v>
      </c>
      <c r="Z4" s="8">
        <v>-1.1000000000000001</v>
      </c>
      <c r="AA4" s="8"/>
      <c r="AB4" s="11" t="s">
        <v>310</v>
      </c>
      <c r="AC4" s="11" t="s">
        <v>307</v>
      </c>
      <c r="AD4" s="11" t="s">
        <v>168</v>
      </c>
      <c r="AE4" s="8" t="s">
        <v>245</v>
      </c>
      <c r="AF4" s="8" t="s">
        <v>242</v>
      </c>
      <c r="AG4" s="33" t="s">
        <v>243</v>
      </c>
    </row>
    <row r="5" spans="1:33" s="5" customFormat="1">
      <c r="A5" s="6">
        <v>44038</v>
      </c>
      <c r="B5" s="26" t="s">
        <v>154</v>
      </c>
      <c r="C5" s="8" t="s">
        <v>174</v>
      </c>
      <c r="D5" s="9">
        <v>4.8634259259259259E-2</v>
      </c>
      <c r="E5" s="41" t="s">
        <v>252</v>
      </c>
      <c r="F5" s="10">
        <v>12.4</v>
      </c>
      <c r="G5" s="10">
        <v>10.8</v>
      </c>
      <c r="H5" s="10">
        <v>11.3</v>
      </c>
      <c r="I5" s="10">
        <v>11.9</v>
      </c>
      <c r="J5" s="10">
        <v>11.7</v>
      </c>
      <c r="K5" s="10">
        <v>12.1</v>
      </c>
      <c r="L5" s="27">
        <f t="shared" si="0"/>
        <v>34.5</v>
      </c>
      <c r="M5" s="27">
        <f t="shared" si="1"/>
        <v>35.700000000000003</v>
      </c>
      <c r="N5" s="28">
        <f t="shared" si="2"/>
        <v>58.099999999999994</v>
      </c>
      <c r="O5" s="11" t="s">
        <v>188</v>
      </c>
      <c r="P5" s="11" t="s">
        <v>173</v>
      </c>
      <c r="Q5" s="13" t="s">
        <v>253</v>
      </c>
      <c r="R5" s="13" t="s">
        <v>190</v>
      </c>
      <c r="S5" s="13" t="s">
        <v>254</v>
      </c>
      <c r="T5" s="13" t="s">
        <v>143</v>
      </c>
      <c r="U5" s="12">
        <v>14.5</v>
      </c>
      <c r="V5" s="12">
        <v>13.9</v>
      </c>
      <c r="W5" s="12">
        <v>-0.5</v>
      </c>
      <c r="X5" s="12" t="s">
        <v>305</v>
      </c>
      <c r="Y5" s="12">
        <v>0.6</v>
      </c>
      <c r="Z5" s="8">
        <v>-1.1000000000000001</v>
      </c>
      <c r="AA5" s="8"/>
      <c r="AB5" s="11" t="s">
        <v>307</v>
      </c>
      <c r="AC5" s="11" t="s">
        <v>310</v>
      </c>
      <c r="AD5" s="11" t="s">
        <v>170</v>
      </c>
      <c r="AE5" s="8" t="s">
        <v>245</v>
      </c>
      <c r="AF5" s="8" t="s">
        <v>289</v>
      </c>
      <c r="AG5" s="42" t="s">
        <v>315</v>
      </c>
    </row>
    <row r="6" spans="1:33" s="5" customFormat="1">
      <c r="A6" s="6">
        <v>44038</v>
      </c>
      <c r="B6" s="25" t="s">
        <v>151</v>
      </c>
      <c r="C6" s="8" t="s">
        <v>174</v>
      </c>
      <c r="D6" s="9">
        <v>4.7256944444444449E-2</v>
      </c>
      <c r="E6" s="37" t="s">
        <v>280</v>
      </c>
      <c r="F6" s="10">
        <v>11.9</v>
      </c>
      <c r="G6" s="10">
        <v>10.7</v>
      </c>
      <c r="H6" s="10">
        <v>11.4</v>
      </c>
      <c r="I6" s="10">
        <v>11.4</v>
      </c>
      <c r="J6" s="10">
        <v>11.1</v>
      </c>
      <c r="K6" s="10">
        <v>11.8</v>
      </c>
      <c r="L6" s="27">
        <f t="shared" si="0"/>
        <v>34</v>
      </c>
      <c r="M6" s="27">
        <f t="shared" si="1"/>
        <v>34.299999999999997</v>
      </c>
      <c r="N6" s="28">
        <f t="shared" si="2"/>
        <v>56.5</v>
      </c>
      <c r="O6" s="11" t="s">
        <v>188</v>
      </c>
      <c r="P6" s="11" t="s">
        <v>173</v>
      </c>
      <c r="Q6" s="13" t="s">
        <v>281</v>
      </c>
      <c r="R6" s="13" t="s">
        <v>282</v>
      </c>
      <c r="S6" s="13" t="s">
        <v>191</v>
      </c>
      <c r="T6" s="13" t="s">
        <v>143</v>
      </c>
      <c r="U6" s="12">
        <v>14.5</v>
      </c>
      <c r="V6" s="12">
        <v>13.9</v>
      </c>
      <c r="W6" s="12">
        <v>-1.1000000000000001</v>
      </c>
      <c r="X6" s="12" t="s">
        <v>305</v>
      </c>
      <c r="Y6" s="12" t="s">
        <v>309</v>
      </c>
      <c r="Z6" s="8">
        <v>-1.1000000000000001</v>
      </c>
      <c r="AA6" s="8"/>
      <c r="AB6" s="11" t="s">
        <v>310</v>
      </c>
      <c r="AC6" s="11" t="s">
        <v>307</v>
      </c>
      <c r="AD6" s="11" t="s">
        <v>168</v>
      </c>
      <c r="AE6" s="8" t="s">
        <v>245</v>
      </c>
      <c r="AF6" s="8" t="s">
        <v>301</v>
      </c>
      <c r="AG6" s="33" t="s">
        <v>316</v>
      </c>
    </row>
    <row r="7" spans="1:33" s="5" customFormat="1">
      <c r="A7" s="6">
        <v>44044</v>
      </c>
      <c r="B7" s="26" t="s">
        <v>147</v>
      </c>
      <c r="C7" s="8" t="s">
        <v>174</v>
      </c>
      <c r="D7" s="9">
        <v>4.731481481481481E-2</v>
      </c>
      <c r="E7" s="37" t="s">
        <v>360</v>
      </c>
      <c r="F7" s="10">
        <v>11.9</v>
      </c>
      <c r="G7" s="10">
        <v>10.5</v>
      </c>
      <c r="H7" s="10">
        <v>11</v>
      </c>
      <c r="I7" s="10">
        <v>11.5</v>
      </c>
      <c r="J7" s="10">
        <v>11.5</v>
      </c>
      <c r="K7" s="10">
        <v>12.4</v>
      </c>
      <c r="L7" s="27">
        <f t="shared" si="0"/>
        <v>33.4</v>
      </c>
      <c r="M7" s="27">
        <f t="shared" si="1"/>
        <v>35.4</v>
      </c>
      <c r="N7" s="28">
        <f t="shared" si="2"/>
        <v>56.4</v>
      </c>
      <c r="O7" s="11" t="s">
        <v>248</v>
      </c>
      <c r="P7" s="11" t="s">
        <v>249</v>
      </c>
      <c r="Q7" s="13" t="s">
        <v>361</v>
      </c>
      <c r="R7" s="13" t="s">
        <v>362</v>
      </c>
      <c r="S7" s="13" t="s">
        <v>190</v>
      </c>
      <c r="T7" s="13" t="s">
        <v>143</v>
      </c>
      <c r="U7" s="12">
        <v>12.9</v>
      </c>
      <c r="V7" s="12">
        <v>14.1</v>
      </c>
      <c r="W7" s="12">
        <v>-1</v>
      </c>
      <c r="X7" s="12" t="s">
        <v>305</v>
      </c>
      <c r="Y7" s="12">
        <v>0.1</v>
      </c>
      <c r="Z7" s="8">
        <v>-1.1000000000000001</v>
      </c>
      <c r="AA7" s="8"/>
      <c r="AB7" s="11" t="s">
        <v>310</v>
      </c>
      <c r="AC7" s="11" t="s">
        <v>310</v>
      </c>
      <c r="AD7" s="11" t="s">
        <v>168</v>
      </c>
      <c r="AE7" s="8"/>
      <c r="AF7" s="8" t="s">
        <v>363</v>
      </c>
      <c r="AG7" s="43" t="s">
        <v>364</v>
      </c>
    </row>
    <row r="8" spans="1:33" s="5" customFormat="1">
      <c r="A8" s="6">
        <v>44045</v>
      </c>
      <c r="B8" s="26" t="s">
        <v>145</v>
      </c>
      <c r="C8" s="8" t="s">
        <v>174</v>
      </c>
      <c r="D8" s="9">
        <v>4.7291666666666669E-2</v>
      </c>
      <c r="E8" s="37" t="s">
        <v>386</v>
      </c>
      <c r="F8" s="10">
        <v>12</v>
      </c>
      <c r="G8" s="10">
        <v>10.8</v>
      </c>
      <c r="H8" s="10">
        <v>11</v>
      </c>
      <c r="I8" s="10">
        <v>11.5</v>
      </c>
      <c r="J8" s="10">
        <v>11.6</v>
      </c>
      <c r="K8" s="10">
        <v>11.7</v>
      </c>
      <c r="L8" s="27">
        <f t="shared" si="0"/>
        <v>33.799999999999997</v>
      </c>
      <c r="M8" s="27">
        <f t="shared" si="1"/>
        <v>34.799999999999997</v>
      </c>
      <c r="N8" s="28">
        <f t="shared" si="2"/>
        <v>56.9</v>
      </c>
      <c r="O8" s="11" t="s">
        <v>248</v>
      </c>
      <c r="P8" s="11" t="s">
        <v>249</v>
      </c>
      <c r="Q8" s="13" t="s">
        <v>387</v>
      </c>
      <c r="R8" s="13" t="s">
        <v>388</v>
      </c>
      <c r="S8" s="13" t="s">
        <v>389</v>
      </c>
      <c r="T8" s="13" t="s">
        <v>143</v>
      </c>
      <c r="U8" s="34">
        <v>11.5</v>
      </c>
      <c r="V8" s="35">
        <v>12</v>
      </c>
      <c r="W8" s="12">
        <v>-1.7</v>
      </c>
      <c r="X8" s="12" t="s">
        <v>305</v>
      </c>
      <c r="Y8" s="12">
        <v>-0.6</v>
      </c>
      <c r="Z8" s="8">
        <v>-1.1000000000000001</v>
      </c>
      <c r="AA8" s="8"/>
      <c r="AB8" s="11" t="s">
        <v>306</v>
      </c>
      <c r="AC8" s="11" t="s">
        <v>306</v>
      </c>
      <c r="AD8" s="11" t="s">
        <v>170</v>
      </c>
      <c r="AE8" s="8"/>
      <c r="AF8" s="8" t="s">
        <v>411</v>
      </c>
      <c r="AG8" s="43" t="s">
        <v>412</v>
      </c>
    </row>
    <row r="9" spans="1:33" s="5" customFormat="1">
      <c r="A9" s="6">
        <v>44051</v>
      </c>
      <c r="B9" s="26" t="s">
        <v>431</v>
      </c>
      <c r="C9" s="8" t="s">
        <v>174</v>
      </c>
      <c r="D9" s="9">
        <v>4.8020833333333339E-2</v>
      </c>
      <c r="E9" s="37" t="s">
        <v>456</v>
      </c>
      <c r="F9" s="10">
        <v>12.3</v>
      </c>
      <c r="G9" s="10">
        <v>11.1</v>
      </c>
      <c r="H9" s="10">
        <v>11.3</v>
      </c>
      <c r="I9" s="10">
        <v>11.4</v>
      </c>
      <c r="J9" s="10">
        <v>11.5</v>
      </c>
      <c r="K9" s="10">
        <v>12.3</v>
      </c>
      <c r="L9" s="27">
        <f t="shared" si="0"/>
        <v>34.700000000000003</v>
      </c>
      <c r="M9" s="27">
        <f t="shared" si="1"/>
        <v>35.200000000000003</v>
      </c>
      <c r="N9" s="28">
        <f t="shared" si="2"/>
        <v>57.6</v>
      </c>
      <c r="O9" s="11" t="s">
        <v>188</v>
      </c>
      <c r="P9" s="11" t="s">
        <v>173</v>
      </c>
      <c r="Q9" s="13" t="s">
        <v>457</v>
      </c>
      <c r="R9" s="13" t="s">
        <v>389</v>
      </c>
      <c r="S9" s="13" t="s">
        <v>272</v>
      </c>
      <c r="T9" s="13" t="s">
        <v>143</v>
      </c>
      <c r="U9" s="34">
        <v>12.8</v>
      </c>
      <c r="V9" s="35">
        <v>14.9</v>
      </c>
      <c r="W9" s="12">
        <v>-1</v>
      </c>
      <c r="X9" s="12" t="s">
        <v>305</v>
      </c>
      <c r="Y9" s="12" t="s">
        <v>309</v>
      </c>
      <c r="Z9" s="8">
        <v>-1</v>
      </c>
      <c r="AA9" s="8"/>
      <c r="AB9" s="11" t="s">
        <v>310</v>
      </c>
      <c r="AC9" s="11" t="s">
        <v>310</v>
      </c>
      <c r="AD9" s="11" t="s">
        <v>170</v>
      </c>
      <c r="AE9" s="8"/>
      <c r="AF9" s="8" t="s">
        <v>525</v>
      </c>
      <c r="AG9" s="43" t="s">
        <v>526</v>
      </c>
    </row>
    <row r="10" spans="1:33" s="5" customFormat="1">
      <c r="A10" s="6">
        <v>44052</v>
      </c>
      <c r="B10" s="25" t="s">
        <v>432</v>
      </c>
      <c r="C10" s="8" t="s">
        <v>174</v>
      </c>
      <c r="D10" s="9">
        <v>4.7962962962962964E-2</v>
      </c>
      <c r="E10" s="37" t="s">
        <v>483</v>
      </c>
      <c r="F10" s="10">
        <v>12.6</v>
      </c>
      <c r="G10" s="10">
        <v>10.5</v>
      </c>
      <c r="H10" s="10">
        <v>11</v>
      </c>
      <c r="I10" s="10">
        <v>11.6</v>
      </c>
      <c r="J10" s="10">
        <v>11.7</v>
      </c>
      <c r="K10" s="10">
        <v>12</v>
      </c>
      <c r="L10" s="27">
        <f t="shared" si="0"/>
        <v>34.1</v>
      </c>
      <c r="M10" s="27">
        <f t="shared" si="1"/>
        <v>35.299999999999997</v>
      </c>
      <c r="N10" s="28">
        <f t="shared" si="2"/>
        <v>57.400000000000006</v>
      </c>
      <c r="O10" s="11" t="s">
        <v>248</v>
      </c>
      <c r="P10" s="11" t="s">
        <v>249</v>
      </c>
      <c r="Q10" s="13" t="s">
        <v>484</v>
      </c>
      <c r="R10" s="13" t="s">
        <v>228</v>
      </c>
      <c r="S10" s="13" t="s">
        <v>485</v>
      </c>
      <c r="T10" s="13" t="s">
        <v>143</v>
      </c>
      <c r="U10" s="34">
        <v>13.2</v>
      </c>
      <c r="V10" s="35">
        <v>13</v>
      </c>
      <c r="W10" s="12">
        <v>-1.3</v>
      </c>
      <c r="X10" s="12" t="s">
        <v>305</v>
      </c>
      <c r="Y10" s="12">
        <v>-0.3</v>
      </c>
      <c r="Z10" s="8">
        <v>-1</v>
      </c>
      <c r="AA10" s="8"/>
      <c r="AB10" s="11" t="s">
        <v>306</v>
      </c>
      <c r="AC10" s="11" t="s">
        <v>307</v>
      </c>
      <c r="AD10" s="11" t="s">
        <v>168</v>
      </c>
      <c r="AE10" s="8"/>
      <c r="AF10" s="8" t="s">
        <v>505</v>
      </c>
      <c r="AG10" s="43" t="s">
        <v>506</v>
      </c>
    </row>
    <row r="11" spans="1:33" s="5" customFormat="1">
      <c r="A11" s="6">
        <v>44052</v>
      </c>
      <c r="B11" s="26" t="s">
        <v>146</v>
      </c>
      <c r="C11" s="8" t="s">
        <v>174</v>
      </c>
      <c r="D11" s="9">
        <v>4.7303240740740743E-2</v>
      </c>
      <c r="E11" s="37" t="s">
        <v>491</v>
      </c>
      <c r="F11" s="10">
        <v>12.2</v>
      </c>
      <c r="G11" s="10">
        <v>10.8</v>
      </c>
      <c r="H11" s="10">
        <v>11</v>
      </c>
      <c r="I11" s="10">
        <v>11.5</v>
      </c>
      <c r="J11" s="10">
        <v>11.5</v>
      </c>
      <c r="K11" s="10">
        <v>11.7</v>
      </c>
      <c r="L11" s="27">
        <f t="shared" si="0"/>
        <v>34</v>
      </c>
      <c r="M11" s="27">
        <f t="shared" si="1"/>
        <v>34.700000000000003</v>
      </c>
      <c r="N11" s="28">
        <f t="shared" si="2"/>
        <v>57</v>
      </c>
      <c r="O11" s="11" t="s">
        <v>248</v>
      </c>
      <c r="P11" s="11" t="s">
        <v>249</v>
      </c>
      <c r="Q11" s="13" t="s">
        <v>210</v>
      </c>
      <c r="R11" s="13" t="s">
        <v>325</v>
      </c>
      <c r="S11" s="13" t="s">
        <v>176</v>
      </c>
      <c r="T11" s="13" t="s">
        <v>143</v>
      </c>
      <c r="U11" s="34">
        <v>13.2</v>
      </c>
      <c r="V11" s="35">
        <v>13</v>
      </c>
      <c r="W11" s="12">
        <v>-1.6</v>
      </c>
      <c r="X11" s="12" t="s">
        <v>305</v>
      </c>
      <c r="Y11" s="12">
        <v>-0.6</v>
      </c>
      <c r="Z11" s="8">
        <v>-1</v>
      </c>
      <c r="AA11" s="8"/>
      <c r="AB11" s="11" t="s">
        <v>306</v>
      </c>
      <c r="AC11" s="11" t="s">
        <v>307</v>
      </c>
      <c r="AD11" s="11" t="s">
        <v>168</v>
      </c>
      <c r="AE11" s="8"/>
      <c r="AF11" s="8" t="s">
        <v>511</v>
      </c>
      <c r="AG11" s="43" t="s">
        <v>512</v>
      </c>
    </row>
    <row r="12" spans="1:33" s="5" customFormat="1">
      <c r="A12" s="6">
        <v>44052</v>
      </c>
      <c r="B12" s="26" t="s">
        <v>151</v>
      </c>
      <c r="C12" s="8" t="s">
        <v>174</v>
      </c>
      <c r="D12" s="9">
        <v>4.7916666666666663E-2</v>
      </c>
      <c r="E12" s="37" t="s">
        <v>499</v>
      </c>
      <c r="F12" s="10">
        <v>12.2</v>
      </c>
      <c r="G12" s="10">
        <v>11.3</v>
      </c>
      <c r="H12" s="10">
        <v>11.6</v>
      </c>
      <c r="I12" s="10">
        <v>11.4</v>
      </c>
      <c r="J12" s="10">
        <v>10.9</v>
      </c>
      <c r="K12" s="10">
        <v>11.6</v>
      </c>
      <c r="L12" s="27">
        <f t="shared" si="0"/>
        <v>35.1</v>
      </c>
      <c r="M12" s="27">
        <f t="shared" si="1"/>
        <v>33.9</v>
      </c>
      <c r="N12" s="28">
        <f t="shared" si="2"/>
        <v>57.4</v>
      </c>
      <c r="O12" s="11" t="s">
        <v>172</v>
      </c>
      <c r="P12" s="11" t="s">
        <v>226</v>
      </c>
      <c r="Q12" s="13" t="s">
        <v>210</v>
      </c>
      <c r="R12" s="13" t="s">
        <v>453</v>
      </c>
      <c r="S12" s="13" t="s">
        <v>210</v>
      </c>
      <c r="T12" s="13" t="s">
        <v>143</v>
      </c>
      <c r="U12" s="34">
        <v>13.2</v>
      </c>
      <c r="V12" s="35">
        <v>13</v>
      </c>
      <c r="W12" s="12">
        <v>-0.4</v>
      </c>
      <c r="X12" s="12">
        <v>-0.2</v>
      </c>
      <c r="Y12" s="12">
        <v>0.4</v>
      </c>
      <c r="Z12" s="8">
        <v>-1</v>
      </c>
      <c r="AA12" s="8"/>
      <c r="AB12" s="11" t="s">
        <v>307</v>
      </c>
      <c r="AC12" s="11" t="s">
        <v>307</v>
      </c>
      <c r="AD12" s="11" t="s">
        <v>168</v>
      </c>
      <c r="AE12" s="8"/>
      <c r="AF12" s="8" t="s">
        <v>521</v>
      </c>
      <c r="AG12" s="43" t="s">
        <v>522</v>
      </c>
    </row>
    <row r="13" spans="1:33" s="5" customFormat="1">
      <c r="A13" s="6">
        <v>44052</v>
      </c>
      <c r="B13" s="26" t="s">
        <v>147</v>
      </c>
      <c r="C13" s="8" t="s">
        <v>174</v>
      </c>
      <c r="D13" s="9">
        <v>4.7326388888888883E-2</v>
      </c>
      <c r="E13" s="37" t="s">
        <v>502</v>
      </c>
      <c r="F13" s="10">
        <v>12.1</v>
      </c>
      <c r="G13" s="10">
        <v>10.6</v>
      </c>
      <c r="H13" s="10">
        <v>11.4</v>
      </c>
      <c r="I13" s="10">
        <v>11.4</v>
      </c>
      <c r="J13" s="10">
        <v>11.5</v>
      </c>
      <c r="K13" s="10">
        <v>11.9</v>
      </c>
      <c r="L13" s="27">
        <f t="shared" si="0"/>
        <v>34.1</v>
      </c>
      <c r="M13" s="27">
        <f t="shared" si="1"/>
        <v>34.799999999999997</v>
      </c>
      <c r="N13" s="28">
        <f t="shared" si="2"/>
        <v>57</v>
      </c>
      <c r="O13" s="11" t="s">
        <v>188</v>
      </c>
      <c r="P13" s="11" t="s">
        <v>173</v>
      </c>
      <c r="Q13" s="13" t="s">
        <v>228</v>
      </c>
      <c r="R13" s="13" t="s">
        <v>210</v>
      </c>
      <c r="S13" s="44" t="s">
        <v>503</v>
      </c>
      <c r="T13" s="13" t="s">
        <v>143</v>
      </c>
      <c r="U13" s="34">
        <v>13.2</v>
      </c>
      <c r="V13" s="35">
        <v>13</v>
      </c>
      <c r="W13" s="12">
        <v>-0.9</v>
      </c>
      <c r="X13" s="12" t="s">
        <v>305</v>
      </c>
      <c r="Y13" s="12">
        <v>0.1</v>
      </c>
      <c r="Z13" s="8">
        <v>-1</v>
      </c>
      <c r="AA13" s="8"/>
      <c r="AB13" s="11" t="s">
        <v>310</v>
      </c>
      <c r="AC13" s="11" t="s">
        <v>310</v>
      </c>
      <c r="AD13" s="11" t="s">
        <v>168</v>
      </c>
      <c r="AE13" s="8"/>
      <c r="AF13" s="8" t="s">
        <v>523</v>
      </c>
      <c r="AG13" s="43" t="s">
        <v>524</v>
      </c>
    </row>
    <row r="14" spans="1:33" s="5" customFormat="1">
      <c r="A14" s="6">
        <v>44058</v>
      </c>
      <c r="B14" s="25" t="s">
        <v>147</v>
      </c>
      <c r="C14" s="8" t="s">
        <v>532</v>
      </c>
      <c r="D14" s="9">
        <v>4.7951388888888891E-2</v>
      </c>
      <c r="E14" s="37" t="s">
        <v>546</v>
      </c>
      <c r="F14" s="10">
        <v>11.9</v>
      </c>
      <c r="G14" s="10">
        <v>10.7</v>
      </c>
      <c r="H14" s="10">
        <v>11.1</v>
      </c>
      <c r="I14" s="10">
        <v>11.4</v>
      </c>
      <c r="J14" s="10">
        <v>11.5</v>
      </c>
      <c r="K14" s="10">
        <v>12.7</v>
      </c>
      <c r="L14" s="27">
        <f>SUM(F14:H14)</f>
        <v>33.700000000000003</v>
      </c>
      <c r="M14" s="27">
        <f>SUM(I14:K14)</f>
        <v>35.599999999999994</v>
      </c>
      <c r="N14" s="28">
        <f>SUM(F14:J14)</f>
        <v>56.6</v>
      </c>
      <c r="O14" s="11" t="s">
        <v>248</v>
      </c>
      <c r="P14" s="11" t="s">
        <v>286</v>
      </c>
      <c r="Q14" s="13" t="s">
        <v>362</v>
      </c>
      <c r="R14" s="13" t="s">
        <v>271</v>
      </c>
      <c r="S14" s="13" t="s">
        <v>440</v>
      </c>
      <c r="T14" s="13" t="s">
        <v>143</v>
      </c>
      <c r="U14" s="34">
        <v>14.7</v>
      </c>
      <c r="V14" s="35">
        <v>13.8</v>
      </c>
      <c r="W14" s="12">
        <v>-0.5</v>
      </c>
      <c r="X14" s="12" t="s">
        <v>305</v>
      </c>
      <c r="Y14" s="12">
        <v>-0.3</v>
      </c>
      <c r="Z14" s="8">
        <v>-0.2</v>
      </c>
      <c r="AA14" s="8"/>
      <c r="AB14" s="11" t="s">
        <v>306</v>
      </c>
      <c r="AC14" s="11" t="s">
        <v>310</v>
      </c>
      <c r="AD14" s="11" t="s">
        <v>168</v>
      </c>
      <c r="AE14" s="8"/>
      <c r="AF14" s="8" t="s">
        <v>559</v>
      </c>
      <c r="AG14" s="43" t="s">
        <v>560</v>
      </c>
    </row>
    <row r="15" spans="1:33" s="5" customFormat="1">
      <c r="A15" s="6">
        <v>44059</v>
      </c>
      <c r="B15" s="26" t="s">
        <v>154</v>
      </c>
      <c r="C15" s="8" t="s">
        <v>174</v>
      </c>
      <c r="D15" s="9">
        <v>4.8715277777777781E-2</v>
      </c>
      <c r="E15" s="37" t="s">
        <v>565</v>
      </c>
      <c r="F15" s="10">
        <v>12.1</v>
      </c>
      <c r="G15" s="10">
        <v>10.8</v>
      </c>
      <c r="H15" s="10">
        <v>11.4</v>
      </c>
      <c r="I15" s="10">
        <v>11.8</v>
      </c>
      <c r="J15" s="10">
        <v>12.2</v>
      </c>
      <c r="K15" s="10">
        <v>12.6</v>
      </c>
      <c r="L15" s="27">
        <f>SUM(F15:H15)</f>
        <v>34.299999999999997</v>
      </c>
      <c r="M15" s="27">
        <f>SUM(I15:K15)</f>
        <v>36.6</v>
      </c>
      <c r="N15" s="28">
        <f>SUM(F15:J15)</f>
        <v>58.3</v>
      </c>
      <c r="O15" s="11" t="s">
        <v>248</v>
      </c>
      <c r="P15" s="11" t="s">
        <v>286</v>
      </c>
      <c r="Q15" s="13" t="s">
        <v>566</v>
      </c>
      <c r="R15" s="13" t="s">
        <v>567</v>
      </c>
      <c r="S15" s="13" t="s">
        <v>568</v>
      </c>
      <c r="T15" s="13" t="s">
        <v>143</v>
      </c>
      <c r="U15" s="34">
        <v>12.5</v>
      </c>
      <c r="V15" s="35">
        <v>14</v>
      </c>
      <c r="W15" s="12">
        <v>0.2</v>
      </c>
      <c r="X15" s="12" t="s">
        <v>305</v>
      </c>
      <c r="Y15" s="12">
        <v>0.4</v>
      </c>
      <c r="Z15" s="8">
        <v>-0.2</v>
      </c>
      <c r="AA15" s="8"/>
      <c r="AB15" s="11" t="s">
        <v>307</v>
      </c>
      <c r="AC15" s="11" t="s">
        <v>307</v>
      </c>
      <c r="AD15" s="11" t="s">
        <v>168</v>
      </c>
      <c r="AE15" s="8"/>
      <c r="AF15" s="8" t="s">
        <v>601</v>
      </c>
      <c r="AG15" s="43" t="s">
        <v>602</v>
      </c>
    </row>
    <row r="16" spans="1:33" s="5" customFormat="1">
      <c r="A16" s="6">
        <v>44059</v>
      </c>
      <c r="B16" s="26" t="s">
        <v>324</v>
      </c>
      <c r="C16" s="8" t="s">
        <v>174</v>
      </c>
      <c r="D16" s="9">
        <v>4.731481481481481E-2</v>
      </c>
      <c r="E16" s="37" t="s">
        <v>587</v>
      </c>
      <c r="F16" s="10">
        <v>12.3</v>
      </c>
      <c r="G16" s="10">
        <v>10.5</v>
      </c>
      <c r="H16" s="10">
        <v>11</v>
      </c>
      <c r="I16" s="10">
        <v>11.8</v>
      </c>
      <c r="J16" s="10">
        <v>11.5</v>
      </c>
      <c r="K16" s="10">
        <v>11.7</v>
      </c>
      <c r="L16" s="27">
        <f>SUM(F16:H16)</f>
        <v>33.799999999999997</v>
      </c>
      <c r="M16" s="27">
        <f>SUM(I16:K16)</f>
        <v>35</v>
      </c>
      <c r="N16" s="28">
        <f>SUM(F16:J16)</f>
        <v>57.099999999999994</v>
      </c>
      <c r="O16" s="11" t="s">
        <v>188</v>
      </c>
      <c r="P16" s="11" t="s">
        <v>173</v>
      </c>
      <c r="Q16" s="13" t="s">
        <v>588</v>
      </c>
      <c r="R16" s="13" t="s">
        <v>190</v>
      </c>
      <c r="S16" s="13" t="s">
        <v>191</v>
      </c>
      <c r="T16" s="13" t="s">
        <v>143</v>
      </c>
      <c r="U16" s="34">
        <v>12.5</v>
      </c>
      <c r="V16" s="35">
        <v>14</v>
      </c>
      <c r="W16" s="12">
        <v>0.1</v>
      </c>
      <c r="X16" s="12" t="s">
        <v>305</v>
      </c>
      <c r="Y16" s="12">
        <v>0.3</v>
      </c>
      <c r="Z16" s="8">
        <v>-0.2</v>
      </c>
      <c r="AA16" s="8"/>
      <c r="AB16" s="11" t="s">
        <v>307</v>
      </c>
      <c r="AC16" s="11" t="s">
        <v>307</v>
      </c>
      <c r="AD16" s="11" t="s">
        <v>170</v>
      </c>
      <c r="AE16" s="8"/>
      <c r="AF16" s="8" t="s">
        <v>619</v>
      </c>
      <c r="AG16" s="43" t="s">
        <v>620</v>
      </c>
    </row>
    <row r="17" spans="1:33" s="5" customFormat="1">
      <c r="A17" s="6">
        <v>44065</v>
      </c>
      <c r="B17" s="26" t="s">
        <v>145</v>
      </c>
      <c r="C17" s="8" t="s">
        <v>174</v>
      </c>
      <c r="D17" s="9">
        <v>4.7962962962962964E-2</v>
      </c>
      <c r="E17" s="37" t="s">
        <v>639</v>
      </c>
      <c r="F17" s="10">
        <v>12.2</v>
      </c>
      <c r="G17" s="10">
        <v>10.8</v>
      </c>
      <c r="H17" s="10">
        <v>11.2</v>
      </c>
      <c r="I17" s="10">
        <v>11.6</v>
      </c>
      <c r="J17" s="10">
        <v>11.5</v>
      </c>
      <c r="K17" s="10">
        <v>12.1</v>
      </c>
      <c r="L17" s="27">
        <f t="shared" ref="L17:L20" si="3">SUM(F17:H17)</f>
        <v>34.200000000000003</v>
      </c>
      <c r="M17" s="27">
        <f t="shared" ref="M17:M20" si="4">SUM(I17:K17)</f>
        <v>35.200000000000003</v>
      </c>
      <c r="N17" s="28">
        <f t="shared" ref="N17:N20" si="5">SUM(F17:J17)</f>
        <v>57.300000000000004</v>
      </c>
      <c r="O17" s="11" t="s">
        <v>188</v>
      </c>
      <c r="P17" s="11" t="s">
        <v>173</v>
      </c>
      <c r="Q17" s="13" t="s">
        <v>210</v>
      </c>
      <c r="R17" s="13" t="s">
        <v>325</v>
      </c>
      <c r="S17" s="13" t="s">
        <v>640</v>
      </c>
      <c r="T17" s="13" t="s">
        <v>170</v>
      </c>
      <c r="U17" s="47">
        <v>11.7</v>
      </c>
      <c r="V17" s="34">
        <v>11</v>
      </c>
      <c r="W17" s="12">
        <v>-0.9</v>
      </c>
      <c r="X17" s="12" t="s">
        <v>305</v>
      </c>
      <c r="Y17" s="12">
        <v>-0.3</v>
      </c>
      <c r="Z17" s="8">
        <v>-0.6</v>
      </c>
      <c r="AA17" s="8"/>
      <c r="AB17" s="11" t="s">
        <v>306</v>
      </c>
      <c r="AC17" s="11" t="s">
        <v>306</v>
      </c>
      <c r="AD17" s="11" t="s">
        <v>170</v>
      </c>
      <c r="AE17" s="8"/>
      <c r="AF17" s="8" t="s">
        <v>641</v>
      </c>
      <c r="AG17" s="43" t="s">
        <v>642</v>
      </c>
    </row>
    <row r="18" spans="1:33" s="5" customFormat="1">
      <c r="A18" s="6">
        <v>44065</v>
      </c>
      <c r="B18" s="26" t="s">
        <v>323</v>
      </c>
      <c r="C18" s="8" t="s">
        <v>174</v>
      </c>
      <c r="D18" s="9">
        <v>4.8715277777777781E-2</v>
      </c>
      <c r="E18" s="37" t="s">
        <v>643</v>
      </c>
      <c r="F18" s="10">
        <v>12.4</v>
      </c>
      <c r="G18" s="10">
        <v>11.2</v>
      </c>
      <c r="H18" s="10">
        <v>11.8</v>
      </c>
      <c r="I18" s="10">
        <v>12</v>
      </c>
      <c r="J18" s="10">
        <v>11.5</v>
      </c>
      <c r="K18" s="10">
        <v>12</v>
      </c>
      <c r="L18" s="27">
        <f t="shared" si="3"/>
        <v>35.400000000000006</v>
      </c>
      <c r="M18" s="27">
        <f t="shared" si="4"/>
        <v>35.5</v>
      </c>
      <c r="N18" s="28">
        <f t="shared" si="5"/>
        <v>58.900000000000006</v>
      </c>
      <c r="O18" s="11" t="s">
        <v>188</v>
      </c>
      <c r="P18" s="11" t="s">
        <v>173</v>
      </c>
      <c r="Q18" s="13" t="s">
        <v>644</v>
      </c>
      <c r="R18" s="13" t="s">
        <v>380</v>
      </c>
      <c r="S18" s="13" t="s">
        <v>629</v>
      </c>
      <c r="T18" s="13" t="s">
        <v>170</v>
      </c>
      <c r="U18" s="47">
        <v>11.7</v>
      </c>
      <c r="V18" s="34">
        <v>11</v>
      </c>
      <c r="W18" s="12" t="s">
        <v>309</v>
      </c>
      <c r="X18" s="12" t="s">
        <v>305</v>
      </c>
      <c r="Y18" s="12">
        <v>0.6</v>
      </c>
      <c r="Z18" s="8">
        <v>-0.6</v>
      </c>
      <c r="AA18" s="8"/>
      <c r="AB18" s="11" t="s">
        <v>307</v>
      </c>
      <c r="AC18" s="11" t="s">
        <v>310</v>
      </c>
      <c r="AD18" s="11" t="s">
        <v>168</v>
      </c>
      <c r="AE18" s="8"/>
      <c r="AF18" s="8" t="s">
        <v>717</v>
      </c>
      <c r="AG18" s="43" t="s">
        <v>718</v>
      </c>
    </row>
    <row r="19" spans="1:33" s="5" customFormat="1">
      <c r="A19" s="6">
        <v>44065</v>
      </c>
      <c r="B19" s="26" t="s">
        <v>147</v>
      </c>
      <c r="C19" s="8" t="s">
        <v>174</v>
      </c>
      <c r="D19" s="9">
        <v>4.7928240740740737E-2</v>
      </c>
      <c r="E19" s="37" t="s">
        <v>659</v>
      </c>
      <c r="F19" s="10">
        <v>12.2</v>
      </c>
      <c r="G19" s="10">
        <v>10.8</v>
      </c>
      <c r="H19" s="10">
        <v>11.3</v>
      </c>
      <c r="I19" s="10">
        <v>11.6</v>
      </c>
      <c r="J19" s="10">
        <v>11.4</v>
      </c>
      <c r="K19" s="10">
        <v>11.8</v>
      </c>
      <c r="L19" s="27">
        <f t="shared" si="3"/>
        <v>34.299999999999997</v>
      </c>
      <c r="M19" s="27">
        <f t="shared" si="4"/>
        <v>34.799999999999997</v>
      </c>
      <c r="N19" s="28">
        <f t="shared" si="5"/>
        <v>57.3</v>
      </c>
      <c r="O19" s="11" t="s">
        <v>188</v>
      </c>
      <c r="P19" s="11" t="s">
        <v>173</v>
      </c>
      <c r="Q19" s="13" t="s">
        <v>487</v>
      </c>
      <c r="R19" s="13" t="s">
        <v>325</v>
      </c>
      <c r="S19" s="13" t="s">
        <v>210</v>
      </c>
      <c r="T19" s="13" t="s">
        <v>170</v>
      </c>
      <c r="U19" s="47">
        <v>11.7</v>
      </c>
      <c r="V19" s="34">
        <v>11</v>
      </c>
      <c r="W19" s="12">
        <v>-0.7</v>
      </c>
      <c r="X19" s="12" t="s">
        <v>305</v>
      </c>
      <c r="Y19" s="12">
        <v>-0.1</v>
      </c>
      <c r="Z19" s="8">
        <v>-0.6</v>
      </c>
      <c r="AA19" s="8"/>
      <c r="AB19" s="11" t="s">
        <v>310</v>
      </c>
      <c r="AC19" s="11" t="s">
        <v>307</v>
      </c>
      <c r="AD19" s="11" t="s">
        <v>168</v>
      </c>
      <c r="AE19" s="8"/>
      <c r="AF19" s="8" t="s">
        <v>660</v>
      </c>
      <c r="AG19" s="43" t="s">
        <v>716</v>
      </c>
    </row>
    <row r="20" spans="1:33" s="5" customFormat="1">
      <c r="A20" s="6">
        <v>44066</v>
      </c>
      <c r="B20" s="25" t="s">
        <v>151</v>
      </c>
      <c r="C20" s="46" t="s">
        <v>174</v>
      </c>
      <c r="D20" s="9">
        <v>4.731481481481481E-2</v>
      </c>
      <c r="E20" s="37" t="s">
        <v>684</v>
      </c>
      <c r="F20" s="10">
        <v>12</v>
      </c>
      <c r="G20" s="10">
        <v>10.6</v>
      </c>
      <c r="H20" s="10">
        <v>11</v>
      </c>
      <c r="I20" s="10">
        <v>11.5</v>
      </c>
      <c r="J20" s="10">
        <v>11.5</v>
      </c>
      <c r="K20" s="10">
        <v>12.2</v>
      </c>
      <c r="L20" s="27">
        <f t="shared" si="3"/>
        <v>33.6</v>
      </c>
      <c r="M20" s="27">
        <f t="shared" si="4"/>
        <v>35.200000000000003</v>
      </c>
      <c r="N20" s="28">
        <f t="shared" si="5"/>
        <v>56.6</v>
      </c>
      <c r="O20" s="11" t="s">
        <v>248</v>
      </c>
      <c r="P20" s="11" t="s">
        <v>173</v>
      </c>
      <c r="Q20" s="13" t="s">
        <v>228</v>
      </c>
      <c r="R20" s="13" t="s">
        <v>256</v>
      </c>
      <c r="S20" s="13" t="s">
        <v>176</v>
      </c>
      <c r="T20" s="13" t="s">
        <v>170</v>
      </c>
      <c r="U20" s="34">
        <v>12</v>
      </c>
      <c r="V20" s="35">
        <v>12.8</v>
      </c>
      <c r="W20" s="12">
        <v>-0.6</v>
      </c>
      <c r="X20" s="12" t="s">
        <v>305</v>
      </c>
      <c r="Y20" s="12">
        <v>-0.1</v>
      </c>
      <c r="Z20" s="8">
        <v>-0.5</v>
      </c>
      <c r="AA20" s="8"/>
      <c r="AB20" s="11" t="s">
        <v>310</v>
      </c>
      <c r="AC20" s="11" t="s">
        <v>310</v>
      </c>
      <c r="AD20" s="11" t="s">
        <v>168</v>
      </c>
      <c r="AE20" s="8"/>
      <c r="AF20" s="8" t="s">
        <v>714</v>
      </c>
      <c r="AG20" s="43" t="s">
        <v>715</v>
      </c>
    </row>
    <row r="21" spans="1:33" s="5" customFormat="1">
      <c r="A21" s="6">
        <v>44072</v>
      </c>
      <c r="B21" s="26" t="s">
        <v>154</v>
      </c>
      <c r="C21" s="8" t="s">
        <v>174</v>
      </c>
      <c r="D21" s="9">
        <v>4.8645833333333333E-2</v>
      </c>
      <c r="E21" s="37" t="s">
        <v>723</v>
      </c>
      <c r="F21" s="10">
        <v>12</v>
      </c>
      <c r="G21" s="10">
        <v>10.8</v>
      </c>
      <c r="H21" s="10">
        <v>11.3</v>
      </c>
      <c r="I21" s="10">
        <v>11.9</v>
      </c>
      <c r="J21" s="10">
        <v>11.7</v>
      </c>
      <c r="K21" s="10">
        <v>12.6</v>
      </c>
      <c r="L21" s="27">
        <f t="shared" ref="L21:L24" si="6">SUM(F21:H21)</f>
        <v>34.1</v>
      </c>
      <c r="M21" s="27">
        <f t="shared" ref="M21:M24" si="7">SUM(I21:K21)</f>
        <v>36.200000000000003</v>
      </c>
      <c r="N21" s="28">
        <f t="shared" ref="N21:N24" si="8">SUM(F21:J21)</f>
        <v>57.7</v>
      </c>
      <c r="O21" s="11" t="s">
        <v>248</v>
      </c>
      <c r="P21" s="11" t="s">
        <v>286</v>
      </c>
      <c r="Q21" s="13" t="s">
        <v>389</v>
      </c>
      <c r="R21" s="13" t="s">
        <v>568</v>
      </c>
      <c r="S21" s="13" t="s">
        <v>272</v>
      </c>
      <c r="T21" s="13" t="s">
        <v>170</v>
      </c>
      <c r="U21" s="47">
        <v>11.4</v>
      </c>
      <c r="V21" s="34">
        <v>10.8</v>
      </c>
      <c r="W21" s="12">
        <v>-0.4</v>
      </c>
      <c r="X21" s="12" t="s">
        <v>305</v>
      </c>
      <c r="Y21" s="12">
        <v>0.1</v>
      </c>
      <c r="Z21" s="8">
        <v>-0.5</v>
      </c>
      <c r="AA21" s="8"/>
      <c r="AB21" s="11" t="s">
        <v>310</v>
      </c>
      <c r="AC21" s="11" t="s">
        <v>310</v>
      </c>
      <c r="AD21" s="11" t="s">
        <v>170</v>
      </c>
      <c r="AE21" s="8"/>
      <c r="AF21" s="8" t="s">
        <v>735</v>
      </c>
      <c r="AG21" s="43" t="s">
        <v>736</v>
      </c>
    </row>
    <row r="22" spans="1:33" s="5" customFormat="1">
      <c r="A22" s="6">
        <v>44072</v>
      </c>
      <c r="B22" s="26" t="s">
        <v>151</v>
      </c>
      <c r="C22" s="8" t="s">
        <v>174</v>
      </c>
      <c r="D22" s="9">
        <v>4.7997685185185185E-2</v>
      </c>
      <c r="E22" s="37" t="s">
        <v>741</v>
      </c>
      <c r="F22" s="10">
        <v>12.2</v>
      </c>
      <c r="G22" s="10">
        <v>11.1</v>
      </c>
      <c r="H22" s="10">
        <v>11.4</v>
      </c>
      <c r="I22" s="10">
        <v>11.7</v>
      </c>
      <c r="J22" s="10">
        <v>11.5</v>
      </c>
      <c r="K22" s="10">
        <v>11.8</v>
      </c>
      <c r="L22" s="27">
        <f t="shared" si="6"/>
        <v>34.699999999999996</v>
      </c>
      <c r="M22" s="27">
        <f t="shared" si="7"/>
        <v>35</v>
      </c>
      <c r="N22" s="28">
        <f t="shared" si="8"/>
        <v>57.899999999999991</v>
      </c>
      <c r="O22" s="11" t="s">
        <v>188</v>
      </c>
      <c r="P22" s="11" t="s">
        <v>173</v>
      </c>
      <c r="Q22" s="13" t="s">
        <v>177</v>
      </c>
      <c r="R22" s="13" t="s">
        <v>484</v>
      </c>
      <c r="S22" s="13" t="s">
        <v>487</v>
      </c>
      <c r="T22" s="13" t="s">
        <v>170</v>
      </c>
      <c r="U22" s="47">
        <v>11.4</v>
      </c>
      <c r="V22" s="34">
        <v>10.8</v>
      </c>
      <c r="W22" s="12">
        <v>0.3</v>
      </c>
      <c r="X22" s="12" t="s">
        <v>305</v>
      </c>
      <c r="Y22" s="12">
        <v>0.7</v>
      </c>
      <c r="Z22" s="8">
        <v>-0.4</v>
      </c>
      <c r="AA22" s="8"/>
      <c r="AB22" s="11" t="s">
        <v>307</v>
      </c>
      <c r="AC22" s="11" t="s">
        <v>307</v>
      </c>
      <c r="AD22" s="11" t="s">
        <v>170</v>
      </c>
      <c r="AE22" s="8"/>
      <c r="AF22" s="8" t="s">
        <v>742</v>
      </c>
      <c r="AG22" s="43" t="s">
        <v>743</v>
      </c>
    </row>
    <row r="23" spans="1:33" s="5" customFormat="1">
      <c r="A23" s="6">
        <v>44073</v>
      </c>
      <c r="B23" s="25" t="s">
        <v>147</v>
      </c>
      <c r="C23" s="8" t="s">
        <v>747</v>
      </c>
      <c r="D23" s="9">
        <v>4.9328703703703701E-2</v>
      </c>
      <c r="E23" s="37" t="s">
        <v>762</v>
      </c>
      <c r="F23" s="10">
        <v>12.1</v>
      </c>
      <c r="G23" s="10">
        <v>10.7</v>
      </c>
      <c r="H23" s="10">
        <v>11.6</v>
      </c>
      <c r="I23" s="10">
        <v>12.3</v>
      </c>
      <c r="J23" s="10">
        <v>12.4</v>
      </c>
      <c r="K23" s="10">
        <v>12.1</v>
      </c>
      <c r="L23" s="27">
        <f t="shared" si="6"/>
        <v>34.4</v>
      </c>
      <c r="M23" s="27">
        <f t="shared" si="7"/>
        <v>36.800000000000004</v>
      </c>
      <c r="N23" s="28">
        <f t="shared" si="8"/>
        <v>59.1</v>
      </c>
      <c r="O23" s="11" t="s">
        <v>248</v>
      </c>
      <c r="P23" s="11" t="s">
        <v>286</v>
      </c>
      <c r="Q23" s="13" t="s">
        <v>763</v>
      </c>
      <c r="R23" s="13" t="s">
        <v>440</v>
      </c>
      <c r="S23" s="13" t="s">
        <v>459</v>
      </c>
      <c r="T23" s="13" t="s">
        <v>170</v>
      </c>
      <c r="U23" s="47">
        <v>12.4</v>
      </c>
      <c r="V23" s="34">
        <v>12.1</v>
      </c>
      <c r="W23" s="12">
        <v>1.4</v>
      </c>
      <c r="X23" s="12" t="s">
        <v>305</v>
      </c>
      <c r="Y23" s="12">
        <v>-0.3</v>
      </c>
      <c r="Z23" s="8">
        <v>1.7</v>
      </c>
      <c r="AA23" s="8"/>
      <c r="AB23" s="11" t="s">
        <v>306</v>
      </c>
      <c r="AC23" s="11" t="s">
        <v>310</v>
      </c>
      <c r="AD23" s="11" t="s">
        <v>168</v>
      </c>
      <c r="AE23" s="8" t="s">
        <v>792</v>
      </c>
      <c r="AF23" s="8" t="s">
        <v>793</v>
      </c>
      <c r="AG23" s="43" t="s">
        <v>794</v>
      </c>
    </row>
    <row r="24" spans="1:33" s="5" customFormat="1">
      <c r="A24" s="6">
        <v>44073</v>
      </c>
      <c r="B24" s="26" t="s">
        <v>324</v>
      </c>
      <c r="C24" s="8" t="s">
        <v>747</v>
      </c>
      <c r="D24" s="9">
        <v>4.868055555555556E-2</v>
      </c>
      <c r="E24" s="37" t="s">
        <v>768</v>
      </c>
      <c r="F24" s="10">
        <v>12.2</v>
      </c>
      <c r="G24" s="10">
        <v>10.9</v>
      </c>
      <c r="H24" s="10">
        <v>11.7</v>
      </c>
      <c r="I24" s="10">
        <v>11.9</v>
      </c>
      <c r="J24" s="10">
        <v>11.9</v>
      </c>
      <c r="K24" s="10">
        <v>12</v>
      </c>
      <c r="L24" s="27">
        <f t="shared" si="6"/>
        <v>34.799999999999997</v>
      </c>
      <c r="M24" s="27">
        <f t="shared" si="7"/>
        <v>35.799999999999997</v>
      </c>
      <c r="N24" s="28">
        <f t="shared" si="8"/>
        <v>58.599999999999994</v>
      </c>
      <c r="O24" s="11" t="s">
        <v>188</v>
      </c>
      <c r="P24" s="11" t="s">
        <v>173</v>
      </c>
      <c r="Q24" s="13" t="s">
        <v>404</v>
      </c>
      <c r="R24" s="13" t="s">
        <v>588</v>
      </c>
      <c r="S24" s="13" t="s">
        <v>176</v>
      </c>
      <c r="T24" s="13" t="s">
        <v>170</v>
      </c>
      <c r="U24" s="47">
        <v>12.4</v>
      </c>
      <c r="V24" s="34">
        <v>12.1</v>
      </c>
      <c r="W24" s="12">
        <v>2</v>
      </c>
      <c r="X24" s="12" t="s">
        <v>305</v>
      </c>
      <c r="Y24" s="12">
        <v>0.2</v>
      </c>
      <c r="Z24" s="8">
        <v>1.8</v>
      </c>
      <c r="AA24" s="8"/>
      <c r="AB24" s="11" t="s">
        <v>310</v>
      </c>
      <c r="AC24" s="11" t="s">
        <v>310</v>
      </c>
      <c r="AD24" s="11" t="s">
        <v>170</v>
      </c>
      <c r="AE24" s="8" t="s">
        <v>792</v>
      </c>
      <c r="AF24" s="8"/>
      <c r="AG24" s="43"/>
    </row>
    <row r="25" spans="1:33" s="5" customFormat="1">
      <c r="A25" s="6">
        <v>44079</v>
      </c>
      <c r="B25" s="26" t="s">
        <v>145</v>
      </c>
      <c r="C25" s="8" t="s">
        <v>174</v>
      </c>
      <c r="D25" s="9">
        <v>4.7303240740740743E-2</v>
      </c>
      <c r="E25" s="37" t="s">
        <v>806</v>
      </c>
      <c r="F25" s="10">
        <v>12.2</v>
      </c>
      <c r="G25" s="10">
        <v>10.9</v>
      </c>
      <c r="H25" s="10">
        <v>11.3</v>
      </c>
      <c r="I25" s="10">
        <v>11.5</v>
      </c>
      <c r="J25" s="10">
        <v>11.4</v>
      </c>
      <c r="K25" s="10">
        <v>11.4</v>
      </c>
      <c r="L25" s="27">
        <f t="shared" ref="L25:L29" si="9">SUM(F25:H25)</f>
        <v>34.400000000000006</v>
      </c>
      <c r="M25" s="27">
        <f t="shared" ref="M25:M29" si="10">SUM(I25:K25)</f>
        <v>34.299999999999997</v>
      </c>
      <c r="N25" s="28">
        <f t="shared" ref="N25:N29" si="11">SUM(F25:J25)</f>
        <v>57.300000000000004</v>
      </c>
      <c r="O25" s="11" t="s">
        <v>248</v>
      </c>
      <c r="P25" s="11" t="s">
        <v>173</v>
      </c>
      <c r="Q25" s="13" t="s">
        <v>807</v>
      </c>
      <c r="R25" s="13" t="s">
        <v>175</v>
      </c>
      <c r="S25" s="13" t="s">
        <v>176</v>
      </c>
      <c r="T25" s="13" t="s">
        <v>170</v>
      </c>
      <c r="U25" s="47">
        <v>10.1</v>
      </c>
      <c r="V25" s="34">
        <v>10.9</v>
      </c>
      <c r="W25" s="12">
        <v>-1.6</v>
      </c>
      <c r="X25" s="12" t="s">
        <v>305</v>
      </c>
      <c r="Y25" s="12">
        <v>-0.9</v>
      </c>
      <c r="Z25" s="8">
        <v>-0.7</v>
      </c>
      <c r="AA25" s="8"/>
      <c r="AB25" s="11" t="s">
        <v>871</v>
      </c>
      <c r="AC25" s="11" t="s">
        <v>306</v>
      </c>
      <c r="AD25" s="11" t="s">
        <v>328</v>
      </c>
      <c r="AE25" s="8" t="s">
        <v>245</v>
      </c>
      <c r="AF25" s="8" t="s">
        <v>816</v>
      </c>
      <c r="AG25" s="43" t="s">
        <v>809</v>
      </c>
    </row>
    <row r="26" spans="1:33" s="5" customFormat="1">
      <c r="A26" s="6">
        <v>44079</v>
      </c>
      <c r="B26" s="26" t="s">
        <v>151</v>
      </c>
      <c r="C26" s="8" t="s">
        <v>174</v>
      </c>
      <c r="D26" s="9">
        <v>4.731481481481481E-2</v>
      </c>
      <c r="E26" s="37" t="s">
        <v>244</v>
      </c>
      <c r="F26" s="10">
        <v>12.2</v>
      </c>
      <c r="G26" s="10">
        <v>10.6</v>
      </c>
      <c r="H26" s="10">
        <v>11</v>
      </c>
      <c r="I26" s="10">
        <v>11.7</v>
      </c>
      <c r="J26" s="10">
        <v>11.6</v>
      </c>
      <c r="K26" s="10">
        <v>11.7</v>
      </c>
      <c r="L26" s="27">
        <f t="shared" si="9"/>
        <v>33.799999999999997</v>
      </c>
      <c r="M26" s="27">
        <f t="shared" si="10"/>
        <v>35</v>
      </c>
      <c r="N26" s="28">
        <f t="shared" si="11"/>
        <v>57.1</v>
      </c>
      <c r="O26" s="11" t="s">
        <v>248</v>
      </c>
      <c r="P26" s="11" t="s">
        <v>173</v>
      </c>
      <c r="Q26" s="13" t="s">
        <v>246</v>
      </c>
      <c r="R26" s="13" t="s">
        <v>826</v>
      </c>
      <c r="S26" s="13" t="s">
        <v>487</v>
      </c>
      <c r="T26" s="13" t="s">
        <v>170</v>
      </c>
      <c r="U26" s="47">
        <v>10.1</v>
      </c>
      <c r="V26" s="34">
        <v>10.9</v>
      </c>
      <c r="W26" s="12">
        <v>-0.6</v>
      </c>
      <c r="X26" s="12" t="s">
        <v>305</v>
      </c>
      <c r="Y26" s="12">
        <v>0.1</v>
      </c>
      <c r="Z26" s="8">
        <v>-0.7</v>
      </c>
      <c r="AA26" s="8"/>
      <c r="AB26" s="11" t="s">
        <v>310</v>
      </c>
      <c r="AC26" s="11" t="s">
        <v>310</v>
      </c>
      <c r="AD26" s="11" t="s">
        <v>170</v>
      </c>
      <c r="AE26" s="8" t="s">
        <v>245</v>
      </c>
      <c r="AF26" s="8" t="s">
        <v>827</v>
      </c>
      <c r="AG26" s="43" t="s">
        <v>828</v>
      </c>
    </row>
    <row r="27" spans="1:33" s="5" customFormat="1">
      <c r="A27" s="6">
        <v>44080</v>
      </c>
      <c r="B27" s="26" t="s">
        <v>154</v>
      </c>
      <c r="C27" s="8" t="s">
        <v>174</v>
      </c>
      <c r="D27" s="9">
        <v>4.8692129629629627E-2</v>
      </c>
      <c r="E27" s="37" t="s">
        <v>833</v>
      </c>
      <c r="F27" s="10">
        <v>12.3</v>
      </c>
      <c r="G27" s="10">
        <v>10.6</v>
      </c>
      <c r="H27" s="10">
        <v>11.3</v>
      </c>
      <c r="I27" s="10">
        <v>11.9</v>
      </c>
      <c r="J27" s="10">
        <v>11.9</v>
      </c>
      <c r="K27" s="10">
        <v>12.7</v>
      </c>
      <c r="L27" s="27">
        <f t="shared" si="9"/>
        <v>34.200000000000003</v>
      </c>
      <c r="M27" s="27">
        <f t="shared" si="10"/>
        <v>36.5</v>
      </c>
      <c r="N27" s="28">
        <f t="shared" si="11"/>
        <v>58</v>
      </c>
      <c r="O27" s="11" t="s">
        <v>248</v>
      </c>
      <c r="P27" s="11" t="s">
        <v>286</v>
      </c>
      <c r="Q27" s="13" t="s">
        <v>664</v>
      </c>
      <c r="R27" s="13" t="s">
        <v>567</v>
      </c>
      <c r="S27" s="13" t="s">
        <v>485</v>
      </c>
      <c r="T27" s="13" t="s">
        <v>170</v>
      </c>
      <c r="U27" s="47">
        <v>9.1999999999999993</v>
      </c>
      <c r="V27" s="34">
        <v>10.199999999999999</v>
      </c>
      <c r="W27" s="12" t="s">
        <v>309</v>
      </c>
      <c r="X27" s="12" t="s">
        <v>305</v>
      </c>
      <c r="Y27" s="12">
        <v>0.5</v>
      </c>
      <c r="Z27" s="8">
        <v>-0.5</v>
      </c>
      <c r="AA27" s="8"/>
      <c r="AB27" s="11" t="s">
        <v>307</v>
      </c>
      <c r="AC27" s="11" t="s">
        <v>310</v>
      </c>
      <c r="AD27" s="11" t="s">
        <v>328</v>
      </c>
      <c r="AE27" s="8" t="s">
        <v>245</v>
      </c>
      <c r="AF27" s="8" t="s">
        <v>861</v>
      </c>
      <c r="AG27" s="43" t="s">
        <v>862</v>
      </c>
    </row>
    <row r="28" spans="1:33" s="5" customFormat="1">
      <c r="A28" s="6">
        <v>44080</v>
      </c>
      <c r="B28" s="26" t="s">
        <v>147</v>
      </c>
      <c r="C28" s="8" t="s">
        <v>174</v>
      </c>
      <c r="D28" s="9">
        <v>4.7962962962962964E-2</v>
      </c>
      <c r="E28" s="37" t="s">
        <v>838</v>
      </c>
      <c r="F28" s="10">
        <v>12.1</v>
      </c>
      <c r="G28" s="10">
        <v>10.8</v>
      </c>
      <c r="H28" s="10">
        <v>11.3</v>
      </c>
      <c r="I28" s="10">
        <v>11.7</v>
      </c>
      <c r="J28" s="10">
        <v>11.4</v>
      </c>
      <c r="K28" s="10">
        <v>12.1</v>
      </c>
      <c r="L28" s="27">
        <f t="shared" si="9"/>
        <v>34.200000000000003</v>
      </c>
      <c r="M28" s="27">
        <f t="shared" si="10"/>
        <v>35.200000000000003</v>
      </c>
      <c r="N28" s="28">
        <f t="shared" si="11"/>
        <v>57.300000000000004</v>
      </c>
      <c r="O28" s="11" t="s">
        <v>188</v>
      </c>
      <c r="P28" s="11" t="s">
        <v>173</v>
      </c>
      <c r="Q28" s="13" t="s">
        <v>839</v>
      </c>
      <c r="R28" s="13" t="s">
        <v>729</v>
      </c>
      <c r="S28" s="13" t="s">
        <v>459</v>
      </c>
      <c r="T28" s="13" t="s">
        <v>170</v>
      </c>
      <c r="U28" s="47">
        <v>9.1999999999999993</v>
      </c>
      <c r="V28" s="34">
        <v>10.199999999999999</v>
      </c>
      <c r="W28" s="12">
        <v>-0.4</v>
      </c>
      <c r="X28" s="12" t="s">
        <v>305</v>
      </c>
      <c r="Y28" s="12">
        <v>0.1</v>
      </c>
      <c r="Z28" s="8">
        <v>-0.5</v>
      </c>
      <c r="AA28" s="8"/>
      <c r="AB28" s="11" t="s">
        <v>310</v>
      </c>
      <c r="AC28" s="11" t="s">
        <v>310</v>
      </c>
      <c r="AD28" s="11" t="s">
        <v>170</v>
      </c>
      <c r="AE28" s="8" t="s">
        <v>245</v>
      </c>
      <c r="AF28" s="8" t="s">
        <v>870</v>
      </c>
      <c r="AG28" s="43" t="s">
        <v>869</v>
      </c>
    </row>
    <row r="29" spans="1:33" s="5" customFormat="1">
      <c r="A29" s="6">
        <v>44080</v>
      </c>
      <c r="B29" s="26" t="s">
        <v>529</v>
      </c>
      <c r="C29" s="8" t="s">
        <v>174</v>
      </c>
      <c r="D29" s="9">
        <v>4.8622685185185179E-2</v>
      </c>
      <c r="E29" s="37" t="s">
        <v>843</v>
      </c>
      <c r="F29" s="10">
        <v>12</v>
      </c>
      <c r="G29" s="10">
        <v>10.8</v>
      </c>
      <c r="H29" s="10">
        <v>11.2</v>
      </c>
      <c r="I29" s="10">
        <v>11.7</v>
      </c>
      <c r="J29" s="10">
        <v>11.7</v>
      </c>
      <c r="K29" s="10">
        <v>12.7</v>
      </c>
      <c r="L29" s="27">
        <f t="shared" si="9"/>
        <v>34</v>
      </c>
      <c r="M29" s="27">
        <f t="shared" si="10"/>
        <v>36.099999999999994</v>
      </c>
      <c r="N29" s="28">
        <f t="shared" si="11"/>
        <v>57.400000000000006</v>
      </c>
      <c r="O29" s="11" t="s">
        <v>248</v>
      </c>
      <c r="P29" s="11" t="s">
        <v>286</v>
      </c>
      <c r="Q29" s="13" t="s">
        <v>844</v>
      </c>
      <c r="R29" s="13" t="s">
        <v>190</v>
      </c>
      <c r="S29" s="13" t="s">
        <v>680</v>
      </c>
      <c r="T29" s="13" t="s">
        <v>170</v>
      </c>
      <c r="U29" s="47">
        <v>9.1999999999999993</v>
      </c>
      <c r="V29" s="34">
        <v>10.199999999999999</v>
      </c>
      <c r="W29" s="12">
        <v>0.3</v>
      </c>
      <c r="X29" s="12" t="s">
        <v>305</v>
      </c>
      <c r="Y29" s="12">
        <v>0.8</v>
      </c>
      <c r="Z29" s="8">
        <v>-0.5</v>
      </c>
      <c r="AA29" s="8"/>
      <c r="AB29" s="11" t="s">
        <v>308</v>
      </c>
      <c r="AC29" s="11" t="s">
        <v>307</v>
      </c>
      <c r="AD29" s="11" t="s">
        <v>168</v>
      </c>
      <c r="AE29" s="8" t="s">
        <v>245</v>
      </c>
      <c r="AF29" s="8" t="s">
        <v>878</v>
      </c>
      <c r="AG29" s="43" t="s">
        <v>879</v>
      </c>
    </row>
  </sheetData>
  <autoFilter ref="A1:AF29" xr:uid="{00000000-0009-0000-0000-000002000000}"/>
  <phoneticPr fontId="12"/>
  <conditionalFormatting sqref="AB2:AC2">
    <cfRule type="containsText" dxfId="563" priority="504" operator="containsText" text="E">
      <formula>NOT(ISERROR(SEARCH("E",AB2)))</formula>
    </cfRule>
    <cfRule type="containsText" dxfId="562" priority="505" operator="containsText" text="B">
      <formula>NOT(ISERROR(SEARCH("B",AB2)))</formula>
    </cfRule>
    <cfRule type="containsText" dxfId="561" priority="506" operator="containsText" text="A">
      <formula>NOT(ISERROR(SEARCH("A",AB2)))</formula>
    </cfRule>
  </conditionalFormatting>
  <conditionalFormatting sqref="AD2:AE2">
    <cfRule type="containsText" dxfId="560" priority="501" operator="containsText" text="E">
      <formula>NOT(ISERROR(SEARCH("E",AD2)))</formula>
    </cfRule>
    <cfRule type="containsText" dxfId="559" priority="502" operator="containsText" text="B">
      <formula>NOT(ISERROR(SEARCH("B",AD2)))</formula>
    </cfRule>
    <cfRule type="containsText" dxfId="558" priority="503" operator="containsText" text="A">
      <formula>NOT(ISERROR(SEARCH("A",AD2)))</formula>
    </cfRule>
  </conditionalFormatting>
  <conditionalFormatting sqref="AB3:AC3">
    <cfRule type="containsText" dxfId="557" priority="498" operator="containsText" text="E">
      <formula>NOT(ISERROR(SEARCH("E",AB3)))</formula>
    </cfRule>
    <cfRule type="containsText" dxfId="556" priority="499" operator="containsText" text="B">
      <formula>NOT(ISERROR(SEARCH("B",AB3)))</formula>
    </cfRule>
    <cfRule type="containsText" dxfId="555" priority="500" operator="containsText" text="A">
      <formula>NOT(ISERROR(SEARCH("A",AB3)))</formula>
    </cfRule>
  </conditionalFormatting>
  <conditionalFormatting sqref="AD3">
    <cfRule type="containsText" dxfId="554" priority="495" operator="containsText" text="E">
      <formula>NOT(ISERROR(SEARCH("E",AD3)))</formula>
    </cfRule>
    <cfRule type="containsText" dxfId="553" priority="496" operator="containsText" text="B">
      <formula>NOT(ISERROR(SEARCH("B",AD3)))</formula>
    </cfRule>
    <cfRule type="containsText" dxfId="552" priority="497" operator="containsText" text="A">
      <formula>NOT(ISERROR(SEARCH("A",AD3)))</formula>
    </cfRule>
  </conditionalFormatting>
  <conditionalFormatting sqref="AB4:AC6">
    <cfRule type="containsText" dxfId="551" priority="492" operator="containsText" text="E">
      <formula>NOT(ISERROR(SEARCH("E",AB4)))</formula>
    </cfRule>
    <cfRule type="containsText" dxfId="550" priority="493" operator="containsText" text="B">
      <formula>NOT(ISERROR(SEARCH("B",AB4)))</formula>
    </cfRule>
    <cfRule type="containsText" dxfId="549" priority="494" operator="containsText" text="A">
      <formula>NOT(ISERROR(SEARCH("A",AB4)))</formula>
    </cfRule>
  </conditionalFormatting>
  <conditionalFormatting sqref="AD4:AE6 AE2:AE6">
    <cfRule type="containsText" dxfId="548" priority="489" operator="containsText" text="E">
      <formula>NOT(ISERROR(SEARCH("E",AD2)))</formula>
    </cfRule>
    <cfRule type="containsText" dxfId="547" priority="490" operator="containsText" text="B">
      <formula>NOT(ISERROR(SEARCH("B",AD2)))</formula>
    </cfRule>
    <cfRule type="containsText" dxfId="546" priority="491" operator="containsText" text="A">
      <formula>NOT(ISERROR(SEARCH("A",AD2)))</formula>
    </cfRule>
  </conditionalFormatting>
  <conditionalFormatting sqref="AB6:AC6">
    <cfRule type="containsText" dxfId="545" priority="486" operator="containsText" text="E">
      <formula>NOT(ISERROR(SEARCH("E",AB6)))</formula>
    </cfRule>
    <cfRule type="containsText" dxfId="544" priority="487" operator="containsText" text="B">
      <formula>NOT(ISERROR(SEARCH("B",AB6)))</formula>
    </cfRule>
    <cfRule type="containsText" dxfId="543" priority="488" operator="containsText" text="A">
      <formula>NOT(ISERROR(SEARCH("A",AB6)))</formula>
    </cfRule>
  </conditionalFormatting>
  <conditionalFormatting sqref="AD6:AE6">
    <cfRule type="containsText" dxfId="542" priority="483" operator="containsText" text="E">
      <formula>NOT(ISERROR(SEARCH("E",AD6)))</formula>
    </cfRule>
    <cfRule type="containsText" dxfId="541" priority="484" operator="containsText" text="B">
      <formula>NOT(ISERROR(SEARCH("B",AD6)))</formula>
    </cfRule>
    <cfRule type="containsText" dxfId="540" priority="485" operator="containsText" text="A">
      <formula>NOT(ISERROR(SEARCH("A",AD6)))</formula>
    </cfRule>
  </conditionalFormatting>
  <conditionalFormatting sqref="AB3:AC3">
    <cfRule type="containsText" dxfId="539" priority="480" operator="containsText" text="E">
      <formula>NOT(ISERROR(SEARCH("E",AB3)))</formula>
    </cfRule>
    <cfRule type="containsText" dxfId="538" priority="481" operator="containsText" text="B">
      <formula>NOT(ISERROR(SEARCH("B",AB3)))</formula>
    </cfRule>
    <cfRule type="containsText" dxfId="537" priority="482" operator="containsText" text="A">
      <formula>NOT(ISERROR(SEARCH("A",AB3)))</formula>
    </cfRule>
  </conditionalFormatting>
  <conditionalFormatting sqref="AD3">
    <cfRule type="containsText" dxfId="536" priority="477" operator="containsText" text="E">
      <formula>NOT(ISERROR(SEARCH("E",AD3)))</formula>
    </cfRule>
    <cfRule type="containsText" dxfId="535" priority="478" operator="containsText" text="B">
      <formula>NOT(ISERROR(SEARCH("B",AD3)))</formula>
    </cfRule>
    <cfRule type="containsText" dxfId="534" priority="479" operator="containsText" text="A">
      <formula>NOT(ISERROR(SEARCH("A",AD3)))</formula>
    </cfRule>
  </conditionalFormatting>
  <conditionalFormatting sqref="AB4:AC4">
    <cfRule type="containsText" dxfId="533" priority="474" operator="containsText" text="E">
      <formula>NOT(ISERROR(SEARCH("E",AB4)))</formula>
    </cfRule>
    <cfRule type="containsText" dxfId="532" priority="475" operator="containsText" text="B">
      <formula>NOT(ISERROR(SEARCH("B",AB4)))</formula>
    </cfRule>
    <cfRule type="containsText" dxfId="531" priority="476" operator="containsText" text="A">
      <formula>NOT(ISERROR(SEARCH("A",AB4)))</formula>
    </cfRule>
  </conditionalFormatting>
  <conditionalFormatting sqref="AD4:AE4">
    <cfRule type="containsText" dxfId="530" priority="471" operator="containsText" text="E">
      <formula>NOT(ISERROR(SEARCH("E",AD4)))</formula>
    </cfRule>
    <cfRule type="containsText" dxfId="529" priority="472" operator="containsText" text="B">
      <formula>NOT(ISERROR(SEARCH("B",AD4)))</formula>
    </cfRule>
    <cfRule type="containsText" dxfId="528" priority="473" operator="containsText" text="A">
      <formula>NOT(ISERROR(SEARCH("A",AD4)))</formula>
    </cfRule>
  </conditionalFormatting>
  <conditionalFormatting sqref="AE3">
    <cfRule type="containsText" dxfId="527" priority="468" operator="containsText" text="E">
      <formula>NOT(ISERROR(SEARCH("E",AE3)))</formula>
    </cfRule>
    <cfRule type="containsText" dxfId="526" priority="469" operator="containsText" text="B">
      <formula>NOT(ISERROR(SEARCH("B",AE3)))</formula>
    </cfRule>
    <cfRule type="containsText" dxfId="525" priority="470" operator="containsText" text="A">
      <formula>NOT(ISERROR(SEARCH("A",AE3)))</formula>
    </cfRule>
  </conditionalFormatting>
  <conditionalFormatting sqref="F2:K6">
    <cfRule type="colorScale" priority="800">
      <colorScale>
        <cfvo type="min"/>
        <cfvo type="percentile" val="50"/>
        <cfvo type="max"/>
        <color rgb="FFF8696B"/>
        <color rgb="FFFFEB84"/>
        <color rgb="FF63BE7B"/>
      </colorScale>
    </cfRule>
  </conditionalFormatting>
  <conditionalFormatting sqref="AE3:AE4">
    <cfRule type="containsText" dxfId="524" priority="46" operator="containsText" text="E">
      <formula>NOT(ISERROR(SEARCH("E",AE3)))</formula>
    </cfRule>
    <cfRule type="containsText" dxfId="523" priority="47" operator="containsText" text="B">
      <formula>NOT(ISERROR(SEARCH("B",AE3)))</formula>
    </cfRule>
    <cfRule type="containsText" dxfId="522" priority="48" operator="containsText" text="A">
      <formula>NOT(ISERROR(SEARCH("A",AE3)))</formula>
    </cfRule>
  </conditionalFormatting>
  <conditionalFormatting sqref="AB7:AC8">
    <cfRule type="containsText" dxfId="521" priority="42" operator="containsText" text="E">
      <formula>NOT(ISERROR(SEARCH("E",AB7)))</formula>
    </cfRule>
    <cfRule type="containsText" dxfId="520" priority="43" operator="containsText" text="B">
      <formula>NOT(ISERROR(SEARCH("B",AB7)))</formula>
    </cfRule>
    <cfRule type="containsText" dxfId="519" priority="44" operator="containsText" text="A">
      <formula>NOT(ISERROR(SEARCH("A",AB7)))</formula>
    </cfRule>
  </conditionalFormatting>
  <conditionalFormatting sqref="AD7:AE8">
    <cfRule type="containsText" dxfId="518" priority="39" operator="containsText" text="E">
      <formula>NOT(ISERROR(SEARCH("E",AD7)))</formula>
    </cfRule>
    <cfRule type="containsText" dxfId="517" priority="40" operator="containsText" text="B">
      <formula>NOT(ISERROR(SEARCH("B",AD7)))</formula>
    </cfRule>
    <cfRule type="containsText" dxfId="516" priority="41" operator="containsText" text="A">
      <formula>NOT(ISERROR(SEARCH("A",AD7)))</formula>
    </cfRule>
  </conditionalFormatting>
  <conditionalFormatting sqref="F7:K8">
    <cfRule type="colorScale" priority="45">
      <colorScale>
        <cfvo type="min"/>
        <cfvo type="percentile" val="50"/>
        <cfvo type="max"/>
        <color rgb="FFF8696B"/>
        <color rgb="FFFFEB84"/>
        <color rgb="FF63BE7B"/>
      </colorScale>
    </cfRule>
  </conditionalFormatting>
  <conditionalFormatting sqref="AB9:AC13">
    <cfRule type="containsText" dxfId="515" priority="35" operator="containsText" text="E">
      <formula>NOT(ISERROR(SEARCH("E",AB9)))</formula>
    </cfRule>
    <cfRule type="containsText" dxfId="514" priority="36" operator="containsText" text="B">
      <formula>NOT(ISERROR(SEARCH("B",AB9)))</formula>
    </cfRule>
    <cfRule type="containsText" dxfId="513" priority="37" operator="containsText" text="A">
      <formula>NOT(ISERROR(SEARCH("A",AB9)))</formula>
    </cfRule>
  </conditionalFormatting>
  <conditionalFormatting sqref="AD9:AE13">
    <cfRule type="containsText" dxfId="512" priority="32" operator="containsText" text="E">
      <formula>NOT(ISERROR(SEARCH("E",AD9)))</formula>
    </cfRule>
    <cfRule type="containsText" dxfId="511" priority="33" operator="containsText" text="B">
      <formula>NOT(ISERROR(SEARCH("B",AD9)))</formula>
    </cfRule>
    <cfRule type="containsText" dxfId="510" priority="34" operator="containsText" text="A">
      <formula>NOT(ISERROR(SEARCH("A",AD9)))</formula>
    </cfRule>
  </conditionalFormatting>
  <conditionalFormatting sqref="F9:K12">
    <cfRule type="colorScale" priority="38">
      <colorScale>
        <cfvo type="min"/>
        <cfvo type="percentile" val="50"/>
        <cfvo type="max"/>
        <color rgb="FFF8696B"/>
        <color rgb="FFFFEB84"/>
        <color rgb="FF63BE7B"/>
      </colorScale>
    </cfRule>
  </conditionalFormatting>
  <conditionalFormatting sqref="F13:K13">
    <cfRule type="colorScale" priority="31">
      <colorScale>
        <cfvo type="min"/>
        <cfvo type="percentile" val="50"/>
        <cfvo type="max"/>
        <color rgb="FFF8696B"/>
        <color rgb="FFFFEB84"/>
        <color rgb="FF63BE7B"/>
      </colorScale>
    </cfRule>
  </conditionalFormatting>
  <conditionalFormatting sqref="AB14:AC16">
    <cfRule type="containsText" dxfId="509" priority="28" operator="containsText" text="E">
      <formula>NOT(ISERROR(SEARCH("E",AB14)))</formula>
    </cfRule>
    <cfRule type="containsText" dxfId="508" priority="29" operator="containsText" text="B">
      <formula>NOT(ISERROR(SEARCH("B",AB14)))</formula>
    </cfRule>
    <cfRule type="containsText" dxfId="507" priority="30" operator="containsText" text="A">
      <formula>NOT(ISERROR(SEARCH("A",AB14)))</formula>
    </cfRule>
  </conditionalFormatting>
  <conditionalFormatting sqref="AD14:AE16">
    <cfRule type="containsText" dxfId="506" priority="25" operator="containsText" text="E">
      <formula>NOT(ISERROR(SEARCH("E",AD14)))</formula>
    </cfRule>
    <cfRule type="containsText" dxfId="505" priority="26" operator="containsText" text="B">
      <formula>NOT(ISERROR(SEARCH("B",AD14)))</formula>
    </cfRule>
    <cfRule type="containsText" dxfId="504" priority="27" operator="containsText" text="A">
      <formula>NOT(ISERROR(SEARCH("A",AD14)))</formula>
    </cfRule>
  </conditionalFormatting>
  <conditionalFormatting sqref="F14:K15">
    <cfRule type="colorScale" priority="24">
      <colorScale>
        <cfvo type="min"/>
        <cfvo type="percentile" val="50"/>
        <cfvo type="max"/>
        <color rgb="FFF8696B"/>
        <color rgb="FFFFEB84"/>
        <color rgb="FF63BE7B"/>
      </colorScale>
    </cfRule>
  </conditionalFormatting>
  <conditionalFormatting sqref="F16:K16">
    <cfRule type="colorScale" priority="23">
      <colorScale>
        <cfvo type="min"/>
        <cfvo type="percentile" val="50"/>
        <cfvo type="max"/>
        <color rgb="FFF8696B"/>
        <color rgb="FFFFEB84"/>
        <color rgb="FF63BE7B"/>
      </colorScale>
    </cfRule>
  </conditionalFormatting>
  <conditionalFormatting sqref="AB17:AC20">
    <cfRule type="containsText" dxfId="503" priority="20" operator="containsText" text="E">
      <formula>NOT(ISERROR(SEARCH("E",AB17)))</formula>
    </cfRule>
    <cfRule type="containsText" dxfId="502" priority="21" operator="containsText" text="B">
      <formula>NOT(ISERROR(SEARCH("B",AB17)))</formula>
    </cfRule>
    <cfRule type="containsText" dxfId="501" priority="22" operator="containsText" text="A">
      <formula>NOT(ISERROR(SEARCH("A",AB17)))</formula>
    </cfRule>
  </conditionalFormatting>
  <conditionalFormatting sqref="AD17:AE20">
    <cfRule type="containsText" dxfId="500" priority="17" operator="containsText" text="E">
      <formula>NOT(ISERROR(SEARCH("E",AD17)))</formula>
    </cfRule>
    <cfRule type="containsText" dxfId="499" priority="18" operator="containsText" text="B">
      <formula>NOT(ISERROR(SEARCH("B",AD17)))</formula>
    </cfRule>
    <cfRule type="containsText" dxfId="498" priority="19" operator="containsText" text="A">
      <formula>NOT(ISERROR(SEARCH("A",AD17)))</formula>
    </cfRule>
  </conditionalFormatting>
  <conditionalFormatting sqref="F17:K20">
    <cfRule type="colorScale" priority="16">
      <colorScale>
        <cfvo type="min"/>
        <cfvo type="percentile" val="50"/>
        <cfvo type="max"/>
        <color rgb="FFF8696B"/>
        <color rgb="FFFFEB84"/>
        <color rgb="FF63BE7B"/>
      </colorScale>
    </cfRule>
  </conditionalFormatting>
  <conditionalFormatting sqref="AB21:AC24">
    <cfRule type="containsText" dxfId="497" priority="13" operator="containsText" text="E">
      <formula>NOT(ISERROR(SEARCH("E",AB21)))</formula>
    </cfRule>
    <cfRule type="containsText" dxfId="496" priority="14" operator="containsText" text="B">
      <formula>NOT(ISERROR(SEARCH("B",AB21)))</formula>
    </cfRule>
    <cfRule type="containsText" dxfId="495" priority="15" operator="containsText" text="A">
      <formula>NOT(ISERROR(SEARCH("A",AB21)))</formula>
    </cfRule>
  </conditionalFormatting>
  <conditionalFormatting sqref="AD21:AE24">
    <cfRule type="containsText" dxfId="494" priority="10" operator="containsText" text="E">
      <formula>NOT(ISERROR(SEARCH("E",AD21)))</formula>
    </cfRule>
    <cfRule type="containsText" dxfId="493" priority="11" operator="containsText" text="B">
      <formula>NOT(ISERROR(SEARCH("B",AD21)))</formula>
    </cfRule>
    <cfRule type="containsText" dxfId="492" priority="12" operator="containsText" text="A">
      <formula>NOT(ISERROR(SEARCH("A",AD21)))</formula>
    </cfRule>
  </conditionalFormatting>
  <conditionalFormatting sqref="F21:K23">
    <cfRule type="colorScale" priority="9">
      <colorScale>
        <cfvo type="min"/>
        <cfvo type="percentile" val="50"/>
        <cfvo type="max"/>
        <color rgb="FFF8696B"/>
        <color rgb="FFFFEB84"/>
        <color rgb="FF63BE7B"/>
      </colorScale>
    </cfRule>
  </conditionalFormatting>
  <conditionalFormatting sqref="F24:K24">
    <cfRule type="colorScale" priority="8">
      <colorScale>
        <cfvo type="min"/>
        <cfvo type="percentile" val="50"/>
        <cfvo type="max"/>
        <color rgb="FFF8696B"/>
        <color rgb="FFFFEB84"/>
        <color rgb="FF63BE7B"/>
      </colorScale>
    </cfRule>
  </conditionalFormatting>
  <conditionalFormatting sqref="AB25:AC29">
    <cfRule type="containsText" dxfId="491" priority="5" operator="containsText" text="E">
      <formula>NOT(ISERROR(SEARCH("E",AB25)))</formula>
    </cfRule>
    <cfRule type="containsText" dxfId="490" priority="6" operator="containsText" text="B">
      <formula>NOT(ISERROR(SEARCH("B",AB25)))</formula>
    </cfRule>
    <cfRule type="containsText" dxfId="489" priority="7" operator="containsText" text="A">
      <formula>NOT(ISERROR(SEARCH("A",AB25)))</formula>
    </cfRule>
  </conditionalFormatting>
  <conditionalFormatting sqref="AD25:AE29">
    <cfRule type="containsText" dxfId="488" priority="2" operator="containsText" text="E">
      <formula>NOT(ISERROR(SEARCH("E",AD25)))</formula>
    </cfRule>
    <cfRule type="containsText" dxfId="487" priority="3" operator="containsText" text="B">
      <formula>NOT(ISERROR(SEARCH("B",AD25)))</formula>
    </cfRule>
    <cfRule type="containsText" dxfId="486" priority="4" operator="containsText" text="A">
      <formula>NOT(ISERROR(SEARCH("A",AD25)))</formula>
    </cfRule>
  </conditionalFormatting>
  <conditionalFormatting sqref="F25:K2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E2:AE29" xr:uid="{4AB89326-0400-854F-BEBF-9F80A5685B39}">
      <formula1>"強風,外差し,イン先行"</formula1>
    </dataValidation>
  </dataValidations>
  <pageMargins left="0.7" right="0.7" top="0.75" bottom="0.75" header="0.3" footer="0.3"/>
  <pageSetup paperSize="9" orientation="portrait" horizontalDpi="4294967292" verticalDpi="4294967292"/>
  <ignoredErrors>
    <ignoredError sqref="L2:N6 L7:N8 L9:N13 L14:N16 L17:N20 L21:N24 L25:N2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DA922-5CF6-2A4E-A40D-1A9C0B7CB5C2}">
  <dimension ref="A1:AI20"/>
  <sheetViews>
    <sheetView workbookViewId="0">
      <pane xSplit="5" ySplit="1" topLeftCell="R2" activePane="bottomRight" state="frozen"/>
      <selection activeCell="E15" sqref="E15"/>
      <selection pane="topRight" activeCell="E15" sqref="E15"/>
      <selection pane="bottomLeft" activeCell="E15" sqref="E15"/>
      <selection pane="bottomRight" activeCell="W20" sqref="W20:X20"/>
    </sheetView>
  </sheetViews>
  <sheetFormatPr baseColWidth="10" defaultColWidth="8.83203125" defaultRowHeight="15"/>
  <cols>
    <col min="1" max="1" width="9.5" bestFit="1" customWidth="1"/>
    <col min="2" max="2" width="8.1640625" customWidth="1"/>
    <col min="5" max="5" width="18.33203125" customWidth="1"/>
    <col min="19" max="21" width="16.6640625" customWidth="1"/>
    <col min="22" max="22" width="5.83203125" customWidth="1"/>
    <col min="26" max="26" width="5.33203125" customWidth="1"/>
    <col min="29" max="29" width="8.83203125" hidden="1" customWidth="1"/>
    <col min="34" max="35" width="150.83203125" customWidth="1"/>
  </cols>
  <sheetData>
    <row r="1" spans="1:35" s="5" customFormat="1">
      <c r="A1" s="1" t="s">
        <v>34</v>
      </c>
      <c r="B1" s="1" t="s">
        <v>51</v>
      </c>
      <c r="C1" s="1" t="s">
        <v>35</v>
      </c>
      <c r="D1" s="1" t="s">
        <v>52</v>
      </c>
      <c r="E1" s="1" t="s">
        <v>36</v>
      </c>
      <c r="F1" s="1" t="s">
        <v>155</v>
      </c>
      <c r="G1" s="1" t="s">
        <v>156</v>
      </c>
      <c r="H1" s="1" t="s">
        <v>157</v>
      </c>
      <c r="I1" s="1" t="s">
        <v>158</v>
      </c>
      <c r="J1" s="1" t="s">
        <v>159</v>
      </c>
      <c r="K1" s="1" t="s">
        <v>160</v>
      </c>
      <c r="L1" s="1" t="s">
        <v>161</v>
      </c>
      <c r="M1" s="1" t="s">
        <v>162</v>
      </c>
      <c r="N1" s="1" t="s">
        <v>163</v>
      </c>
      <c r="O1" s="1" t="s">
        <v>164</v>
      </c>
      <c r="P1" s="1" t="s">
        <v>38</v>
      </c>
      <c r="Q1" s="2" t="s">
        <v>59</v>
      </c>
      <c r="R1" s="2" t="s">
        <v>40</v>
      </c>
      <c r="S1" s="3" t="s">
        <v>41</v>
      </c>
      <c r="T1" s="3" t="s">
        <v>42</v>
      </c>
      <c r="U1" s="3" t="s">
        <v>43</v>
      </c>
      <c r="V1" s="4" t="s">
        <v>60</v>
      </c>
      <c r="W1" s="4" t="s">
        <v>110</v>
      </c>
      <c r="X1" s="4" t="s">
        <v>111</v>
      </c>
      <c r="Y1" s="4" t="s">
        <v>8</v>
      </c>
      <c r="Z1" s="4" t="s">
        <v>61</v>
      </c>
      <c r="AA1" s="4" t="s">
        <v>9</v>
      </c>
      <c r="AB1" s="4" t="s">
        <v>10</v>
      </c>
      <c r="AC1" s="4"/>
      <c r="AD1" s="4" t="s">
        <v>11</v>
      </c>
      <c r="AE1" s="4" t="s">
        <v>12</v>
      </c>
      <c r="AF1" s="4" t="s">
        <v>44</v>
      </c>
      <c r="AG1" s="4" t="s">
        <v>50</v>
      </c>
      <c r="AH1" s="1" t="s">
        <v>63</v>
      </c>
      <c r="AI1" s="22" t="s">
        <v>132</v>
      </c>
    </row>
    <row r="2" spans="1:35" s="5" customFormat="1">
      <c r="A2" s="6">
        <v>44037</v>
      </c>
      <c r="B2" s="7" t="s">
        <v>145</v>
      </c>
      <c r="C2" s="8" t="s">
        <v>174</v>
      </c>
      <c r="D2" s="9">
        <v>6.1168981481481477E-2</v>
      </c>
      <c r="E2" s="37" t="s">
        <v>189</v>
      </c>
      <c r="F2" s="39">
        <v>6.8</v>
      </c>
      <c r="G2" s="39">
        <v>11.3</v>
      </c>
      <c r="H2" s="39">
        <v>11.9</v>
      </c>
      <c r="I2" s="39">
        <v>11.6</v>
      </c>
      <c r="J2" s="39">
        <v>11.6</v>
      </c>
      <c r="K2" s="39">
        <v>11.5</v>
      </c>
      <c r="L2" s="39">
        <v>11.7</v>
      </c>
      <c r="M2" s="39">
        <v>12.1</v>
      </c>
      <c r="N2" s="27">
        <f t="shared" ref="N2:N8" si="0">SUM(F2:H2)</f>
        <v>30</v>
      </c>
      <c r="O2" s="27">
        <f t="shared" ref="O2:O8" si="1">SUM(I2:J2)</f>
        <v>23.2</v>
      </c>
      <c r="P2" s="27">
        <f t="shared" ref="P2:P8" si="2">SUM(K2:M2)</f>
        <v>35.299999999999997</v>
      </c>
      <c r="Q2" s="11" t="s">
        <v>188</v>
      </c>
      <c r="R2" s="11" t="s">
        <v>173</v>
      </c>
      <c r="S2" s="13" t="s">
        <v>190</v>
      </c>
      <c r="T2" s="13" t="s">
        <v>191</v>
      </c>
      <c r="U2" s="13" t="s">
        <v>176</v>
      </c>
      <c r="V2" s="13" t="s">
        <v>143</v>
      </c>
      <c r="W2" s="34">
        <v>13.9</v>
      </c>
      <c r="X2" s="35">
        <v>13.3</v>
      </c>
      <c r="Y2" s="11">
        <v>-1.6</v>
      </c>
      <c r="Z2" s="11" t="s">
        <v>305</v>
      </c>
      <c r="AA2" s="11">
        <v>-0.2</v>
      </c>
      <c r="AB2" s="11">
        <v>-1.4</v>
      </c>
      <c r="AC2" s="11"/>
      <c r="AD2" s="11" t="s">
        <v>310</v>
      </c>
      <c r="AE2" s="11" t="s">
        <v>307</v>
      </c>
      <c r="AF2" s="11" t="s">
        <v>168</v>
      </c>
      <c r="AG2" s="8" t="s">
        <v>245</v>
      </c>
      <c r="AH2" s="8" t="s">
        <v>192</v>
      </c>
      <c r="AI2" s="33" t="s">
        <v>193</v>
      </c>
    </row>
    <row r="3" spans="1:35" s="5" customFormat="1">
      <c r="A3" s="6">
        <v>44038</v>
      </c>
      <c r="B3" s="7" t="s">
        <v>147</v>
      </c>
      <c r="C3" s="8" t="s">
        <v>174</v>
      </c>
      <c r="D3" s="9">
        <v>6.1134259259259256E-2</v>
      </c>
      <c r="E3" s="36" t="s">
        <v>287</v>
      </c>
      <c r="F3" s="39">
        <v>6.7</v>
      </c>
      <c r="G3" s="39">
        <v>11</v>
      </c>
      <c r="H3" s="39">
        <v>11</v>
      </c>
      <c r="I3" s="39">
        <v>11.2</v>
      </c>
      <c r="J3" s="39">
        <v>11.7</v>
      </c>
      <c r="K3" s="39">
        <v>12.2</v>
      </c>
      <c r="L3" s="39">
        <v>12.2</v>
      </c>
      <c r="M3" s="39">
        <v>12.2</v>
      </c>
      <c r="N3" s="27">
        <f t="shared" si="0"/>
        <v>28.7</v>
      </c>
      <c r="O3" s="27">
        <f t="shared" si="1"/>
        <v>22.9</v>
      </c>
      <c r="P3" s="27">
        <f t="shared" si="2"/>
        <v>36.599999999999994</v>
      </c>
      <c r="Q3" s="11" t="s">
        <v>248</v>
      </c>
      <c r="R3" s="11" t="s">
        <v>286</v>
      </c>
      <c r="S3" s="13" t="s">
        <v>288</v>
      </c>
      <c r="T3" s="13" t="s">
        <v>228</v>
      </c>
      <c r="U3" s="13" t="s">
        <v>228</v>
      </c>
      <c r="V3" s="13" t="s">
        <v>143</v>
      </c>
      <c r="W3" s="12">
        <v>14.5</v>
      </c>
      <c r="X3" s="12">
        <v>13.9</v>
      </c>
      <c r="Y3" s="11">
        <v>-1.2</v>
      </c>
      <c r="Z3" s="11" t="s">
        <v>305</v>
      </c>
      <c r="AA3" s="11">
        <v>0.2</v>
      </c>
      <c r="AB3" s="11">
        <v>-1.4</v>
      </c>
      <c r="AC3" s="11"/>
      <c r="AD3" s="11" t="s">
        <v>310</v>
      </c>
      <c r="AE3" s="11" t="s">
        <v>307</v>
      </c>
      <c r="AF3" s="11" t="s">
        <v>168</v>
      </c>
      <c r="AG3" s="8" t="s">
        <v>245</v>
      </c>
      <c r="AH3" s="8" t="s">
        <v>304</v>
      </c>
      <c r="AI3" s="33" t="s">
        <v>321</v>
      </c>
    </row>
    <row r="4" spans="1:35" s="5" customFormat="1">
      <c r="A4" s="6">
        <v>44044</v>
      </c>
      <c r="B4" s="7" t="s">
        <v>154</v>
      </c>
      <c r="C4" s="8" t="s">
        <v>174</v>
      </c>
      <c r="D4" s="9">
        <v>6.1875000000000006E-2</v>
      </c>
      <c r="E4" s="37" t="s">
        <v>330</v>
      </c>
      <c r="F4" s="39">
        <v>6.8</v>
      </c>
      <c r="G4" s="39">
        <v>11.4</v>
      </c>
      <c r="H4" s="39">
        <v>11.9</v>
      </c>
      <c r="I4" s="39">
        <v>12</v>
      </c>
      <c r="J4" s="39">
        <v>12.1</v>
      </c>
      <c r="K4" s="39">
        <v>11.8</v>
      </c>
      <c r="L4" s="39">
        <v>11.4</v>
      </c>
      <c r="M4" s="39">
        <v>12.2</v>
      </c>
      <c r="N4" s="27">
        <f t="shared" si="0"/>
        <v>30.1</v>
      </c>
      <c r="O4" s="27">
        <f t="shared" si="1"/>
        <v>24.1</v>
      </c>
      <c r="P4" s="27">
        <f t="shared" si="2"/>
        <v>35.400000000000006</v>
      </c>
      <c r="Q4" s="11" t="s">
        <v>188</v>
      </c>
      <c r="R4" s="11" t="s">
        <v>249</v>
      </c>
      <c r="S4" s="13" t="s">
        <v>205</v>
      </c>
      <c r="T4" s="13" t="s">
        <v>281</v>
      </c>
      <c r="U4" s="13" t="s">
        <v>331</v>
      </c>
      <c r="V4" s="13" t="s">
        <v>143</v>
      </c>
      <c r="W4" s="12">
        <v>12.9</v>
      </c>
      <c r="X4" s="12">
        <v>14.1</v>
      </c>
      <c r="Y4" s="11">
        <v>-1.1000000000000001</v>
      </c>
      <c r="Z4" s="11" t="s">
        <v>305</v>
      </c>
      <c r="AA4" s="11">
        <v>0.3</v>
      </c>
      <c r="AB4" s="11">
        <v>-1.4</v>
      </c>
      <c r="AC4" s="11"/>
      <c r="AD4" s="11" t="s">
        <v>307</v>
      </c>
      <c r="AE4" s="11" t="s">
        <v>310</v>
      </c>
      <c r="AF4" s="11" t="s">
        <v>170</v>
      </c>
      <c r="AG4" s="8"/>
      <c r="AH4" s="8" t="s">
        <v>343</v>
      </c>
      <c r="AI4" s="33" t="s">
        <v>344</v>
      </c>
    </row>
    <row r="5" spans="1:35" s="5" customFormat="1">
      <c r="A5" s="6">
        <v>44044</v>
      </c>
      <c r="B5" s="7" t="s">
        <v>323</v>
      </c>
      <c r="C5" s="8" t="s">
        <v>174</v>
      </c>
      <c r="D5" s="9">
        <v>6.1851851851851852E-2</v>
      </c>
      <c r="E5" s="36" t="s">
        <v>341</v>
      </c>
      <c r="F5" s="39">
        <v>6.8</v>
      </c>
      <c r="G5" s="39">
        <v>11.3</v>
      </c>
      <c r="H5" s="39">
        <v>11.6</v>
      </c>
      <c r="I5" s="39">
        <v>12.1</v>
      </c>
      <c r="J5" s="39">
        <v>12.3</v>
      </c>
      <c r="K5" s="39">
        <v>11.8</v>
      </c>
      <c r="L5" s="39">
        <v>11.7</v>
      </c>
      <c r="M5" s="39">
        <v>11.8</v>
      </c>
      <c r="N5" s="27">
        <f t="shared" si="0"/>
        <v>29.700000000000003</v>
      </c>
      <c r="O5" s="27">
        <f t="shared" si="1"/>
        <v>24.4</v>
      </c>
      <c r="P5" s="27">
        <f t="shared" si="2"/>
        <v>35.299999999999997</v>
      </c>
      <c r="Q5" s="11" t="s">
        <v>188</v>
      </c>
      <c r="R5" s="11" t="s">
        <v>173</v>
      </c>
      <c r="S5" s="13" t="s">
        <v>325</v>
      </c>
      <c r="T5" s="13" t="s">
        <v>342</v>
      </c>
      <c r="U5" s="13" t="s">
        <v>246</v>
      </c>
      <c r="V5" s="13" t="s">
        <v>143</v>
      </c>
      <c r="W5" s="12">
        <v>12.9</v>
      </c>
      <c r="X5" s="12">
        <v>14.1</v>
      </c>
      <c r="Y5" s="11">
        <v>-1.5</v>
      </c>
      <c r="Z5" s="11" t="s">
        <v>305</v>
      </c>
      <c r="AA5" s="11">
        <v>-0.1</v>
      </c>
      <c r="AB5" s="11">
        <v>-1.4</v>
      </c>
      <c r="AC5" s="11"/>
      <c r="AD5" s="11" t="s">
        <v>310</v>
      </c>
      <c r="AE5" s="11" t="s">
        <v>310</v>
      </c>
      <c r="AF5" s="11" t="s">
        <v>170</v>
      </c>
      <c r="AG5" s="8"/>
      <c r="AH5" s="8" t="s">
        <v>426</v>
      </c>
      <c r="AI5" s="33" t="s">
        <v>425</v>
      </c>
    </row>
    <row r="6" spans="1:35" s="5" customFormat="1">
      <c r="A6" s="6">
        <v>44045</v>
      </c>
      <c r="B6" s="7" t="s">
        <v>151</v>
      </c>
      <c r="C6" s="8" t="s">
        <v>174</v>
      </c>
      <c r="D6" s="9">
        <v>6.1122685185185183E-2</v>
      </c>
      <c r="E6" s="37" t="s">
        <v>378</v>
      </c>
      <c r="F6" s="39">
        <v>7</v>
      </c>
      <c r="G6" s="39">
        <v>11.3</v>
      </c>
      <c r="H6" s="39">
        <v>11.5</v>
      </c>
      <c r="I6" s="39">
        <v>11.8</v>
      </c>
      <c r="J6" s="39">
        <v>11.8</v>
      </c>
      <c r="K6" s="39">
        <v>11.5</v>
      </c>
      <c r="L6" s="39">
        <v>11.5</v>
      </c>
      <c r="M6" s="39">
        <v>11.7</v>
      </c>
      <c r="N6" s="27">
        <f t="shared" si="0"/>
        <v>29.8</v>
      </c>
      <c r="O6" s="27">
        <f t="shared" si="1"/>
        <v>23.6</v>
      </c>
      <c r="P6" s="27">
        <f t="shared" si="2"/>
        <v>34.700000000000003</v>
      </c>
      <c r="Q6" s="11" t="s">
        <v>188</v>
      </c>
      <c r="R6" s="11" t="s">
        <v>173</v>
      </c>
      <c r="S6" s="13" t="s">
        <v>403</v>
      </c>
      <c r="T6" s="13" t="s">
        <v>404</v>
      </c>
      <c r="U6" s="13" t="s">
        <v>191</v>
      </c>
      <c r="V6" s="13" t="s">
        <v>143</v>
      </c>
      <c r="W6" s="34">
        <v>11.5</v>
      </c>
      <c r="X6" s="35">
        <v>12</v>
      </c>
      <c r="Y6" s="11">
        <v>-0.7</v>
      </c>
      <c r="Z6" s="11">
        <v>-0.2</v>
      </c>
      <c r="AA6" s="11">
        <v>0.5</v>
      </c>
      <c r="AB6" s="11">
        <v>-1.4</v>
      </c>
      <c r="AC6" s="11"/>
      <c r="AD6" s="11" t="s">
        <v>307</v>
      </c>
      <c r="AE6" s="11" t="s">
        <v>310</v>
      </c>
      <c r="AF6" s="11" t="s">
        <v>170</v>
      </c>
      <c r="AG6" s="8"/>
      <c r="AH6" s="8" t="s">
        <v>423</v>
      </c>
      <c r="AI6" s="33" t="s">
        <v>424</v>
      </c>
    </row>
    <row r="7" spans="1:35" s="5" customFormat="1">
      <c r="A7" s="6">
        <v>44051</v>
      </c>
      <c r="B7" s="25" t="s">
        <v>146</v>
      </c>
      <c r="C7" s="8" t="s">
        <v>174</v>
      </c>
      <c r="D7" s="9">
        <v>6.1805555555555558E-2</v>
      </c>
      <c r="E7" s="37" t="s">
        <v>443</v>
      </c>
      <c r="F7" s="39">
        <v>6.8</v>
      </c>
      <c r="G7" s="39">
        <v>11</v>
      </c>
      <c r="H7" s="39">
        <v>11.5</v>
      </c>
      <c r="I7" s="39">
        <v>11.7</v>
      </c>
      <c r="J7" s="39">
        <v>11.9</v>
      </c>
      <c r="K7" s="39">
        <v>11.9</v>
      </c>
      <c r="L7" s="39">
        <v>11.7</v>
      </c>
      <c r="M7" s="39">
        <v>12.5</v>
      </c>
      <c r="N7" s="27">
        <f t="shared" si="0"/>
        <v>29.3</v>
      </c>
      <c r="O7" s="27">
        <f t="shared" si="1"/>
        <v>23.6</v>
      </c>
      <c r="P7" s="27">
        <f t="shared" si="2"/>
        <v>36.1</v>
      </c>
      <c r="Q7" s="11" t="s">
        <v>248</v>
      </c>
      <c r="R7" s="11" t="s">
        <v>286</v>
      </c>
      <c r="S7" s="13" t="s">
        <v>176</v>
      </c>
      <c r="T7" s="13" t="s">
        <v>175</v>
      </c>
      <c r="U7" s="13" t="s">
        <v>191</v>
      </c>
      <c r="V7" s="13" t="s">
        <v>143</v>
      </c>
      <c r="W7" s="34">
        <v>12.8</v>
      </c>
      <c r="X7" s="35">
        <v>14.9</v>
      </c>
      <c r="Y7" s="11">
        <v>-1.1000000000000001</v>
      </c>
      <c r="Z7" s="11" t="s">
        <v>305</v>
      </c>
      <c r="AA7" s="11">
        <v>0.2</v>
      </c>
      <c r="AB7" s="11">
        <v>-1.3</v>
      </c>
      <c r="AC7" s="11"/>
      <c r="AD7" s="11" t="s">
        <v>310</v>
      </c>
      <c r="AE7" s="11" t="s">
        <v>307</v>
      </c>
      <c r="AF7" s="11" t="s">
        <v>168</v>
      </c>
      <c r="AG7" s="8"/>
      <c r="AH7" s="8" t="s">
        <v>446</v>
      </c>
      <c r="AI7" s="33" t="s">
        <v>504</v>
      </c>
    </row>
    <row r="8" spans="1:35" s="5" customFormat="1">
      <c r="A8" s="6">
        <v>44051</v>
      </c>
      <c r="B8" s="25" t="s">
        <v>147</v>
      </c>
      <c r="C8" s="8" t="s">
        <v>174</v>
      </c>
      <c r="D8" s="9">
        <v>6.1111111111111116E-2</v>
      </c>
      <c r="E8" s="37" t="s">
        <v>480</v>
      </c>
      <c r="F8" s="39">
        <v>6.8</v>
      </c>
      <c r="G8" s="39">
        <v>11.3</v>
      </c>
      <c r="H8" s="39">
        <v>11.5</v>
      </c>
      <c r="I8" s="39">
        <v>11.6</v>
      </c>
      <c r="J8" s="39">
        <v>11.8</v>
      </c>
      <c r="K8" s="39">
        <v>12</v>
      </c>
      <c r="L8" s="39">
        <v>11.4</v>
      </c>
      <c r="M8" s="39">
        <v>11.6</v>
      </c>
      <c r="N8" s="27">
        <f t="shared" si="0"/>
        <v>29.6</v>
      </c>
      <c r="O8" s="27">
        <f t="shared" si="1"/>
        <v>23.4</v>
      </c>
      <c r="P8" s="27">
        <f t="shared" si="2"/>
        <v>35</v>
      </c>
      <c r="Q8" s="11" t="s">
        <v>248</v>
      </c>
      <c r="R8" s="11" t="s">
        <v>173</v>
      </c>
      <c r="S8" s="13" t="s">
        <v>177</v>
      </c>
      <c r="T8" s="13" t="s">
        <v>228</v>
      </c>
      <c r="U8" s="13" t="s">
        <v>176</v>
      </c>
      <c r="V8" s="13" t="s">
        <v>143</v>
      </c>
      <c r="W8" s="34">
        <v>12.8</v>
      </c>
      <c r="X8" s="35">
        <v>14.9</v>
      </c>
      <c r="Y8" s="11">
        <v>-1.4</v>
      </c>
      <c r="Z8" s="11" t="s">
        <v>305</v>
      </c>
      <c r="AA8" s="11">
        <v>-0.1</v>
      </c>
      <c r="AB8" s="11">
        <v>-1.3</v>
      </c>
      <c r="AC8" s="11" t="s">
        <v>311</v>
      </c>
      <c r="AD8" s="11" t="s">
        <v>310</v>
      </c>
      <c r="AE8" s="11" t="s">
        <v>310</v>
      </c>
      <c r="AF8" s="11" t="s">
        <v>168</v>
      </c>
      <c r="AG8" s="8"/>
      <c r="AH8" s="8" t="s">
        <v>481</v>
      </c>
      <c r="AI8" s="33" t="s">
        <v>482</v>
      </c>
    </row>
    <row r="9" spans="1:35" s="5" customFormat="1">
      <c r="A9" s="6">
        <v>44058</v>
      </c>
      <c r="B9" s="25" t="s">
        <v>433</v>
      </c>
      <c r="C9" s="8" t="s">
        <v>532</v>
      </c>
      <c r="D9" s="9">
        <v>6.3252314814814817E-2</v>
      </c>
      <c r="E9" s="37" t="s">
        <v>538</v>
      </c>
      <c r="F9" s="39">
        <v>7.2</v>
      </c>
      <c r="G9" s="39">
        <v>12.2</v>
      </c>
      <c r="H9" s="39">
        <v>12.3</v>
      </c>
      <c r="I9" s="39">
        <v>12.4</v>
      </c>
      <c r="J9" s="39">
        <v>12.1</v>
      </c>
      <c r="K9" s="39">
        <v>11.9</v>
      </c>
      <c r="L9" s="39">
        <v>11.5</v>
      </c>
      <c r="M9" s="39">
        <v>11.9</v>
      </c>
      <c r="N9" s="27">
        <f>SUM(F9:H9)</f>
        <v>31.7</v>
      </c>
      <c r="O9" s="27">
        <f>SUM(I9:J9)</f>
        <v>24.5</v>
      </c>
      <c r="P9" s="27">
        <f>SUM(K9:M9)</f>
        <v>35.299999999999997</v>
      </c>
      <c r="Q9" s="11" t="s">
        <v>172</v>
      </c>
      <c r="R9" s="11" t="s">
        <v>173</v>
      </c>
      <c r="S9" s="13" t="s">
        <v>205</v>
      </c>
      <c r="T9" s="13" t="s">
        <v>539</v>
      </c>
      <c r="U9" s="13" t="s">
        <v>288</v>
      </c>
      <c r="V9" s="13" t="s">
        <v>143</v>
      </c>
      <c r="W9" s="34">
        <v>14.7</v>
      </c>
      <c r="X9" s="35">
        <v>13.8</v>
      </c>
      <c r="Y9" s="11">
        <v>0.6</v>
      </c>
      <c r="Z9" s="11">
        <v>-0.7</v>
      </c>
      <c r="AA9" s="11">
        <v>0.1</v>
      </c>
      <c r="AB9" s="11">
        <v>-0.2</v>
      </c>
      <c r="AC9" s="11"/>
      <c r="AD9" s="11" t="s">
        <v>310</v>
      </c>
      <c r="AE9" s="11" t="s">
        <v>310</v>
      </c>
      <c r="AF9" s="11" t="s">
        <v>168</v>
      </c>
      <c r="AG9" s="8"/>
      <c r="AH9" s="8" t="s">
        <v>624</v>
      </c>
      <c r="AI9" s="33" t="s">
        <v>625</v>
      </c>
    </row>
    <row r="10" spans="1:35" s="5" customFormat="1">
      <c r="A10" s="6">
        <v>44058</v>
      </c>
      <c r="B10" s="7" t="s">
        <v>151</v>
      </c>
      <c r="C10" s="8" t="s">
        <v>548</v>
      </c>
      <c r="D10" s="9">
        <v>6.1817129629629632E-2</v>
      </c>
      <c r="E10" s="37" t="s">
        <v>562</v>
      </c>
      <c r="F10" s="39">
        <v>6.8</v>
      </c>
      <c r="G10" s="39">
        <v>11.3</v>
      </c>
      <c r="H10" s="39">
        <v>11.5</v>
      </c>
      <c r="I10" s="39">
        <v>11.9</v>
      </c>
      <c r="J10" s="39">
        <v>12</v>
      </c>
      <c r="K10" s="39">
        <v>11.9</v>
      </c>
      <c r="L10" s="39">
        <v>11.6</v>
      </c>
      <c r="M10" s="39">
        <v>12.1</v>
      </c>
      <c r="N10" s="27">
        <f>SUM(F10:H10)</f>
        <v>29.6</v>
      </c>
      <c r="O10" s="27">
        <f>SUM(I10:J10)</f>
        <v>23.9</v>
      </c>
      <c r="P10" s="27">
        <f>SUM(K10:M10)</f>
        <v>35.6</v>
      </c>
      <c r="Q10" s="11" t="s">
        <v>188</v>
      </c>
      <c r="R10" s="11" t="s">
        <v>173</v>
      </c>
      <c r="S10" s="13" t="s">
        <v>210</v>
      </c>
      <c r="T10" s="13" t="s">
        <v>262</v>
      </c>
      <c r="U10" s="13" t="s">
        <v>404</v>
      </c>
      <c r="V10" s="13" t="s">
        <v>143</v>
      </c>
      <c r="W10" s="34">
        <v>14.7</v>
      </c>
      <c r="X10" s="35">
        <v>13.8</v>
      </c>
      <c r="Y10" s="11">
        <v>0.3</v>
      </c>
      <c r="Z10" s="11" t="s">
        <v>305</v>
      </c>
      <c r="AA10" s="11">
        <v>0.5</v>
      </c>
      <c r="AB10" s="11">
        <v>-0.2</v>
      </c>
      <c r="AC10" s="11"/>
      <c r="AD10" s="11" t="s">
        <v>307</v>
      </c>
      <c r="AE10" s="11" t="s">
        <v>310</v>
      </c>
      <c r="AF10" s="11" t="s">
        <v>170</v>
      </c>
      <c r="AG10" s="8"/>
      <c r="AH10" s="8" t="s">
        <v>563</v>
      </c>
      <c r="AI10" s="33" t="s">
        <v>564</v>
      </c>
    </row>
    <row r="11" spans="1:35" s="5" customFormat="1">
      <c r="A11" s="6">
        <v>44059</v>
      </c>
      <c r="B11" s="7" t="s">
        <v>145</v>
      </c>
      <c r="C11" s="8" t="s">
        <v>174</v>
      </c>
      <c r="D11" s="9">
        <v>6.2511574074074081E-2</v>
      </c>
      <c r="E11" s="37" t="s">
        <v>571</v>
      </c>
      <c r="F11" s="39">
        <v>6.9</v>
      </c>
      <c r="G11" s="39">
        <v>11.7</v>
      </c>
      <c r="H11" s="39">
        <v>11.8</v>
      </c>
      <c r="I11" s="39">
        <v>12.1</v>
      </c>
      <c r="J11" s="39">
        <v>11.9</v>
      </c>
      <c r="K11" s="39">
        <v>11.7</v>
      </c>
      <c r="L11" s="39">
        <v>11.6</v>
      </c>
      <c r="M11" s="39">
        <v>12.4</v>
      </c>
      <c r="N11" s="27">
        <f>SUM(F11:H11)</f>
        <v>30.400000000000002</v>
      </c>
      <c r="O11" s="27">
        <f>SUM(I11:J11)</f>
        <v>24</v>
      </c>
      <c r="P11" s="27">
        <f>SUM(K11:M11)</f>
        <v>35.699999999999996</v>
      </c>
      <c r="Q11" s="11" t="s">
        <v>188</v>
      </c>
      <c r="R11" s="11" t="s">
        <v>173</v>
      </c>
      <c r="S11" s="13" t="s">
        <v>361</v>
      </c>
      <c r="T11" s="13" t="s">
        <v>175</v>
      </c>
      <c r="U11" s="13" t="s">
        <v>336</v>
      </c>
      <c r="V11" s="13" t="s">
        <v>143</v>
      </c>
      <c r="W11" s="34">
        <v>12.5</v>
      </c>
      <c r="X11" s="35">
        <v>14</v>
      </c>
      <c r="Y11" s="11" t="s">
        <v>309</v>
      </c>
      <c r="Z11" s="11" t="s">
        <v>305</v>
      </c>
      <c r="AA11" s="11">
        <v>0.2</v>
      </c>
      <c r="AB11" s="11">
        <v>-0.2</v>
      </c>
      <c r="AC11" s="11"/>
      <c r="AD11" s="11" t="s">
        <v>310</v>
      </c>
      <c r="AE11" s="11" t="s">
        <v>310</v>
      </c>
      <c r="AF11" s="11" t="s">
        <v>168</v>
      </c>
      <c r="AG11" s="8"/>
      <c r="AH11" s="8" t="s">
        <v>605</v>
      </c>
      <c r="AI11" s="33" t="s">
        <v>606</v>
      </c>
    </row>
    <row r="12" spans="1:35" s="5" customFormat="1">
      <c r="A12" s="6">
        <v>44059</v>
      </c>
      <c r="B12" s="7" t="s">
        <v>147</v>
      </c>
      <c r="C12" s="8" t="s">
        <v>174</v>
      </c>
      <c r="D12" s="9">
        <v>6.1828703703703712E-2</v>
      </c>
      <c r="E12" s="37" t="s">
        <v>581</v>
      </c>
      <c r="F12" s="39">
        <v>6.8</v>
      </c>
      <c r="G12" s="39">
        <v>11.1</v>
      </c>
      <c r="H12" s="39">
        <v>11.5</v>
      </c>
      <c r="I12" s="39">
        <v>11.9</v>
      </c>
      <c r="J12" s="39">
        <v>11.8</v>
      </c>
      <c r="K12" s="39">
        <v>11.9</v>
      </c>
      <c r="L12" s="39">
        <v>11.7</v>
      </c>
      <c r="M12" s="39">
        <v>12.5</v>
      </c>
      <c r="N12" s="27">
        <f>SUM(F12:H12)</f>
        <v>29.4</v>
      </c>
      <c r="O12" s="27">
        <f>SUM(I12:J12)</f>
        <v>23.700000000000003</v>
      </c>
      <c r="P12" s="27">
        <f>SUM(K12:M12)</f>
        <v>36.1</v>
      </c>
      <c r="Q12" s="11" t="s">
        <v>248</v>
      </c>
      <c r="R12" s="11" t="s">
        <v>286</v>
      </c>
      <c r="S12" s="13" t="s">
        <v>484</v>
      </c>
      <c r="T12" s="13" t="s">
        <v>176</v>
      </c>
      <c r="U12" s="13" t="s">
        <v>256</v>
      </c>
      <c r="V12" s="13" t="s">
        <v>143</v>
      </c>
      <c r="W12" s="34">
        <v>12.5</v>
      </c>
      <c r="X12" s="35">
        <v>14</v>
      </c>
      <c r="Y12" s="11">
        <v>-0.2</v>
      </c>
      <c r="Z12" s="11" t="s">
        <v>305</v>
      </c>
      <c r="AA12" s="11" t="s">
        <v>309</v>
      </c>
      <c r="AB12" s="11">
        <v>-0.2</v>
      </c>
      <c r="AC12" s="11"/>
      <c r="AD12" s="11" t="s">
        <v>310</v>
      </c>
      <c r="AE12" s="11" t="s">
        <v>307</v>
      </c>
      <c r="AF12" s="11" t="s">
        <v>168</v>
      </c>
      <c r="AG12" s="8"/>
      <c r="AH12" s="8" t="s">
        <v>613</v>
      </c>
      <c r="AI12" s="33" t="s">
        <v>614</v>
      </c>
    </row>
    <row r="13" spans="1:35" s="5" customFormat="1">
      <c r="A13" s="6">
        <v>44066</v>
      </c>
      <c r="B13" s="7" t="s">
        <v>432</v>
      </c>
      <c r="C13" s="8" t="s">
        <v>174</v>
      </c>
      <c r="D13" s="9">
        <v>6.2592592592592589E-2</v>
      </c>
      <c r="E13" s="37" t="s">
        <v>662</v>
      </c>
      <c r="F13" s="39">
        <v>6.9</v>
      </c>
      <c r="G13" s="39">
        <v>12.3</v>
      </c>
      <c r="H13" s="39">
        <v>12</v>
      </c>
      <c r="I13" s="39">
        <v>12.2</v>
      </c>
      <c r="J13" s="39">
        <v>12.5</v>
      </c>
      <c r="K13" s="39">
        <v>12.4</v>
      </c>
      <c r="L13" s="39">
        <v>11.4</v>
      </c>
      <c r="M13" s="39">
        <v>11.1</v>
      </c>
      <c r="N13" s="27">
        <f t="shared" ref="N13:N14" si="3">SUM(F13:H13)</f>
        <v>31.200000000000003</v>
      </c>
      <c r="O13" s="27">
        <f t="shared" ref="O13:O14" si="4">SUM(I13:J13)</f>
        <v>24.7</v>
      </c>
      <c r="P13" s="27">
        <f t="shared" ref="P13:P14" si="5">SUM(K13:M13)</f>
        <v>34.9</v>
      </c>
      <c r="Q13" s="11" t="s">
        <v>172</v>
      </c>
      <c r="R13" s="11" t="s">
        <v>226</v>
      </c>
      <c r="S13" s="13" t="s">
        <v>663</v>
      </c>
      <c r="T13" s="13" t="s">
        <v>664</v>
      </c>
      <c r="U13" s="13" t="s">
        <v>485</v>
      </c>
      <c r="V13" s="13" t="s">
        <v>170</v>
      </c>
      <c r="W13" s="34">
        <v>12</v>
      </c>
      <c r="X13" s="35">
        <v>12.8</v>
      </c>
      <c r="Y13" s="11">
        <v>0.1</v>
      </c>
      <c r="Z13" s="11">
        <v>-0.6</v>
      </c>
      <c r="AA13" s="11">
        <v>0.2</v>
      </c>
      <c r="AB13" s="11">
        <v>-0.7</v>
      </c>
      <c r="AC13" s="11"/>
      <c r="AD13" s="11" t="s">
        <v>310</v>
      </c>
      <c r="AE13" s="11" t="s">
        <v>310</v>
      </c>
      <c r="AF13" s="11" t="s">
        <v>168</v>
      </c>
      <c r="AG13" s="8"/>
      <c r="AH13" s="8" t="s">
        <v>696</v>
      </c>
      <c r="AI13" s="33" t="s">
        <v>697</v>
      </c>
    </row>
    <row r="14" spans="1:35" s="5" customFormat="1">
      <c r="A14" s="6">
        <v>44066</v>
      </c>
      <c r="B14" s="7" t="s">
        <v>529</v>
      </c>
      <c r="C14" s="8" t="s">
        <v>174</v>
      </c>
      <c r="D14" s="9">
        <v>6.1875000000000006E-2</v>
      </c>
      <c r="E14" s="37" t="s">
        <v>661</v>
      </c>
      <c r="F14" s="39">
        <v>6.7</v>
      </c>
      <c r="G14" s="39">
        <v>11.4</v>
      </c>
      <c r="H14" s="39">
        <v>11.6</v>
      </c>
      <c r="I14" s="39">
        <v>12</v>
      </c>
      <c r="J14" s="39">
        <v>12.4</v>
      </c>
      <c r="K14" s="39">
        <v>11.9</v>
      </c>
      <c r="L14" s="39">
        <v>11.7</v>
      </c>
      <c r="M14" s="39">
        <v>11.9</v>
      </c>
      <c r="N14" s="27">
        <f t="shared" si="3"/>
        <v>29.700000000000003</v>
      </c>
      <c r="O14" s="27">
        <f t="shared" si="4"/>
        <v>24.4</v>
      </c>
      <c r="P14" s="27">
        <f t="shared" si="5"/>
        <v>35.5</v>
      </c>
      <c r="Q14" s="11" t="s">
        <v>188</v>
      </c>
      <c r="R14" s="11" t="s">
        <v>173</v>
      </c>
      <c r="S14" s="13" t="s">
        <v>457</v>
      </c>
      <c r="T14" s="13" t="s">
        <v>680</v>
      </c>
      <c r="U14" s="13" t="s">
        <v>205</v>
      </c>
      <c r="V14" s="13" t="s">
        <v>170</v>
      </c>
      <c r="W14" s="34">
        <v>12</v>
      </c>
      <c r="X14" s="35">
        <v>12.8</v>
      </c>
      <c r="Y14" s="11">
        <v>-0.1</v>
      </c>
      <c r="Z14" s="11" t="s">
        <v>305</v>
      </c>
      <c r="AA14" s="11">
        <v>0.6</v>
      </c>
      <c r="AB14" s="11">
        <v>-0.7</v>
      </c>
      <c r="AC14" s="11"/>
      <c r="AD14" s="11" t="s">
        <v>307</v>
      </c>
      <c r="AE14" s="11" t="s">
        <v>307</v>
      </c>
      <c r="AF14" s="11" t="s">
        <v>170</v>
      </c>
      <c r="AG14" s="8"/>
      <c r="AH14" s="8" t="s">
        <v>710</v>
      </c>
      <c r="AI14" s="33" t="s">
        <v>711</v>
      </c>
    </row>
    <row r="15" spans="1:35" s="5" customFormat="1">
      <c r="A15" s="6">
        <v>44072</v>
      </c>
      <c r="B15" s="7" t="s">
        <v>145</v>
      </c>
      <c r="C15" s="8" t="s">
        <v>174</v>
      </c>
      <c r="D15" s="9">
        <v>6.1875000000000006E-2</v>
      </c>
      <c r="E15" s="37" t="s">
        <v>727</v>
      </c>
      <c r="F15" s="39">
        <v>6.8</v>
      </c>
      <c r="G15" s="39">
        <v>11</v>
      </c>
      <c r="H15" s="39">
        <v>11.3</v>
      </c>
      <c r="I15" s="39">
        <v>11.8</v>
      </c>
      <c r="J15" s="39">
        <v>12</v>
      </c>
      <c r="K15" s="39">
        <v>12.2</v>
      </c>
      <c r="L15" s="39">
        <v>12</v>
      </c>
      <c r="M15" s="39">
        <v>12.5</v>
      </c>
      <c r="N15" s="27">
        <f t="shared" ref="N15:N17" si="6">SUM(F15:H15)</f>
        <v>29.1</v>
      </c>
      <c r="O15" s="27">
        <f t="shared" ref="O15:O17" si="7">SUM(I15:J15)</f>
        <v>23.8</v>
      </c>
      <c r="P15" s="27">
        <f t="shared" ref="P15:P17" si="8">SUM(K15:M15)</f>
        <v>36.700000000000003</v>
      </c>
      <c r="Q15" s="11" t="s">
        <v>248</v>
      </c>
      <c r="R15" s="11" t="s">
        <v>286</v>
      </c>
      <c r="S15" s="13" t="s">
        <v>191</v>
      </c>
      <c r="T15" s="13" t="s">
        <v>325</v>
      </c>
      <c r="U15" s="13" t="s">
        <v>175</v>
      </c>
      <c r="V15" s="13" t="s">
        <v>170</v>
      </c>
      <c r="W15" s="47">
        <v>11.4</v>
      </c>
      <c r="X15" s="34">
        <v>10.8</v>
      </c>
      <c r="Y15" s="11">
        <v>-0.5</v>
      </c>
      <c r="Z15" s="11" t="s">
        <v>305</v>
      </c>
      <c r="AA15" s="11">
        <v>0.1</v>
      </c>
      <c r="AB15" s="11">
        <v>-0.6</v>
      </c>
      <c r="AC15" s="11"/>
      <c r="AD15" s="11" t="s">
        <v>310</v>
      </c>
      <c r="AE15" s="11" t="s">
        <v>306</v>
      </c>
      <c r="AF15" s="11" t="s">
        <v>328</v>
      </c>
      <c r="AG15" s="8"/>
      <c r="AH15" s="8" t="s">
        <v>730</v>
      </c>
      <c r="AI15" s="33" t="s">
        <v>731</v>
      </c>
    </row>
    <row r="16" spans="1:35" s="5" customFormat="1">
      <c r="A16" s="6">
        <v>44073</v>
      </c>
      <c r="B16" s="7" t="s">
        <v>154</v>
      </c>
      <c r="C16" s="8" t="s">
        <v>747</v>
      </c>
      <c r="D16" s="9">
        <v>6.4594907407407406E-2</v>
      </c>
      <c r="E16" s="37" t="s">
        <v>748</v>
      </c>
      <c r="F16" s="39">
        <v>6.8</v>
      </c>
      <c r="G16" s="39">
        <v>11.6</v>
      </c>
      <c r="H16" s="39">
        <v>11.6</v>
      </c>
      <c r="I16" s="39">
        <v>12.8</v>
      </c>
      <c r="J16" s="39">
        <v>12.9</v>
      </c>
      <c r="K16" s="39">
        <v>12.9</v>
      </c>
      <c r="L16" s="39">
        <v>12.4</v>
      </c>
      <c r="M16" s="39">
        <v>12.1</v>
      </c>
      <c r="N16" s="27">
        <f t="shared" si="6"/>
        <v>30</v>
      </c>
      <c r="O16" s="27">
        <f t="shared" si="7"/>
        <v>25.700000000000003</v>
      </c>
      <c r="P16" s="27">
        <f t="shared" si="8"/>
        <v>37.4</v>
      </c>
      <c r="Q16" s="11" t="s">
        <v>188</v>
      </c>
      <c r="R16" s="11" t="s">
        <v>451</v>
      </c>
      <c r="S16" s="13" t="s">
        <v>539</v>
      </c>
      <c r="T16" s="13" t="s">
        <v>568</v>
      </c>
      <c r="U16" s="13" t="s">
        <v>342</v>
      </c>
      <c r="V16" s="13" t="s">
        <v>170</v>
      </c>
      <c r="W16" s="47">
        <v>12.4</v>
      </c>
      <c r="X16" s="34">
        <v>12.1</v>
      </c>
      <c r="Y16" s="11">
        <v>2.4</v>
      </c>
      <c r="Z16" s="11" t="s">
        <v>305</v>
      </c>
      <c r="AA16" s="11">
        <v>0.7</v>
      </c>
      <c r="AB16" s="11">
        <v>1.7</v>
      </c>
      <c r="AC16" s="11"/>
      <c r="AD16" s="11" t="s">
        <v>307</v>
      </c>
      <c r="AE16" s="11" t="s">
        <v>310</v>
      </c>
      <c r="AF16" s="11" t="s">
        <v>170</v>
      </c>
      <c r="AG16" s="8" t="s">
        <v>778</v>
      </c>
      <c r="AH16" s="8" t="s">
        <v>783</v>
      </c>
      <c r="AI16" s="33" t="s">
        <v>777</v>
      </c>
    </row>
    <row r="17" spans="1:35" s="5" customFormat="1">
      <c r="A17" s="6">
        <v>44073</v>
      </c>
      <c r="B17" s="7" t="s">
        <v>147</v>
      </c>
      <c r="C17" s="8" t="s">
        <v>747</v>
      </c>
      <c r="D17" s="9">
        <v>6.2604166666666669E-2</v>
      </c>
      <c r="E17" s="37" t="s">
        <v>760</v>
      </c>
      <c r="F17" s="39">
        <v>6.6</v>
      </c>
      <c r="G17" s="39">
        <v>11.2</v>
      </c>
      <c r="H17" s="39">
        <v>11.2</v>
      </c>
      <c r="I17" s="39">
        <v>11.7</v>
      </c>
      <c r="J17" s="39">
        <v>12.4</v>
      </c>
      <c r="K17" s="39">
        <v>13.1</v>
      </c>
      <c r="L17" s="39">
        <v>12.2</v>
      </c>
      <c r="M17" s="39">
        <v>12.5</v>
      </c>
      <c r="N17" s="27">
        <f t="shared" si="6"/>
        <v>28.999999999999996</v>
      </c>
      <c r="O17" s="27">
        <f t="shared" si="7"/>
        <v>24.1</v>
      </c>
      <c r="P17" s="27">
        <f t="shared" si="8"/>
        <v>37.799999999999997</v>
      </c>
      <c r="Q17" s="11" t="s">
        <v>248</v>
      </c>
      <c r="R17" s="11" t="s">
        <v>286</v>
      </c>
      <c r="S17" s="13" t="s">
        <v>761</v>
      </c>
      <c r="T17" s="13" t="s">
        <v>440</v>
      </c>
      <c r="U17" s="13" t="s">
        <v>640</v>
      </c>
      <c r="V17" s="13" t="s">
        <v>170</v>
      </c>
      <c r="W17" s="47">
        <v>12.4</v>
      </c>
      <c r="X17" s="34">
        <v>12.1</v>
      </c>
      <c r="Y17" s="11">
        <v>1.5</v>
      </c>
      <c r="Z17" s="11" t="s">
        <v>305</v>
      </c>
      <c r="AA17" s="11">
        <v>-0.5</v>
      </c>
      <c r="AB17" s="11">
        <v>2</v>
      </c>
      <c r="AC17" s="11"/>
      <c r="AD17" s="11" t="s">
        <v>306</v>
      </c>
      <c r="AE17" s="11" t="s">
        <v>307</v>
      </c>
      <c r="AF17" s="11" t="s">
        <v>168</v>
      </c>
      <c r="AG17" s="8" t="s">
        <v>778</v>
      </c>
      <c r="AH17" s="8" t="s">
        <v>790</v>
      </c>
      <c r="AI17" s="33" t="s">
        <v>791</v>
      </c>
    </row>
    <row r="18" spans="1:35" s="5" customFormat="1">
      <c r="A18" s="6">
        <v>44079</v>
      </c>
      <c r="B18" s="7" t="s">
        <v>323</v>
      </c>
      <c r="C18" s="8" t="s">
        <v>174</v>
      </c>
      <c r="D18" s="9">
        <v>6.2557870370370375E-2</v>
      </c>
      <c r="E18" s="37" t="s">
        <v>810</v>
      </c>
      <c r="F18" s="39">
        <v>6.9</v>
      </c>
      <c r="G18" s="39">
        <v>11.7</v>
      </c>
      <c r="H18" s="39">
        <v>12.2</v>
      </c>
      <c r="I18" s="39">
        <v>12.3</v>
      </c>
      <c r="J18" s="39">
        <v>12.4</v>
      </c>
      <c r="K18" s="39">
        <v>11.9</v>
      </c>
      <c r="L18" s="39">
        <v>11.1</v>
      </c>
      <c r="M18" s="39">
        <v>12</v>
      </c>
      <c r="N18" s="27">
        <f t="shared" ref="N18:N20" si="9">SUM(F18:H18)</f>
        <v>30.8</v>
      </c>
      <c r="O18" s="27">
        <f t="shared" ref="O18:O20" si="10">SUM(I18:J18)</f>
        <v>24.700000000000003</v>
      </c>
      <c r="P18" s="27">
        <f t="shared" ref="P18:P20" si="11">SUM(K18:M18)</f>
        <v>35</v>
      </c>
      <c r="Q18" s="11" t="s">
        <v>188</v>
      </c>
      <c r="R18" s="11" t="s">
        <v>173</v>
      </c>
      <c r="S18" s="13" t="s">
        <v>811</v>
      </c>
      <c r="T18" s="13" t="s">
        <v>812</v>
      </c>
      <c r="U18" s="13" t="s">
        <v>457</v>
      </c>
      <c r="V18" s="13" t="s">
        <v>170</v>
      </c>
      <c r="W18" s="47">
        <v>10.1</v>
      </c>
      <c r="X18" s="34">
        <v>10.9</v>
      </c>
      <c r="Y18" s="11">
        <v>-0.4</v>
      </c>
      <c r="Z18" s="11">
        <v>-0.5</v>
      </c>
      <c r="AA18" s="11" t="s">
        <v>309</v>
      </c>
      <c r="AB18" s="11">
        <v>-0.9</v>
      </c>
      <c r="AC18" s="11"/>
      <c r="AD18" s="11" t="s">
        <v>310</v>
      </c>
      <c r="AE18" s="11" t="s">
        <v>310</v>
      </c>
      <c r="AF18" s="11" t="s">
        <v>170</v>
      </c>
      <c r="AG18" s="8" t="s">
        <v>245</v>
      </c>
      <c r="AH18" s="8" t="s">
        <v>884</v>
      </c>
      <c r="AI18" s="33" t="s">
        <v>885</v>
      </c>
    </row>
    <row r="19" spans="1:35" s="5" customFormat="1">
      <c r="A19" s="6">
        <v>44079</v>
      </c>
      <c r="B19" s="7" t="s">
        <v>152</v>
      </c>
      <c r="C19" s="8" t="s">
        <v>174</v>
      </c>
      <c r="D19" s="9">
        <v>6.115740740740741E-2</v>
      </c>
      <c r="E19" s="37" t="s">
        <v>830</v>
      </c>
      <c r="F19" s="39">
        <v>6.9</v>
      </c>
      <c r="G19" s="39">
        <v>11.8</v>
      </c>
      <c r="H19" s="39">
        <v>11.8</v>
      </c>
      <c r="I19" s="39">
        <v>11.7</v>
      </c>
      <c r="J19" s="39">
        <v>12</v>
      </c>
      <c r="K19" s="39">
        <v>11.6</v>
      </c>
      <c r="L19" s="39">
        <v>11.1</v>
      </c>
      <c r="M19" s="39">
        <v>11.5</v>
      </c>
      <c r="N19" s="27">
        <f t="shared" si="9"/>
        <v>30.500000000000004</v>
      </c>
      <c r="O19" s="27">
        <f t="shared" si="10"/>
        <v>23.7</v>
      </c>
      <c r="P19" s="27">
        <f t="shared" si="11"/>
        <v>34.200000000000003</v>
      </c>
      <c r="Q19" s="11" t="s">
        <v>172</v>
      </c>
      <c r="R19" s="11" t="s">
        <v>276</v>
      </c>
      <c r="S19" s="13" t="s">
        <v>403</v>
      </c>
      <c r="T19" s="13" t="s">
        <v>246</v>
      </c>
      <c r="U19" s="13" t="s">
        <v>387</v>
      </c>
      <c r="V19" s="13" t="s">
        <v>170</v>
      </c>
      <c r="W19" s="47">
        <v>10.1</v>
      </c>
      <c r="X19" s="34">
        <v>10.9</v>
      </c>
      <c r="Y19" s="11">
        <v>0.2</v>
      </c>
      <c r="Z19" s="11">
        <v>-0.6</v>
      </c>
      <c r="AA19" s="11">
        <v>0.5</v>
      </c>
      <c r="AB19" s="11">
        <v>-0.9</v>
      </c>
      <c r="AC19" s="11"/>
      <c r="AD19" s="11" t="s">
        <v>307</v>
      </c>
      <c r="AE19" s="11" t="s">
        <v>307</v>
      </c>
      <c r="AF19" s="11" t="s">
        <v>168</v>
      </c>
      <c r="AG19" s="8" t="s">
        <v>245</v>
      </c>
      <c r="AH19" s="8" t="s">
        <v>831</v>
      </c>
      <c r="AI19" s="33" t="s">
        <v>886</v>
      </c>
    </row>
    <row r="20" spans="1:35" s="5" customFormat="1">
      <c r="A20" s="6">
        <v>44080</v>
      </c>
      <c r="B20" s="7" t="s">
        <v>147</v>
      </c>
      <c r="C20" s="8" t="s">
        <v>174</v>
      </c>
      <c r="D20" s="9">
        <v>6.1840277777777779E-2</v>
      </c>
      <c r="E20" s="37" t="s">
        <v>842</v>
      </c>
      <c r="F20" s="39">
        <v>6.8</v>
      </c>
      <c r="G20" s="39">
        <v>11.3</v>
      </c>
      <c r="H20" s="39">
        <v>11.3</v>
      </c>
      <c r="I20" s="39">
        <v>11.5</v>
      </c>
      <c r="J20" s="39">
        <v>12</v>
      </c>
      <c r="K20" s="39">
        <v>12.3</v>
      </c>
      <c r="L20" s="39">
        <v>12</v>
      </c>
      <c r="M20" s="39">
        <v>12.1</v>
      </c>
      <c r="N20" s="27">
        <f t="shared" si="9"/>
        <v>29.400000000000002</v>
      </c>
      <c r="O20" s="27">
        <f t="shared" si="10"/>
        <v>23.5</v>
      </c>
      <c r="P20" s="27">
        <f t="shared" si="11"/>
        <v>36.4</v>
      </c>
      <c r="Q20" s="11" t="s">
        <v>248</v>
      </c>
      <c r="R20" s="11" t="s">
        <v>286</v>
      </c>
      <c r="S20" s="13" t="s">
        <v>497</v>
      </c>
      <c r="T20" s="13" t="s">
        <v>228</v>
      </c>
      <c r="U20" s="13" t="s">
        <v>440</v>
      </c>
      <c r="V20" s="13" t="s">
        <v>170</v>
      </c>
      <c r="W20" s="47">
        <v>9.1999999999999993</v>
      </c>
      <c r="X20" s="34">
        <v>10.199999999999999</v>
      </c>
      <c r="Y20" s="11">
        <v>-0.1</v>
      </c>
      <c r="Z20" s="11" t="s">
        <v>305</v>
      </c>
      <c r="AA20" s="11">
        <v>0.6</v>
      </c>
      <c r="AB20" s="11">
        <v>-0.7</v>
      </c>
      <c r="AC20" s="11"/>
      <c r="AD20" s="11" t="s">
        <v>307</v>
      </c>
      <c r="AE20" s="11" t="s">
        <v>310</v>
      </c>
      <c r="AF20" s="11" t="s">
        <v>168</v>
      </c>
      <c r="AG20" s="8" t="s">
        <v>245</v>
      </c>
      <c r="AH20" s="8" t="s">
        <v>876</v>
      </c>
      <c r="AI20" s="33" t="s">
        <v>877</v>
      </c>
    </row>
  </sheetData>
  <autoFilter ref="A1:AH3" xr:uid="{00000000-0009-0000-0000-000002000000}"/>
  <phoneticPr fontId="12"/>
  <conditionalFormatting sqref="AD2:AE2">
    <cfRule type="containsText" dxfId="485" priority="100" operator="containsText" text="E">
      <formula>NOT(ISERROR(SEARCH("E",AD2)))</formula>
    </cfRule>
    <cfRule type="containsText" dxfId="484" priority="101" operator="containsText" text="B">
      <formula>NOT(ISERROR(SEARCH("B",AD2)))</formula>
    </cfRule>
    <cfRule type="containsText" dxfId="483" priority="102" operator="containsText" text="A">
      <formula>NOT(ISERROR(SEARCH("A",AD2)))</formula>
    </cfRule>
  </conditionalFormatting>
  <conditionalFormatting sqref="AF2">
    <cfRule type="containsText" dxfId="482" priority="97" operator="containsText" text="E">
      <formula>NOT(ISERROR(SEARCH("E",AF2)))</formula>
    </cfRule>
    <cfRule type="containsText" dxfId="481" priority="98" operator="containsText" text="B">
      <formula>NOT(ISERROR(SEARCH("B",AF2)))</formula>
    </cfRule>
    <cfRule type="containsText" dxfId="480" priority="99" operator="containsText" text="A">
      <formula>NOT(ISERROR(SEARCH("A",AF2)))</formula>
    </cfRule>
  </conditionalFormatting>
  <conditionalFormatting sqref="F2:M2">
    <cfRule type="colorScale" priority="103">
      <colorScale>
        <cfvo type="min"/>
        <cfvo type="percentile" val="50"/>
        <cfvo type="max"/>
        <color rgb="FFF8696B"/>
        <color rgb="FFFFEB84"/>
        <color rgb="FF63BE7B"/>
      </colorScale>
    </cfRule>
  </conditionalFormatting>
  <conditionalFormatting sqref="AD3:AE3">
    <cfRule type="containsText" dxfId="479" priority="93" operator="containsText" text="E">
      <formula>NOT(ISERROR(SEARCH("E",AD3)))</formula>
    </cfRule>
    <cfRule type="containsText" dxfId="478" priority="94" operator="containsText" text="B">
      <formula>NOT(ISERROR(SEARCH("B",AD3)))</formula>
    </cfRule>
    <cfRule type="containsText" dxfId="477" priority="95" operator="containsText" text="A">
      <formula>NOT(ISERROR(SEARCH("A",AD3)))</formula>
    </cfRule>
  </conditionalFormatting>
  <conditionalFormatting sqref="AF3:AG3">
    <cfRule type="containsText" dxfId="476" priority="90" operator="containsText" text="E">
      <formula>NOT(ISERROR(SEARCH("E",AF3)))</formula>
    </cfRule>
    <cfRule type="containsText" dxfId="475" priority="91" operator="containsText" text="B">
      <formula>NOT(ISERROR(SEARCH("B",AF3)))</formula>
    </cfRule>
    <cfRule type="containsText" dxfId="474" priority="92" operator="containsText" text="A">
      <formula>NOT(ISERROR(SEARCH("A",AF3)))</formula>
    </cfRule>
  </conditionalFormatting>
  <conditionalFormatting sqref="F3:M3">
    <cfRule type="colorScale" priority="809">
      <colorScale>
        <cfvo type="min"/>
        <cfvo type="percentile" val="50"/>
        <cfvo type="max"/>
        <color rgb="FFF8696B"/>
        <color rgb="FFFFEB84"/>
        <color rgb="FF63BE7B"/>
      </colorScale>
    </cfRule>
  </conditionalFormatting>
  <conditionalFormatting sqref="AG2">
    <cfRule type="containsText" dxfId="473" priority="52" operator="containsText" text="E">
      <formula>NOT(ISERROR(SEARCH("E",AG2)))</formula>
    </cfRule>
    <cfRule type="containsText" dxfId="472" priority="53" operator="containsText" text="B">
      <formula>NOT(ISERROR(SEARCH("B",AG2)))</formula>
    </cfRule>
    <cfRule type="containsText" dxfId="471" priority="54" operator="containsText" text="A">
      <formula>NOT(ISERROR(SEARCH("A",AG2)))</formula>
    </cfRule>
  </conditionalFormatting>
  <conditionalFormatting sqref="AG2">
    <cfRule type="containsText" dxfId="470" priority="49" operator="containsText" text="E">
      <formula>NOT(ISERROR(SEARCH("E",AG2)))</formula>
    </cfRule>
    <cfRule type="containsText" dxfId="469" priority="50" operator="containsText" text="B">
      <formula>NOT(ISERROR(SEARCH("B",AG2)))</formula>
    </cfRule>
    <cfRule type="containsText" dxfId="468" priority="51" operator="containsText" text="A">
      <formula>NOT(ISERROR(SEARCH("A",AG2)))</formula>
    </cfRule>
  </conditionalFormatting>
  <conditionalFormatting sqref="AD4:AE6">
    <cfRule type="containsText" dxfId="467" priority="45" operator="containsText" text="E">
      <formula>NOT(ISERROR(SEARCH("E",AD4)))</formula>
    </cfRule>
    <cfRule type="containsText" dxfId="466" priority="46" operator="containsText" text="B">
      <formula>NOT(ISERROR(SEARCH("B",AD4)))</formula>
    </cfRule>
    <cfRule type="containsText" dxfId="465" priority="47" operator="containsText" text="A">
      <formula>NOT(ISERROR(SEARCH("A",AD4)))</formula>
    </cfRule>
  </conditionalFormatting>
  <conditionalFormatting sqref="AF4:AG6">
    <cfRule type="containsText" dxfId="464" priority="42" operator="containsText" text="E">
      <formula>NOT(ISERROR(SEARCH("E",AF4)))</formula>
    </cfRule>
    <cfRule type="containsText" dxfId="463" priority="43" operator="containsText" text="B">
      <formula>NOT(ISERROR(SEARCH("B",AF4)))</formula>
    </cfRule>
    <cfRule type="containsText" dxfId="462" priority="44" operator="containsText" text="A">
      <formula>NOT(ISERROR(SEARCH("A",AF4)))</formula>
    </cfRule>
  </conditionalFormatting>
  <conditionalFormatting sqref="F4:M6">
    <cfRule type="colorScale" priority="48">
      <colorScale>
        <cfvo type="min"/>
        <cfvo type="percentile" val="50"/>
        <cfvo type="max"/>
        <color rgb="FFF8696B"/>
        <color rgb="FFFFEB84"/>
        <color rgb="FF63BE7B"/>
      </colorScale>
    </cfRule>
  </conditionalFormatting>
  <conditionalFormatting sqref="AD7:AE8">
    <cfRule type="containsText" dxfId="461" priority="38" operator="containsText" text="E">
      <formula>NOT(ISERROR(SEARCH("E",AD7)))</formula>
    </cfRule>
    <cfRule type="containsText" dxfId="460" priority="39" operator="containsText" text="B">
      <formula>NOT(ISERROR(SEARCH("B",AD7)))</formula>
    </cfRule>
    <cfRule type="containsText" dxfId="459" priority="40" operator="containsText" text="A">
      <formula>NOT(ISERROR(SEARCH("A",AD7)))</formula>
    </cfRule>
  </conditionalFormatting>
  <conditionalFormatting sqref="AF7:AG8">
    <cfRule type="containsText" dxfId="458" priority="35" operator="containsText" text="E">
      <formula>NOT(ISERROR(SEARCH("E",AF7)))</formula>
    </cfRule>
    <cfRule type="containsText" dxfId="457" priority="36" operator="containsText" text="B">
      <formula>NOT(ISERROR(SEARCH("B",AF7)))</formula>
    </cfRule>
    <cfRule type="containsText" dxfId="456" priority="37" operator="containsText" text="A">
      <formula>NOT(ISERROR(SEARCH("A",AF7)))</formula>
    </cfRule>
  </conditionalFormatting>
  <conditionalFormatting sqref="F7:M8">
    <cfRule type="colorScale" priority="41">
      <colorScale>
        <cfvo type="min"/>
        <cfvo type="percentile" val="50"/>
        <cfvo type="max"/>
        <color rgb="FFF8696B"/>
        <color rgb="FFFFEB84"/>
        <color rgb="FF63BE7B"/>
      </colorScale>
    </cfRule>
  </conditionalFormatting>
  <conditionalFormatting sqref="AD9:AE12">
    <cfRule type="containsText" dxfId="455" priority="31" operator="containsText" text="E">
      <formula>NOT(ISERROR(SEARCH("E",AD9)))</formula>
    </cfRule>
    <cfRule type="containsText" dxfId="454" priority="32" operator="containsText" text="B">
      <formula>NOT(ISERROR(SEARCH("B",AD9)))</formula>
    </cfRule>
    <cfRule type="containsText" dxfId="453" priority="33" operator="containsText" text="A">
      <formula>NOT(ISERROR(SEARCH("A",AD9)))</formula>
    </cfRule>
  </conditionalFormatting>
  <conditionalFormatting sqref="AF9:AG12">
    <cfRule type="containsText" dxfId="452" priority="28" operator="containsText" text="E">
      <formula>NOT(ISERROR(SEARCH("E",AF9)))</formula>
    </cfRule>
    <cfRule type="containsText" dxfId="451" priority="29" operator="containsText" text="B">
      <formula>NOT(ISERROR(SEARCH("B",AF9)))</formula>
    </cfRule>
    <cfRule type="containsText" dxfId="450" priority="30" operator="containsText" text="A">
      <formula>NOT(ISERROR(SEARCH("A",AF9)))</formula>
    </cfRule>
  </conditionalFormatting>
  <conditionalFormatting sqref="F9:M12">
    <cfRule type="colorScale" priority="34">
      <colorScale>
        <cfvo type="min"/>
        <cfvo type="percentile" val="50"/>
        <cfvo type="max"/>
        <color rgb="FFF8696B"/>
        <color rgb="FFFFEB84"/>
        <color rgb="FF63BE7B"/>
      </colorScale>
    </cfRule>
  </conditionalFormatting>
  <conditionalFormatting sqref="AD13:AE14">
    <cfRule type="containsText" dxfId="449" priority="24" operator="containsText" text="E">
      <formula>NOT(ISERROR(SEARCH("E",AD13)))</formula>
    </cfRule>
    <cfRule type="containsText" dxfId="448" priority="25" operator="containsText" text="B">
      <formula>NOT(ISERROR(SEARCH("B",AD13)))</formula>
    </cfRule>
    <cfRule type="containsText" dxfId="447" priority="26" operator="containsText" text="A">
      <formula>NOT(ISERROR(SEARCH("A",AD13)))</formula>
    </cfRule>
  </conditionalFormatting>
  <conditionalFormatting sqref="AF13:AG14">
    <cfRule type="containsText" dxfId="446" priority="21" operator="containsText" text="E">
      <formula>NOT(ISERROR(SEARCH("E",AF13)))</formula>
    </cfRule>
    <cfRule type="containsText" dxfId="445" priority="22" operator="containsText" text="B">
      <formula>NOT(ISERROR(SEARCH("B",AF13)))</formula>
    </cfRule>
    <cfRule type="containsText" dxfId="444" priority="23" operator="containsText" text="A">
      <formula>NOT(ISERROR(SEARCH("A",AF13)))</formula>
    </cfRule>
  </conditionalFormatting>
  <conditionalFormatting sqref="F13:M14">
    <cfRule type="colorScale" priority="27">
      <colorScale>
        <cfvo type="min"/>
        <cfvo type="percentile" val="50"/>
        <cfvo type="max"/>
        <color rgb="FFF8696B"/>
        <color rgb="FFFFEB84"/>
        <color rgb="FF63BE7B"/>
      </colorScale>
    </cfRule>
  </conditionalFormatting>
  <conditionalFormatting sqref="AD15:AE17">
    <cfRule type="containsText" dxfId="443" priority="17" operator="containsText" text="E">
      <formula>NOT(ISERROR(SEARCH("E",AD15)))</formula>
    </cfRule>
    <cfRule type="containsText" dxfId="442" priority="18" operator="containsText" text="B">
      <formula>NOT(ISERROR(SEARCH("B",AD15)))</formula>
    </cfRule>
    <cfRule type="containsText" dxfId="441" priority="19" operator="containsText" text="A">
      <formula>NOT(ISERROR(SEARCH("A",AD15)))</formula>
    </cfRule>
  </conditionalFormatting>
  <conditionalFormatting sqref="AF15:AG15 AF16:AF17">
    <cfRule type="containsText" dxfId="440" priority="14" operator="containsText" text="E">
      <formula>NOT(ISERROR(SEARCH("E",AF15)))</formula>
    </cfRule>
    <cfRule type="containsText" dxfId="439" priority="15" operator="containsText" text="B">
      <formula>NOT(ISERROR(SEARCH("B",AF15)))</formula>
    </cfRule>
    <cfRule type="containsText" dxfId="438" priority="16" operator="containsText" text="A">
      <formula>NOT(ISERROR(SEARCH("A",AF15)))</formula>
    </cfRule>
  </conditionalFormatting>
  <conditionalFormatting sqref="F15:M17">
    <cfRule type="colorScale" priority="20">
      <colorScale>
        <cfvo type="min"/>
        <cfvo type="percentile" val="50"/>
        <cfvo type="max"/>
        <color rgb="FFF8696B"/>
        <color rgb="FFFFEB84"/>
        <color rgb="FF63BE7B"/>
      </colorScale>
    </cfRule>
  </conditionalFormatting>
  <conditionalFormatting sqref="AG16:AG17">
    <cfRule type="containsText" dxfId="437" priority="11" operator="containsText" text="E">
      <formula>NOT(ISERROR(SEARCH("E",AG16)))</formula>
    </cfRule>
    <cfRule type="containsText" dxfId="436" priority="12" operator="containsText" text="B">
      <formula>NOT(ISERROR(SEARCH("B",AG16)))</formula>
    </cfRule>
    <cfRule type="containsText" dxfId="435" priority="13" operator="containsText" text="A">
      <formula>NOT(ISERROR(SEARCH("A",AG16)))</formula>
    </cfRule>
  </conditionalFormatting>
  <conditionalFormatting sqref="AD18:AE20">
    <cfRule type="containsText" dxfId="434" priority="7" operator="containsText" text="E">
      <formula>NOT(ISERROR(SEARCH("E",AD18)))</formula>
    </cfRule>
    <cfRule type="containsText" dxfId="433" priority="8" operator="containsText" text="B">
      <formula>NOT(ISERROR(SEARCH("B",AD18)))</formula>
    </cfRule>
    <cfRule type="containsText" dxfId="432" priority="9" operator="containsText" text="A">
      <formula>NOT(ISERROR(SEARCH("A",AD18)))</formula>
    </cfRule>
  </conditionalFormatting>
  <conditionalFormatting sqref="AF18:AF20">
    <cfRule type="containsText" dxfId="431" priority="4" operator="containsText" text="E">
      <formula>NOT(ISERROR(SEARCH("E",AF18)))</formula>
    </cfRule>
    <cfRule type="containsText" dxfId="430" priority="5" operator="containsText" text="B">
      <formula>NOT(ISERROR(SEARCH("B",AF18)))</formula>
    </cfRule>
    <cfRule type="containsText" dxfId="429" priority="6" operator="containsText" text="A">
      <formula>NOT(ISERROR(SEARCH("A",AF18)))</formula>
    </cfRule>
  </conditionalFormatting>
  <conditionalFormatting sqref="F18:M20">
    <cfRule type="colorScale" priority="10">
      <colorScale>
        <cfvo type="min"/>
        <cfvo type="percentile" val="50"/>
        <cfvo type="max"/>
        <color rgb="FFF8696B"/>
        <color rgb="FFFFEB84"/>
        <color rgb="FF63BE7B"/>
      </colorScale>
    </cfRule>
  </conditionalFormatting>
  <conditionalFormatting sqref="AG18:AG20">
    <cfRule type="containsText" dxfId="428" priority="1" operator="containsText" text="E">
      <formula>NOT(ISERROR(SEARCH("E",AG18)))</formula>
    </cfRule>
    <cfRule type="containsText" dxfId="427" priority="2" operator="containsText" text="B">
      <formula>NOT(ISERROR(SEARCH("B",AG18)))</formula>
    </cfRule>
    <cfRule type="containsText" dxfId="426" priority="3" operator="containsText" text="A">
      <formula>NOT(ISERROR(SEARCH("A",AG18)))</formula>
    </cfRule>
  </conditionalFormatting>
  <dataValidations count="3">
    <dataValidation type="list" allowBlank="1" showInputMessage="1" showErrorMessage="1" sqref="AG3:AG15" xr:uid="{EF3AB365-C3C9-8F40-B830-DE09BA93E3A5}">
      <formula1>"強風,外差し,イン先行,凍結防止"</formula1>
    </dataValidation>
    <dataValidation type="list" allowBlank="1" showInputMessage="1" showErrorMessage="1" sqref="AG2" xr:uid="{F262E0D0-3C33-EF46-B76A-21D7C904CBB4}">
      <formula1>"強風,外差し,イン先行"</formula1>
    </dataValidation>
    <dataValidation type="list" allowBlank="1" showInputMessage="1" showErrorMessage="1" sqref="AG16:AG20" xr:uid="{9D8C65B0-EAD3-D540-BE08-9C87A186226E}">
      <formula1>"強風,外差し,イン先行,タフ"</formula1>
    </dataValidation>
  </dataValidations>
  <pageMargins left="0.75" right="0.75" top="1" bottom="1" header="0.3" footer="0.3"/>
  <pageSetup paperSize="9" orientation="portrait" horizontalDpi="4294967292" verticalDpi="4294967292"/>
  <ignoredErrors>
    <ignoredError sqref="N2:P3 N4:P6 N7:P8 N9:P12 N13:P14 N15:P17 N18:P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2"/>
  <sheetViews>
    <sheetView workbookViewId="0">
      <pane xSplit="5" ySplit="1" topLeftCell="V2" activePane="bottomRight" state="frozen"/>
      <selection activeCell="E24" sqref="E24"/>
      <selection pane="topRight" activeCell="E24" sqref="E24"/>
      <selection pane="bottomLeft" activeCell="E24" sqref="E24"/>
      <selection pane="bottomRight" activeCell="Y22" sqref="Y22:Z22"/>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4" max="24" width="5.83203125" customWidth="1"/>
    <col min="28" max="28" width="5.33203125" customWidth="1"/>
    <col min="31" max="31" width="8.83203125" hidden="1" customWidth="1"/>
    <col min="36" max="37" width="150.83203125" customWidth="1"/>
  </cols>
  <sheetData>
    <row r="1" spans="1:37"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37</v>
      </c>
      <c r="P1" s="1" t="s">
        <v>48</v>
      </c>
      <c r="Q1" s="1" t="s">
        <v>38</v>
      </c>
      <c r="R1" s="1" t="s">
        <v>39</v>
      </c>
      <c r="S1" s="2" t="s">
        <v>59</v>
      </c>
      <c r="T1" s="2" t="s">
        <v>40</v>
      </c>
      <c r="U1" s="3" t="s">
        <v>41</v>
      </c>
      <c r="V1" s="3" t="s">
        <v>42</v>
      </c>
      <c r="W1" s="3" t="s">
        <v>43</v>
      </c>
      <c r="X1" s="3" t="s">
        <v>60</v>
      </c>
      <c r="Y1" s="4" t="s">
        <v>110</v>
      </c>
      <c r="Z1" s="4" t="s">
        <v>111</v>
      </c>
      <c r="AA1" s="4" t="s">
        <v>8</v>
      </c>
      <c r="AB1" s="4" t="s">
        <v>61</v>
      </c>
      <c r="AC1" s="4" t="s">
        <v>9</v>
      </c>
      <c r="AD1" s="4" t="s">
        <v>10</v>
      </c>
      <c r="AE1" s="4"/>
      <c r="AF1" s="4" t="s">
        <v>11</v>
      </c>
      <c r="AG1" s="4" t="s">
        <v>12</v>
      </c>
      <c r="AH1" s="4" t="s">
        <v>44</v>
      </c>
      <c r="AI1" s="4" t="s">
        <v>62</v>
      </c>
      <c r="AJ1" s="1" t="s">
        <v>63</v>
      </c>
      <c r="AK1" s="22" t="s">
        <v>132</v>
      </c>
    </row>
    <row r="2" spans="1:37" s="5" customFormat="1">
      <c r="A2" s="6">
        <v>44037</v>
      </c>
      <c r="B2" s="26" t="s">
        <v>154</v>
      </c>
      <c r="C2" s="8" t="s">
        <v>174</v>
      </c>
      <c r="D2" s="9">
        <v>7.5775462962962961E-2</v>
      </c>
      <c r="E2" s="37" t="s">
        <v>167</v>
      </c>
      <c r="F2" s="10">
        <v>12.4</v>
      </c>
      <c r="G2" s="10">
        <v>11.3</v>
      </c>
      <c r="H2" s="10">
        <v>12.4</v>
      </c>
      <c r="I2" s="10">
        <v>12.7</v>
      </c>
      <c r="J2" s="10">
        <v>12.8</v>
      </c>
      <c r="K2" s="10">
        <v>12.2</v>
      </c>
      <c r="L2" s="10">
        <v>12</v>
      </c>
      <c r="M2" s="10">
        <v>11.9</v>
      </c>
      <c r="N2" s="10">
        <v>12</v>
      </c>
      <c r="O2" s="27">
        <f t="shared" ref="O2:O11" si="0">SUM(F2:H2)</f>
        <v>36.1</v>
      </c>
      <c r="P2" s="27">
        <f t="shared" ref="P2:P11" si="1">SUM(I2:K2)</f>
        <v>37.700000000000003</v>
      </c>
      <c r="Q2" s="27">
        <f t="shared" ref="Q2:Q11" si="2">SUM(L2:N2)</f>
        <v>35.9</v>
      </c>
      <c r="R2" s="28">
        <f t="shared" ref="R2:R11" si="3">SUM(F2:J2)</f>
        <v>61.599999999999994</v>
      </c>
      <c r="S2" s="11" t="s">
        <v>172</v>
      </c>
      <c r="T2" s="11" t="s">
        <v>173</v>
      </c>
      <c r="U2" s="13" t="s">
        <v>175</v>
      </c>
      <c r="V2" s="13" t="s">
        <v>176</v>
      </c>
      <c r="W2" s="13" t="s">
        <v>177</v>
      </c>
      <c r="X2" s="13" t="s">
        <v>143</v>
      </c>
      <c r="Y2" s="34">
        <v>13.9</v>
      </c>
      <c r="Z2" s="35">
        <v>13.3</v>
      </c>
      <c r="AA2" s="12">
        <v>-1</v>
      </c>
      <c r="AB2" s="12">
        <v>-0.4</v>
      </c>
      <c r="AC2" s="12">
        <v>0.2</v>
      </c>
      <c r="AD2" s="12">
        <v>-1.6</v>
      </c>
      <c r="AE2" s="12"/>
      <c r="AF2" s="11" t="s">
        <v>310</v>
      </c>
      <c r="AG2" s="11" t="s">
        <v>307</v>
      </c>
      <c r="AH2" s="11" t="s">
        <v>168</v>
      </c>
      <c r="AI2" s="8" t="s">
        <v>245</v>
      </c>
      <c r="AJ2" s="8" t="s">
        <v>178</v>
      </c>
      <c r="AK2" s="33" t="s">
        <v>179</v>
      </c>
    </row>
    <row r="3" spans="1:37" s="5" customFormat="1">
      <c r="A3" s="6">
        <v>44038</v>
      </c>
      <c r="B3" s="26" t="s">
        <v>144</v>
      </c>
      <c r="C3" s="8" t="s">
        <v>174</v>
      </c>
      <c r="D3" s="9">
        <v>7.7118055555555551E-2</v>
      </c>
      <c r="E3" s="8" t="s">
        <v>264</v>
      </c>
      <c r="F3" s="10">
        <v>13.2</v>
      </c>
      <c r="G3" s="10">
        <v>12.1</v>
      </c>
      <c r="H3" s="10">
        <v>13.3</v>
      </c>
      <c r="I3" s="10">
        <v>13.3</v>
      </c>
      <c r="J3" s="10">
        <v>13.2</v>
      </c>
      <c r="K3" s="10">
        <v>12.6</v>
      </c>
      <c r="L3" s="10">
        <v>11.4</v>
      </c>
      <c r="M3" s="10">
        <v>11</v>
      </c>
      <c r="N3" s="10">
        <v>11.2</v>
      </c>
      <c r="O3" s="27">
        <f t="shared" si="0"/>
        <v>38.599999999999994</v>
      </c>
      <c r="P3" s="27">
        <f t="shared" si="1"/>
        <v>39.1</v>
      </c>
      <c r="Q3" s="27">
        <f t="shared" si="2"/>
        <v>33.599999999999994</v>
      </c>
      <c r="R3" s="28">
        <f t="shared" si="3"/>
        <v>65.099999999999994</v>
      </c>
      <c r="S3" s="11" t="s">
        <v>263</v>
      </c>
      <c r="T3" s="11" t="s">
        <v>226</v>
      </c>
      <c r="U3" s="13" t="s">
        <v>262</v>
      </c>
      <c r="V3" s="13" t="s">
        <v>205</v>
      </c>
      <c r="W3" s="13" t="s">
        <v>191</v>
      </c>
      <c r="X3" s="13" t="s">
        <v>143</v>
      </c>
      <c r="Y3" s="12">
        <v>14.5</v>
      </c>
      <c r="Z3" s="12">
        <v>13.9</v>
      </c>
      <c r="AA3" s="12">
        <v>0.3</v>
      </c>
      <c r="AB3" s="12">
        <v>-1.4</v>
      </c>
      <c r="AC3" s="12">
        <v>0.5</v>
      </c>
      <c r="AD3" s="12">
        <v>-1.6</v>
      </c>
      <c r="AE3" s="12"/>
      <c r="AF3" s="11" t="s">
        <v>307</v>
      </c>
      <c r="AG3" s="11" t="s">
        <v>310</v>
      </c>
      <c r="AH3" s="11" t="s">
        <v>170</v>
      </c>
      <c r="AI3" s="8" t="s">
        <v>245</v>
      </c>
      <c r="AJ3" s="8" t="s">
        <v>317</v>
      </c>
      <c r="AK3" s="33" t="s">
        <v>318</v>
      </c>
    </row>
    <row r="4" spans="1:37" s="5" customFormat="1">
      <c r="A4" s="6">
        <v>44038</v>
      </c>
      <c r="B4" s="26" t="s">
        <v>147</v>
      </c>
      <c r="C4" s="8" t="s">
        <v>174</v>
      </c>
      <c r="D4" s="9">
        <v>7.440972222222221E-2</v>
      </c>
      <c r="E4" s="38" t="s">
        <v>269</v>
      </c>
      <c r="F4" s="10">
        <v>12.6</v>
      </c>
      <c r="G4" s="10">
        <v>11.6</v>
      </c>
      <c r="H4" s="10">
        <v>12.3</v>
      </c>
      <c r="I4" s="10">
        <v>12.3</v>
      </c>
      <c r="J4" s="10">
        <v>12.1</v>
      </c>
      <c r="K4" s="10">
        <v>11.8</v>
      </c>
      <c r="L4" s="10">
        <v>11.8</v>
      </c>
      <c r="M4" s="10">
        <v>11.4</v>
      </c>
      <c r="N4" s="10">
        <v>12</v>
      </c>
      <c r="O4" s="27">
        <f t="shared" si="0"/>
        <v>36.5</v>
      </c>
      <c r="P4" s="27">
        <f t="shared" si="1"/>
        <v>36.200000000000003</v>
      </c>
      <c r="Q4" s="27">
        <f t="shared" si="2"/>
        <v>35.200000000000003</v>
      </c>
      <c r="R4" s="28">
        <f t="shared" si="3"/>
        <v>60.9</v>
      </c>
      <c r="S4" s="11" t="s">
        <v>172</v>
      </c>
      <c r="T4" s="11" t="s">
        <v>173</v>
      </c>
      <c r="U4" s="13" t="s">
        <v>270</v>
      </c>
      <c r="V4" s="13" t="s">
        <v>271</v>
      </c>
      <c r="W4" s="13" t="s">
        <v>272</v>
      </c>
      <c r="X4" s="13" t="s">
        <v>143</v>
      </c>
      <c r="Y4" s="12">
        <v>14.5</v>
      </c>
      <c r="Z4" s="12">
        <v>13.9</v>
      </c>
      <c r="AA4" s="12">
        <v>-1.3</v>
      </c>
      <c r="AB4" s="12" t="s">
        <v>305</v>
      </c>
      <c r="AC4" s="12">
        <v>0.3</v>
      </c>
      <c r="AD4" s="12">
        <v>-1.6</v>
      </c>
      <c r="AE4" s="12" t="s">
        <v>311</v>
      </c>
      <c r="AF4" s="11" t="s">
        <v>310</v>
      </c>
      <c r="AG4" s="11" t="s">
        <v>307</v>
      </c>
      <c r="AH4" s="11" t="s">
        <v>168</v>
      </c>
      <c r="AI4" s="8" t="s">
        <v>245</v>
      </c>
      <c r="AJ4" s="8" t="s">
        <v>293</v>
      </c>
      <c r="AK4" s="33" t="s">
        <v>294</v>
      </c>
    </row>
    <row r="5" spans="1:37" s="5" customFormat="1">
      <c r="A5" s="6">
        <v>44044</v>
      </c>
      <c r="B5" s="25" t="s">
        <v>147</v>
      </c>
      <c r="C5" s="8" t="s">
        <v>174</v>
      </c>
      <c r="D5" s="9">
        <v>7.4375000000000011E-2</v>
      </c>
      <c r="E5" s="38" t="s">
        <v>355</v>
      </c>
      <c r="F5" s="10">
        <v>12.9</v>
      </c>
      <c r="G5" s="10">
        <v>11.9</v>
      </c>
      <c r="H5" s="10">
        <v>12.2</v>
      </c>
      <c r="I5" s="10">
        <v>12.1</v>
      </c>
      <c r="J5" s="10">
        <v>12</v>
      </c>
      <c r="K5" s="10">
        <v>11.7</v>
      </c>
      <c r="L5" s="10">
        <v>11.7</v>
      </c>
      <c r="M5" s="10">
        <v>11.5</v>
      </c>
      <c r="N5" s="10">
        <v>11.6</v>
      </c>
      <c r="O5" s="27">
        <f t="shared" si="0"/>
        <v>37</v>
      </c>
      <c r="P5" s="27">
        <f t="shared" si="1"/>
        <v>35.799999999999997</v>
      </c>
      <c r="Q5" s="27">
        <f t="shared" si="2"/>
        <v>34.799999999999997</v>
      </c>
      <c r="R5" s="28">
        <f t="shared" si="3"/>
        <v>61.1</v>
      </c>
      <c r="S5" s="11" t="s">
        <v>172</v>
      </c>
      <c r="T5" s="11" t="s">
        <v>276</v>
      </c>
      <c r="U5" s="13" t="s">
        <v>262</v>
      </c>
      <c r="V5" s="13" t="s">
        <v>210</v>
      </c>
      <c r="W5" s="13" t="s">
        <v>176</v>
      </c>
      <c r="X5" s="13" t="s">
        <v>143</v>
      </c>
      <c r="Y5" s="12">
        <v>12.9</v>
      </c>
      <c r="Z5" s="12">
        <v>14.1</v>
      </c>
      <c r="AA5" s="12">
        <v>-1.6</v>
      </c>
      <c r="AB5" s="12">
        <v>-0.6</v>
      </c>
      <c r="AC5" s="12">
        <v>-0.6</v>
      </c>
      <c r="AD5" s="12">
        <v>-1.6</v>
      </c>
      <c r="AE5" s="12" t="s">
        <v>311</v>
      </c>
      <c r="AF5" s="11" t="s">
        <v>306</v>
      </c>
      <c r="AG5" s="11" t="s">
        <v>307</v>
      </c>
      <c r="AH5" s="11" t="s">
        <v>168</v>
      </c>
      <c r="AI5" s="8"/>
      <c r="AJ5" s="8" t="s">
        <v>356</v>
      </c>
      <c r="AK5" s="33" t="s">
        <v>357</v>
      </c>
    </row>
    <row r="6" spans="1:37" s="5" customFormat="1">
      <c r="A6" s="6">
        <v>44044</v>
      </c>
      <c r="B6" s="26" t="s">
        <v>152</v>
      </c>
      <c r="C6" s="8" t="s">
        <v>174</v>
      </c>
      <c r="D6" s="9">
        <v>7.4398148148148144E-2</v>
      </c>
      <c r="E6" s="38" t="s">
        <v>369</v>
      </c>
      <c r="F6" s="10">
        <v>12.5</v>
      </c>
      <c r="G6" s="10">
        <v>11.2</v>
      </c>
      <c r="H6" s="10">
        <v>12.8</v>
      </c>
      <c r="I6" s="10">
        <v>11.8</v>
      </c>
      <c r="J6" s="10">
        <v>12.1</v>
      </c>
      <c r="K6" s="10">
        <v>12</v>
      </c>
      <c r="L6" s="10">
        <v>11.7</v>
      </c>
      <c r="M6" s="10">
        <v>11.6</v>
      </c>
      <c r="N6" s="10">
        <v>12.1</v>
      </c>
      <c r="O6" s="27">
        <f t="shared" si="0"/>
        <v>36.5</v>
      </c>
      <c r="P6" s="27">
        <f t="shared" si="1"/>
        <v>35.9</v>
      </c>
      <c r="Q6" s="27">
        <f t="shared" si="2"/>
        <v>35.4</v>
      </c>
      <c r="R6" s="28">
        <f t="shared" si="3"/>
        <v>60.4</v>
      </c>
      <c r="S6" s="11" t="s">
        <v>188</v>
      </c>
      <c r="T6" s="11" t="s">
        <v>173</v>
      </c>
      <c r="U6" s="13" t="s">
        <v>228</v>
      </c>
      <c r="V6" s="13" t="s">
        <v>371</v>
      </c>
      <c r="W6" s="13" t="s">
        <v>228</v>
      </c>
      <c r="X6" s="13" t="s">
        <v>143</v>
      </c>
      <c r="Y6" s="12">
        <v>12.9</v>
      </c>
      <c r="Z6" s="12">
        <v>14.1</v>
      </c>
      <c r="AA6" s="12" t="s">
        <v>309</v>
      </c>
      <c r="AB6" s="12">
        <v>-0.3</v>
      </c>
      <c r="AC6" s="12">
        <v>1.3</v>
      </c>
      <c r="AD6" s="12">
        <v>-1.6</v>
      </c>
      <c r="AE6" s="12"/>
      <c r="AF6" s="11" t="s">
        <v>308</v>
      </c>
      <c r="AG6" s="11" t="s">
        <v>307</v>
      </c>
      <c r="AH6" s="11" t="s">
        <v>170</v>
      </c>
      <c r="AI6" s="8"/>
      <c r="AJ6" s="8" t="s">
        <v>368</v>
      </c>
      <c r="AK6" s="33" t="s">
        <v>370</v>
      </c>
    </row>
    <row r="7" spans="1:37" s="5" customFormat="1">
      <c r="A7" s="6">
        <v>44045</v>
      </c>
      <c r="B7" s="25" t="s">
        <v>324</v>
      </c>
      <c r="C7" s="8" t="s">
        <v>174</v>
      </c>
      <c r="D7" s="9">
        <v>7.3020833333333326E-2</v>
      </c>
      <c r="E7" s="38" t="s">
        <v>402</v>
      </c>
      <c r="F7" s="10">
        <v>12.1</v>
      </c>
      <c r="G7" s="10">
        <v>11.2</v>
      </c>
      <c r="H7" s="10">
        <v>11.5</v>
      </c>
      <c r="I7" s="10">
        <v>11.5</v>
      </c>
      <c r="J7" s="10">
        <v>11.9</v>
      </c>
      <c r="K7" s="10">
        <v>11.7</v>
      </c>
      <c r="L7" s="10">
        <v>12</v>
      </c>
      <c r="M7" s="10">
        <v>12</v>
      </c>
      <c r="N7" s="10">
        <v>12</v>
      </c>
      <c r="O7" s="27">
        <f t="shared" si="0"/>
        <v>34.799999999999997</v>
      </c>
      <c r="P7" s="27">
        <f t="shared" si="1"/>
        <v>35.099999999999994</v>
      </c>
      <c r="Q7" s="27">
        <f t="shared" si="2"/>
        <v>36</v>
      </c>
      <c r="R7" s="28">
        <f t="shared" si="3"/>
        <v>58.199999999999996</v>
      </c>
      <c r="S7" s="11" t="s">
        <v>248</v>
      </c>
      <c r="T7" s="11" t="s">
        <v>286</v>
      </c>
      <c r="U7" s="13" t="s">
        <v>325</v>
      </c>
      <c r="V7" s="13" t="s">
        <v>258</v>
      </c>
      <c r="W7" s="13" t="s">
        <v>325</v>
      </c>
      <c r="X7" s="13" t="s">
        <v>143</v>
      </c>
      <c r="Y7" s="34">
        <v>11.5</v>
      </c>
      <c r="Z7" s="35">
        <v>12</v>
      </c>
      <c r="AA7" s="12">
        <v>-1.2</v>
      </c>
      <c r="AB7" s="12" t="s">
        <v>305</v>
      </c>
      <c r="AC7" s="12">
        <v>0.5</v>
      </c>
      <c r="AD7" s="12">
        <v>-1.7</v>
      </c>
      <c r="AE7" s="12"/>
      <c r="AF7" s="11" t="s">
        <v>307</v>
      </c>
      <c r="AG7" s="11" t="s">
        <v>307</v>
      </c>
      <c r="AH7" s="11" t="s">
        <v>170</v>
      </c>
      <c r="AI7" s="8"/>
      <c r="AJ7" s="8"/>
      <c r="AK7" s="33"/>
    </row>
    <row r="8" spans="1:37" s="5" customFormat="1">
      <c r="A8" s="6">
        <v>44051</v>
      </c>
      <c r="B8" s="26" t="s">
        <v>432</v>
      </c>
      <c r="C8" s="8" t="s">
        <v>174</v>
      </c>
      <c r="D8" s="9">
        <v>7.6400462962962962E-2</v>
      </c>
      <c r="E8" s="38" t="s">
        <v>438</v>
      </c>
      <c r="F8" s="10">
        <v>13</v>
      </c>
      <c r="G8" s="10">
        <v>12</v>
      </c>
      <c r="H8" s="10">
        <v>12</v>
      </c>
      <c r="I8" s="10">
        <v>12.2</v>
      </c>
      <c r="J8" s="10">
        <v>12.1</v>
      </c>
      <c r="K8" s="10">
        <v>12</v>
      </c>
      <c r="L8" s="10">
        <v>12</v>
      </c>
      <c r="M8" s="10">
        <v>12.2</v>
      </c>
      <c r="N8" s="10">
        <v>12.6</v>
      </c>
      <c r="O8" s="27">
        <f t="shared" si="0"/>
        <v>37</v>
      </c>
      <c r="P8" s="27">
        <f t="shared" si="1"/>
        <v>36.299999999999997</v>
      </c>
      <c r="Q8" s="27">
        <f t="shared" si="2"/>
        <v>36.799999999999997</v>
      </c>
      <c r="R8" s="28">
        <f t="shared" si="3"/>
        <v>61.300000000000004</v>
      </c>
      <c r="S8" s="11" t="s">
        <v>188</v>
      </c>
      <c r="T8" s="11" t="s">
        <v>173</v>
      </c>
      <c r="U8" s="13" t="s">
        <v>288</v>
      </c>
      <c r="V8" s="13" t="s">
        <v>439</v>
      </c>
      <c r="W8" s="13" t="s">
        <v>440</v>
      </c>
      <c r="X8" s="13" t="s">
        <v>143</v>
      </c>
      <c r="Y8" s="34">
        <v>12.8</v>
      </c>
      <c r="Z8" s="35">
        <v>14.9</v>
      </c>
      <c r="AA8" s="12">
        <v>-0.6</v>
      </c>
      <c r="AB8" s="12" t="s">
        <v>305</v>
      </c>
      <c r="AC8" s="12">
        <v>0.9</v>
      </c>
      <c r="AD8" s="12">
        <v>-1.5</v>
      </c>
      <c r="AE8" s="12"/>
      <c r="AF8" s="11" t="s">
        <v>308</v>
      </c>
      <c r="AG8" s="11" t="s">
        <v>307</v>
      </c>
      <c r="AH8" s="11" t="s">
        <v>168</v>
      </c>
      <c r="AI8" s="8"/>
      <c r="AJ8" s="8" t="s">
        <v>449</v>
      </c>
      <c r="AK8" s="33" t="s">
        <v>450</v>
      </c>
    </row>
    <row r="9" spans="1:37" s="5" customFormat="1">
      <c r="A9" s="6">
        <v>44051</v>
      </c>
      <c r="B9" s="26" t="s">
        <v>147</v>
      </c>
      <c r="C9" s="8" t="s">
        <v>174</v>
      </c>
      <c r="D9" s="9">
        <v>7.436342592592593E-2</v>
      </c>
      <c r="E9" s="38" t="s">
        <v>467</v>
      </c>
      <c r="F9" s="10">
        <v>12.7</v>
      </c>
      <c r="G9" s="10">
        <v>11.5</v>
      </c>
      <c r="H9" s="10">
        <v>11.5</v>
      </c>
      <c r="I9" s="10">
        <v>11.8</v>
      </c>
      <c r="J9" s="10">
        <v>12.1</v>
      </c>
      <c r="K9" s="10">
        <v>12</v>
      </c>
      <c r="L9" s="10">
        <v>12</v>
      </c>
      <c r="M9" s="10">
        <v>11.8</v>
      </c>
      <c r="N9" s="10">
        <v>12.1</v>
      </c>
      <c r="O9" s="27">
        <f t="shared" si="0"/>
        <v>35.700000000000003</v>
      </c>
      <c r="P9" s="27">
        <f t="shared" si="1"/>
        <v>35.9</v>
      </c>
      <c r="Q9" s="27">
        <f t="shared" si="2"/>
        <v>35.9</v>
      </c>
      <c r="R9" s="28">
        <f t="shared" si="3"/>
        <v>59.6</v>
      </c>
      <c r="S9" s="11" t="s">
        <v>188</v>
      </c>
      <c r="T9" s="11" t="s">
        <v>173</v>
      </c>
      <c r="U9" s="13" t="s">
        <v>336</v>
      </c>
      <c r="V9" s="13" t="s">
        <v>258</v>
      </c>
      <c r="W9" s="13" t="s">
        <v>468</v>
      </c>
      <c r="X9" s="13" t="s">
        <v>143</v>
      </c>
      <c r="Y9" s="34">
        <v>12.8</v>
      </c>
      <c r="Z9" s="35">
        <v>14.9</v>
      </c>
      <c r="AA9" s="12">
        <v>-1.7</v>
      </c>
      <c r="AB9" s="12" t="s">
        <v>305</v>
      </c>
      <c r="AC9" s="12">
        <v>-0.2</v>
      </c>
      <c r="AD9" s="12">
        <v>-1.5</v>
      </c>
      <c r="AE9" s="12"/>
      <c r="AF9" s="11" t="s">
        <v>310</v>
      </c>
      <c r="AG9" s="11" t="s">
        <v>310</v>
      </c>
      <c r="AH9" s="11" t="s">
        <v>168</v>
      </c>
      <c r="AI9" s="8"/>
      <c r="AJ9" s="8" t="s">
        <v>469</v>
      </c>
      <c r="AK9" s="33" t="s">
        <v>470</v>
      </c>
    </row>
    <row r="10" spans="1:37" s="5" customFormat="1">
      <c r="A10" s="6">
        <v>44052</v>
      </c>
      <c r="B10" s="26" t="s">
        <v>433</v>
      </c>
      <c r="C10" s="8" t="s">
        <v>174</v>
      </c>
      <c r="D10" s="9">
        <v>7.7118055555555551E-2</v>
      </c>
      <c r="E10" s="38" t="s">
        <v>492</v>
      </c>
      <c r="F10" s="10">
        <v>12.9</v>
      </c>
      <c r="G10" s="10">
        <v>12.3</v>
      </c>
      <c r="H10" s="10">
        <v>13.1</v>
      </c>
      <c r="I10" s="10">
        <v>13.3</v>
      </c>
      <c r="J10" s="10">
        <v>13</v>
      </c>
      <c r="K10" s="10">
        <v>12.3</v>
      </c>
      <c r="L10" s="10">
        <v>11.8</v>
      </c>
      <c r="M10" s="10">
        <v>11.2</v>
      </c>
      <c r="N10" s="10">
        <v>11.4</v>
      </c>
      <c r="O10" s="27">
        <f t="shared" si="0"/>
        <v>38.300000000000004</v>
      </c>
      <c r="P10" s="27">
        <f t="shared" si="1"/>
        <v>38.6</v>
      </c>
      <c r="Q10" s="27">
        <f t="shared" si="2"/>
        <v>34.4</v>
      </c>
      <c r="R10" s="28">
        <f t="shared" si="3"/>
        <v>64.600000000000009</v>
      </c>
      <c r="S10" s="11" t="s">
        <v>263</v>
      </c>
      <c r="T10" s="11" t="s">
        <v>226</v>
      </c>
      <c r="U10" s="13" t="s">
        <v>288</v>
      </c>
      <c r="V10" s="13" t="s">
        <v>288</v>
      </c>
      <c r="W10" s="13" t="s">
        <v>210</v>
      </c>
      <c r="X10" s="13" t="s">
        <v>143</v>
      </c>
      <c r="Y10" s="34">
        <v>13.2</v>
      </c>
      <c r="Z10" s="35">
        <v>13</v>
      </c>
      <c r="AA10" s="12">
        <v>0.3</v>
      </c>
      <c r="AB10" s="12">
        <v>-1.1000000000000001</v>
      </c>
      <c r="AC10" s="12">
        <v>0.7</v>
      </c>
      <c r="AD10" s="12">
        <v>-1.5</v>
      </c>
      <c r="AE10" s="12"/>
      <c r="AF10" s="11" t="s">
        <v>307</v>
      </c>
      <c r="AG10" s="11" t="s">
        <v>310</v>
      </c>
      <c r="AH10" s="11" t="s">
        <v>170</v>
      </c>
      <c r="AI10" s="8"/>
      <c r="AJ10" s="8" t="s">
        <v>527</v>
      </c>
      <c r="AK10" s="33" t="s">
        <v>528</v>
      </c>
    </row>
    <row r="11" spans="1:37" s="5" customFormat="1">
      <c r="A11" s="6">
        <v>44052</v>
      </c>
      <c r="B11" s="26" t="s">
        <v>151</v>
      </c>
      <c r="C11" s="8" t="s">
        <v>174</v>
      </c>
      <c r="D11" s="9">
        <v>7.4398148148148144E-2</v>
      </c>
      <c r="E11" s="38" t="s">
        <v>498</v>
      </c>
      <c r="F11" s="10">
        <v>12.4</v>
      </c>
      <c r="G11" s="10">
        <v>12</v>
      </c>
      <c r="H11" s="10">
        <v>12.1</v>
      </c>
      <c r="I11" s="10">
        <v>12</v>
      </c>
      <c r="J11" s="10">
        <v>12.3</v>
      </c>
      <c r="K11" s="10">
        <v>12.2</v>
      </c>
      <c r="L11" s="10">
        <v>11.9</v>
      </c>
      <c r="M11" s="10">
        <v>11.3</v>
      </c>
      <c r="N11" s="10">
        <v>11.6</v>
      </c>
      <c r="O11" s="27">
        <f t="shared" si="0"/>
        <v>36.5</v>
      </c>
      <c r="P11" s="27">
        <f t="shared" si="1"/>
        <v>36.5</v>
      </c>
      <c r="Q11" s="27">
        <f t="shared" si="2"/>
        <v>34.800000000000004</v>
      </c>
      <c r="R11" s="28">
        <f t="shared" si="3"/>
        <v>60.8</v>
      </c>
      <c r="S11" s="11" t="s">
        <v>172</v>
      </c>
      <c r="T11" s="11" t="s">
        <v>276</v>
      </c>
      <c r="U11" s="13" t="s">
        <v>176</v>
      </c>
      <c r="V11" s="13" t="s">
        <v>246</v>
      </c>
      <c r="W11" s="13" t="s">
        <v>262</v>
      </c>
      <c r="X11" s="13" t="s">
        <v>143</v>
      </c>
      <c r="Y11" s="34">
        <v>13.2</v>
      </c>
      <c r="Z11" s="35">
        <v>13</v>
      </c>
      <c r="AA11" s="12">
        <v>-0.7</v>
      </c>
      <c r="AB11" s="12">
        <v>-0.3</v>
      </c>
      <c r="AC11" s="12">
        <v>0.5</v>
      </c>
      <c r="AD11" s="12">
        <v>-1.5</v>
      </c>
      <c r="AE11" s="12"/>
      <c r="AF11" s="11" t="s">
        <v>307</v>
      </c>
      <c r="AG11" s="11" t="s">
        <v>307</v>
      </c>
      <c r="AH11" s="11" t="s">
        <v>170</v>
      </c>
      <c r="AI11" s="8"/>
      <c r="AJ11" s="8" t="s">
        <v>519</v>
      </c>
      <c r="AK11" s="33" t="s">
        <v>520</v>
      </c>
    </row>
    <row r="12" spans="1:37" s="5" customFormat="1">
      <c r="A12" s="6">
        <v>44058</v>
      </c>
      <c r="B12" s="26" t="s">
        <v>154</v>
      </c>
      <c r="C12" s="8" t="s">
        <v>532</v>
      </c>
      <c r="D12" s="9">
        <v>7.6423611111111109E-2</v>
      </c>
      <c r="E12" s="38" t="s">
        <v>531</v>
      </c>
      <c r="F12" s="10">
        <v>12.5</v>
      </c>
      <c r="G12" s="10">
        <v>11.1</v>
      </c>
      <c r="H12" s="10">
        <v>12</v>
      </c>
      <c r="I12" s="10">
        <v>12.5</v>
      </c>
      <c r="J12" s="10">
        <v>12.7</v>
      </c>
      <c r="K12" s="10">
        <v>12.4</v>
      </c>
      <c r="L12" s="10">
        <v>12.4</v>
      </c>
      <c r="M12" s="10">
        <v>12</v>
      </c>
      <c r="N12" s="10">
        <v>12.7</v>
      </c>
      <c r="O12" s="27">
        <f>SUM(F12:H12)</f>
        <v>35.6</v>
      </c>
      <c r="P12" s="27">
        <f>SUM(I12:K12)</f>
        <v>37.6</v>
      </c>
      <c r="Q12" s="27">
        <f>SUM(L12:N12)</f>
        <v>37.099999999999994</v>
      </c>
      <c r="R12" s="28">
        <f>SUM(F12:J12)</f>
        <v>60.8</v>
      </c>
      <c r="S12" s="11" t="s">
        <v>188</v>
      </c>
      <c r="T12" s="11" t="s">
        <v>451</v>
      </c>
      <c r="U12" s="13" t="s">
        <v>288</v>
      </c>
      <c r="V12" s="13" t="s">
        <v>205</v>
      </c>
      <c r="W12" s="13" t="s">
        <v>205</v>
      </c>
      <c r="X12" s="13" t="s">
        <v>143</v>
      </c>
      <c r="Y12" s="34">
        <v>14.7</v>
      </c>
      <c r="Z12" s="35">
        <v>13.8</v>
      </c>
      <c r="AA12" s="12">
        <v>-0.4</v>
      </c>
      <c r="AB12" s="12" t="s">
        <v>305</v>
      </c>
      <c r="AC12" s="12">
        <v>-0.1</v>
      </c>
      <c r="AD12" s="12">
        <v>-0.3</v>
      </c>
      <c r="AE12" s="12"/>
      <c r="AF12" s="11" t="s">
        <v>310</v>
      </c>
      <c r="AG12" s="11" t="s">
        <v>310</v>
      </c>
      <c r="AH12" s="11" t="s">
        <v>168</v>
      </c>
      <c r="AI12" s="8"/>
      <c r="AJ12" s="8" t="s">
        <v>553</v>
      </c>
      <c r="AK12" s="33" t="s">
        <v>554</v>
      </c>
    </row>
    <row r="13" spans="1:37" s="5" customFormat="1">
      <c r="A13" s="6">
        <v>44058</v>
      </c>
      <c r="B13" s="26" t="s">
        <v>529</v>
      </c>
      <c r="C13" s="8" t="s">
        <v>548</v>
      </c>
      <c r="D13" s="9">
        <v>7.6388888888888895E-2</v>
      </c>
      <c r="E13" s="38" t="s">
        <v>547</v>
      </c>
      <c r="F13" s="10">
        <v>12.8</v>
      </c>
      <c r="G13" s="10">
        <v>11.5</v>
      </c>
      <c r="H13" s="10">
        <v>12.1</v>
      </c>
      <c r="I13" s="10">
        <v>12.6</v>
      </c>
      <c r="J13" s="10">
        <v>12.8</v>
      </c>
      <c r="K13" s="10">
        <v>12.2</v>
      </c>
      <c r="L13" s="10">
        <v>11.9</v>
      </c>
      <c r="M13" s="10">
        <v>11.9</v>
      </c>
      <c r="N13" s="10">
        <v>12.2</v>
      </c>
      <c r="O13" s="27">
        <f>SUM(F13:H13)</f>
        <v>36.4</v>
      </c>
      <c r="P13" s="27">
        <f>SUM(I13:K13)</f>
        <v>37.599999999999994</v>
      </c>
      <c r="Q13" s="27">
        <f>SUM(L13:N13)</f>
        <v>36</v>
      </c>
      <c r="R13" s="28">
        <f>SUM(F13:J13)</f>
        <v>61.8</v>
      </c>
      <c r="S13" s="11" t="s">
        <v>172</v>
      </c>
      <c r="T13" s="11" t="s">
        <v>249</v>
      </c>
      <c r="U13" s="13" t="s">
        <v>487</v>
      </c>
      <c r="V13" s="13" t="s">
        <v>457</v>
      </c>
      <c r="W13" s="13" t="s">
        <v>175</v>
      </c>
      <c r="X13" s="13" t="s">
        <v>143</v>
      </c>
      <c r="Y13" s="34">
        <v>14.7</v>
      </c>
      <c r="Z13" s="35">
        <v>13.8</v>
      </c>
      <c r="AA13" s="12">
        <v>0.4</v>
      </c>
      <c r="AB13" s="12">
        <v>-0.3</v>
      </c>
      <c r="AC13" s="12">
        <v>0.4</v>
      </c>
      <c r="AD13" s="12">
        <v>-0.3</v>
      </c>
      <c r="AE13" s="12"/>
      <c r="AF13" s="11" t="s">
        <v>307</v>
      </c>
      <c r="AG13" s="11" t="s">
        <v>307</v>
      </c>
      <c r="AH13" s="11" t="s">
        <v>168</v>
      </c>
      <c r="AI13" s="8"/>
      <c r="AJ13" s="8" t="s">
        <v>561</v>
      </c>
      <c r="AK13" s="33" t="s">
        <v>623</v>
      </c>
    </row>
    <row r="14" spans="1:37" s="5" customFormat="1">
      <c r="A14" s="6">
        <v>44059</v>
      </c>
      <c r="B14" s="26" t="s">
        <v>144</v>
      </c>
      <c r="C14" s="8" t="s">
        <v>174</v>
      </c>
      <c r="D14" s="9">
        <v>7.8472222222222221E-2</v>
      </c>
      <c r="E14" s="38" t="s">
        <v>574</v>
      </c>
      <c r="F14" s="10">
        <v>12.8</v>
      </c>
      <c r="G14" s="10">
        <v>13</v>
      </c>
      <c r="H14" s="10">
        <v>13.3</v>
      </c>
      <c r="I14" s="10">
        <v>13.1</v>
      </c>
      <c r="J14" s="10">
        <v>13</v>
      </c>
      <c r="K14" s="10">
        <v>12.5</v>
      </c>
      <c r="L14" s="10">
        <v>11.8</v>
      </c>
      <c r="M14" s="10">
        <v>11.7</v>
      </c>
      <c r="N14" s="10">
        <v>11.8</v>
      </c>
      <c r="O14" s="27">
        <f>SUM(F14:H14)</f>
        <v>39.1</v>
      </c>
      <c r="P14" s="27">
        <f>SUM(I14:K14)</f>
        <v>38.6</v>
      </c>
      <c r="Q14" s="27">
        <f>SUM(L14:N14)</f>
        <v>35.299999999999997</v>
      </c>
      <c r="R14" s="28">
        <f>SUM(F14:J14)</f>
        <v>65.2</v>
      </c>
      <c r="S14" s="11" t="s">
        <v>263</v>
      </c>
      <c r="T14" s="11" t="s">
        <v>226</v>
      </c>
      <c r="U14" s="13" t="s">
        <v>568</v>
      </c>
      <c r="V14" s="13" t="s">
        <v>228</v>
      </c>
      <c r="W14" s="13" t="s">
        <v>575</v>
      </c>
      <c r="X14" s="13" t="s">
        <v>143</v>
      </c>
      <c r="Y14" s="34">
        <v>12.5</v>
      </c>
      <c r="Z14" s="35">
        <v>14</v>
      </c>
      <c r="AA14" s="12">
        <v>2</v>
      </c>
      <c r="AB14" s="12">
        <v>-1</v>
      </c>
      <c r="AC14" s="12">
        <v>1.3</v>
      </c>
      <c r="AD14" s="12">
        <v>-0.3</v>
      </c>
      <c r="AE14" s="12"/>
      <c r="AF14" s="11" t="s">
        <v>312</v>
      </c>
      <c r="AG14" s="11" t="s">
        <v>307</v>
      </c>
      <c r="AH14" s="11" t="s">
        <v>168</v>
      </c>
      <c r="AI14" s="8"/>
      <c r="AJ14" s="8" t="s">
        <v>626</v>
      </c>
      <c r="AK14" s="33" t="s">
        <v>627</v>
      </c>
    </row>
    <row r="15" spans="1:37" s="5" customFormat="1">
      <c r="A15" s="6">
        <v>44059</v>
      </c>
      <c r="B15" s="26" t="s">
        <v>147</v>
      </c>
      <c r="C15" s="8" t="s">
        <v>174</v>
      </c>
      <c r="D15" s="9">
        <v>7.5092592592592586E-2</v>
      </c>
      <c r="E15" s="38" t="s">
        <v>589</v>
      </c>
      <c r="F15" s="10">
        <v>12.4</v>
      </c>
      <c r="G15" s="10">
        <v>11.4</v>
      </c>
      <c r="H15" s="10">
        <v>11.9</v>
      </c>
      <c r="I15" s="10">
        <v>12.2</v>
      </c>
      <c r="J15" s="10">
        <v>12.4</v>
      </c>
      <c r="K15" s="10">
        <v>12</v>
      </c>
      <c r="L15" s="10">
        <v>11.9</v>
      </c>
      <c r="M15" s="10">
        <v>11.9</v>
      </c>
      <c r="N15" s="10">
        <v>12.7</v>
      </c>
      <c r="O15" s="27">
        <f>SUM(F15:H15)</f>
        <v>35.700000000000003</v>
      </c>
      <c r="P15" s="27">
        <f>SUM(I15:K15)</f>
        <v>36.6</v>
      </c>
      <c r="Q15" s="27">
        <f>SUM(L15:N15)</f>
        <v>36.5</v>
      </c>
      <c r="R15" s="28">
        <f>SUM(F15:J15)</f>
        <v>60.300000000000004</v>
      </c>
      <c r="S15" s="11" t="s">
        <v>188</v>
      </c>
      <c r="T15" s="11" t="s">
        <v>451</v>
      </c>
      <c r="U15" s="13" t="s">
        <v>590</v>
      </c>
      <c r="V15" s="13" t="s">
        <v>393</v>
      </c>
      <c r="W15" s="13" t="s">
        <v>387</v>
      </c>
      <c r="X15" s="13" t="s">
        <v>143</v>
      </c>
      <c r="Y15" s="34">
        <v>12.5</v>
      </c>
      <c r="Z15" s="35">
        <v>14</v>
      </c>
      <c r="AA15" s="12">
        <v>-0.4</v>
      </c>
      <c r="AB15" s="12" t="s">
        <v>305</v>
      </c>
      <c r="AC15" s="12">
        <v>-0.1</v>
      </c>
      <c r="AD15" s="12">
        <v>-0.3</v>
      </c>
      <c r="AE15" s="12"/>
      <c r="AF15" s="11" t="s">
        <v>310</v>
      </c>
      <c r="AG15" s="11" t="s">
        <v>310</v>
      </c>
      <c r="AH15" s="11" t="s">
        <v>168</v>
      </c>
      <c r="AI15" s="8"/>
      <c r="AJ15" s="8" t="s">
        <v>621</v>
      </c>
      <c r="AK15" s="33" t="s">
        <v>622</v>
      </c>
    </row>
    <row r="16" spans="1:37" s="5" customFormat="1">
      <c r="A16" s="6">
        <v>44065</v>
      </c>
      <c r="B16" s="26" t="s">
        <v>154</v>
      </c>
      <c r="C16" s="8" t="s">
        <v>174</v>
      </c>
      <c r="D16" s="9">
        <v>7.6446759259259256E-2</v>
      </c>
      <c r="E16" s="38" t="s">
        <v>632</v>
      </c>
      <c r="F16" s="10">
        <v>12.6</v>
      </c>
      <c r="G16" s="10">
        <v>12.2</v>
      </c>
      <c r="H16" s="10">
        <v>12.7</v>
      </c>
      <c r="I16" s="10">
        <v>12.7</v>
      </c>
      <c r="J16" s="10">
        <v>12.3</v>
      </c>
      <c r="K16" s="10">
        <v>12</v>
      </c>
      <c r="L16" s="10">
        <v>11.9</v>
      </c>
      <c r="M16" s="10">
        <v>11.9</v>
      </c>
      <c r="N16" s="10">
        <v>12.2</v>
      </c>
      <c r="O16" s="27">
        <f>SUM(F16:H16)</f>
        <v>37.5</v>
      </c>
      <c r="P16" s="27">
        <f>SUM(I16:K16)</f>
        <v>37</v>
      </c>
      <c r="Q16" s="27">
        <f>SUM(L16:N16)</f>
        <v>36</v>
      </c>
      <c r="R16" s="28">
        <f>SUM(F16:J16)</f>
        <v>62.5</v>
      </c>
      <c r="S16" s="11" t="s">
        <v>172</v>
      </c>
      <c r="T16" s="11" t="s">
        <v>249</v>
      </c>
      <c r="U16" s="13" t="s">
        <v>262</v>
      </c>
      <c r="V16" s="13" t="s">
        <v>190</v>
      </c>
      <c r="W16" s="13" t="s">
        <v>633</v>
      </c>
      <c r="X16" s="13" t="s">
        <v>170</v>
      </c>
      <c r="Y16" s="47">
        <v>11.7</v>
      </c>
      <c r="Z16" s="34">
        <v>11</v>
      </c>
      <c r="AA16" s="12">
        <v>-0.2</v>
      </c>
      <c r="AB16" s="12">
        <v>-0.3</v>
      </c>
      <c r="AC16" s="12">
        <v>0.4</v>
      </c>
      <c r="AD16" s="12">
        <v>-0.9</v>
      </c>
      <c r="AE16" s="12"/>
      <c r="AF16" s="11" t="s">
        <v>307</v>
      </c>
      <c r="AG16" s="11" t="s">
        <v>310</v>
      </c>
      <c r="AH16" s="11" t="s">
        <v>168</v>
      </c>
      <c r="AI16" s="8"/>
      <c r="AJ16" s="8" t="s">
        <v>631</v>
      </c>
      <c r="AK16" s="33" t="s">
        <v>634</v>
      </c>
    </row>
    <row r="17" spans="1:37" s="5" customFormat="1">
      <c r="A17" s="6">
        <v>44072</v>
      </c>
      <c r="B17" s="26" t="s">
        <v>154</v>
      </c>
      <c r="C17" s="8" t="s">
        <v>174</v>
      </c>
      <c r="D17" s="9">
        <v>7.7152777777777778E-2</v>
      </c>
      <c r="E17" s="38" t="s">
        <v>722</v>
      </c>
      <c r="F17" s="10">
        <v>12.8</v>
      </c>
      <c r="G17" s="10">
        <v>12</v>
      </c>
      <c r="H17" s="10">
        <v>12.7</v>
      </c>
      <c r="I17" s="10">
        <v>12.7</v>
      </c>
      <c r="J17" s="10">
        <v>12.6</v>
      </c>
      <c r="K17" s="10">
        <v>12.6</v>
      </c>
      <c r="L17" s="10">
        <v>12.2</v>
      </c>
      <c r="M17" s="10">
        <v>12</v>
      </c>
      <c r="N17" s="10">
        <v>12</v>
      </c>
      <c r="O17" s="27">
        <f t="shared" ref="O17:O20" si="4">SUM(F17:H17)</f>
        <v>37.5</v>
      </c>
      <c r="P17" s="27">
        <f t="shared" ref="P17:P20" si="5">SUM(I17:K17)</f>
        <v>37.9</v>
      </c>
      <c r="Q17" s="27">
        <f t="shared" ref="Q17:Q20" si="6">SUM(L17:N17)</f>
        <v>36.200000000000003</v>
      </c>
      <c r="R17" s="28">
        <f t="shared" ref="R17:R20" si="7">SUM(F17:J17)</f>
        <v>62.800000000000004</v>
      </c>
      <c r="S17" s="11" t="s">
        <v>172</v>
      </c>
      <c r="T17" s="11" t="s">
        <v>249</v>
      </c>
      <c r="U17" s="13" t="s">
        <v>205</v>
      </c>
      <c r="V17" s="13" t="s">
        <v>457</v>
      </c>
      <c r="W17" s="13" t="s">
        <v>575</v>
      </c>
      <c r="X17" s="13" t="s">
        <v>170</v>
      </c>
      <c r="Y17" s="47">
        <v>11.4</v>
      </c>
      <c r="Z17" s="34">
        <v>10.8</v>
      </c>
      <c r="AA17" s="12">
        <v>0.9</v>
      </c>
      <c r="AB17" s="12">
        <v>-0.3</v>
      </c>
      <c r="AC17" s="12">
        <v>1.3</v>
      </c>
      <c r="AD17" s="12">
        <v>-0.7</v>
      </c>
      <c r="AE17" s="12"/>
      <c r="AF17" s="11" t="s">
        <v>312</v>
      </c>
      <c r="AG17" s="11" t="s">
        <v>310</v>
      </c>
      <c r="AH17" s="11" t="s">
        <v>168</v>
      </c>
      <c r="AI17" s="8"/>
      <c r="AJ17" s="8" t="s">
        <v>733</v>
      </c>
      <c r="AK17" s="33" t="s">
        <v>734</v>
      </c>
    </row>
    <row r="18" spans="1:37" s="5" customFormat="1">
      <c r="A18" s="6">
        <v>44072</v>
      </c>
      <c r="B18" s="26" t="s">
        <v>147</v>
      </c>
      <c r="C18" s="8" t="s">
        <v>174</v>
      </c>
      <c r="D18" s="9">
        <v>7.5694444444444439E-2</v>
      </c>
      <c r="E18" s="38" t="s">
        <v>728</v>
      </c>
      <c r="F18" s="10">
        <v>12.7</v>
      </c>
      <c r="G18" s="10">
        <v>11.7</v>
      </c>
      <c r="H18" s="10">
        <v>11.7</v>
      </c>
      <c r="I18" s="10">
        <v>11.6</v>
      </c>
      <c r="J18" s="10">
        <v>11.9</v>
      </c>
      <c r="K18" s="10">
        <v>12.2</v>
      </c>
      <c r="L18" s="10">
        <v>12.2</v>
      </c>
      <c r="M18" s="10">
        <v>12.3</v>
      </c>
      <c r="N18" s="10">
        <v>12.7</v>
      </c>
      <c r="O18" s="27">
        <f t="shared" si="4"/>
        <v>36.099999999999994</v>
      </c>
      <c r="P18" s="27">
        <f t="shared" si="5"/>
        <v>35.700000000000003</v>
      </c>
      <c r="Q18" s="27">
        <f t="shared" si="6"/>
        <v>37.200000000000003</v>
      </c>
      <c r="R18" s="28">
        <f t="shared" si="7"/>
        <v>59.599999999999994</v>
      </c>
      <c r="S18" s="11" t="s">
        <v>188</v>
      </c>
      <c r="T18" s="11" t="s">
        <v>286</v>
      </c>
      <c r="U18" s="13" t="s">
        <v>633</v>
      </c>
      <c r="V18" s="13" t="s">
        <v>393</v>
      </c>
      <c r="W18" s="13" t="s">
        <v>729</v>
      </c>
      <c r="X18" s="13" t="s">
        <v>170</v>
      </c>
      <c r="Y18" s="47">
        <v>11.4</v>
      </c>
      <c r="Z18" s="34">
        <v>10.8</v>
      </c>
      <c r="AA18" s="12">
        <v>-0.2</v>
      </c>
      <c r="AB18" s="12" t="s">
        <v>305</v>
      </c>
      <c r="AC18" s="12">
        <v>0.4</v>
      </c>
      <c r="AD18" s="12">
        <v>-0.6</v>
      </c>
      <c r="AE18" s="12"/>
      <c r="AF18" s="11" t="s">
        <v>307</v>
      </c>
      <c r="AG18" s="11" t="s">
        <v>310</v>
      </c>
      <c r="AH18" s="11" t="s">
        <v>168</v>
      </c>
      <c r="AI18" s="8"/>
      <c r="AJ18" s="8" t="s">
        <v>737</v>
      </c>
      <c r="AK18" s="33" t="s">
        <v>738</v>
      </c>
    </row>
    <row r="19" spans="1:37" s="5" customFormat="1">
      <c r="A19" s="6">
        <v>44073</v>
      </c>
      <c r="B19" s="26" t="s">
        <v>144</v>
      </c>
      <c r="C19" s="8" t="s">
        <v>747</v>
      </c>
      <c r="D19" s="9">
        <v>7.9907407407407413E-2</v>
      </c>
      <c r="E19" s="38" t="s">
        <v>756</v>
      </c>
      <c r="F19" s="10">
        <v>13.3</v>
      </c>
      <c r="G19" s="10">
        <v>13.2</v>
      </c>
      <c r="H19" s="10">
        <v>13.4</v>
      </c>
      <c r="I19" s="10">
        <v>13.3</v>
      </c>
      <c r="J19" s="10">
        <v>13.3</v>
      </c>
      <c r="K19" s="10">
        <v>12.9</v>
      </c>
      <c r="L19" s="10">
        <v>12.3</v>
      </c>
      <c r="M19" s="10">
        <v>12</v>
      </c>
      <c r="N19" s="10">
        <v>11.7</v>
      </c>
      <c r="O19" s="27">
        <f t="shared" si="4"/>
        <v>39.9</v>
      </c>
      <c r="P19" s="27">
        <f t="shared" si="5"/>
        <v>39.5</v>
      </c>
      <c r="Q19" s="27">
        <f t="shared" si="6"/>
        <v>36</v>
      </c>
      <c r="R19" s="28">
        <f t="shared" si="7"/>
        <v>66.5</v>
      </c>
      <c r="S19" s="11" t="s">
        <v>263</v>
      </c>
      <c r="T19" s="11" t="s">
        <v>226</v>
      </c>
      <c r="U19" s="13" t="s">
        <v>175</v>
      </c>
      <c r="V19" s="13" t="s">
        <v>205</v>
      </c>
      <c r="W19" s="13" t="s">
        <v>177</v>
      </c>
      <c r="X19" s="13" t="s">
        <v>170</v>
      </c>
      <c r="Y19" s="47">
        <v>12.4</v>
      </c>
      <c r="Z19" s="34">
        <v>12.1</v>
      </c>
      <c r="AA19" s="12">
        <v>4.4000000000000004</v>
      </c>
      <c r="AB19" s="12">
        <v>-1</v>
      </c>
      <c r="AC19" s="12">
        <v>1.1000000000000001</v>
      </c>
      <c r="AD19" s="12">
        <v>2.2999999999999998</v>
      </c>
      <c r="AE19" s="12"/>
      <c r="AF19" s="11" t="s">
        <v>312</v>
      </c>
      <c r="AG19" s="11" t="s">
        <v>310</v>
      </c>
      <c r="AH19" s="11" t="s">
        <v>170</v>
      </c>
      <c r="AI19" s="8" t="s">
        <v>778</v>
      </c>
      <c r="AJ19" s="8" t="s">
        <v>801</v>
      </c>
      <c r="AK19" s="33" t="s">
        <v>802</v>
      </c>
    </row>
    <row r="20" spans="1:37" s="5" customFormat="1">
      <c r="A20" s="6">
        <v>44073</v>
      </c>
      <c r="B20" s="26" t="s">
        <v>151</v>
      </c>
      <c r="C20" s="8" t="s">
        <v>747</v>
      </c>
      <c r="D20" s="9">
        <v>7.784722222222222E-2</v>
      </c>
      <c r="E20" s="38" t="s">
        <v>467</v>
      </c>
      <c r="F20" s="10">
        <v>12.8</v>
      </c>
      <c r="G20" s="10">
        <v>12.3</v>
      </c>
      <c r="H20" s="10">
        <v>12.7</v>
      </c>
      <c r="I20" s="10">
        <v>12.6</v>
      </c>
      <c r="J20" s="10">
        <v>12.4</v>
      </c>
      <c r="K20" s="10">
        <v>12.3</v>
      </c>
      <c r="L20" s="10">
        <v>12.5</v>
      </c>
      <c r="M20" s="10">
        <v>12.6</v>
      </c>
      <c r="N20" s="10">
        <v>12.4</v>
      </c>
      <c r="O20" s="27">
        <f t="shared" si="4"/>
        <v>37.799999999999997</v>
      </c>
      <c r="P20" s="27">
        <f t="shared" si="5"/>
        <v>37.299999999999997</v>
      </c>
      <c r="Q20" s="27">
        <f t="shared" si="6"/>
        <v>37.5</v>
      </c>
      <c r="R20" s="28">
        <f t="shared" si="7"/>
        <v>62.8</v>
      </c>
      <c r="S20" s="11" t="s">
        <v>188</v>
      </c>
      <c r="T20" s="11" t="s">
        <v>173</v>
      </c>
      <c r="U20" s="13" t="s">
        <v>336</v>
      </c>
      <c r="V20" s="13" t="s">
        <v>176</v>
      </c>
      <c r="W20" s="13" t="s">
        <v>468</v>
      </c>
      <c r="X20" s="13" t="s">
        <v>170</v>
      </c>
      <c r="Y20" s="47">
        <v>12.4</v>
      </c>
      <c r="Z20" s="34">
        <v>12.1</v>
      </c>
      <c r="AA20" s="12">
        <v>4.0999999999999996</v>
      </c>
      <c r="AB20" s="12" t="s">
        <v>305</v>
      </c>
      <c r="AC20" s="12">
        <v>1.3</v>
      </c>
      <c r="AD20" s="12">
        <v>2.8</v>
      </c>
      <c r="AE20" s="12"/>
      <c r="AF20" s="11" t="s">
        <v>308</v>
      </c>
      <c r="AG20" s="11" t="s">
        <v>307</v>
      </c>
      <c r="AH20" s="11" t="s">
        <v>170</v>
      </c>
      <c r="AI20" s="8" t="s">
        <v>778</v>
      </c>
      <c r="AJ20" s="8" t="s">
        <v>797</v>
      </c>
      <c r="AK20" s="33" t="s">
        <v>798</v>
      </c>
    </row>
    <row r="21" spans="1:37" s="5" customFormat="1">
      <c r="A21" s="6">
        <v>44079</v>
      </c>
      <c r="B21" s="26" t="s">
        <v>529</v>
      </c>
      <c r="C21" s="8" t="s">
        <v>174</v>
      </c>
      <c r="D21" s="9">
        <v>7.5023148148148144E-2</v>
      </c>
      <c r="E21" s="38" t="s">
        <v>829</v>
      </c>
      <c r="F21" s="10">
        <v>12.3</v>
      </c>
      <c r="G21" s="10">
        <v>11</v>
      </c>
      <c r="H21" s="10">
        <v>11.7</v>
      </c>
      <c r="I21" s="10">
        <v>12.1</v>
      </c>
      <c r="J21" s="10">
        <v>12.1</v>
      </c>
      <c r="K21" s="10">
        <v>12.1</v>
      </c>
      <c r="L21" s="10">
        <v>11.9</v>
      </c>
      <c r="M21" s="10">
        <v>12</v>
      </c>
      <c r="N21" s="10">
        <v>13</v>
      </c>
      <c r="O21" s="27">
        <f t="shared" ref="O21:O22" si="8">SUM(F21:H21)</f>
        <v>35</v>
      </c>
      <c r="P21" s="27">
        <f t="shared" ref="P21:P22" si="9">SUM(I21:K21)</f>
        <v>36.299999999999997</v>
      </c>
      <c r="Q21" s="27">
        <f t="shared" ref="Q21:Q22" si="10">SUM(L21:N21)</f>
        <v>36.9</v>
      </c>
      <c r="R21" s="28">
        <f t="shared" ref="R21:R22" si="11">SUM(F21:J21)</f>
        <v>59.2</v>
      </c>
      <c r="S21" s="11" t="s">
        <v>248</v>
      </c>
      <c r="T21" s="11" t="s">
        <v>286</v>
      </c>
      <c r="U21" s="13" t="s">
        <v>246</v>
      </c>
      <c r="V21" s="13" t="s">
        <v>175</v>
      </c>
      <c r="W21" s="13" t="s">
        <v>262</v>
      </c>
      <c r="X21" s="13" t="s">
        <v>170</v>
      </c>
      <c r="Y21" s="47">
        <v>10.1</v>
      </c>
      <c r="Z21" s="34">
        <v>10.9</v>
      </c>
      <c r="AA21" s="12">
        <v>-1.4</v>
      </c>
      <c r="AB21" s="12" t="s">
        <v>305</v>
      </c>
      <c r="AC21" s="12">
        <v>-0.3</v>
      </c>
      <c r="AD21" s="12">
        <v>-1.1000000000000001</v>
      </c>
      <c r="AE21" s="12"/>
      <c r="AF21" s="11" t="s">
        <v>310</v>
      </c>
      <c r="AG21" s="11" t="s">
        <v>310</v>
      </c>
      <c r="AH21" s="11" t="s">
        <v>170</v>
      </c>
      <c r="AI21" s="8"/>
      <c r="AJ21" s="8"/>
      <c r="AK21" s="33"/>
    </row>
    <row r="22" spans="1:37" s="5" customFormat="1">
      <c r="A22" s="6">
        <v>44080</v>
      </c>
      <c r="B22" s="25" t="s">
        <v>147</v>
      </c>
      <c r="C22" s="8" t="s">
        <v>174</v>
      </c>
      <c r="D22" s="9">
        <v>7.5069444444444453E-2</v>
      </c>
      <c r="E22" s="38" t="s">
        <v>840</v>
      </c>
      <c r="F22" s="10">
        <v>12.3</v>
      </c>
      <c r="G22" s="10">
        <v>11.8</v>
      </c>
      <c r="H22" s="10">
        <v>12.2</v>
      </c>
      <c r="I22" s="10">
        <v>12.4</v>
      </c>
      <c r="J22" s="10">
        <v>12.3</v>
      </c>
      <c r="K22" s="10">
        <v>12.2</v>
      </c>
      <c r="L22" s="10">
        <v>11.9</v>
      </c>
      <c r="M22" s="10">
        <v>11.7</v>
      </c>
      <c r="N22" s="10">
        <v>11.8</v>
      </c>
      <c r="O22" s="27">
        <f t="shared" si="8"/>
        <v>36.299999999999997</v>
      </c>
      <c r="P22" s="27">
        <f t="shared" si="9"/>
        <v>36.900000000000006</v>
      </c>
      <c r="Q22" s="27">
        <f t="shared" si="10"/>
        <v>35.400000000000006</v>
      </c>
      <c r="R22" s="28">
        <f t="shared" si="11"/>
        <v>61</v>
      </c>
      <c r="S22" s="11" t="s">
        <v>172</v>
      </c>
      <c r="T22" s="11" t="s">
        <v>226</v>
      </c>
      <c r="U22" s="13" t="s">
        <v>176</v>
      </c>
      <c r="V22" s="13" t="s">
        <v>204</v>
      </c>
      <c r="W22" s="13" t="s">
        <v>337</v>
      </c>
      <c r="X22" s="13" t="s">
        <v>170</v>
      </c>
      <c r="Y22" s="47">
        <v>9.1999999999999993</v>
      </c>
      <c r="Z22" s="34">
        <v>10.199999999999999</v>
      </c>
      <c r="AA22" s="12">
        <v>-0.6</v>
      </c>
      <c r="AB22" s="12">
        <v>-0.3</v>
      </c>
      <c r="AC22" s="12">
        <v>-0.1</v>
      </c>
      <c r="AD22" s="12">
        <v>-0.8</v>
      </c>
      <c r="AE22" s="12"/>
      <c r="AF22" s="11" t="s">
        <v>310</v>
      </c>
      <c r="AG22" s="11" t="s">
        <v>310</v>
      </c>
      <c r="AH22" s="11" t="s">
        <v>170</v>
      </c>
      <c r="AI22" s="8"/>
      <c r="AJ22" s="8" t="s">
        <v>872</v>
      </c>
      <c r="AK22" s="33" t="s">
        <v>873</v>
      </c>
    </row>
  </sheetData>
  <autoFilter ref="A1:AJ2" xr:uid="{00000000-0009-0000-0000-000003000000}"/>
  <phoneticPr fontId="12"/>
  <conditionalFormatting sqref="AF2:AG2">
    <cfRule type="containsText" dxfId="425" priority="496" operator="containsText" text="E">
      <formula>NOT(ISERROR(SEARCH("E",AF2)))</formula>
    </cfRule>
    <cfRule type="containsText" dxfId="424" priority="497" operator="containsText" text="B">
      <formula>NOT(ISERROR(SEARCH("B",AF2)))</formula>
    </cfRule>
    <cfRule type="containsText" dxfId="423" priority="498" operator="containsText" text="A">
      <formula>NOT(ISERROR(SEARCH("A",AF2)))</formula>
    </cfRule>
  </conditionalFormatting>
  <conditionalFormatting sqref="AH2">
    <cfRule type="containsText" dxfId="422" priority="493" operator="containsText" text="E">
      <formula>NOT(ISERROR(SEARCH("E",AH2)))</formula>
    </cfRule>
    <cfRule type="containsText" dxfId="421" priority="494" operator="containsText" text="B">
      <formula>NOT(ISERROR(SEARCH("B",AH2)))</formula>
    </cfRule>
    <cfRule type="containsText" dxfId="420" priority="495" operator="containsText" text="A">
      <formula>NOT(ISERROR(SEARCH("A",AH2)))</formula>
    </cfRule>
  </conditionalFormatting>
  <conditionalFormatting sqref="AF3:AG3">
    <cfRule type="containsText" dxfId="419" priority="490" operator="containsText" text="E">
      <formula>NOT(ISERROR(SEARCH("E",AF3)))</formula>
    </cfRule>
    <cfRule type="containsText" dxfId="418" priority="491" operator="containsText" text="B">
      <formula>NOT(ISERROR(SEARCH("B",AF3)))</formula>
    </cfRule>
    <cfRule type="containsText" dxfId="417" priority="492" operator="containsText" text="A">
      <formula>NOT(ISERROR(SEARCH("A",AF3)))</formula>
    </cfRule>
  </conditionalFormatting>
  <conditionalFormatting sqref="AH3">
    <cfRule type="containsText" dxfId="416" priority="487" operator="containsText" text="E">
      <formula>NOT(ISERROR(SEARCH("E",AH3)))</formula>
    </cfRule>
    <cfRule type="containsText" dxfId="415" priority="488" operator="containsText" text="B">
      <formula>NOT(ISERROR(SEARCH("B",AH3)))</formula>
    </cfRule>
    <cfRule type="containsText" dxfId="414" priority="489" operator="containsText" text="A">
      <formula>NOT(ISERROR(SEARCH("A",AH3)))</formula>
    </cfRule>
  </conditionalFormatting>
  <conditionalFormatting sqref="F2:N3">
    <cfRule type="colorScale" priority="775">
      <colorScale>
        <cfvo type="min"/>
        <cfvo type="percentile" val="50"/>
        <cfvo type="max"/>
        <color rgb="FFF8696B"/>
        <color rgb="FFFFEB84"/>
        <color rgb="FF63BE7B"/>
      </colorScale>
    </cfRule>
  </conditionalFormatting>
  <conditionalFormatting sqref="AF4:AG4">
    <cfRule type="containsText" dxfId="413" priority="244" operator="containsText" text="E">
      <formula>NOT(ISERROR(SEARCH("E",AF4)))</formula>
    </cfRule>
    <cfRule type="containsText" dxfId="412" priority="245" operator="containsText" text="B">
      <formula>NOT(ISERROR(SEARCH("B",AF4)))</formula>
    </cfRule>
    <cfRule type="containsText" dxfId="411" priority="246" operator="containsText" text="A">
      <formula>NOT(ISERROR(SEARCH("A",AF4)))</formula>
    </cfRule>
  </conditionalFormatting>
  <conditionalFormatting sqref="AH4">
    <cfRule type="containsText" dxfId="410" priority="241" operator="containsText" text="E">
      <formula>NOT(ISERROR(SEARCH("E",AH4)))</formula>
    </cfRule>
    <cfRule type="containsText" dxfId="409" priority="242" operator="containsText" text="B">
      <formula>NOT(ISERROR(SEARCH("B",AH4)))</formula>
    </cfRule>
    <cfRule type="containsText" dxfId="408" priority="243" operator="containsText" text="A">
      <formula>NOT(ISERROR(SEARCH("A",AH4)))</formula>
    </cfRule>
  </conditionalFormatting>
  <conditionalFormatting sqref="F4:N4">
    <cfRule type="colorScale" priority="176">
      <colorScale>
        <cfvo type="min"/>
        <cfvo type="percentile" val="50"/>
        <cfvo type="max"/>
        <color rgb="FFF8696B"/>
        <color rgb="FFFFEB84"/>
        <color rgb="FF63BE7B"/>
      </colorScale>
    </cfRule>
  </conditionalFormatting>
  <conditionalFormatting sqref="AI2">
    <cfRule type="containsText" dxfId="407" priority="91" operator="containsText" text="E">
      <formula>NOT(ISERROR(SEARCH("E",AI2)))</formula>
    </cfRule>
    <cfRule type="containsText" dxfId="406" priority="92" operator="containsText" text="B">
      <formula>NOT(ISERROR(SEARCH("B",AI2)))</formula>
    </cfRule>
    <cfRule type="containsText" dxfId="405" priority="93" operator="containsText" text="A">
      <formula>NOT(ISERROR(SEARCH("A",AI2)))</formula>
    </cfRule>
  </conditionalFormatting>
  <conditionalFormatting sqref="AI2">
    <cfRule type="containsText" dxfId="404" priority="88" operator="containsText" text="E">
      <formula>NOT(ISERROR(SEARCH("E",AI2)))</formula>
    </cfRule>
    <cfRule type="containsText" dxfId="403" priority="89" operator="containsText" text="B">
      <formula>NOT(ISERROR(SEARCH("B",AI2)))</formula>
    </cfRule>
    <cfRule type="containsText" dxfId="402" priority="90" operator="containsText" text="A">
      <formula>NOT(ISERROR(SEARCH("A",AI2)))</formula>
    </cfRule>
  </conditionalFormatting>
  <conditionalFormatting sqref="AI3:AI4">
    <cfRule type="containsText" dxfId="401" priority="85" operator="containsText" text="E">
      <formula>NOT(ISERROR(SEARCH("E",AI3)))</formula>
    </cfRule>
    <cfRule type="containsText" dxfId="400" priority="86" operator="containsText" text="B">
      <formula>NOT(ISERROR(SEARCH("B",AI3)))</formula>
    </cfRule>
    <cfRule type="containsText" dxfId="399" priority="87" operator="containsText" text="A">
      <formula>NOT(ISERROR(SEARCH("A",AI3)))</formula>
    </cfRule>
  </conditionalFormatting>
  <conditionalFormatting sqref="AI3:AI4">
    <cfRule type="containsText" dxfId="398" priority="82" operator="containsText" text="E">
      <formula>NOT(ISERROR(SEARCH("E",AI3)))</formula>
    </cfRule>
    <cfRule type="containsText" dxfId="397" priority="83" operator="containsText" text="B">
      <formula>NOT(ISERROR(SEARCH("B",AI3)))</formula>
    </cfRule>
    <cfRule type="containsText" dxfId="396" priority="84" operator="containsText" text="A">
      <formula>NOT(ISERROR(SEARCH("A",AI3)))</formula>
    </cfRule>
  </conditionalFormatting>
  <conditionalFormatting sqref="AF5:AG7">
    <cfRule type="containsText" dxfId="395" priority="79" operator="containsText" text="E">
      <formula>NOT(ISERROR(SEARCH("E",AF5)))</formula>
    </cfRule>
    <cfRule type="containsText" dxfId="394" priority="80" operator="containsText" text="B">
      <formula>NOT(ISERROR(SEARCH("B",AF5)))</formula>
    </cfRule>
    <cfRule type="containsText" dxfId="393" priority="81" operator="containsText" text="A">
      <formula>NOT(ISERROR(SEARCH("A",AF5)))</formula>
    </cfRule>
  </conditionalFormatting>
  <conditionalFormatting sqref="AH5:AH7">
    <cfRule type="containsText" dxfId="392" priority="76" operator="containsText" text="E">
      <formula>NOT(ISERROR(SEARCH("E",AH5)))</formula>
    </cfRule>
    <cfRule type="containsText" dxfId="391" priority="77" operator="containsText" text="B">
      <formula>NOT(ISERROR(SEARCH("B",AH5)))</formula>
    </cfRule>
    <cfRule type="containsText" dxfId="390" priority="78" operator="containsText" text="A">
      <formula>NOT(ISERROR(SEARCH("A",AH5)))</formula>
    </cfRule>
  </conditionalFormatting>
  <conditionalFormatting sqref="F5:N6">
    <cfRule type="colorScale" priority="75">
      <colorScale>
        <cfvo type="min"/>
        <cfvo type="percentile" val="50"/>
        <cfvo type="max"/>
        <color rgb="FFF8696B"/>
        <color rgb="FFFFEB84"/>
        <color rgb="FF63BE7B"/>
      </colorScale>
    </cfRule>
  </conditionalFormatting>
  <conditionalFormatting sqref="AI5:AI7">
    <cfRule type="containsText" dxfId="389" priority="72" operator="containsText" text="E">
      <formula>NOT(ISERROR(SEARCH("E",AI5)))</formula>
    </cfRule>
    <cfRule type="containsText" dxfId="388" priority="73" operator="containsText" text="B">
      <formula>NOT(ISERROR(SEARCH("B",AI5)))</formula>
    </cfRule>
    <cfRule type="containsText" dxfId="387" priority="74" operator="containsText" text="A">
      <formula>NOT(ISERROR(SEARCH("A",AI5)))</formula>
    </cfRule>
  </conditionalFormatting>
  <conditionalFormatting sqref="AI5:AI7">
    <cfRule type="containsText" dxfId="386" priority="69" operator="containsText" text="E">
      <formula>NOT(ISERROR(SEARCH("E",AI5)))</formula>
    </cfRule>
    <cfRule type="containsText" dxfId="385" priority="70" operator="containsText" text="B">
      <formula>NOT(ISERROR(SEARCH("B",AI5)))</formula>
    </cfRule>
    <cfRule type="containsText" dxfId="384" priority="71" operator="containsText" text="A">
      <formula>NOT(ISERROR(SEARCH("A",AI5)))</formula>
    </cfRule>
  </conditionalFormatting>
  <conditionalFormatting sqref="G7:N7">
    <cfRule type="colorScale" priority="68">
      <colorScale>
        <cfvo type="min"/>
        <cfvo type="percentile" val="50"/>
        <cfvo type="max"/>
        <color rgb="FFF8696B"/>
        <color rgb="FFFFEB84"/>
        <color rgb="FF63BE7B"/>
      </colorScale>
    </cfRule>
  </conditionalFormatting>
  <conditionalFormatting sqref="F7">
    <cfRule type="colorScale" priority="67">
      <colorScale>
        <cfvo type="min"/>
        <cfvo type="percentile" val="50"/>
        <cfvo type="max"/>
        <color rgb="FFF8696B"/>
        <color rgb="FFFFEB84"/>
        <color rgb="FF63BE7B"/>
      </colorScale>
    </cfRule>
  </conditionalFormatting>
  <conditionalFormatting sqref="AF8:AG11">
    <cfRule type="containsText" dxfId="383" priority="64" operator="containsText" text="E">
      <formula>NOT(ISERROR(SEARCH("E",AF8)))</formula>
    </cfRule>
    <cfRule type="containsText" dxfId="382" priority="65" operator="containsText" text="B">
      <formula>NOT(ISERROR(SEARCH("B",AF8)))</formula>
    </cfRule>
    <cfRule type="containsText" dxfId="381" priority="66" operator="containsText" text="A">
      <formula>NOT(ISERROR(SEARCH("A",AF8)))</formula>
    </cfRule>
  </conditionalFormatting>
  <conditionalFormatting sqref="AH8:AH11">
    <cfRule type="containsText" dxfId="380" priority="61" operator="containsText" text="E">
      <formula>NOT(ISERROR(SEARCH("E",AH8)))</formula>
    </cfRule>
    <cfRule type="containsText" dxfId="379" priority="62" operator="containsText" text="B">
      <formula>NOT(ISERROR(SEARCH("B",AH8)))</formula>
    </cfRule>
    <cfRule type="containsText" dxfId="378" priority="63" operator="containsText" text="A">
      <formula>NOT(ISERROR(SEARCH("A",AH8)))</formula>
    </cfRule>
  </conditionalFormatting>
  <conditionalFormatting sqref="F8:N11">
    <cfRule type="colorScale" priority="60">
      <colorScale>
        <cfvo type="min"/>
        <cfvo type="percentile" val="50"/>
        <cfvo type="max"/>
        <color rgb="FFF8696B"/>
        <color rgb="FFFFEB84"/>
        <color rgb="FF63BE7B"/>
      </colorScale>
    </cfRule>
  </conditionalFormatting>
  <conditionalFormatting sqref="AI8:AI11">
    <cfRule type="containsText" dxfId="377" priority="57" operator="containsText" text="E">
      <formula>NOT(ISERROR(SEARCH("E",AI8)))</formula>
    </cfRule>
    <cfRule type="containsText" dxfId="376" priority="58" operator="containsText" text="B">
      <formula>NOT(ISERROR(SEARCH("B",AI8)))</formula>
    </cfRule>
    <cfRule type="containsText" dxfId="375" priority="59" operator="containsText" text="A">
      <formula>NOT(ISERROR(SEARCH("A",AI8)))</formula>
    </cfRule>
  </conditionalFormatting>
  <conditionalFormatting sqref="AI8:AI11">
    <cfRule type="containsText" dxfId="374" priority="54" operator="containsText" text="E">
      <formula>NOT(ISERROR(SEARCH("E",AI8)))</formula>
    </cfRule>
    <cfRule type="containsText" dxfId="373" priority="55" operator="containsText" text="B">
      <formula>NOT(ISERROR(SEARCH("B",AI8)))</formula>
    </cfRule>
    <cfRule type="containsText" dxfId="372" priority="56" operator="containsText" text="A">
      <formula>NOT(ISERROR(SEARCH("A",AI8)))</formula>
    </cfRule>
  </conditionalFormatting>
  <conditionalFormatting sqref="AF12:AG15">
    <cfRule type="containsText" dxfId="371" priority="51" operator="containsText" text="E">
      <formula>NOT(ISERROR(SEARCH("E",AF12)))</formula>
    </cfRule>
    <cfRule type="containsText" dxfId="370" priority="52" operator="containsText" text="B">
      <formula>NOT(ISERROR(SEARCH("B",AF12)))</formula>
    </cfRule>
    <cfRule type="containsText" dxfId="369" priority="53" operator="containsText" text="A">
      <formula>NOT(ISERROR(SEARCH("A",AF12)))</formula>
    </cfRule>
  </conditionalFormatting>
  <conditionalFormatting sqref="AH12:AH15">
    <cfRule type="containsText" dxfId="368" priority="48" operator="containsText" text="E">
      <formula>NOT(ISERROR(SEARCH("E",AH12)))</formula>
    </cfRule>
    <cfRule type="containsText" dxfId="367" priority="49" operator="containsText" text="B">
      <formula>NOT(ISERROR(SEARCH("B",AH12)))</formula>
    </cfRule>
    <cfRule type="containsText" dxfId="366" priority="50" operator="containsText" text="A">
      <formula>NOT(ISERROR(SEARCH("A",AH12)))</formula>
    </cfRule>
  </conditionalFormatting>
  <conditionalFormatting sqref="F12:N15">
    <cfRule type="colorScale" priority="47">
      <colorScale>
        <cfvo type="min"/>
        <cfvo type="percentile" val="50"/>
        <cfvo type="max"/>
        <color rgb="FFF8696B"/>
        <color rgb="FFFFEB84"/>
        <color rgb="FF63BE7B"/>
      </colorScale>
    </cfRule>
  </conditionalFormatting>
  <conditionalFormatting sqref="AI12:AI15">
    <cfRule type="containsText" dxfId="365" priority="44" operator="containsText" text="E">
      <formula>NOT(ISERROR(SEARCH("E",AI12)))</formula>
    </cfRule>
    <cfRule type="containsText" dxfId="364" priority="45" operator="containsText" text="B">
      <formula>NOT(ISERROR(SEARCH("B",AI12)))</formula>
    </cfRule>
    <cfRule type="containsText" dxfId="363" priority="46" operator="containsText" text="A">
      <formula>NOT(ISERROR(SEARCH("A",AI12)))</formula>
    </cfRule>
  </conditionalFormatting>
  <conditionalFormatting sqref="AI12:AI15">
    <cfRule type="containsText" dxfId="362" priority="41" operator="containsText" text="E">
      <formula>NOT(ISERROR(SEARCH("E",AI12)))</formula>
    </cfRule>
    <cfRule type="containsText" dxfId="361" priority="42" operator="containsText" text="B">
      <formula>NOT(ISERROR(SEARCH("B",AI12)))</formula>
    </cfRule>
    <cfRule type="containsText" dxfId="360" priority="43" operator="containsText" text="A">
      <formula>NOT(ISERROR(SEARCH("A",AI12)))</formula>
    </cfRule>
  </conditionalFormatting>
  <conditionalFormatting sqref="AF16:AG16">
    <cfRule type="containsText" dxfId="359" priority="38" operator="containsText" text="E">
      <formula>NOT(ISERROR(SEARCH("E",AF16)))</formula>
    </cfRule>
    <cfRule type="containsText" dxfId="358" priority="39" operator="containsText" text="B">
      <formula>NOT(ISERROR(SEARCH("B",AF16)))</formula>
    </cfRule>
    <cfRule type="containsText" dxfId="357" priority="40" operator="containsText" text="A">
      <formula>NOT(ISERROR(SEARCH("A",AF16)))</formula>
    </cfRule>
  </conditionalFormatting>
  <conditionalFormatting sqref="AH16">
    <cfRule type="containsText" dxfId="356" priority="35" operator="containsText" text="E">
      <formula>NOT(ISERROR(SEARCH("E",AH16)))</formula>
    </cfRule>
    <cfRule type="containsText" dxfId="355" priority="36" operator="containsText" text="B">
      <formula>NOT(ISERROR(SEARCH("B",AH16)))</formula>
    </cfRule>
    <cfRule type="containsText" dxfId="354" priority="37" operator="containsText" text="A">
      <formula>NOT(ISERROR(SEARCH("A",AH16)))</formula>
    </cfRule>
  </conditionalFormatting>
  <conditionalFormatting sqref="F16:N16">
    <cfRule type="colorScale" priority="34">
      <colorScale>
        <cfvo type="min"/>
        <cfvo type="percentile" val="50"/>
        <cfvo type="max"/>
        <color rgb="FFF8696B"/>
        <color rgb="FFFFEB84"/>
        <color rgb="FF63BE7B"/>
      </colorScale>
    </cfRule>
  </conditionalFormatting>
  <conditionalFormatting sqref="AI16">
    <cfRule type="containsText" dxfId="353" priority="31" operator="containsText" text="E">
      <formula>NOT(ISERROR(SEARCH("E",AI16)))</formula>
    </cfRule>
    <cfRule type="containsText" dxfId="352" priority="32" operator="containsText" text="B">
      <formula>NOT(ISERROR(SEARCH("B",AI16)))</formula>
    </cfRule>
    <cfRule type="containsText" dxfId="351" priority="33" operator="containsText" text="A">
      <formula>NOT(ISERROR(SEARCH("A",AI16)))</formula>
    </cfRule>
  </conditionalFormatting>
  <conditionalFormatting sqref="AI16">
    <cfRule type="containsText" dxfId="350" priority="28" operator="containsText" text="E">
      <formula>NOT(ISERROR(SEARCH("E",AI16)))</formula>
    </cfRule>
    <cfRule type="containsText" dxfId="349" priority="29" operator="containsText" text="B">
      <formula>NOT(ISERROR(SEARCH("B",AI16)))</formula>
    </cfRule>
    <cfRule type="containsText" dxfId="348" priority="30" operator="containsText" text="A">
      <formula>NOT(ISERROR(SEARCH("A",AI16)))</formula>
    </cfRule>
  </conditionalFormatting>
  <conditionalFormatting sqref="AF17:AG20">
    <cfRule type="containsText" dxfId="347" priority="25" operator="containsText" text="E">
      <formula>NOT(ISERROR(SEARCH("E",AF17)))</formula>
    </cfRule>
    <cfRule type="containsText" dxfId="346" priority="26" operator="containsText" text="B">
      <formula>NOT(ISERROR(SEARCH("B",AF17)))</formula>
    </cfRule>
    <cfRule type="containsText" dxfId="345" priority="27" operator="containsText" text="A">
      <formula>NOT(ISERROR(SEARCH("A",AF17)))</formula>
    </cfRule>
  </conditionalFormatting>
  <conditionalFormatting sqref="AH17:AH20">
    <cfRule type="containsText" dxfId="344" priority="22" operator="containsText" text="E">
      <formula>NOT(ISERROR(SEARCH("E",AH17)))</formula>
    </cfRule>
    <cfRule type="containsText" dxfId="343" priority="23" operator="containsText" text="B">
      <formula>NOT(ISERROR(SEARCH("B",AH17)))</formula>
    </cfRule>
    <cfRule type="containsText" dxfId="342" priority="24" operator="containsText" text="A">
      <formula>NOT(ISERROR(SEARCH("A",AH17)))</formula>
    </cfRule>
  </conditionalFormatting>
  <conditionalFormatting sqref="F17:N20">
    <cfRule type="colorScale" priority="21">
      <colorScale>
        <cfvo type="min"/>
        <cfvo type="percentile" val="50"/>
        <cfvo type="max"/>
        <color rgb="FFF8696B"/>
        <color rgb="FFFFEB84"/>
        <color rgb="FF63BE7B"/>
      </colorScale>
    </cfRule>
  </conditionalFormatting>
  <conditionalFormatting sqref="AI17:AI18">
    <cfRule type="containsText" dxfId="341" priority="18" operator="containsText" text="E">
      <formula>NOT(ISERROR(SEARCH("E",AI17)))</formula>
    </cfRule>
    <cfRule type="containsText" dxfId="340" priority="19" operator="containsText" text="B">
      <formula>NOT(ISERROR(SEARCH("B",AI17)))</formula>
    </cfRule>
    <cfRule type="containsText" dxfId="339" priority="20" operator="containsText" text="A">
      <formula>NOT(ISERROR(SEARCH("A",AI17)))</formula>
    </cfRule>
  </conditionalFormatting>
  <conditionalFormatting sqref="AI17:AI18">
    <cfRule type="containsText" dxfId="338" priority="15" operator="containsText" text="E">
      <formula>NOT(ISERROR(SEARCH("E",AI17)))</formula>
    </cfRule>
    <cfRule type="containsText" dxfId="337" priority="16" operator="containsText" text="B">
      <formula>NOT(ISERROR(SEARCH("B",AI17)))</formula>
    </cfRule>
    <cfRule type="containsText" dxfId="336" priority="17" operator="containsText" text="A">
      <formula>NOT(ISERROR(SEARCH("A",AI17)))</formula>
    </cfRule>
  </conditionalFormatting>
  <conditionalFormatting sqref="AI19:AI20">
    <cfRule type="containsText" dxfId="335" priority="12" operator="containsText" text="E">
      <formula>NOT(ISERROR(SEARCH("E",AI19)))</formula>
    </cfRule>
    <cfRule type="containsText" dxfId="334" priority="13" operator="containsText" text="B">
      <formula>NOT(ISERROR(SEARCH("B",AI19)))</formula>
    </cfRule>
    <cfRule type="containsText" dxfId="333" priority="14" operator="containsText" text="A">
      <formula>NOT(ISERROR(SEARCH("A",AI19)))</formula>
    </cfRule>
  </conditionalFormatting>
  <conditionalFormatting sqref="AF21:AG22">
    <cfRule type="containsText" dxfId="332" priority="9" operator="containsText" text="E">
      <formula>NOT(ISERROR(SEARCH("E",AF21)))</formula>
    </cfRule>
    <cfRule type="containsText" dxfId="331" priority="10" operator="containsText" text="B">
      <formula>NOT(ISERROR(SEARCH("B",AF21)))</formula>
    </cfRule>
    <cfRule type="containsText" dxfId="330" priority="11" operator="containsText" text="A">
      <formula>NOT(ISERROR(SEARCH("A",AF21)))</formula>
    </cfRule>
  </conditionalFormatting>
  <conditionalFormatting sqref="AH21:AH22">
    <cfRule type="containsText" dxfId="329" priority="6" operator="containsText" text="E">
      <formula>NOT(ISERROR(SEARCH("E",AH21)))</formula>
    </cfRule>
    <cfRule type="containsText" dxfId="328" priority="7" operator="containsText" text="B">
      <formula>NOT(ISERROR(SEARCH("B",AH21)))</formula>
    </cfRule>
    <cfRule type="containsText" dxfId="327" priority="8" operator="containsText" text="A">
      <formula>NOT(ISERROR(SEARCH("A",AH21)))</formula>
    </cfRule>
  </conditionalFormatting>
  <conditionalFormatting sqref="F22:N22">
    <cfRule type="colorScale" priority="5">
      <colorScale>
        <cfvo type="min"/>
        <cfvo type="percentile" val="50"/>
        <cfvo type="max"/>
        <color rgb="FFF8696B"/>
        <color rgb="FFFFEB84"/>
        <color rgb="FF63BE7B"/>
      </colorScale>
    </cfRule>
  </conditionalFormatting>
  <conditionalFormatting sqref="AI21:AI22">
    <cfRule type="containsText" dxfId="326" priority="2" operator="containsText" text="E">
      <formula>NOT(ISERROR(SEARCH("E",AI21)))</formula>
    </cfRule>
    <cfRule type="containsText" dxfId="325" priority="3" operator="containsText" text="B">
      <formula>NOT(ISERROR(SEARCH("B",AI21)))</formula>
    </cfRule>
    <cfRule type="containsText" dxfId="324" priority="4" operator="containsText" text="A">
      <formula>NOT(ISERROR(SEARCH("A",AI21)))</formula>
    </cfRule>
  </conditionalFormatting>
  <conditionalFormatting sqref="F21:N21">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I2:AI18" xr:uid="{1BAD88ED-0202-8742-9FAC-D9B6FC7D3936}">
      <formula1>"強風,外差し,イン先行"</formula1>
    </dataValidation>
    <dataValidation type="list" allowBlank="1" showInputMessage="1" showErrorMessage="1" sqref="AI19:AI22" xr:uid="{D713FE05-DBF9-A840-B77A-C86144C919D6}">
      <formula1>"強風,外差し,イン先行,タフ"</formula1>
    </dataValidation>
  </dataValidations>
  <pageMargins left="0.7" right="0.7" top="0.75" bottom="0.75" header="0.3" footer="0.3"/>
  <pageSetup paperSize="9" orientation="portrait" horizontalDpi="4294967292" verticalDpi="4294967292"/>
  <ignoredErrors>
    <ignoredError sqref="O2:R3 O4:R4 O5:R7 O8:R11 O12:R15 O16:R16 O17:R20 O21:R2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24"/>
  <sheetViews>
    <sheetView workbookViewId="0">
      <pane xSplit="5" ySplit="1" topLeftCell="V4" activePane="bottomRight" state="frozen"/>
      <selection activeCell="E24" sqref="E24"/>
      <selection pane="topRight" activeCell="E24" sqref="E24"/>
      <selection pane="bottomLeft" activeCell="E24" sqref="E24"/>
      <selection pane="bottomRight" activeCell="Z23" sqref="Z23:AA24"/>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29" max="29" width="5.33203125" customWidth="1"/>
    <col min="31" max="31" width="8.83203125" customWidth="1"/>
    <col min="32" max="32" width="8.83203125" hidden="1" customWidth="1"/>
    <col min="37" max="38" width="150.83203125" customWidth="1"/>
  </cols>
  <sheetData>
    <row r="1" spans="1:38"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70</v>
      </c>
      <c r="P1" s="1" t="s">
        <v>37</v>
      </c>
      <c r="Q1" s="1" t="s">
        <v>49</v>
      </c>
      <c r="R1" s="1" t="s">
        <v>38</v>
      </c>
      <c r="S1" s="1" t="s">
        <v>39</v>
      </c>
      <c r="T1" s="2" t="s">
        <v>59</v>
      </c>
      <c r="U1" s="2" t="s">
        <v>40</v>
      </c>
      <c r="V1" s="3" t="s">
        <v>41</v>
      </c>
      <c r="W1" s="3" t="s">
        <v>42</v>
      </c>
      <c r="X1" s="3" t="s">
        <v>43</v>
      </c>
      <c r="Y1" s="3" t="s">
        <v>60</v>
      </c>
      <c r="Z1" s="4" t="s">
        <v>110</v>
      </c>
      <c r="AA1" s="4" t="s">
        <v>111</v>
      </c>
      <c r="AB1" s="4" t="s">
        <v>8</v>
      </c>
      <c r="AC1" s="4" t="s">
        <v>61</v>
      </c>
      <c r="AD1" s="4" t="s">
        <v>9</v>
      </c>
      <c r="AE1" s="4" t="s">
        <v>10</v>
      </c>
      <c r="AF1" s="4"/>
      <c r="AG1" s="4" t="s">
        <v>11</v>
      </c>
      <c r="AH1" s="4" t="s">
        <v>12</v>
      </c>
      <c r="AI1" s="4" t="s">
        <v>44</v>
      </c>
      <c r="AJ1" s="4" t="s">
        <v>62</v>
      </c>
      <c r="AK1" s="22" t="s">
        <v>63</v>
      </c>
      <c r="AL1" s="22" t="s">
        <v>132</v>
      </c>
    </row>
    <row r="2" spans="1:38" s="5" customFormat="1">
      <c r="A2" s="6">
        <v>44037</v>
      </c>
      <c r="B2" s="26" t="s">
        <v>145</v>
      </c>
      <c r="C2" s="8" t="s">
        <v>174</v>
      </c>
      <c r="D2" s="9">
        <v>8.4062499999999998E-2</v>
      </c>
      <c r="E2" s="36" t="s">
        <v>203</v>
      </c>
      <c r="F2" s="10">
        <v>12.5</v>
      </c>
      <c r="G2" s="10">
        <v>11.4</v>
      </c>
      <c r="H2" s="10">
        <v>11.9</v>
      </c>
      <c r="I2" s="10">
        <v>12.6</v>
      </c>
      <c r="J2" s="10">
        <v>12.5</v>
      </c>
      <c r="K2" s="10">
        <v>12.3</v>
      </c>
      <c r="L2" s="10">
        <v>12.3</v>
      </c>
      <c r="M2" s="10">
        <v>11.9</v>
      </c>
      <c r="N2" s="10">
        <v>11.8</v>
      </c>
      <c r="O2" s="10">
        <v>12.1</v>
      </c>
      <c r="P2" s="27">
        <f t="shared" ref="P2:P11" si="0">SUM(F2:H2)</f>
        <v>35.799999999999997</v>
      </c>
      <c r="Q2" s="27">
        <f t="shared" ref="Q2:Q11" si="1">SUM(I2:L2)</f>
        <v>49.7</v>
      </c>
      <c r="R2" s="27">
        <f t="shared" ref="R2:R11" si="2">SUM(M2:O2)</f>
        <v>35.800000000000004</v>
      </c>
      <c r="S2" s="28">
        <f t="shared" ref="S2:S11" si="3">SUM(F2:J2)</f>
        <v>60.9</v>
      </c>
      <c r="T2" s="11" t="s">
        <v>172</v>
      </c>
      <c r="U2" s="11" t="s">
        <v>173</v>
      </c>
      <c r="V2" s="13" t="s">
        <v>204</v>
      </c>
      <c r="W2" s="13" t="s">
        <v>205</v>
      </c>
      <c r="X2" s="13" t="s">
        <v>175</v>
      </c>
      <c r="Y2" s="13" t="s">
        <v>143</v>
      </c>
      <c r="Z2" s="34">
        <v>13.9</v>
      </c>
      <c r="AA2" s="35">
        <v>13.3</v>
      </c>
      <c r="AB2" s="12">
        <v>-1.7</v>
      </c>
      <c r="AC2" s="12">
        <v>-0.3</v>
      </c>
      <c r="AD2" s="12">
        <v>-0.2</v>
      </c>
      <c r="AE2" s="12">
        <v>-1.8</v>
      </c>
      <c r="AF2" s="12"/>
      <c r="AG2" s="11" t="s">
        <v>310</v>
      </c>
      <c r="AH2" s="11" t="s">
        <v>307</v>
      </c>
      <c r="AI2" s="11" t="s">
        <v>168</v>
      </c>
      <c r="AJ2" s="8" t="s">
        <v>245</v>
      </c>
      <c r="AK2" s="8" t="s">
        <v>206</v>
      </c>
      <c r="AL2" s="33" t="s">
        <v>207</v>
      </c>
    </row>
    <row r="3" spans="1:38" s="5" customFormat="1">
      <c r="A3" s="6">
        <v>44037</v>
      </c>
      <c r="B3" s="26" t="s">
        <v>147</v>
      </c>
      <c r="C3" s="8" t="s">
        <v>174</v>
      </c>
      <c r="D3" s="9">
        <v>8.3437499999999998E-2</v>
      </c>
      <c r="E3" s="8" t="s">
        <v>227</v>
      </c>
      <c r="F3" s="10">
        <v>12.8</v>
      </c>
      <c r="G3" s="10">
        <v>11.3</v>
      </c>
      <c r="H3" s="10">
        <v>12.4</v>
      </c>
      <c r="I3" s="10">
        <v>12.9</v>
      </c>
      <c r="J3" s="10">
        <v>12.5</v>
      </c>
      <c r="K3" s="10">
        <v>12.2</v>
      </c>
      <c r="L3" s="10">
        <v>11.3</v>
      </c>
      <c r="M3" s="10">
        <v>11.7</v>
      </c>
      <c r="N3" s="10">
        <v>11.7</v>
      </c>
      <c r="O3" s="10">
        <v>11.8</v>
      </c>
      <c r="P3" s="27">
        <f t="shared" si="0"/>
        <v>36.5</v>
      </c>
      <c r="Q3" s="27">
        <f t="shared" si="1"/>
        <v>48.899999999999991</v>
      </c>
      <c r="R3" s="27">
        <f t="shared" si="2"/>
        <v>35.200000000000003</v>
      </c>
      <c r="S3" s="28">
        <f t="shared" si="3"/>
        <v>61.9</v>
      </c>
      <c r="T3" s="11" t="s">
        <v>172</v>
      </c>
      <c r="U3" s="11" t="s">
        <v>226</v>
      </c>
      <c r="V3" s="13" t="s">
        <v>175</v>
      </c>
      <c r="W3" s="13" t="s">
        <v>228</v>
      </c>
      <c r="X3" s="13" t="s">
        <v>229</v>
      </c>
      <c r="Y3" s="13" t="s">
        <v>143</v>
      </c>
      <c r="Z3" s="34">
        <v>13.9</v>
      </c>
      <c r="AA3" s="35">
        <v>13.3</v>
      </c>
      <c r="AB3" s="12">
        <v>-1.5</v>
      </c>
      <c r="AC3" s="12">
        <v>-0.3</v>
      </c>
      <c r="AD3" s="12" t="s">
        <v>309</v>
      </c>
      <c r="AE3" s="12">
        <v>-1.8</v>
      </c>
      <c r="AF3" s="12"/>
      <c r="AG3" s="11" t="s">
        <v>310</v>
      </c>
      <c r="AH3" s="11" t="s">
        <v>307</v>
      </c>
      <c r="AI3" s="11" t="s">
        <v>170</v>
      </c>
      <c r="AJ3" s="8" t="s">
        <v>245</v>
      </c>
      <c r="AK3" s="8" t="s">
        <v>230</v>
      </c>
      <c r="AL3" s="33" t="s">
        <v>231</v>
      </c>
    </row>
    <row r="4" spans="1:38" s="5" customFormat="1">
      <c r="A4" s="6">
        <v>44038</v>
      </c>
      <c r="B4" s="26" t="s">
        <v>146</v>
      </c>
      <c r="C4" s="8" t="s">
        <v>174</v>
      </c>
      <c r="D4" s="9">
        <v>8.4108796296296293E-2</v>
      </c>
      <c r="E4" s="37" t="s">
        <v>261</v>
      </c>
      <c r="F4" s="10">
        <v>12.4</v>
      </c>
      <c r="G4" s="10">
        <v>11</v>
      </c>
      <c r="H4" s="10">
        <v>12.2</v>
      </c>
      <c r="I4" s="10">
        <v>13.2</v>
      </c>
      <c r="J4" s="10">
        <v>13</v>
      </c>
      <c r="K4" s="10">
        <v>12.2</v>
      </c>
      <c r="L4" s="10">
        <v>11.9</v>
      </c>
      <c r="M4" s="10">
        <v>12</v>
      </c>
      <c r="N4" s="10">
        <v>11.7</v>
      </c>
      <c r="O4" s="10">
        <v>12.1</v>
      </c>
      <c r="P4" s="27">
        <f t="shared" si="0"/>
        <v>35.599999999999994</v>
      </c>
      <c r="Q4" s="27">
        <f t="shared" si="1"/>
        <v>50.3</v>
      </c>
      <c r="R4" s="27">
        <f t="shared" si="2"/>
        <v>35.799999999999997</v>
      </c>
      <c r="S4" s="28">
        <f t="shared" si="3"/>
        <v>61.8</v>
      </c>
      <c r="T4" s="11" t="s">
        <v>172</v>
      </c>
      <c r="U4" s="11" t="s">
        <v>173</v>
      </c>
      <c r="V4" s="13" t="s">
        <v>262</v>
      </c>
      <c r="W4" s="13" t="s">
        <v>191</v>
      </c>
      <c r="X4" s="13" t="s">
        <v>262</v>
      </c>
      <c r="Y4" s="13" t="s">
        <v>143</v>
      </c>
      <c r="Z4" s="12">
        <v>14.5</v>
      </c>
      <c r="AA4" s="12">
        <v>13.9</v>
      </c>
      <c r="AB4" s="12">
        <v>-1.3</v>
      </c>
      <c r="AC4" s="12">
        <v>-0.4</v>
      </c>
      <c r="AD4" s="12">
        <v>0.1</v>
      </c>
      <c r="AE4" s="12">
        <v>-1.8</v>
      </c>
      <c r="AF4" s="12"/>
      <c r="AG4" s="11" t="s">
        <v>310</v>
      </c>
      <c r="AH4" s="11" t="s">
        <v>307</v>
      </c>
      <c r="AI4" s="11" t="s">
        <v>250</v>
      </c>
      <c r="AJ4" s="8" t="s">
        <v>245</v>
      </c>
      <c r="AK4" s="8" t="s">
        <v>298</v>
      </c>
      <c r="AL4" s="33" t="s">
        <v>299</v>
      </c>
    </row>
    <row r="5" spans="1:38" s="5" customFormat="1">
      <c r="A5" s="6">
        <v>44038</v>
      </c>
      <c r="B5" s="26" t="s">
        <v>151</v>
      </c>
      <c r="C5" s="8" t="s">
        <v>174</v>
      </c>
      <c r="D5" s="9">
        <v>8.4062499999999998E-2</v>
      </c>
      <c r="E5" s="37" t="s">
        <v>277</v>
      </c>
      <c r="F5" s="10">
        <v>12.8</v>
      </c>
      <c r="G5" s="10">
        <v>11.7</v>
      </c>
      <c r="H5" s="10">
        <v>12.4</v>
      </c>
      <c r="I5" s="10">
        <v>12.9</v>
      </c>
      <c r="J5" s="10">
        <v>12.8</v>
      </c>
      <c r="K5" s="10">
        <v>12.2</v>
      </c>
      <c r="L5" s="10">
        <v>11.4</v>
      </c>
      <c r="M5" s="10">
        <v>11.8</v>
      </c>
      <c r="N5" s="10">
        <v>11.7</v>
      </c>
      <c r="O5" s="10">
        <v>11.6</v>
      </c>
      <c r="P5" s="27">
        <f t="shared" si="0"/>
        <v>36.9</v>
      </c>
      <c r="Q5" s="27">
        <f t="shared" si="1"/>
        <v>49.300000000000004</v>
      </c>
      <c r="R5" s="27">
        <f t="shared" si="2"/>
        <v>35.1</v>
      </c>
      <c r="S5" s="28">
        <f t="shared" si="3"/>
        <v>62.599999999999994</v>
      </c>
      <c r="T5" s="11" t="s">
        <v>263</v>
      </c>
      <c r="U5" s="11" t="s">
        <v>276</v>
      </c>
      <c r="V5" s="13" t="s">
        <v>191</v>
      </c>
      <c r="W5" s="13" t="s">
        <v>278</v>
      </c>
      <c r="X5" s="13" t="s">
        <v>279</v>
      </c>
      <c r="Y5" s="13" t="s">
        <v>143</v>
      </c>
      <c r="Z5" s="12">
        <v>14.5</v>
      </c>
      <c r="AA5" s="12">
        <v>13.9</v>
      </c>
      <c r="AB5" s="12">
        <v>-0.1</v>
      </c>
      <c r="AC5" s="12">
        <v>-0.4</v>
      </c>
      <c r="AD5" s="12">
        <v>1.3</v>
      </c>
      <c r="AE5" s="12">
        <v>-1.8</v>
      </c>
      <c r="AF5" s="12"/>
      <c r="AG5" s="11" t="s">
        <v>312</v>
      </c>
      <c r="AH5" s="11" t="s">
        <v>307</v>
      </c>
      <c r="AI5" s="11" t="s">
        <v>168</v>
      </c>
      <c r="AJ5" s="8" t="s">
        <v>245</v>
      </c>
      <c r="AK5" s="8" t="s">
        <v>297</v>
      </c>
      <c r="AL5" s="33" t="s">
        <v>300</v>
      </c>
    </row>
    <row r="6" spans="1:38" s="5" customFormat="1">
      <c r="A6" s="6">
        <v>44044</v>
      </c>
      <c r="B6" s="26" t="s">
        <v>145</v>
      </c>
      <c r="C6" s="8" t="s">
        <v>174</v>
      </c>
      <c r="D6" s="9">
        <v>8.3437499999999998E-2</v>
      </c>
      <c r="E6" s="37" t="s">
        <v>351</v>
      </c>
      <c r="F6" s="10">
        <v>12.5</v>
      </c>
      <c r="G6" s="10">
        <v>10.5</v>
      </c>
      <c r="H6" s="10">
        <v>11.7</v>
      </c>
      <c r="I6" s="10">
        <v>12.1</v>
      </c>
      <c r="J6" s="10">
        <v>12.2</v>
      </c>
      <c r="K6" s="10">
        <v>12.6</v>
      </c>
      <c r="L6" s="10">
        <v>12.1</v>
      </c>
      <c r="M6" s="10">
        <v>12.2</v>
      </c>
      <c r="N6" s="10">
        <v>12.4</v>
      </c>
      <c r="O6" s="10">
        <v>12.6</v>
      </c>
      <c r="P6" s="27">
        <f t="shared" si="0"/>
        <v>34.700000000000003</v>
      </c>
      <c r="Q6" s="27">
        <f t="shared" si="1"/>
        <v>49</v>
      </c>
      <c r="R6" s="27">
        <f t="shared" si="2"/>
        <v>37.200000000000003</v>
      </c>
      <c r="S6" s="28">
        <f t="shared" si="3"/>
        <v>59</v>
      </c>
      <c r="T6" s="11" t="s">
        <v>248</v>
      </c>
      <c r="U6" s="11" t="s">
        <v>286</v>
      </c>
      <c r="V6" s="13" t="s">
        <v>337</v>
      </c>
      <c r="W6" s="13" t="s">
        <v>176</v>
      </c>
      <c r="X6" s="13" t="s">
        <v>352</v>
      </c>
      <c r="Y6" s="13" t="s">
        <v>143</v>
      </c>
      <c r="Z6" s="12">
        <v>12.9</v>
      </c>
      <c r="AA6" s="12">
        <v>14.1</v>
      </c>
      <c r="AB6" s="12">
        <v>-2.1</v>
      </c>
      <c r="AC6" s="12" t="s">
        <v>305</v>
      </c>
      <c r="AD6" s="12">
        <v>-0.3</v>
      </c>
      <c r="AE6" s="12">
        <v>-1.8</v>
      </c>
      <c r="AF6" s="12"/>
      <c r="AG6" s="11" t="s">
        <v>310</v>
      </c>
      <c r="AH6" s="11" t="s">
        <v>307</v>
      </c>
      <c r="AI6" s="11" t="s">
        <v>170</v>
      </c>
      <c r="AJ6" s="8"/>
      <c r="AK6" s="8" t="s">
        <v>353</v>
      </c>
      <c r="AL6" s="33" t="s">
        <v>354</v>
      </c>
    </row>
    <row r="7" spans="1:38" s="5" customFormat="1">
      <c r="A7" s="6">
        <v>44045</v>
      </c>
      <c r="B7" s="25" t="s">
        <v>145</v>
      </c>
      <c r="C7" s="8" t="s">
        <v>174</v>
      </c>
      <c r="D7" s="9">
        <v>8.4050925925925932E-2</v>
      </c>
      <c r="E7" s="37" t="s">
        <v>385</v>
      </c>
      <c r="F7" s="10">
        <v>12.5</v>
      </c>
      <c r="G7" s="10">
        <v>11.1</v>
      </c>
      <c r="H7" s="10">
        <v>12.2</v>
      </c>
      <c r="I7" s="10">
        <v>12.6</v>
      </c>
      <c r="J7" s="10">
        <v>12.8</v>
      </c>
      <c r="K7" s="10">
        <v>12.6</v>
      </c>
      <c r="L7" s="10">
        <v>12</v>
      </c>
      <c r="M7" s="10">
        <v>12</v>
      </c>
      <c r="N7" s="10">
        <v>11.6</v>
      </c>
      <c r="O7" s="10">
        <v>11.8</v>
      </c>
      <c r="P7" s="27">
        <f t="shared" si="0"/>
        <v>35.799999999999997</v>
      </c>
      <c r="Q7" s="27">
        <f t="shared" si="1"/>
        <v>50</v>
      </c>
      <c r="R7" s="27">
        <f t="shared" si="2"/>
        <v>35.400000000000006</v>
      </c>
      <c r="S7" s="28">
        <f t="shared" si="3"/>
        <v>61.2</v>
      </c>
      <c r="T7" s="11" t="s">
        <v>172</v>
      </c>
      <c r="U7" s="11" t="s">
        <v>226</v>
      </c>
      <c r="V7" s="13" t="s">
        <v>204</v>
      </c>
      <c r="W7" s="13" t="s">
        <v>177</v>
      </c>
      <c r="X7" s="13" t="s">
        <v>246</v>
      </c>
      <c r="Y7" s="13" t="s">
        <v>143</v>
      </c>
      <c r="Z7" s="34">
        <v>11.5</v>
      </c>
      <c r="AA7" s="35">
        <v>12</v>
      </c>
      <c r="AB7" s="12">
        <v>-1.8</v>
      </c>
      <c r="AC7" s="12">
        <v>-0.4</v>
      </c>
      <c r="AD7" s="12">
        <v>-0.3</v>
      </c>
      <c r="AE7" s="12">
        <v>-1.9</v>
      </c>
      <c r="AF7" s="12"/>
      <c r="AG7" s="11" t="s">
        <v>310</v>
      </c>
      <c r="AH7" s="11" t="s">
        <v>310</v>
      </c>
      <c r="AI7" s="11" t="s">
        <v>168</v>
      </c>
      <c r="AJ7" s="8"/>
      <c r="AK7" s="8" t="s">
        <v>409</v>
      </c>
      <c r="AL7" s="33" t="s">
        <v>410</v>
      </c>
    </row>
    <row r="8" spans="1:38" s="5" customFormat="1">
      <c r="A8" s="6">
        <v>44045</v>
      </c>
      <c r="B8" s="26" t="s">
        <v>144</v>
      </c>
      <c r="C8" s="8" t="s">
        <v>174</v>
      </c>
      <c r="D8" s="9">
        <v>8.4768518518518521E-2</v>
      </c>
      <c r="E8" s="37" t="s">
        <v>390</v>
      </c>
      <c r="F8" s="10">
        <v>12.9</v>
      </c>
      <c r="G8" s="10">
        <v>10.8</v>
      </c>
      <c r="H8" s="10">
        <v>11.6</v>
      </c>
      <c r="I8" s="10">
        <v>12.7</v>
      </c>
      <c r="J8" s="10">
        <v>13</v>
      </c>
      <c r="K8" s="10">
        <v>13.1</v>
      </c>
      <c r="L8" s="10">
        <v>12.5</v>
      </c>
      <c r="M8" s="10">
        <v>12.3</v>
      </c>
      <c r="N8" s="10">
        <v>11.4</v>
      </c>
      <c r="O8" s="10">
        <v>12.1</v>
      </c>
      <c r="P8" s="27">
        <f t="shared" si="0"/>
        <v>35.300000000000004</v>
      </c>
      <c r="Q8" s="27">
        <f t="shared" si="1"/>
        <v>51.3</v>
      </c>
      <c r="R8" s="27">
        <f t="shared" si="2"/>
        <v>35.800000000000004</v>
      </c>
      <c r="S8" s="28">
        <f t="shared" si="3"/>
        <v>61</v>
      </c>
      <c r="T8" s="11" t="s">
        <v>172</v>
      </c>
      <c r="U8" s="11" t="s">
        <v>249</v>
      </c>
      <c r="V8" s="13" t="s">
        <v>391</v>
      </c>
      <c r="W8" s="13" t="s">
        <v>336</v>
      </c>
      <c r="X8" s="13" t="s">
        <v>190</v>
      </c>
      <c r="Y8" s="13" t="s">
        <v>143</v>
      </c>
      <c r="Z8" s="34">
        <v>11.5</v>
      </c>
      <c r="AA8" s="35">
        <v>12</v>
      </c>
      <c r="AB8" s="12">
        <v>-1.7</v>
      </c>
      <c r="AC8" s="12" t="s">
        <v>305</v>
      </c>
      <c r="AD8" s="12">
        <v>0.2</v>
      </c>
      <c r="AE8" s="12">
        <v>-1.9</v>
      </c>
      <c r="AF8" s="12"/>
      <c r="AG8" s="11" t="s">
        <v>310</v>
      </c>
      <c r="AH8" s="11" t="s">
        <v>310</v>
      </c>
      <c r="AI8" s="11" t="s">
        <v>170</v>
      </c>
      <c r="AJ8" s="8"/>
      <c r="AK8" s="8" t="s">
        <v>427</v>
      </c>
      <c r="AL8" s="33" t="s">
        <v>428</v>
      </c>
    </row>
    <row r="9" spans="1:38" s="5" customFormat="1">
      <c r="A9" s="6">
        <v>44045</v>
      </c>
      <c r="B9" s="26" t="s">
        <v>147</v>
      </c>
      <c r="C9" s="8" t="s">
        <v>174</v>
      </c>
      <c r="D9" s="9">
        <v>8.4050925925925932E-2</v>
      </c>
      <c r="E9" s="37" t="s">
        <v>261</v>
      </c>
      <c r="F9" s="10">
        <v>12.6</v>
      </c>
      <c r="G9" s="10">
        <v>11.7</v>
      </c>
      <c r="H9" s="10">
        <v>12.3</v>
      </c>
      <c r="I9" s="10">
        <v>12.8</v>
      </c>
      <c r="J9" s="10">
        <v>12.9</v>
      </c>
      <c r="K9" s="10">
        <v>12.4</v>
      </c>
      <c r="L9" s="10">
        <v>11.8</v>
      </c>
      <c r="M9" s="10">
        <v>11.5</v>
      </c>
      <c r="N9" s="10">
        <v>11.4</v>
      </c>
      <c r="O9" s="10">
        <v>11.8</v>
      </c>
      <c r="P9" s="27">
        <f t="shared" si="0"/>
        <v>36.599999999999994</v>
      </c>
      <c r="Q9" s="27">
        <f t="shared" si="1"/>
        <v>49.900000000000006</v>
      </c>
      <c r="R9" s="27">
        <f t="shared" si="2"/>
        <v>34.700000000000003</v>
      </c>
      <c r="S9" s="28">
        <f t="shared" si="3"/>
        <v>62.29999999999999</v>
      </c>
      <c r="T9" s="11" t="s">
        <v>263</v>
      </c>
      <c r="U9" s="11" t="s">
        <v>276</v>
      </c>
      <c r="V9" s="13" t="s">
        <v>262</v>
      </c>
      <c r="W9" s="13" t="s">
        <v>205</v>
      </c>
      <c r="X9" s="13" t="s">
        <v>393</v>
      </c>
      <c r="Y9" s="13" t="s">
        <v>143</v>
      </c>
      <c r="Z9" s="34">
        <v>11.5</v>
      </c>
      <c r="AA9" s="35">
        <v>12</v>
      </c>
      <c r="AB9" s="12">
        <v>-0.9</v>
      </c>
      <c r="AC9" s="12">
        <v>-0.7</v>
      </c>
      <c r="AD9" s="12">
        <v>0.3</v>
      </c>
      <c r="AE9" s="12">
        <v>-1.9</v>
      </c>
      <c r="AF9" s="12"/>
      <c r="AG9" s="11" t="s">
        <v>310</v>
      </c>
      <c r="AH9" s="11" t="s">
        <v>307</v>
      </c>
      <c r="AI9" s="11" t="s">
        <v>168</v>
      </c>
      <c r="AJ9" s="8"/>
      <c r="AK9" s="8" t="s">
        <v>415</v>
      </c>
      <c r="AL9" s="33" t="s">
        <v>416</v>
      </c>
    </row>
    <row r="10" spans="1:38" s="5" customFormat="1">
      <c r="A10" s="6">
        <v>44051</v>
      </c>
      <c r="B10" s="26" t="s">
        <v>145</v>
      </c>
      <c r="C10" s="8" t="s">
        <v>174</v>
      </c>
      <c r="D10" s="9">
        <v>8.413194444444444E-2</v>
      </c>
      <c r="E10" s="37" t="s">
        <v>452</v>
      </c>
      <c r="F10" s="10">
        <v>12.8</v>
      </c>
      <c r="G10" s="10">
        <v>11</v>
      </c>
      <c r="H10" s="10">
        <v>12</v>
      </c>
      <c r="I10" s="10">
        <v>12.2</v>
      </c>
      <c r="J10" s="10">
        <v>12.6</v>
      </c>
      <c r="K10" s="10">
        <v>12.3</v>
      </c>
      <c r="L10" s="10">
        <v>11.9</v>
      </c>
      <c r="M10" s="10">
        <v>11.9</v>
      </c>
      <c r="N10" s="10">
        <v>12.6</v>
      </c>
      <c r="O10" s="10">
        <v>12.6</v>
      </c>
      <c r="P10" s="27">
        <f t="shared" si="0"/>
        <v>35.799999999999997</v>
      </c>
      <c r="Q10" s="27">
        <f t="shared" si="1"/>
        <v>48.999999999999993</v>
      </c>
      <c r="R10" s="27">
        <f t="shared" si="2"/>
        <v>37.1</v>
      </c>
      <c r="S10" s="28">
        <f t="shared" si="3"/>
        <v>60.6</v>
      </c>
      <c r="T10" s="11" t="s">
        <v>188</v>
      </c>
      <c r="U10" s="11" t="s">
        <v>451</v>
      </c>
      <c r="V10" s="13" t="s">
        <v>205</v>
      </c>
      <c r="W10" s="13" t="s">
        <v>175</v>
      </c>
      <c r="X10" s="13" t="s">
        <v>453</v>
      </c>
      <c r="Y10" s="13" t="s">
        <v>143</v>
      </c>
      <c r="Z10" s="34">
        <v>12.8</v>
      </c>
      <c r="AA10" s="35">
        <v>14.9</v>
      </c>
      <c r="AB10" s="12">
        <v>-1.1000000000000001</v>
      </c>
      <c r="AC10" s="12" t="s">
        <v>305</v>
      </c>
      <c r="AD10" s="12">
        <v>0.6</v>
      </c>
      <c r="AE10" s="12">
        <v>-1.7</v>
      </c>
      <c r="AF10" s="12"/>
      <c r="AG10" s="11" t="s">
        <v>307</v>
      </c>
      <c r="AH10" s="11" t="s">
        <v>310</v>
      </c>
      <c r="AI10" s="11" t="s">
        <v>168</v>
      </c>
      <c r="AJ10" s="8"/>
      <c r="AK10" s="8" t="s">
        <v>454</v>
      </c>
      <c r="AL10" s="33" t="s">
        <v>455</v>
      </c>
    </row>
    <row r="11" spans="1:38" s="5" customFormat="1">
      <c r="A11" s="6">
        <v>44052</v>
      </c>
      <c r="B11" s="26" t="s">
        <v>147</v>
      </c>
      <c r="C11" s="8" t="s">
        <v>174</v>
      </c>
      <c r="D11" s="9">
        <v>8.3425925925925917E-2</v>
      </c>
      <c r="E11" s="37" t="s">
        <v>496</v>
      </c>
      <c r="F11" s="10">
        <v>12.6</v>
      </c>
      <c r="G11" s="10">
        <v>11</v>
      </c>
      <c r="H11" s="10">
        <v>12.2</v>
      </c>
      <c r="I11" s="10">
        <v>13.1</v>
      </c>
      <c r="J11" s="10">
        <v>13</v>
      </c>
      <c r="K11" s="10">
        <v>11.7</v>
      </c>
      <c r="L11" s="10">
        <v>11.9</v>
      </c>
      <c r="M11" s="10">
        <v>11.8</v>
      </c>
      <c r="N11" s="10">
        <v>11.6</v>
      </c>
      <c r="O11" s="10">
        <v>11.9</v>
      </c>
      <c r="P11" s="27">
        <f t="shared" si="0"/>
        <v>35.799999999999997</v>
      </c>
      <c r="Q11" s="27">
        <f t="shared" si="1"/>
        <v>49.699999999999996</v>
      </c>
      <c r="R11" s="27">
        <f t="shared" si="2"/>
        <v>35.299999999999997</v>
      </c>
      <c r="S11" s="28">
        <f t="shared" si="3"/>
        <v>61.9</v>
      </c>
      <c r="T11" s="11" t="s">
        <v>172</v>
      </c>
      <c r="U11" s="11" t="s">
        <v>173</v>
      </c>
      <c r="V11" s="13" t="s">
        <v>497</v>
      </c>
      <c r="W11" s="13" t="s">
        <v>393</v>
      </c>
      <c r="X11" s="13" t="s">
        <v>271</v>
      </c>
      <c r="Y11" s="13" t="s">
        <v>143</v>
      </c>
      <c r="Z11" s="34">
        <v>13.2</v>
      </c>
      <c r="AA11" s="35">
        <v>13</v>
      </c>
      <c r="AB11" s="12">
        <v>-1.3</v>
      </c>
      <c r="AC11" s="12">
        <v>-0.5</v>
      </c>
      <c r="AD11" s="12">
        <v>-0.1</v>
      </c>
      <c r="AE11" s="12">
        <v>-1.7</v>
      </c>
      <c r="AF11" s="12"/>
      <c r="AG11" s="11" t="s">
        <v>310</v>
      </c>
      <c r="AH11" s="11" t="s">
        <v>310</v>
      </c>
      <c r="AI11" s="11" t="s">
        <v>168</v>
      </c>
      <c r="AJ11" s="8"/>
      <c r="AK11" s="8" t="s">
        <v>517</v>
      </c>
      <c r="AL11" s="33" t="s">
        <v>518</v>
      </c>
    </row>
    <row r="12" spans="1:38" s="5" customFormat="1">
      <c r="A12" s="6">
        <v>44058</v>
      </c>
      <c r="B12" s="26" t="s">
        <v>145</v>
      </c>
      <c r="C12" s="8" t="s">
        <v>532</v>
      </c>
      <c r="D12" s="9">
        <v>8.4814814814814801E-2</v>
      </c>
      <c r="E12" s="37" t="s">
        <v>540</v>
      </c>
      <c r="F12" s="10">
        <v>12.8</v>
      </c>
      <c r="G12" s="10">
        <v>11.2</v>
      </c>
      <c r="H12" s="10">
        <v>12.3</v>
      </c>
      <c r="I12" s="10">
        <v>12.4</v>
      </c>
      <c r="J12" s="10">
        <v>12.2</v>
      </c>
      <c r="K12" s="10">
        <v>12.4</v>
      </c>
      <c r="L12" s="10">
        <v>12.2</v>
      </c>
      <c r="M12" s="10">
        <v>12.2</v>
      </c>
      <c r="N12" s="10">
        <v>12.2</v>
      </c>
      <c r="O12" s="10">
        <v>12.9</v>
      </c>
      <c r="P12" s="27">
        <f>SUM(F12:H12)</f>
        <v>36.299999999999997</v>
      </c>
      <c r="Q12" s="27">
        <f>SUM(I12:L12)</f>
        <v>49.2</v>
      </c>
      <c r="R12" s="27">
        <f>SUM(M12:O12)</f>
        <v>37.299999999999997</v>
      </c>
      <c r="S12" s="28">
        <f>SUM(F12:J12)</f>
        <v>60.899999999999991</v>
      </c>
      <c r="T12" s="11" t="s">
        <v>188</v>
      </c>
      <c r="U12" s="11" t="s">
        <v>451</v>
      </c>
      <c r="V12" s="13" t="s">
        <v>191</v>
      </c>
      <c r="W12" s="13" t="s">
        <v>228</v>
      </c>
      <c r="X12" s="13" t="s">
        <v>191</v>
      </c>
      <c r="Y12" s="13" t="s">
        <v>143</v>
      </c>
      <c r="Z12" s="34">
        <v>14.7</v>
      </c>
      <c r="AA12" s="35">
        <v>13.8</v>
      </c>
      <c r="AB12" s="12">
        <v>-0.2</v>
      </c>
      <c r="AC12" s="12" t="s">
        <v>305</v>
      </c>
      <c r="AD12" s="12">
        <v>0.1</v>
      </c>
      <c r="AE12" s="12">
        <v>-0.3</v>
      </c>
      <c r="AF12" s="12"/>
      <c r="AG12" s="11" t="s">
        <v>310</v>
      </c>
      <c r="AH12" s="11" t="s">
        <v>310</v>
      </c>
      <c r="AI12" s="11" t="s">
        <v>170</v>
      </c>
      <c r="AJ12" s="8"/>
      <c r="AK12" s="8" t="s">
        <v>555</v>
      </c>
      <c r="AL12" s="33" t="s">
        <v>556</v>
      </c>
    </row>
    <row r="13" spans="1:38" s="5" customFormat="1">
      <c r="A13" s="6">
        <v>44059</v>
      </c>
      <c r="B13" s="26" t="s">
        <v>151</v>
      </c>
      <c r="C13" s="8" t="s">
        <v>174</v>
      </c>
      <c r="D13" s="9">
        <v>8.413194444444444E-2</v>
      </c>
      <c r="E13" s="37" t="s">
        <v>496</v>
      </c>
      <c r="F13" s="10">
        <v>13.1</v>
      </c>
      <c r="G13" s="10">
        <v>11.8</v>
      </c>
      <c r="H13" s="10">
        <v>12.5</v>
      </c>
      <c r="I13" s="10">
        <v>12.5</v>
      </c>
      <c r="J13" s="10">
        <v>12.3</v>
      </c>
      <c r="K13" s="10">
        <v>12.1</v>
      </c>
      <c r="L13" s="10">
        <v>11.9</v>
      </c>
      <c r="M13" s="10">
        <v>11.7</v>
      </c>
      <c r="N13" s="10">
        <v>11.6</v>
      </c>
      <c r="O13" s="10">
        <v>12.4</v>
      </c>
      <c r="P13" s="27">
        <f>SUM(F13:H13)</f>
        <v>37.4</v>
      </c>
      <c r="Q13" s="27">
        <f>SUM(I13:L13)</f>
        <v>48.8</v>
      </c>
      <c r="R13" s="27">
        <f>SUM(M13:O13)</f>
        <v>35.699999999999996</v>
      </c>
      <c r="S13" s="28">
        <f>SUM(F13:J13)</f>
        <v>62.2</v>
      </c>
      <c r="T13" s="11" t="s">
        <v>263</v>
      </c>
      <c r="U13" s="11" t="s">
        <v>173</v>
      </c>
      <c r="V13" s="13" t="s">
        <v>497</v>
      </c>
      <c r="W13" s="13" t="s">
        <v>585</v>
      </c>
      <c r="X13" s="13" t="s">
        <v>586</v>
      </c>
      <c r="Y13" s="13" t="s">
        <v>143</v>
      </c>
      <c r="Z13" s="34">
        <v>12.5</v>
      </c>
      <c r="AA13" s="35">
        <v>14</v>
      </c>
      <c r="AB13" s="12">
        <v>0.5</v>
      </c>
      <c r="AC13" s="12">
        <v>-0.3</v>
      </c>
      <c r="AD13" s="12">
        <v>0.5</v>
      </c>
      <c r="AE13" s="12">
        <v>-0.3</v>
      </c>
      <c r="AF13" s="12"/>
      <c r="AG13" s="11" t="s">
        <v>307</v>
      </c>
      <c r="AH13" s="11" t="s">
        <v>310</v>
      </c>
      <c r="AI13" s="11" t="s">
        <v>170</v>
      </c>
      <c r="AJ13" s="8"/>
      <c r="AK13" s="8" t="s">
        <v>617</v>
      </c>
      <c r="AL13" s="33" t="s">
        <v>618</v>
      </c>
    </row>
    <row r="14" spans="1:38" s="5" customFormat="1">
      <c r="A14" s="6">
        <v>44065</v>
      </c>
      <c r="B14" s="26" t="s">
        <v>145</v>
      </c>
      <c r="C14" s="8" t="s">
        <v>174</v>
      </c>
      <c r="D14" s="9">
        <v>8.4120370370370359E-2</v>
      </c>
      <c r="E14" s="37" t="s">
        <v>647</v>
      </c>
      <c r="F14" s="10">
        <v>12.6</v>
      </c>
      <c r="G14" s="10">
        <v>11.1</v>
      </c>
      <c r="H14" s="10">
        <v>12.3</v>
      </c>
      <c r="I14" s="10">
        <v>12.7</v>
      </c>
      <c r="J14" s="10">
        <v>12.3</v>
      </c>
      <c r="K14" s="10">
        <v>12.1</v>
      </c>
      <c r="L14" s="10">
        <v>12.2</v>
      </c>
      <c r="M14" s="10">
        <v>12.3</v>
      </c>
      <c r="N14" s="10">
        <v>12.1</v>
      </c>
      <c r="O14" s="10">
        <v>12.1</v>
      </c>
      <c r="P14" s="27">
        <f t="shared" ref="P14:P18" si="4">SUM(F14:H14)</f>
        <v>36</v>
      </c>
      <c r="Q14" s="27">
        <f t="shared" ref="Q14:Q18" si="5">SUM(I14:L14)</f>
        <v>49.3</v>
      </c>
      <c r="R14" s="27">
        <f t="shared" ref="R14:R18" si="6">SUM(M14:O14)</f>
        <v>36.5</v>
      </c>
      <c r="S14" s="28">
        <f t="shared" ref="S14:S18" si="7">SUM(F14:J14)</f>
        <v>61</v>
      </c>
      <c r="T14" s="11" t="s">
        <v>172</v>
      </c>
      <c r="U14" s="11" t="s">
        <v>173</v>
      </c>
      <c r="V14" s="13" t="s">
        <v>325</v>
      </c>
      <c r="W14" s="13" t="s">
        <v>272</v>
      </c>
      <c r="X14" s="13" t="s">
        <v>205</v>
      </c>
      <c r="Y14" s="13" t="s">
        <v>170</v>
      </c>
      <c r="Z14" s="47">
        <v>11.7</v>
      </c>
      <c r="AA14" s="34">
        <v>11</v>
      </c>
      <c r="AB14" s="12">
        <v>-1.2</v>
      </c>
      <c r="AC14" s="12" t="s">
        <v>305</v>
      </c>
      <c r="AD14" s="12">
        <v>-0.2</v>
      </c>
      <c r="AE14" s="12">
        <v>-1</v>
      </c>
      <c r="AF14" s="12"/>
      <c r="AG14" s="11" t="s">
        <v>310</v>
      </c>
      <c r="AH14" s="11" t="s">
        <v>310</v>
      </c>
      <c r="AI14" s="11" t="s">
        <v>168</v>
      </c>
      <c r="AJ14" s="8"/>
      <c r="AK14" s="8" t="s">
        <v>648</v>
      </c>
      <c r="AL14" s="33" t="s">
        <v>649</v>
      </c>
    </row>
    <row r="15" spans="1:38" s="5" customFormat="1">
      <c r="A15" s="6">
        <v>44065</v>
      </c>
      <c r="B15" s="26" t="s">
        <v>147</v>
      </c>
      <c r="C15" s="8" t="s">
        <v>174</v>
      </c>
      <c r="D15" s="9">
        <v>8.3437499999999998E-2</v>
      </c>
      <c r="E15" s="37" t="s">
        <v>653</v>
      </c>
      <c r="F15" s="10">
        <v>12.7</v>
      </c>
      <c r="G15" s="10">
        <v>10.9</v>
      </c>
      <c r="H15" s="10">
        <v>12.1</v>
      </c>
      <c r="I15" s="10">
        <v>12.2</v>
      </c>
      <c r="J15" s="10">
        <v>11.9</v>
      </c>
      <c r="K15" s="10">
        <v>12.2</v>
      </c>
      <c r="L15" s="10">
        <v>12</v>
      </c>
      <c r="M15" s="10">
        <v>12.4</v>
      </c>
      <c r="N15" s="10">
        <v>12.2</v>
      </c>
      <c r="O15" s="10">
        <v>12.3</v>
      </c>
      <c r="P15" s="27">
        <f t="shared" si="4"/>
        <v>35.700000000000003</v>
      </c>
      <c r="Q15" s="27">
        <f t="shared" si="5"/>
        <v>48.3</v>
      </c>
      <c r="R15" s="27">
        <f t="shared" si="6"/>
        <v>36.900000000000006</v>
      </c>
      <c r="S15" s="28">
        <f t="shared" si="7"/>
        <v>59.800000000000004</v>
      </c>
      <c r="T15" s="11" t="s">
        <v>188</v>
      </c>
      <c r="U15" s="11" t="s">
        <v>286</v>
      </c>
      <c r="V15" s="13" t="s">
        <v>176</v>
      </c>
      <c r="W15" s="13" t="s">
        <v>176</v>
      </c>
      <c r="X15" s="13" t="s">
        <v>271</v>
      </c>
      <c r="Y15" s="13" t="s">
        <v>170</v>
      </c>
      <c r="Z15" s="47">
        <v>11.7</v>
      </c>
      <c r="AA15" s="34">
        <v>11</v>
      </c>
      <c r="AB15" s="12">
        <v>-1.2</v>
      </c>
      <c r="AC15" s="12" t="s">
        <v>305</v>
      </c>
      <c r="AD15" s="12">
        <v>-0.2</v>
      </c>
      <c r="AE15" s="12">
        <v>-1</v>
      </c>
      <c r="AF15" s="12"/>
      <c r="AG15" s="11" t="s">
        <v>310</v>
      </c>
      <c r="AH15" s="11" t="s">
        <v>307</v>
      </c>
      <c r="AI15" s="11" t="s">
        <v>168</v>
      </c>
      <c r="AJ15" s="8"/>
      <c r="AK15" s="8" t="s">
        <v>654</v>
      </c>
      <c r="AL15" s="33" t="s">
        <v>655</v>
      </c>
    </row>
    <row r="16" spans="1:38" s="5" customFormat="1">
      <c r="A16" s="6">
        <v>44066</v>
      </c>
      <c r="B16" s="26" t="s">
        <v>433</v>
      </c>
      <c r="C16" s="8" t="s">
        <v>174</v>
      </c>
      <c r="D16" s="9">
        <v>8.5451388888888882E-2</v>
      </c>
      <c r="E16" s="37" t="s">
        <v>685</v>
      </c>
      <c r="F16" s="10">
        <v>13.1</v>
      </c>
      <c r="G16" s="10">
        <v>11.2</v>
      </c>
      <c r="H16" s="10">
        <v>12.1</v>
      </c>
      <c r="I16" s="10">
        <v>12.7</v>
      </c>
      <c r="J16" s="10">
        <v>12.7</v>
      </c>
      <c r="K16" s="10">
        <v>12.9</v>
      </c>
      <c r="L16" s="10">
        <v>12.7</v>
      </c>
      <c r="M16" s="10">
        <v>12.4</v>
      </c>
      <c r="N16" s="10">
        <v>11.5</v>
      </c>
      <c r="O16" s="10">
        <v>12</v>
      </c>
      <c r="P16" s="27">
        <f t="shared" si="4"/>
        <v>36.4</v>
      </c>
      <c r="Q16" s="27">
        <f t="shared" si="5"/>
        <v>51</v>
      </c>
      <c r="R16" s="27">
        <f t="shared" si="6"/>
        <v>35.9</v>
      </c>
      <c r="S16" s="28">
        <f t="shared" si="7"/>
        <v>61.8</v>
      </c>
      <c r="T16" s="11" t="s">
        <v>172</v>
      </c>
      <c r="U16" s="11" t="s">
        <v>173</v>
      </c>
      <c r="V16" s="13" t="s">
        <v>288</v>
      </c>
      <c r="W16" s="13" t="s">
        <v>457</v>
      </c>
      <c r="X16" s="13" t="s">
        <v>361</v>
      </c>
      <c r="Y16" s="13" t="s">
        <v>170</v>
      </c>
      <c r="Z16" s="34">
        <v>12</v>
      </c>
      <c r="AA16" s="35">
        <v>12.8</v>
      </c>
      <c r="AB16" s="12">
        <v>-0.8</v>
      </c>
      <c r="AC16" s="12">
        <v>-0.6</v>
      </c>
      <c r="AD16" s="12">
        <v>-0.5</v>
      </c>
      <c r="AE16" s="12">
        <v>-0.9</v>
      </c>
      <c r="AF16" s="12"/>
      <c r="AG16" s="11" t="s">
        <v>306</v>
      </c>
      <c r="AH16" s="11" t="s">
        <v>310</v>
      </c>
      <c r="AI16" s="11" t="s">
        <v>170</v>
      </c>
      <c r="AJ16" s="8"/>
      <c r="AK16" s="8" t="s">
        <v>719</v>
      </c>
      <c r="AL16" s="33" t="s">
        <v>720</v>
      </c>
    </row>
    <row r="17" spans="1:38" s="5" customFormat="1">
      <c r="A17" s="6">
        <v>44066</v>
      </c>
      <c r="B17" s="25" t="s">
        <v>147</v>
      </c>
      <c r="C17" s="8" t="s">
        <v>174</v>
      </c>
      <c r="D17" s="9">
        <v>8.3379629629629637E-2</v>
      </c>
      <c r="E17" s="37" t="s">
        <v>679</v>
      </c>
      <c r="F17" s="10">
        <v>13.1</v>
      </c>
      <c r="G17" s="10">
        <v>11.3</v>
      </c>
      <c r="H17" s="10">
        <v>12.5</v>
      </c>
      <c r="I17" s="10">
        <v>12.3</v>
      </c>
      <c r="J17" s="10">
        <v>12.1</v>
      </c>
      <c r="K17" s="10">
        <v>11.9</v>
      </c>
      <c r="L17" s="10">
        <v>11.6</v>
      </c>
      <c r="M17" s="10">
        <v>11.7</v>
      </c>
      <c r="N17" s="10">
        <v>11.6</v>
      </c>
      <c r="O17" s="10">
        <v>12.3</v>
      </c>
      <c r="P17" s="27">
        <f t="shared" si="4"/>
        <v>36.9</v>
      </c>
      <c r="Q17" s="27">
        <f t="shared" si="5"/>
        <v>47.9</v>
      </c>
      <c r="R17" s="27">
        <f t="shared" si="6"/>
        <v>35.599999999999994</v>
      </c>
      <c r="S17" s="28">
        <f t="shared" si="7"/>
        <v>61.300000000000004</v>
      </c>
      <c r="T17" s="11" t="s">
        <v>172</v>
      </c>
      <c r="U17" s="11" t="s">
        <v>173</v>
      </c>
      <c r="V17" s="13" t="s">
        <v>176</v>
      </c>
      <c r="W17" s="13" t="s">
        <v>175</v>
      </c>
      <c r="X17" s="13" t="s">
        <v>246</v>
      </c>
      <c r="Y17" s="13" t="s">
        <v>170</v>
      </c>
      <c r="Z17" s="34">
        <v>12</v>
      </c>
      <c r="AA17" s="35">
        <v>12.8</v>
      </c>
      <c r="AB17" s="12">
        <v>-1.7</v>
      </c>
      <c r="AC17" s="12" t="s">
        <v>305</v>
      </c>
      <c r="AD17" s="12">
        <v>-0.8</v>
      </c>
      <c r="AE17" s="12">
        <v>-0.9</v>
      </c>
      <c r="AF17" s="12"/>
      <c r="AG17" s="11" t="s">
        <v>306</v>
      </c>
      <c r="AH17" s="11" t="s">
        <v>310</v>
      </c>
      <c r="AI17" s="11" t="s">
        <v>170</v>
      </c>
      <c r="AJ17" s="8"/>
      <c r="AK17" s="8" t="s">
        <v>708</v>
      </c>
      <c r="AL17" s="33" t="s">
        <v>709</v>
      </c>
    </row>
    <row r="18" spans="1:38" s="5" customFormat="1">
      <c r="A18" s="6">
        <v>44066</v>
      </c>
      <c r="B18" s="26" t="s">
        <v>324</v>
      </c>
      <c r="C18" s="8" t="s">
        <v>174</v>
      </c>
      <c r="D18" s="9">
        <v>8.2685185185185181E-2</v>
      </c>
      <c r="E18" s="37" t="s">
        <v>683</v>
      </c>
      <c r="F18" s="10">
        <v>12.7</v>
      </c>
      <c r="G18" s="10">
        <v>11.1</v>
      </c>
      <c r="H18" s="10">
        <v>12</v>
      </c>
      <c r="I18" s="10">
        <v>12.3</v>
      </c>
      <c r="J18" s="10">
        <v>12.2</v>
      </c>
      <c r="K18" s="10">
        <v>12.2</v>
      </c>
      <c r="L18" s="10">
        <v>11.7</v>
      </c>
      <c r="M18" s="10">
        <v>11.7</v>
      </c>
      <c r="N18" s="10">
        <v>11.6</v>
      </c>
      <c r="O18" s="10">
        <v>11.9</v>
      </c>
      <c r="P18" s="27">
        <f t="shared" si="4"/>
        <v>35.799999999999997</v>
      </c>
      <c r="Q18" s="27">
        <f t="shared" si="5"/>
        <v>48.400000000000006</v>
      </c>
      <c r="R18" s="27">
        <f t="shared" si="6"/>
        <v>35.199999999999996</v>
      </c>
      <c r="S18" s="28">
        <f t="shared" si="7"/>
        <v>60.3</v>
      </c>
      <c r="T18" s="11" t="s">
        <v>172</v>
      </c>
      <c r="U18" s="11" t="s">
        <v>226</v>
      </c>
      <c r="V18" s="13" t="s">
        <v>205</v>
      </c>
      <c r="W18" s="13" t="s">
        <v>205</v>
      </c>
      <c r="X18" s="13" t="s">
        <v>336</v>
      </c>
      <c r="Y18" s="13" t="s">
        <v>170</v>
      </c>
      <c r="Z18" s="34">
        <v>12</v>
      </c>
      <c r="AA18" s="35">
        <v>12.8</v>
      </c>
      <c r="AB18" s="12">
        <v>-0.6</v>
      </c>
      <c r="AC18" s="12" t="s">
        <v>305</v>
      </c>
      <c r="AD18" s="12">
        <v>0.3</v>
      </c>
      <c r="AE18" s="12">
        <v>-0.9</v>
      </c>
      <c r="AF18" s="12"/>
      <c r="AG18" s="11" t="s">
        <v>310</v>
      </c>
      <c r="AH18" s="11" t="s">
        <v>310</v>
      </c>
      <c r="AI18" s="11" t="s">
        <v>168</v>
      </c>
      <c r="AJ18" s="8"/>
      <c r="AK18" s="8"/>
      <c r="AL18" s="33"/>
    </row>
    <row r="19" spans="1:38" s="5" customFormat="1">
      <c r="A19" s="6">
        <v>44072</v>
      </c>
      <c r="B19" s="26" t="s">
        <v>152</v>
      </c>
      <c r="C19" s="8" t="s">
        <v>174</v>
      </c>
      <c r="D19" s="9">
        <v>8.4085648148148159E-2</v>
      </c>
      <c r="E19" s="37" t="s">
        <v>744</v>
      </c>
      <c r="F19" s="10">
        <v>12.5</v>
      </c>
      <c r="G19" s="10">
        <v>11.2</v>
      </c>
      <c r="H19" s="10">
        <v>12.3</v>
      </c>
      <c r="I19" s="10">
        <v>12.6</v>
      </c>
      <c r="J19" s="10">
        <v>12.5</v>
      </c>
      <c r="K19" s="10">
        <v>12</v>
      </c>
      <c r="L19" s="10">
        <v>11.9</v>
      </c>
      <c r="M19" s="10">
        <v>12.1</v>
      </c>
      <c r="N19" s="10">
        <v>12.2</v>
      </c>
      <c r="O19" s="10">
        <v>12.2</v>
      </c>
      <c r="P19" s="27">
        <f t="shared" ref="P19:P20" si="8">SUM(F19:H19)</f>
        <v>36</v>
      </c>
      <c r="Q19" s="27">
        <f t="shared" ref="Q19:Q20" si="9">SUM(I19:L19)</f>
        <v>49</v>
      </c>
      <c r="R19" s="27">
        <f t="shared" ref="R19:R20" si="10">SUM(M19:O19)</f>
        <v>36.5</v>
      </c>
      <c r="S19" s="28">
        <f t="shared" ref="S19:S20" si="11">SUM(F19:J19)</f>
        <v>61.1</v>
      </c>
      <c r="T19" s="11" t="s">
        <v>172</v>
      </c>
      <c r="U19" s="11" t="s">
        <v>173</v>
      </c>
      <c r="V19" s="13" t="s">
        <v>205</v>
      </c>
      <c r="W19" s="13" t="s">
        <v>278</v>
      </c>
      <c r="X19" s="13" t="s">
        <v>191</v>
      </c>
      <c r="Y19" s="13" t="s">
        <v>170</v>
      </c>
      <c r="Z19" s="47">
        <v>11.4</v>
      </c>
      <c r="AA19" s="34">
        <v>10.8</v>
      </c>
      <c r="AB19" s="12">
        <v>0.8</v>
      </c>
      <c r="AC19" s="12" t="s">
        <v>305</v>
      </c>
      <c r="AD19" s="12">
        <v>1.2</v>
      </c>
      <c r="AE19" s="12">
        <v>-0.4</v>
      </c>
      <c r="AF19" s="12"/>
      <c r="AG19" s="11" t="s">
        <v>308</v>
      </c>
      <c r="AH19" s="11" t="s">
        <v>310</v>
      </c>
      <c r="AI19" s="11" t="s">
        <v>328</v>
      </c>
      <c r="AJ19" s="8"/>
      <c r="AK19" s="8" t="s">
        <v>745</v>
      </c>
      <c r="AL19" s="33" t="s">
        <v>746</v>
      </c>
    </row>
    <row r="20" spans="1:38" s="5" customFormat="1">
      <c r="A20" s="6">
        <v>44073</v>
      </c>
      <c r="B20" s="26" t="s">
        <v>145</v>
      </c>
      <c r="C20" s="8" t="s">
        <v>747</v>
      </c>
      <c r="D20" s="9">
        <v>8.6898148148148155E-2</v>
      </c>
      <c r="E20" s="37" t="s">
        <v>755</v>
      </c>
      <c r="F20" s="10">
        <v>12.7</v>
      </c>
      <c r="G20" s="10">
        <v>11.6</v>
      </c>
      <c r="H20" s="10">
        <v>12.5</v>
      </c>
      <c r="I20" s="10">
        <v>13.4</v>
      </c>
      <c r="J20" s="10">
        <v>13.1</v>
      </c>
      <c r="K20" s="10">
        <v>12.9</v>
      </c>
      <c r="L20" s="10">
        <v>12.7</v>
      </c>
      <c r="M20" s="10">
        <v>12.7</v>
      </c>
      <c r="N20" s="10">
        <v>12</v>
      </c>
      <c r="O20" s="10">
        <v>12.2</v>
      </c>
      <c r="P20" s="27">
        <f t="shared" si="8"/>
        <v>36.799999999999997</v>
      </c>
      <c r="Q20" s="27">
        <f t="shared" si="9"/>
        <v>52.099999999999994</v>
      </c>
      <c r="R20" s="27">
        <f t="shared" si="10"/>
        <v>36.9</v>
      </c>
      <c r="S20" s="28">
        <f t="shared" si="11"/>
        <v>63.3</v>
      </c>
      <c r="T20" s="11" t="s">
        <v>172</v>
      </c>
      <c r="U20" s="11" t="s">
        <v>173</v>
      </c>
      <c r="V20" s="13" t="s">
        <v>453</v>
      </c>
      <c r="W20" s="13" t="s">
        <v>440</v>
      </c>
      <c r="X20" s="13" t="s">
        <v>177</v>
      </c>
      <c r="Y20" s="13" t="s">
        <v>170</v>
      </c>
      <c r="Z20" s="47">
        <v>12.4</v>
      </c>
      <c r="AA20" s="34">
        <v>12.1</v>
      </c>
      <c r="AB20" s="12">
        <v>2.8</v>
      </c>
      <c r="AC20" s="12">
        <v>-0.6</v>
      </c>
      <c r="AD20" s="12">
        <v>-0.3</v>
      </c>
      <c r="AE20" s="12">
        <v>2.5</v>
      </c>
      <c r="AF20" s="12"/>
      <c r="AG20" s="11" t="s">
        <v>310</v>
      </c>
      <c r="AH20" s="11" t="s">
        <v>307</v>
      </c>
      <c r="AI20" s="11" t="s">
        <v>168</v>
      </c>
      <c r="AJ20" s="8" t="s">
        <v>778</v>
      </c>
      <c r="AK20" s="8" t="s">
        <v>784</v>
      </c>
      <c r="AL20" s="33" t="s">
        <v>785</v>
      </c>
    </row>
    <row r="21" spans="1:38" s="5" customFormat="1">
      <c r="A21" s="6">
        <v>44079</v>
      </c>
      <c r="B21" s="26" t="s">
        <v>147</v>
      </c>
      <c r="C21" s="8" t="s">
        <v>174</v>
      </c>
      <c r="D21" s="9">
        <v>8.3379629629629637E-2</v>
      </c>
      <c r="E21" s="37" t="s">
        <v>814</v>
      </c>
      <c r="F21" s="10">
        <v>12.5</v>
      </c>
      <c r="G21" s="10">
        <v>11.3</v>
      </c>
      <c r="H21" s="10">
        <v>12.3</v>
      </c>
      <c r="I21" s="10">
        <v>12.3</v>
      </c>
      <c r="J21" s="10">
        <v>12.1</v>
      </c>
      <c r="K21" s="10">
        <v>11.9</v>
      </c>
      <c r="L21" s="10">
        <v>11.6</v>
      </c>
      <c r="M21" s="10">
        <v>11.9</v>
      </c>
      <c r="N21" s="10">
        <v>11.9</v>
      </c>
      <c r="O21" s="10">
        <v>12.6</v>
      </c>
      <c r="P21" s="27">
        <f t="shared" ref="P21:P24" si="12">SUM(F21:H21)</f>
        <v>36.1</v>
      </c>
      <c r="Q21" s="27">
        <f t="shared" ref="Q21:Q24" si="13">SUM(I21:L21)</f>
        <v>47.9</v>
      </c>
      <c r="R21" s="27">
        <f t="shared" ref="R21:R24" si="14">SUM(M21:O21)</f>
        <v>36.4</v>
      </c>
      <c r="S21" s="28">
        <f t="shared" ref="S21:S24" si="15">SUM(F21:J21)</f>
        <v>60.500000000000007</v>
      </c>
      <c r="T21" s="11" t="s">
        <v>188</v>
      </c>
      <c r="U21" s="11" t="s">
        <v>173</v>
      </c>
      <c r="V21" s="13" t="s">
        <v>815</v>
      </c>
      <c r="W21" s="13" t="s">
        <v>176</v>
      </c>
      <c r="X21" s="13" t="s">
        <v>336</v>
      </c>
      <c r="Y21" s="13" t="s">
        <v>170</v>
      </c>
      <c r="Z21" s="47">
        <v>10.1</v>
      </c>
      <c r="AA21" s="34">
        <v>10.9</v>
      </c>
      <c r="AB21" s="12">
        <v>-1.7</v>
      </c>
      <c r="AC21" s="12" t="s">
        <v>305</v>
      </c>
      <c r="AD21" s="12">
        <v>-0.5</v>
      </c>
      <c r="AE21" s="12">
        <v>-1.2</v>
      </c>
      <c r="AF21" s="12"/>
      <c r="AG21" s="11" t="s">
        <v>306</v>
      </c>
      <c r="AH21" s="11" t="s">
        <v>307</v>
      </c>
      <c r="AI21" s="11" t="s">
        <v>170</v>
      </c>
      <c r="AJ21" s="8" t="s">
        <v>245</v>
      </c>
      <c r="AK21" s="8" t="s">
        <v>817</v>
      </c>
      <c r="AL21" s="33" t="s">
        <v>818</v>
      </c>
    </row>
    <row r="22" spans="1:38" s="5" customFormat="1">
      <c r="A22" s="6">
        <v>44079</v>
      </c>
      <c r="B22" s="26" t="s">
        <v>151</v>
      </c>
      <c r="C22" s="8" t="s">
        <v>174</v>
      </c>
      <c r="D22" s="9">
        <v>8.3391203703703717E-2</v>
      </c>
      <c r="E22" s="37" t="s">
        <v>819</v>
      </c>
      <c r="F22" s="10">
        <v>13</v>
      </c>
      <c r="G22" s="10">
        <v>11.1</v>
      </c>
      <c r="H22" s="10">
        <v>12.1</v>
      </c>
      <c r="I22" s="10">
        <v>12.5</v>
      </c>
      <c r="J22" s="10">
        <v>12.5</v>
      </c>
      <c r="K22" s="10">
        <v>12.2</v>
      </c>
      <c r="L22" s="10">
        <v>11.8</v>
      </c>
      <c r="M22" s="10">
        <v>11.8</v>
      </c>
      <c r="N22" s="10">
        <v>11.5</v>
      </c>
      <c r="O22" s="10">
        <v>12</v>
      </c>
      <c r="P22" s="27">
        <f t="shared" si="12"/>
        <v>36.200000000000003</v>
      </c>
      <c r="Q22" s="27">
        <f t="shared" si="13"/>
        <v>49</v>
      </c>
      <c r="R22" s="27">
        <f t="shared" si="14"/>
        <v>35.299999999999997</v>
      </c>
      <c r="S22" s="28">
        <f t="shared" si="15"/>
        <v>61.2</v>
      </c>
      <c r="T22" s="11" t="s">
        <v>172</v>
      </c>
      <c r="U22" s="11" t="s">
        <v>226</v>
      </c>
      <c r="V22" s="13" t="s">
        <v>820</v>
      </c>
      <c r="W22" s="13" t="s">
        <v>228</v>
      </c>
      <c r="X22" s="13" t="s">
        <v>176</v>
      </c>
      <c r="Y22" s="13" t="s">
        <v>170</v>
      </c>
      <c r="Z22" s="47">
        <v>10.1</v>
      </c>
      <c r="AA22" s="34">
        <v>10.9</v>
      </c>
      <c r="AB22" s="12">
        <v>-0.9</v>
      </c>
      <c r="AC22" s="12">
        <v>-0.3</v>
      </c>
      <c r="AD22" s="12" t="s">
        <v>309</v>
      </c>
      <c r="AE22" s="12">
        <v>-1.2</v>
      </c>
      <c r="AF22" s="12"/>
      <c r="AG22" s="11" t="s">
        <v>310</v>
      </c>
      <c r="AH22" s="11" t="s">
        <v>310</v>
      </c>
      <c r="AI22" s="11" t="s">
        <v>170</v>
      </c>
      <c r="AJ22" s="8" t="s">
        <v>245</v>
      </c>
      <c r="AK22" s="8" t="s">
        <v>821</v>
      </c>
      <c r="AL22" s="33" t="s">
        <v>822</v>
      </c>
    </row>
    <row r="23" spans="1:38" s="5" customFormat="1">
      <c r="A23" s="6">
        <v>44080</v>
      </c>
      <c r="B23" s="26" t="s">
        <v>154</v>
      </c>
      <c r="C23" s="8" t="s">
        <v>174</v>
      </c>
      <c r="D23" s="9">
        <v>8.4826388888888882E-2</v>
      </c>
      <c r="E23" s="37" t="s">
        <v>832</v>
      </c>
      <c r="F23" s="10">
        <v>12.5</v>
      </c>
      <c r="G23" s="10">
        <v>10.5</v>
      </c>
      <c r="H23" s="10">
        <v>12.5</v>
      </c>
      <c r="I23" s="10">
        <v>13</v>
      </c>
      <c r="J23" s="10">
        <v>13</v>
      </c>
      <c r="K23" s="10">
        <v>12.4</v>
      </c>
      <c r="L23" s="10">
        <v>12.2</v>
      </c>
      <c r="M23" s="10">
        <v>12.2</v>
      </c>
      <c r="N23" s="10">
        <v>12</v>
      </c>
      <c r="O23" s="10">
        <v>12.6</v>
      </c>
      <c r="P23" s="27">
        <f t="shared" si="12"/>
        <v>35.5</v>
      </c>
      <c r="Q23" s="27">
        <f t="shared" si="13"/>
        <v>50.599999999999994</v>
      </c>
      <c r="R23" s="27">
        <f t="shared" si="14"/>
        <v>36.799999999999997</v>
      </c>
      <c r="S23" s="28">
        <f t="shared" si="15"/>
        <v>61.5</v>
      </c>
      <c r="T23" s="11" t="s">
        <v>188</v>
      </c>
      <c r="U23" s="11" t="s">
        <v>286</v>
      </c>
      <c r="V23" s="13" t="s">
        <v>205</v>
      </c>
      <c r="W23" s="13" t="s">
        <v>440</v>
      </c>
      <c r="X23" s="13" t="s">
        <v>272</v>
      </c>
      <c r="Y23" s="13" t="s">
        <v>170</v>
      </c>
      <c r="Z23" s="47">
        <v>9.1999999999999993</v>
      </c>
      <c r="AA23" s="34">
        <v>10.199999999999999</v>
      </c>
      <c r="AB23" s="12">
        <v>-0.9</v>
      </c>
      <c r="AC23" s="12" t="s">
        <v>305</v>
      </c>
      <c r="AD23" s="12" t="s">
        <v>309</v>
      </c>
      <c r="AE23" s="12">
        <v>-0.9</v>
      </c>
      <c r="AF23" s="12"/>
      <c r="AG23" s="11" t="s">
        <v>310</v>
      </c>
      <c r="AH23" s="11" t="s">
        <v>310</v>
      </c>
      <c r="AI23" s="11" t="s">
        <v>170</v>
      </c>
      <c r="AJ23" s="8" t="s">
        <v>245</v>
      </c>
      <c r="AK23" s="8" t="s">
        <v>859</v>
      </c>
      <c r="AL23" s="33" t="s">
        <v>860</v>
      </c>
    </row>
    <row r="24" spans="1:38" s="5" customFormat="1">
      <c r="A24" s="6">
        <v>44080</v>
      </c>
      <c r="B24" s="26" t="s">
        <v>145</v>
      </c>
      <c r="C24" s="8" t="s">
        <v>174</v>
      </c>
      <c r="D24" s="9">
        <v>8.413194444444444E-2</v>
      </c>
      <c r="E24" s="37" t="s">
        <v>836</v>
      </c>
      <c r="F24" s="10">
        <v>12.9</v>
      </c>
      <c r="G24" s="10">
        <v>11.3</v>
      </c>
      <c r="H24" s="10">
        <v>12.6</v>
      </c>
      <c r="I24" s="10">
        <v>12.5</v>
      </c>
      <c r="J24" s="10">
        <v>12.4</v>
      </c>
      <c r="K24" s="10">
        <v>12.2</v>
      </c>
      <c r="L24" s="10">
        <v>12.1</v>
      </c>
      <c r="M24" s="10">
        <v>12.1</v>
      </c>
      <c r="N24" s="10">
        <v>11.7</v>
      </c>
      <c r="O24" s="10">
        <v>12.1</v>
      </c>
      <c r="P24" s="27">
        <f t="shared" si="12"/>
        <v>36.800000000000004</v>
      </c>
      <c r="Q24" s="27">
        <f t="shared" si="13"/>
        <v>49.199999999999996</v>
      </c>
      <c r="R24" s="27">
        <f t="shared" si="14"/>
        <v>35.9</v>
      </c>
      <c r="S24" s="28">
        <f t="shared" si="15"/>
        <v>61.7</v>
      </c>
      <c r="T24" s="11" t="s">
        <v>172</v>
      </c>
      <c r="U24" s="11" t="s">
        <v>173</v>
      </c>
      <c r="V24" s="13" t="s">
        <v>177</v>
      </c>
      <c r="W24" s="13" t="s">
        <v>176</v>
      </c>
      <c r="X24" s="13" t="s">
        <v>837</v>
      </c>
      <c r="Y24" s="13" t="s">
        <v>170</v>
      </c>
      <c r="Z24" s="47">
        <v>9.1999999999999993</v>
      </c>
      <c r="AA24" s="34">
        <v>10.199999999999999</v>
      </c>
      <c r="AB24" s="12">
        <v>-1.1000000000000001</v>
      </c>
      <c r="AC24" s="12" t="s">
        <v>305</v>
      </c>
      <c r="AD24" s="12">
        <v>-0.2</v>
      </c>
      <c r="AE24" s="12">
        <v>-0.9</v>
      </c>
      <c r="AF24" s="12"/>
      <c r="AG24" s="11" t="s">
        <v>310</v>
      </c>
      <c r="AH24" s="11" t="s">
        <v>306</v>
      </c>
      <c r="AI24" s="11" t="s">
        <v>328</v>
      </c>
      <c r="AJ24" s="8" t="s">
        <v>245</v>
      </c>
      <c r="AK24" s="8" t="s">
        <v>867</v>
      </c>
      <c r="AL24" s="33" t="s">
        <v>868</v>
      </c>
    </row>
  </sheetData>
  <autoFilter ref="A1:AK3" xr:uid="{00000000-0009-0000-0000-000004000000}"/>
  <phoneticPr fontId="12"/>
  <conditionalFormatting sqref="AG2:AH3">
    <cfRule type="containsText" dxfId="323" priority="517" operator="containsText" text="E">
      <formula>NOT(ISERROR(SEARCH("E",AG2)))</formula>
    </cfRule>
    <cfRule type="containsText" dxfId="322" priority="518" operator="containsText" text="B">
      <formula>NOT(ISERROR(SEARCH("B",AG2)))</formula>
    </cfRule>
    <cfRule type="containsText" dxfId="321" priority="519" operator="containsText" text="A">
      <formula>NOT(ISERROR(SEARCH("A",AG2)))</formula>
    </cfRule>
  </conditionalFormatting>
  <conditionalFormatting sqref="AI2:AI3">
    <cfRule type="containsText" dxfId="320" priority="514" operator="containsText" text="E">
      <formula>NOT(ISERROR(SEARCH("E",AI2)))</formula>
    </cfRule>
    <cfRule type="containsText" dxfId="319" priority="515" operator="containsText" text="B">
      <formula>NOT(ISERROR(SEARCH("B",AI2)))</formula>
    </cfRule>
    <cfRule type="containsText" dxfId="318" priority="516" operator="containsText" text="A">
      <formula>NOT(ISERROR(SEARCH("A",AI2)))</formula>
    </cfRule>
  </conditionalFormatting>
  <conditionalFormatting sqref="F3:O3">
    <cfRule type="colorScale" priority="789">
      <colorScale>
        <cfvo type="min"/>
        <cfvo type="percentile" val="50"/>
        <cfvo type="max"/>
        <color rgb="FFF8696B"/>
        <color rgb="FFFFEB84"/>
        <color rgb="FF63BE7B"/>
      </colorScale>
    </cfRule>
  </conditionalFormatting>
  <conditionalFormatting sqref="F2:O2">
    <cfRule type="colorScale" priority="260">
      <colorScale>
        <cfvo type="min"/>
        <cfvo type="percentile" val="50"/>
        <cfvo type="max"/>
        <color rgb="FFF8696B"/>
        <color rgb="FFFFEB84"/>
        <color rgb="FF63BE7B"/>
      </colorScale>
    </cfRule>
  </conditionalFormatting>
  <conditionalFormatting sqref="AG4:AH4">
    <cfRule type="containsText" dxfId="317" priority="182" operator="containsText" text="E">
      <formula>NOT(ISERROR(SEARCH("E",AG4)))</formula>
    </cfRule>
    <cfRule type="containsText" dxfId="316" priority="183" operator="containsText" text="B">
      <formula>NOT(ISERROR(SEARCH("B",AG4)))</formula>
    </cfRule>
    <cfRule type="containsText" dxfId="315" priority="184" operator="containsText" text="A">
      <formula>NOT(ISERROR(SEARCH("A",AG4)))</formula>
    </cfRule>
  </conditionalFormatting>
  <conditionalFormatting sqref="AI4">
    <cfRule type="containsText" dxfId="314" priority="179" operator="containsText" text="E">
      <formula>NOT(ISERROR(SEARCH("E",AI4)))</formula>
    </cfRule>
    <cfRule type="containsText" dxfId="313" priority="180" operator="containsText" text="B">
      <formula>NOT(ISERROR(SEARCH("B",AI4)))</formula>
    </cfRule>
    <cfRule type="containsText" dxfId="312" priority="181" operator="containsText" text="A">
      <formula>NOT(ISERROR(SEARCH("A",AI4)))</formula>
    </cfRule>
  </conditionalFormatting>
  <conditionalFormatting sqref="F4:O4">
    <cfRule type="colorScale" priority="863">
      <colorScale>
        <cfvo type="min"/>
        <cfvo type="percentile" val="50"/>
        <cfvo type="max"/>
        <color rgb="FFF8696B"/>
        <color rgb="FFFFEB84"/>
        <color rgb="FF63BE7B"/>
      </colorScale>
    </cfRule>
  </conditionalFormatting>
  <conditionalFormatting sqref="AJ2:AJ3">
    <cfRule type="containsText" dxfId="311" priority="105" operator="containsText" text="E">
      <formula>NOT(ISERROR(SEARCH("E",AJ2)))</formula>
    </cfRule>
    <cfRule type="containsText" dxfId="310" priority="106" operator="containsText" text="B">
      <formula>NOT(ISERROR(SEARCH("B",AJ2)))</formula>
    </cfRule>
    <cfRule type="containsText" dxfId="309" priority="107" operator="containsText" text="A">
      <formula>NOT(ISERROR(SEARCH("A",AJ2)))</formula>
    </cfRule>
  </conditionalFormatting>
  <conditionalFormatting sqref="AJ2:AJ3">
    <cfRule type="containsText" dxfId="308" priority="102" operator="containsText" text="E">
      <formula>NOT(ISERROR(SEARCH("E",AJ2)))</formula>
    </cfRule>
    <cfRule type="containsText" dxfId="307" priority="103" operator="containsText" text="B">
      <formula>NOT(ISERROR(SEARCH("B",AJ2)))</formula>
    </cfRule>
    <cfRule type="containsText" dxfId="306" priority="104" operator="containsText" text="A">
      <formula>NOT(ISERROR(SEARCH("A",AJ2)))</formula>
    </cfRule>
  </conditionalFormatting>
  <conditionalFormatting sqref="AG5:AH5">
    <cfRule type="containsText" dxfId="305" priority="98" operator="containsText" text="E">
      <formula>NOT(ISERROR(SEARCH("E",AG5)))</formula>
    </cfRule>
    <cfRule type="containsText" dxfId="304" priority="99" operator="containsText" text="B">
      <formula>NOT(ISERROR(SEARCH("B",AG5)))</formula>
    </cfRule>
    <cfRule type="containsText" dxfId="303" priority="100" operator="containsText" text="A">
      <formula>NOT(ISERROR(SEARCH("A",AG5)))</formula>
    </cfRule>
  </conditionalFormatting>
  <conditionalFormatting sqref="AI5">
    <cfRule type="containsText" dxfId="302" priority="95" operator="containsText" text="E">
      <formula>NOT(ISERROR(SEARCH("E",AI5)))</formula>
    </cfRule>
    <cfRule type="containsText" dxfId="301" priority="96" operator="containsText" text="B">
      <formula>NOT(ISERROR(SEARCH("B",AI5)))</formula>
    </cfRule>
    <cfRule type="containsText" dxfId="300" priority="97" operator="containsText" text="A">
      <formula>NOT(ISERROR(SEARCH("A",AI5)))</formula>
    </cfRule>
  </conditionalFormatting>
  <conditionalFormatting sqref="F5:O5">
    <cfRule type="colorScale" priority="101">
      <colorScale>
        <cfvo type="min"/>
        <cfvo type="percentile" val="50"/>
        <cfvo type="max"/>
        <color rgb="FFF8696B"/>
        <color rgb="FFFFEB84"/>
        <color rgb="FF63BE7B"/>
      </colorScale>
    </cfRule>
  </conditionalFormatting>
  <conditionalFormatting sqref="AJ4:AJ5">
    <cfRule type="containsText" dxfId="299" priority="86" operator="containsText" text="E">
      <formula>NOT(ISERROR(SEARCH("E",AJ4)))</formula>
    </cfRule>
    <cfRule type="containsText" dxfId="298" priority="87" operator="containsText" text="B">
      <formula>NOT(ISERROR(SEARCH("B",AJ4)))</formula>
    </cfRule>
    <cfRule type="containsText" dxfId="297" priority="88" operator="containsText" text="A">
      <formula>NOT(ISERROR(SEARCH("A",AJ4)))</formula>
    </cfRule>
  </conditionalFormatting>
  <conditionalFormatting sqref="AJ4:AJ5">
    <cfRule type="containsText" dxfId="296" priority="83" operator="containsText" text="E">
      <formula>NOT(ISERROR(SEARCH("E",AJ4)))</formula>
    </cfRule>
    <cfRule type="containsText" dxfId="295" priority="84" operator="containsText" text="B">
      <formula>NOT(ISERROR(SEARCH("B",AJ4)))</formula>
    </cfRule>
    <cfRule type="containsText" dxfId="294" priority="85" operator="containsText" text="A">
      <formula>NOT(ISERROR(SEARCH("A",AJ4)))</formula>
    </cfRule>
  </conditionalFormatting>
  <conditionalFormatting sqref="AG6:AH9">
    <cfRule type="containsText" dxfId="293" priority="79" operator="containsText" text="E">
      <formula>NOT(ISERROR(SEARCH("E",AG6)))</formula>
    </cfRule>
    <cfRule type="containsText" dxfId="292" priority="80" operator="containsText" text="B">
      <formula>NOT(ISERROR(SEARCH("B",AG6)))</formula>
    </cfRule>
    <cfRule type="containsText" dxfId="291" priority="81" operator="containsText" text="A">
      <formula>NOT(ISERROR(SEARCH("A",AG6)))</formula>
    </cfRule>
  </conditionalFormatting>
  <conditionalFormatting sqref="AI6:AI9">
    <cfRule type="containsText" dxfId="290" priority="76" operator="containsText" text="E">
      <formula>NOT(ISERROR(SEARCH("E",AI6)))</formula>
    </cfRule>
    <cfRule type="containsText" dxfId="289" priority="77" operator="containsText" text="B">
      <formula>NOT(ISERROR(SEARCH("B",AI6)))</formula>
    </cfRule>
    <cfRule type="containsText" dxfId="288" priority="78" operator="containsText" text="A">
      <formula>NOT(ISERROR(SEARCH("A",AI6)))</formula>
    </cfRule>
  </conditionalFormatting>
  <conditionalFormatting sqref="F6:O9">
    <cfRule type="colorScale" priority="82">
      <colorScale>
        <cfvo type="min"/>
        <cfvo type="percentile" val="50"/>
        <cfvo type="max"/>
        <color rgb="FFF8696B"/>
        <color rgb="FFFFEB84"/>
        <color rgb="FF63BE7B"/>
      </colorScale>
    </cfRule>
  </conditionalFormatting>
  <conditionalFormatting sqref="AJ6:AJ9">
    <cfRule type="containsText" dxfId="287" priority="73" operator="containsText" text="E">
      <formula>NOT(ISERROR(SEARCH("E",AJ6)))</formula>
    </cfRule>
    <cfRule type="containsText" dxfId="286" priority="74" operator="containsText" text="B">
      <formula>NOT(ISERROR(SEARCH("B",AJ6)))</formula>
    </cfRule>
    <cfRule type="containsText" dxfId="285" priority="75" operator="containsText" text="A">
      <formula>NOT(ISERROR(SEARCH("A",AJ6)))</formula>
    </cfRule>
  </conditionalFormatting>
  <conditionalFormatting sqref="AJ6:AJ9">
    <cfRule type="containsText" dxfId="284" priority="70" operator="containsText" text="E">
      <formula>NOT(ISERROR(SEARCH("E",AJ6)))</formula>
    </cfRule>
    <cfRule type="containsText" dxfId="283" priority="71" operator="containsText" text="B">
      <formula>NOT(ISERROR(SEARCH("B",AJ6)))</formula>
    </cfRule>
    <cfRule type="containsText" dxfId="282" priority="72" operator="containsText" text="A">
      <formula>NOT(ISERROR(SEARCH("A",AJ6)))</formula>
    </cfRule>
  </conditionalFormatting>
  <conditionalFormatting sqref="AG10:AH11">
    <cfRule type="containsText" dxfId="281" priority="66" operator="containsText" text="E">
      <formula>NOT(ISERROR(SEARCH("E",AG10)))</formula>
    </cfRule>
    <cfRule type="containsText" dxfId="280" priority="67" operator="containsText" text="B">
      <formula>NOT(ISERROR(SEARCH("B",AG10)))</formula>
    </cfRule>
    <cfRule type="containsText" dxfId="279" priority="68" operator="containsText" text="A">
      <formula>NOT(ISERROR(SEARCH("A",AG10)))</formula>
    </cfRule>
  </conditionalFormatting>
  <conditionalFormatting sqref="AI10:AI11">
    <cfRule type="containsText" dxfId="278" priority="63" operator="containsText" text="E">
      <formula>NOT(ISERROR(SEARCH("E",AI10)))</formula>
    </cfRule>
    <cfRule type="containsText" dxfId="277" priority="64" operator="containsText" text="B">
      <formula>NOT(ISERROR(SEARCH("B",AI10)))</formula>
    </cfRule>
    <cfRule type="containsText" dxfId="276" priority="65" operator="containsText" text="A">
      <formula>NOT(ISERROR(SEARCH("A",AI10)))</formula>
    </cfRule>
  </conditionalFormatting>
  <conditionalFormatting sqref="F10:O10">
    <cfRule type="colorScale" priority="69">
      <colorScale>
        <cfvo type="min"/>
        <cfvo type="percentile" val="50"/>
        <cfvo type="max"/>
        <color rgb="FFF8696B"/>
        <color rgb="FFFFEB84"/>
        <color rgb="FF63BE7B"/>
      </colorScale>
    </cfRule>
  </conditionalFormatting>
  <conditionalFormatting sqref="AJ10:AJ11">
    <cfRule type="containsText" dxfId="275" priority="60" operator="containsText" text="E">
      <formula>NOT(ISERROR(SEARCH("E",AJ10)))</formula>
    </cfRule>
    <cfRule type="containsText" dxfId="274" priority="61" operator="containsText" text="B">
      <formula>NOT(ISERROR(SEARCH("B",AJ10)))</formula>
    </cfRule>
    <cfRule type="containsText" dxfId="273" priority="62" operator="containsText" text="A">
      <formula>NOT(ISERROR(SEARCH("A",AJ10)))</formula>
    </cfRule>
  </conditionalFormatting>
  <conditionalFormatting sqref="AJ10:AJ11">
    <cfRule type="containsText" dxfId="272" priority="57" operator="containsText" text="E">
      <formula>NOT(ISERROR(SEARCH("E",AJ10)))</formula>
    </cfRule>
    <cfRule type="containsText" dxfId="271" priority="58" operator="containsText" text="B">
      <formula>NOT(ISERROR(SEARCH("B",AJ10)))</formula>
    </cfRule>
    <cfRule type="containsText" dxfId="270" priority="59" operator="containsText" text="A">
      <formula>NOT(ISERROR(SEARCH("A",AJ10)))</formula>
    </cfRule>
  </conditionalFormatting>
  <conditionalFormatting sqref="F11:O11">
    <cfRule type="colorScale" priority="56">
      <colorScale>
        <cfvo type="min"/>
        <cfvo type="percentile" val="50"/>
        <cfvo type="max"/>
        <color rgb="FFF8696B"/>
        <color rgb="FFFFEB84"/>
        <color rgb="FF63BE7B"/>
      </colorScale>
    </cfRule>
  </conditionalFormatting>
  <conditionalFormatting sqref="AG12:AH13">
    <cfRule type="containsText" dxfId="269" priority="53" operator="containsText" text="E">
      <formula>NOT(ISERROR(SEARCH("E",AG12)))</formula>
    </cfRule>
    <cfRule type="containsText" dxfId="268" priority="54" operator="containsText" text="B">
      <formula>NOT(ISERROR(SEARCH("B",AG12)))</formula>
    </cfRule>
    <cfRule type="containsText" dxfId="267" priority="55" operator="containsText" text="A">
      <formula>NOT(ISERROR(SEARCH("A",AG12)))</formula>
    </cfRule>
  </conditionalFormatting>
  <conditionalFormatting sqref="AI12:AI13">
    <cfRule type="containsText" dxfId="266" priority="50" operator="containsText" text="E">
      <formula>NOT(ISERROR(SEARCH("E",AI12)))</formula>
    </cfRule>
    <cfRule type="containsText" dxfId="265" priority="51" operator="containsText" text="B">
      <formula>NOT(ISERROR(SEARCH("B",AI12)))</formula>
    </cfRule>
    <cfRule type="containsText" dxfId="264" priority="52" operator="containsText" text="A">
      <formula>NOT(ISERROR(SEARCH("A",AI12)))</formula>
    </cfRule>
  </conditionalFormatting>
  <conditionalFormatting sqref="AJ12:AJ13">
    <cfRule type="containsText" dxfId="263" priority="47" operator="containsText" text="E">
      <formula>NOT(ISERROR(SEARCH("E",AJ12)))</formula>
    </cfRule>
    <cfRule type="containsText" dxfId="262" priority="48" operator="containsText" text="B">
      <formula>NOT(ISERROR(SEARCH("B",AJ12)))</formula>
    </cfRule>
    <cfRule type="containsText" dxfId="261" priority="49" operator="containsText" text="A">
      <formula>NOT(ISERROR(SEARCH("A",AJ12)))</formula>
    </cfRule>
  </conditionalFormatting>
  <conditionalFormatting sqref="AJ12:AJ13">
    <cfRule type="containsText" dxfId="260" priority="44" operator="containsText" text="E">
      <formula>NOT(ISERROR(SEARCH("E",AJ12)))</formula>
    </cfRule>
    <cfRule type="containsText" dxfId="259" priority="45" operator="containsText" text="B">
      <formula>NOT(ISERROR(SEARCH("B",AJ12)))</formula>
    </cfRule>
    <cfRule type="containsText" dxfId="258" priority="46" operator="containsText" text="A">
      <formula>NOT(ISERROR(SEARCH("A",AJ12)))</formula>
    </cfRule>
  </conditionalFormatting>
  <conditionalFormatting sqref="F12:O13">
    <cfRule type="colorScale" priority="43">
      <colorScale>
        <cfvo type="min"/>
        <cfvo type="percentile" val="50"/>
        <cfvo type="max"/>
        <color rgb="FFF8696B"/>
        <color rgb="FFFFEB84"/>
        <color rgb="FF63BE7B"/>
      </colorScale>
    </cfRule>
  </conditionalFormatting>
  <conditionalFormatting sqref="AG14:AH18">
    <cfRule type="containsText" dxfId="257" priority="40" operator="containsText" text="E">
      <formula>NOT(ISERROR(SEARCH("E",AG14)))</formula>
    </cfRule>
    <cfRule type="containsText" dxfId="256" priority="41" operator="containsText" text="B">
      <formula>NOT(ISERROR(SEARCH("B",AG14)))</formula>
    </cfRule>
    <cfRule type="containsText" dxfId="255" priority="42" operator="containsText" text="A">
      <formula>NOT(ISERROR(SEARCH("A",AG14)))</formula>
    </cfRule>
  </conditionalFormatting>
  <conditionalFormatting sqref="AI14:AI18">
    <cfRule type="containsText" dxfId="254" priority="37" operator="containsText" text="E">
      <formula>NOT(ISERROR(SEARCH("E",AI14)))</formula>
    </cfRule>
    <cfRule type="containsText" dxfId="253" priority="38" operator="containsText" text="B">
      <formula>NOT(ISERROR(SEARCH("B",AI14)))</formula>
    </cfRule>
    <cfRule type="containsText" dxfId="252" priority="39" operator="containsText" text="A">
      <formula>NOT(ISERROR(SEARCH("A",AI14)))</formula>
    </cfRule>
  </conditionalFormatting>
  <conditionalFormatting sqref="AJ14:AJ18">
    <cfRule type="containsText" dxfId="251" priority="34" operator="containsText" text="E">
      <formula>NOT(ISERROR(SEARCH("E",AJ14)))</formula>
    </cfRule>
    <cfRule type="containsText" dxfId="250" priority="35" operator="containsText" text="B">
      <formula>NOT(ISERROR(SEARCH("B",AJ14)))</formula>
    </cfRule>
    <cfRule type="containsText" dxfId="249" priority="36" operator="containsText" text="A">
      <formula>NOT(ISERROR(SEARCH("A",AJ14)))</formula>
    </cfRule>
  </conditionalFormatting>
  <conditionalFormatting sqref="AJ14:AJ18">
    <cfRule type="containsText" dxfId="248" priority="31" operator="containsText" text="E">
      <formula>NOT(ISERROR(SEARCH("E",AJ14)))</formula>
    </cfRule>
    <cfRule type="containsText" dxfId="247" priority="32" operator="containsText" text="B">
      <formula>NOT(ISERROR(SEARCH("B",AJ14)))</formula>
    </cfRule>
    <cfRule type="containsText" dxfId="246" priority="33" operator="containsText" text="A">
      <formula>NOT(ISERROR(SEARCH("A",AJ14)))</formula>
    </cfRule>
  </conditionalFormatting>
  <conditionalFormatting sqref="F14:O17">
    <cfRule type="colorScale" priority="30">
      <colorScale>
        <cfvo type="min"/>
        <cfvo type="percentile" val="50"/>
        <cfvo type="max"/>
        <color rgb="FFF8696B"/>
        <color rgb="FFFFEB84"/>
        <color rgb="FF63BE7B"/>
      </colorScale>
    </cfRule>
  </conditionalFormatting>
  <conditionalFormatting sqref="F18:O18">
    <cfRule type="colorScale" priority="29">
      <colorScale>
        <cfvo type="min"/>
        <cfvo type="percentile" val="50"/>
        <cfvo type="max"/>
        <color rgb="FFF8696B"/>
        <color rgb="FFFFEB84"/>
        <color rgb="FF63BE7B"/>
      </colorScale>
    </cfRule>
  </conditionalFormatting>
  <conditionalFormatting sqref="AG19:AH20">
    <cfRule type="containsText" dxfId="245" priority="26" operator="containsText" text="E">
      <formula>NOT(ISERROR(SEARCH("E",AG19)))</formula>
    </cfRule>
    <cfRule type="containsText" dxfId="244" priority="27" operator="containsText" text="B">
      <formula>NOT(ISERROR(SEARCH("B",AG19)))</formula>
    </cfRule>
    <cfRule type="containsText" dxfId="243" priority="28" operator="containsText" text="A">
      <formula>NOT(ISERROR(SEARCH("A",AG19)))</formula>
    </cfRule>
  </conditionalFormatting>
  <conditionalFormatting sqref="AI19:AI20">
    <cfRule type="containsText" dxfId="242" priority="23" operator="containsText" text="E">
      <formula>NOT(ISERROR(SEARCH("E",AI19)))</formula>
    </cfRule>
    <cfRule type="containsText" dxfId="241" priority="24" operator="containsText" text="B">
      <formula>NOT(ISERROR(SEARCH("B",AI19)))</formula>
    </cfRule>
    <cfRule type="containsText" dxfId="240" priority="25" operator="containsText" text="A">
      <formula>NOT(ISERROR(SEARCH("A",AI19)))</formula>
    </cfRule>
  </conditionalFormatting>
  <conditionalFormatting sqref="AJ19">
    <cfRule type="containsText" dxfId="239" priority="20" operator="containsText" text="E">
      <formula>NOT(ISERROR(SEARCH("E",AJ19)))</formula>
    </cfRule>
    <cfRule type="containsText" dxfId="238" priority="21" operator="containsText" text="B">
      <formula>NOT(ISERROR(SEARCH("B",AJ19)))</formula>
    </cfRule>
    <cfRule type="containsText" dxfId="237" priority="22" operator="containsText" text="A">
      <formula>NOT(ISERROR(SEARCH("A",AJ19)))</formula>
    </cfRule>
  </conditionalFormatting>
  <conditionalFormatting sqref="AJ19">
    <cfRule type="containsText" dxfId="236" priority="17" operator="containsText" text="E">
      <formula>NOT(ISERROR(SEARCH("E",AJ19)))</formula>
    </cfRule>
    <cfRule type="containsText" dxfId="235" priority="18" operator="containsText" text="B">
      <formula>NOT(ISERROR(SEARCH("B",AJ19)))</formula>
    </cfRule>
    <cfRule type="containsText" dxfId="234" priority="19" operator="containsText" text="A">
      <formula>NOT(ISERROR(SEARCH("A",AJ19)))</formula>
    </cfRule>
  </conditionalFormatting>
  <conditionalFormatting sqref="F19:O20">
    <cfRule type="colorScale" priority="16">
      <colorScale>
        <cfvo type="min"/>
        <cfvo type="percentile" val="50"/>
        <cfvo type="max"/>
        <color rgb="FFF8696B"/>
        <color rgb="FFFFEB84"/>
        <color rgb="FF63BE7B"/>
      </colorScale>
    </cfRule>
  </conditionalFormatting>
  <conditionalFormatting sqref="AJ20">
    <cfRule type="containsText" dxfId="233" priority="13" operator="containsText" text="E">
      <formula>NOT(ISERROR(SEARCH("E",AJ20)))</formula>
    </cfRule>
    <cfRule type="containsText" dxfId="232" priority="14" operator="containsText" text="B">
      <formula>NOT(ISERROR(SEARCH("B",AJ20)))</formula>
    </cfRule>
    <cfRule type="containsText" dxfId="231" priority="15" operator="containsText" text="A">
      <formula>NOT(ISERROR(SEARCH("A",AJ20)))</formula>
    </cfRule>
  </conditionalFormatting>
  <conditionalFormatting sqref="AG21:AH24">
    <cfRule type="containsText" dxfId="230" priority="10" operator="containsText" text="E">
      <formula>NOT(ISERROR(SEARCH("E",AG21)))</formula>
    </cfRule>
    <cfRule type="containsText" dxfId="229" priority="11" operator="containsText" text="B">
      <formula>NOT(ISERROR(SEARCH("B",AG21)))</formula>
    </cfRule>
    <cfRule type="containsText" dxfId="228" priority="12" operator="containsText" text="A">
      <formula>NOT(ISERROR(SEARCH("A",AG21)))</formula>
    </cfRule>
  </conditionalFormatting>
  <conditionalFormatting sqref="AI21:AI24">
    <cfRule type="containsText" dxfId="227" priority="7" operator="containsText" text="E">
      <formula>NOT(ISERROR(SEARCH("E",AI21)))</formula>
    </cfRule>
    <cfRule type="containsText" dxfId="226" priority="8" operator="containsText" text="B">
      <formula>NOT(ISERROR(SEARCH("B",AI21)))</formula>
    </cfRule>
    <cfRule type="containsText" dxfId="225" priority="9" operator="containsText" text="A">
      <formula>NOT(ISERROR(SEARCH("A",AI21)))</formula>
    </cfRule>
  </conditionalFormatting>
  <conditionalFormatting sqref="F23:O24">
    <cfRule type="colorScale" priority="6">
      <colorScale>
        <cfvo type="min"/>
        <cfvo type="percentile" val="50"/>
        <cfvo type="max"/>
        <color rgb="FFF8696B"/>
        <color rgb="FFFFEB84"/>
        <color rgb="FF63BE7B"/>
      </colorScale>
    </cfRule>
  </conditionalFormatting>
  <conditionalFormatting sqref="AJ21:AJ24">
    <cfRule type="containsText" dxfId="224" priority="3" operator="containsText" text="E">
      <formula>NOT(ISERROR(SEARCH("E",AJ21)))</formula>
    </cfRule>
    <cfRule type="containsText" dxfId="223" priority="4" operator="containsText" text="B">
      <formula>NOT(ISERROR(SEARCH("B",AJ21)))</formula>
    </cfRule>
    <cfRule type="containsText" dxfId="222" priority="5" operator="containsText" text="A">
      <formula>NOT(ISERROR(SEARCH("A",AJ21)))</formula>
    </cfRule>
  </conditionalFormatting>
  <conditionalFormatting sqref="F21:O21">
    <cfRule type="colorScale" priority="2">
      <colorScale>
        <cfvo type="min"/>
        <cfvo type="percentile" val="50"/>
        <cfvo type="max"/>
        <color rgb="FFF8696B"/>
        <color rgb="FFFFEB84"/>
        <color rgb="FF63BE7B"/>
      </colorScale>
    </cfRule>
  </conditionalFormatting>
  <conditionalFormatting sqref="F22:O22">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J2:AJ19" xr:uid="{A70E84C8-D2C5-A04F-843B-7727D5576DA3}">
      <formula1>"強風,外差し,イン先行"</formula1>
    </dataValidation>
    <dataValidation type="list" allowBlank="1" showInputMessage="1" showErrorMessage="1" sqref="AJ20:AJ24" xr:uid="{535BA6D2-58D8-154C-B3D4-1A5C44C7DD7F}">
      <formula1>"強風,外差し,イン先行,タフ"</formula1>
    </dataValidation>
  </dataValidations>
  <pageMargins left="0.7" right="0.7" top="0.75" bottom="0.75" header="0.3" footer="0.3"/>
  <pageSetup paperSize="9" orientation="portrait" horizontalDpi="4294967292" verticalDpi="4294967292"/>
  <ignoredErrors>
    <ignoredError sqref="P2:S3 P4:R4 S4 P5:S5 P6:S9 P10:S11 P12:S13 P14:S18 P19:S20 P21:S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0"/>
  <sheetViews>
    <sheetView workbookViewId="0">
      <pane xSplit="5" ySplit="1" topLeftCell="X2" activePane="bottomRight" state="frozen"/>
      <selection activeCell="E24" sqref="E24"/>
      <selection pane="topRight" activeCell="E24" sqref="E24"/>
      <selection pane="bottomLeft" activeCell="E24" sqref="E24"/>
      <selection pane="bottomRight" activeCell="AC10" sqref="AC10"/>
    </sheetView>
  </sheetViews>
  <sheetFormatPr baseColWidth="10" defaultColWidth="8.83203125" defaultRowHeight="15"/>
  <cols>
    <col min="1" max="1" width="9.5" bestFit="1" customWidth="1"/>
    <col min="2" max="2" width="8.1640625" customWidth="1"/>
    <col min="5" max="5" width="18.33203125" customWidth="1"/>
    <col min="25" max="27" width="16.6640625" customWidth="1"/>
    <col min="28" max="28" width="5.33203125" customWidth="1"/>
    <col min="32" max="32" width="5.33203125" customWidth="1"/>
    <col min="35" max="35" width="8.83203125" hidden="1" customWidth="1"/>
    <col min="40" max="41" width="150.83203125" customWidth="1"/>
  </cols>
  <sheetData>
    <row r="1" spans="1:41" s="5" customFormat="1">
      <c r="A1" s="1" t="s">
        <v>34</v>
      </c>
      <c r="B1" s="1" t="s">
        <v>71</v>
      </c>
      <c r="C1" s="1" t="s">
        <v>35</v>
      </c>
      <c r="D1" s="1" t="s">
        <v>72</v>
      </c>
      <c r="E1" s="1" t="s">
        <v>36</v>
      </c>
      <c r="F1" s="1" t="s">
        <v>73</v>
      </c>
      <c r="G1" s="1" t="s">
        <v>74</v>
      </c>
      <c r="H1" s="1" t="s">
        <v>75</v>
      </c>
      <c r="I1" s="1" t="s">
        <v>76</v>
      </c>
      <c r="J1" s="1" t="s">
        <v>77</v>
      </c>
      <c r="K1" s="1" t="s">
        <v>78</v>
      </c>
      <c r="L1" s="1" t="s">
        <v>79</v>
      </c>
      <c r="M1" s="1" t="s">
        <v>80</v>
      </c>
      <c r="N1" s="1" t="s">
        <v>81</v>
      </c>
      <c r="O1" s="1" t="s">
        <v>82</v>
      </c>
      <c r="P1" s="1" t="s">
        <v>83</v>
      </c>
      <c r="Q1" s="1" t="s">
        <v>89</v>
      </c>
      <c r="R1" s="1" t="s">
        <v>90</v>
      </c>
      <c r="S1" s="1" t="s">
        <v>37</v>
      </c>
      <c r="T1" s="1" t="s">
        <v>91</v>
      </c>
      <c r="U1" s="1" t="s">
        <v>38</v>
      </c>
      <c r="V1" s="1" t="s">
        <v>39</v>
      </c>
      <c r="W1" s="2" t="s">
        <v>85</v>
      </c>
      <c r="X1" s="2" t="s">
        <v>40</v>
      </c>
      <c r="Y1" s="3" t="s">
        <v>41</v>
      </c>
      <c r="Z1" s="3" t="s">
        <v>42</v>
      </c>
      <c r="AA1" s="3" t="s">
        <v>43</v>
      </c>
      <c r="AB1" s="3" t="s">
        <v>88</v>
      </c>
      <c r="AC1" s="4" t="s">
        <v>110</v>
      </c>
      <c r="AD1" s="4" t="s">
        <v>111</v>
      </c>
      <c r="AE1" s="4" t="s">
        <v>8</v>
      </c>
      <c r="AF1" s="4" t="s">
        <v>61</v>
      </c>
      <c r="AG1" s="4" t="s">
        <v>9</v>
      </c>
      <c r="AH1" s="4" t="s">
        <v>10</v>
      </c>
      <c r="AI1" s="4"/>
      <c r="AJ1" s="4" t="s">
        <v>11</v>
      </c>
      <c r="AK1" s="4" t="s">
        <v>12</v>
      </c>
      <c r="AL1" s="4" t="s">
        <v>44</v>
      </c>
      <c r="AM1" s="4" t="s">
        <v>86</v>
      </c>
      <c r="AN1" s="1" t="s">
        <v>87</v>
      </c>
      <c r="AO1" s="22" t="s">
        <v>132</v>
      </c>
    </row>
    <row r="2" spans="1:41" s="5" customFormat="1">
      <c r="A2" s="6">
        <v>44044</v>
      </c>
      <c r="B2" s="7" t="s">
        <v>151</v>
      </c>
      <c r="C2" s="8" t="s">
        <v>174</v>
      </c>
      <c r="D2" s="9">
        <v>0.11112268518518519</v>
      </c>
      <c r="E2" s="36" t="s">
        <v>365</v>
      </c>
      <c r="F2" s="10">
        <v>12.7</v>
      </c>
      <c r="G2" s="10">
        <v>11.9</v>
      </c>
      <c r="H2" s="10">
        <v>12.4</v>
      </c>
      <c r="I2" s="10">
        <v>12.5</v>
      </c>
      <c r="J2" s="10">
        <v>11.9</v>
      </c>
      <c r="K2" s="10">
        <v>12.7</v>
      </c>
      <c r="L2" s="10">
        <v>12.8</v>
      </c>
      <c r="M2" s="10">
        <v>12.9</v>
      </c>
      <c r="N2" s="10">
        <v>12.2</v>
      </c>
      <c r="O2" s="10">
        <v>11.7</v>
      </c>
      <c r="P2" s="10">
        <v>11.8</v>
      </c>
      <c r="Q2" s="10">
        <v>12.2</v>
      </c>
      <c r="R2" s="10">
        <v>12.4</v>
      </c>
      <c r="S2" s="27">
        <f>SUM(F2:H2)</f>
        <v>37</v>
      </c>
      <c r="T2" s="27">
        <f>SUM(I2:O2)</f>
        <v>86.699999999999989</v>
      </c>
      <c r="U2" s="27">
        <f>SUM(P2:R2)</f>
        <v>36.4</v>
      </c>
      <c r="V2" s="28">
        <f>SUM(F2:J2)</f>
        <v>61.4</v>
      </c>
      <c r="W2" s="11" t="s">
        <v>188</v>
      </c>
      <c r="X2" s="11" t="s">
        <v>173</v>
      </c>
      <c r="Y2" s="13" t="s">
        <v>272</v>
      </c>
      <c r="Z2" s="13" t="s">
        <v>228</v>
      </c>
      <c r="AA2" s="13" t="s">
        <v>228</v>
      </c>
      <c r="AB2" s="11" t="s">
        <v>143</v>
      </c>
      <c r="AC2" s="12">
        <v>12.9</v>
      </c>
      <c r="AD2" s="12">
        <v>14.1</v>
      </c>
      <c r="AE2" s="12">
        <v>-1.7</v>
      </c>
      <c r="AF2" s="12" t="s">
        <v>305</v>
      </c>
      <c r="AG2" s="12">
        <v>0.6</v>
      </c>
      <c r="AH2" s="12">
        <v>-2.2999999999999998</v>
      </c>
      <c r="AI2" s="12"/>
      <c r="AJ2" s="11" t="s">
        <v>307</v>
      </c>
      <c r="AK2" s="11" t="s">
        <v>307</v>
      </c>
      <c r="AL2" s="11" t="s">
        <v>168</v>
      </c>
      <c r="AM2" s="8"/>
      <c r="AN2" s="8" t="s">
        <v>366</v>
      </c>
      <c r="AO2" s="33" t="s">
        <v>367</v>
      </c>
    </row>
    <row r="3" spans="1:41" s="5" customFormat="1">
      <c r="A3" s="6">
        <v>44045</v>
      </c>
      <c r="B3" s="7" t="s">
        <v>147</v>
      </c>
      <c r="C3" s="8" t="s">
        <v>174</v>
      </c>
      <c r="D3" s="9">
        <v>0.11049768518518517</v>
      </c>
      <c r="E3" s="36" t="s">
        <v>394</v>
      </c>
      <c r="F3" s="10">
        <v>13.8</v>
      </c>
      <c r="G3" s="10">
        <v>12.3</v>
      </c>
      <c r="H3" s="10">
        <v>12.2</v>
      </c>
      <c r="I3" s="10">
        <v>12.2</v>
      </c>
      <c r="J3" s="10">
        <v>12.1</v>
      </c>
      <c r="K3" s="10">
        <v>12</v>
      </c>
      <c r="L3" s="10">
        <v>12.4</v>
      </c>
      <c r="M3" s="10">
        <v>12.3</v>
      </c>
      <c r="N3" s="10">
        <v>12.1</v>
      </c>
      <c r="O3" s="10">
        <v>11.9</v>
      </c>
      <c r="P3" s="10">
        <v>12</v>
      </c>
      <c r="Q3" s="10">
        <v>12</v>
      </c>
      <c r="R3" s="10">
        <v>12.4</v>
      </c>
      <c r="S3" s="27">
        <f>SUM(F3:H3)</f>
        <v>38.299999999999997</v>
      </c>
      <c r="T3" s="27">
        <f>SUM(I3:O3)</f>
        <v>85</v>
      </c>
      <c r="U3" s="27">
        <f>SUM(P3:R3)</f>
        <v>36.4</v>
      </c>
      <c r="V3" s="28">
        <f>SUM(F3:J3)</f>
        <v>62.6</v>
      </c>
      <c r="W3" s="11" t="s">
        <v>188</v>
      </c>
      <c r="X3" s="11" t="s">
        <v>173</v>
      </c>
      <c r="Y3" s="13" t="s">
        <v>288</v>
      </c>
      <c r="Z3" s="13" t="s">
        <v>395</v>
      </c>
      <c r="AA3" s="13" t="s">
        <v>395</v>
      </c>
      <c r="AB3" s="11" t="s">
        <v>143</v>
      </c>
      <c r="AC3" s="34">
        <v>11.5</v>
      </c>
      <c r="AD3" s="35">
        <v>12</v>
      </c>
      <c r="AE3" s="12">
        <v>-2.8</v>
      </c>
      <c r="AF3" s="12">
        <v>-0.4</v>
      </c>
      <c r="AG3" s="12">
        <v>-0.7</v>
      </c>
      <c r="AH3" s="12">
        <v>-2.5</v>
      </c>
      <c r="AI3" s="12" t="s">
        <v>311</v>
      </c>
      <c r="AJ3" s="11" t="s">
        <v>306</v>
      </c>
      <c r="AK3" s="11" t="s">
        <v>307</v>
      </c>
      <c r="AL3" s="11" t="s">
        <v>168</v>
      </c>
      <c r="AM3" s="8"/>
      <c r="AN3" s="8" t="s">
        <v>417</v>
      </c>
      <c r="AO3" s="33" t="s">
        <v>418</v>
      </c>
    </row>
    <row r="4" spans="1:41" s="5" customFormat="1">
      <c r="A4" s="6">
        <v>44051</v>
      </c>
      <c r="B4" s="7" t="s">
        <v>324</v>
      </c>
      <c r="C4" s="8" t="s">
        <v>174</v>
      </c>
      <c r="D4" s="9">
        <v>0.10909722222222222</v>
      </c>
      <c r="E4" s="37" t="s">
        <v>477</v>
      </c>
      <c r="F4" s="10">
        <v>12.8</v>
      </c>
      <c r="G4" s="10">
        <v>11.8</v>
      </c>
      <c r="H4" s="10">
        <v>12.1</v>
      </c>
      <c r="I4" s="10">
        <v>12.7</v>
      </c>
      <c r="J4" s="10">
        <v>12.7</v>
      </c>
      <c r="K4" s="10">
        <v>12.1</v>
      </c>
      <c r="L4" s="10">
        <v>12.1</v>
      </c>
      <c r="M4" s="10">
        <v>12.1</v>
      </c>
      <c r="N4" s="10">
        <v>11.4</v>
      </c>
      <c r="O4" s="10">
        <v>11.7</v>
      </c>
      <c r="P4" s="10">
        <v>12</v>
      </c>
      <c r="Q4" s="10">
        <v>11.6</v>
      </c>
      <c r="R4" s="10">
        <v>12.5</v>
      </c>
      <c r="S4" s="27">
        <f>SUM(F4:H4)</f>
        <v>36.700000000000003</v>
      </c>
      <c r="T4" s="27">
        <f>SUM(I4:O4)</f>
        <v>84.800000000000011</v>
      </c>
      <c r="U4" s="27">
        <f>SUM(P4:R4)</f>
        <v>36.1</v>
      </c>
      <c r="V4" s="28">
        <f>SUM(F4:J4)</f>
        <v>62.100000000000009</v>
      </c>
      <c r="W4" s="11" t="s">
        <v>172</v>
      </c>
      <c r="X4" s="11" t="s">
        <v>249</v>
      </c>
      <c r="Y4" s="13" t="s">
        <v>228</v>
      </c>
      <c r="Z4" s="13" t="s">
        <v>176</v>
      </c>
      <c r="AA4" s="13" t="s">
        <v>270</v>
      </c>
      <c r="AB4" s="11" t="s">
        <v>143</v>
      </c>
      <c r="AC4" s="34">
        <v>12.8</v>
      </c>
      <c r="AD4" s="35">
        <v>14.9</v>
      </c>
      <c r="AE4" s="12">
        <v>-3</v>
      </c>
      <c r="AF4" s="12" t="s">
        <v>305</v>
      </c>
      <c r="AG4" s="12">
        <v>-0.8</v>
      </c>
      <c r="AH4" s="12">
        <v>-2.2000000000000002</v>
      </c>
      <c r="AI4" s="12"/>
      <c r="AJ4" s="11" t="s">
        <v>306</v>
      </c>
      <c r="AK4" s="11" t="s">
        <v>307</v>
      </c>
      <c r="AL4" s="11" t="s">
        <v>168</v>
      </c>
      <c r="AM4" s="8"/>
      <c r="AN4" s="8" t="s">
        <v>478</v>
      </c>
      <c r="AO4" s="33" t="s">
        <v>479</v>
      </c>
    </row>
    <row r="5" spans="1:41" s="5" customFormat="1">
      <c r="A5" s="6">
        <v>44052</v>
      </c>
      <c r="B5" s="7" t="s">
        <v>145</v>
      </c>
      <c r="C5" s="8" t="s">
        <v>174</v>
      </c>
      <c r="D5" s="9">
        <v>0.11251157407407408</v>
      </c>
      <c r="E5" s="36" t="s">
        <v>493</v>
      </c>
      <c r="F5" s="10">
        <v>12.8</v>
      </c>
      <c r="G5" s="10">
        <v>12.3</v>
      </c>
      <c r="H5" s="10">
        <v>12.9</v>
      </c>
      <c r="I5" s="10">
        <v>13.2</v>
      </c>
      <c r="J5" s="10">
        <v>13</v>
      </c>
      <c r="K5" s="10">
        <v>12.5</v>
      </c>
      <c r="L5" s="10">
        <v>12.6</v>
      </c>
      <c r="M5" s="10">
        <v>12.8</v>
      </c>
      <c r="N5" s="10">
        <v>12.4</v>
      </c>
      <c r="O5" s="10">
        <v>12.1</v>
      </c>
      <c r="P5" s="10">
        <v>11.7</v>
      </c>
      <c r="Q5" s="10">
        <v>11.7</v>
      </c>
      <c r="R5" s="10">
        <v>12.1</v>
      </c>
      <c r="S5" s="27">
        <f>SUM(F5:H5)</f>
        <v>38</v>
      </c>
      <c r="T5" s="27">
        <f>SUM(I5:O5)</f>
        <v>88.600000000000009</v>
      </c>
      <c r="U5" s="27">
        <f>SUM(P5:R5)</f>
        <v>35.5</v>
      </c>
      <c r="V5" s="28">
        <f>SUM(F5:J5)</f>
        <v>64.2</v>
      </c>
      <c r="W5" s="11" t="s">
        <v>263</v>
      </c>
      <c r="X5" s="11" t="s">
        <v>226</v>
      </c>
      <c r="Y5" s="13" t="s">
        <v>272</v>
      </c>
      <c r="Z5" s="13" t="s">
        <v>176</v>
      </c>
      <c r="AA5" s="13" t="s">
        <v>272</v>
      </c>
      <c r="AB5" s="11" t="s">
        <v>143</v>
      </c>
      <c r="AC5" s="34">
        <v>13.2</v>
      </c>
      <c r="AD5" s="35">
        <v>13</v>
      </c>
      <c r="AE5" s="12">
        <v>-1.5</v>
      </c>
      <c r="AF5" s="12">
        <v>-0.6</v>
      </c>
      <c r="AG5" s="12">
        <v>0.1</v>
      </c>
      <c r="AH5" s="12">
        <v>-2.2000000000000002</v>
      </c>
      <c r="AI5" s="12"/>
      <c r="AJ5" s="11" t="s">
        <v>310</v>
      </c>
      <c r="AK5" s="11" t="s">
        <v>310</v>
      </c>
      <c r="AL5" s="11" t="s">
        <v>168</v>
      </c>
      <c r="AM5" s="8"/>
      <c r="AN5" s="8" t="s">
        <v>513</v>
      </c>
      <c r="AO5" s="33" t="s">
        <v>514</v>
      </c>
    </row>
    <row r="6" spans="1:41" s="5" customFormat="1">
      <c r="A6" s="6">
        <v>44058</v>
      </c>
      <c r="B6" s="7" t="s">
        <v>147</v>
      </c>
      <c r="C6" s="8" t="s">
        <v>532</v>
      </c>
      <c r="D6" s="9">
        <v>0.1125462962962963</v>
      </c>
      <c r="E6" s="36" t="s">
        <v>545</v>
      </c>
      <c r="F6" s="10">
        <v>13.6</v>
      </c>
      <c r="G6" s="10">
        <v>12.6</v>
      </c>
      <c r="H6" s="10">
        <v>12.7</v>
      </c>
      <c r="I6" s="10">
        <v>12.7</v>
      </c>
      <c r="J6" s="10">
        <v>12.4</v>
      </c>
      <c r="K6" s="10">
        <v>12.5</v>
      </c>
      <c r="L6" s="10">
        <v>12.7</v>
      </c>
      <c r="M6" s="10">
        <v>12.5</v>
      </c>
      <c r="N6" s="10">
        <v>12.2</v>
      </c>
      <c r="O6" s="10">
        <v>11.9</v>
      </c>
      <c r="P6" s="10">
        <v>12</v>
      </c>
      <c r="Q6" s="10">
        <v>12</v>
      </c>
      <c r="R6" s="10">
        <v>12.6</v>
      </c>
      <c r="S6" s="27">
        <f>SUM(F6:H6)</f>
        <v>38.9</v>
      </c>
      <c r="T6" s="27">
        <f>SUM(I6:O6)</f>
        <v>86.9</v>
      </c>
      <c r="U6" s="27">
        <f>SUM(P6:R6)</f>
        <v>36.6</v>
      </c>
      <c r="V6" s="28">
        <f>SUM(F6:J6)</f>
        <v>63.999999999999993</v>
      </c>
      <c r="W6" s="11" t="s">
        <v>172</v>
      </c>
      <c r="X6" s="11" t="s">
        <v>249</v>
      </c>
      <c r="Y6" s="13" t="s">
        <v>205</v>
      </c>
      <c r="Z6" s="13" t="s">
        <v>205</v>
      </c>
      <c r="AA6" s="13" t="s">
        <v>395</v>
      </c>
      <c r="AB6" s="11" t="s">
        <v>143</v>
      </c>
      <c r="AC6" s="34">
        <v>14.7</v>
      </c>
      <c r="AD6" s="35">
        <v>13.8</v>
      </c>
      <c r="AE6" s="12">
        <v>-0.1</v>
      </c>
      <c r="AF6" s="12">
        <v>-0.6</v>
      </c>
      <c r="AG6" s="12">
        <v>-0.3</v>
      </c>
      <c r="AH6" s="12">
        <v>-0.4</v>
      </c>
      <c r="AI6" s="12"/>
      <c r="AJ6" s="11" t="s">
        <v>310</v>
      </c>
      <c r="AK6" s="11" t="s">
        <v>310</v>
      </c>
      <c r="AL6" s="11" t="s">
        <v>168</v>
      </c>
      <c r="AM6" s="8"/>
      <c r="AN6" s="8" t="s">
        <v>558</v>
      </c>
      <c r="AO6" s="33" t="s">
        <v>557</v>
      </c>
    </row>
    <row r="7" spans="1:41" s="5" customFormat="1">
      <c r="A7" s="6">
        <v>44065</v>
      </c>
      <c r="B7" s="7" t="s">
        <v>151</v>
      </c>
      <c r="C7" s="8" t="s">
        <v>174</v>
      </c>
      <c r="D7" s="9">
        <v>0.1111111111111111</v>
      </c>
      <c r="E7" s="36" t="s">
        <v>656</v>
      </c>
      <c r="F7" s="10">
        <v>13.2</v>
      </c>
      <c r="G7" s="10">
        <v>11.7</v>
      </c>
      <c r="H7" s="10">
        <v>11.7</v>
      </c>
      <c r="I7" s="10">
        <v>11.8</v>
      </c>
      <c r="J7" s="10">
        <v>12.2</v>
      </c>
      <c r="K7" s="10">
        <v>12.6</v>
      </c>
      <c r="L7" s="10">
        <v>12.8</v>
      </c>
      <c r="M7" s="10">
        <v>12.8</v>
      </c>
      <c r="N7" s="10">
        <v>12.6</v>
      </c>
      <c r="O7" s="10">
        <v>11.9</v>
      </c>
      <c r="P7" s="10">
        <v>11.9</v>
      </c>
      <c r="Q7" s="10">
        <v>12.2</v>
      </c>
      <c r="R7" s="10">
        <v>12.6</v>
      </c>
      <c r="S7" s="27">
        <f t="shared" ref="S7:S8" si="0">SUM(F7:H7)</f>
        <v>36.599999999999994</v>
      </c>
      <c r="T7" s="27">
        <f t="shared" ref="T7:T8" si="1">SUM(I7:O7)</f>
        <v>86.7</v>
      </c>
      <c r="U7" s="27">
        <f t="shared" ref="U7:U8" si="2">SUM(P7:R7)</f>
        <v>36.700000000000003</v>
      </c>
      <c r="V7" s="28">
        <f t="shared" ref="V7:V8" si="3">SUM(F7:J7)</f>
        <v>60.599999999999994</v>
      </c>
      <c r="W7" s="11" t="s">
        <v>188</v>
      </c>
      <c r="X7" s="11" t="s">
        <v>286</v>
      </c>
      <c r="Y7" s="13" t="s">
        <v>228</v>
      </c>
      <c r="Z7" s="13" t="s">
        <v>205</v>
      </c>
      <c r="AA7" s="13" t="s">
        <v>288</v>
      </c>
      <c r="AB7" s="11" t="s">
        <v>170</v>
      </c>
      <c r="AC7" s="47">
        <v>11.7</v>
      </c>
      <c r="AD7" s="34">
        <v>11</v>
      </c>
      <c r="AE7" s="12">
        <v>-1.8</v>
      </c>
      <c r="AF7" s="12" t="s">
        <v>305</v>
      </c>
      <c r="AG7" s="12">
        <v>-0.5</v>
      </c>
      <c r="AH7" s="12">
        <v>-1.3</v>
      </c>
      <c r="AI7" s="12"/>
      <c r="AJ7" s="11" t="s">
        <v>306</v>
      </c>
      <c r="AK7" s="11" t="s">
        <v>307</v>
      </c>
      <c r="AL7" s="11" t="s">
        <v>168</v>
      </c>
      <c r="AM7" s="8"/>
      <c r="AN7" s="8" t="s">
        <v>658</v>
      </c>
      <c r="AO7" s="33" t="s">
        <v>657</v>
      </c>
    </row>
    <row r="8" spans="1:41" s="5" customFormat="1">
      <c r="A8" s="6">
        <v>44066</v>
      </c>
      <c r="B8" s="7" t="s">
        <v>146</v>
      </c>
      <c r="C8" s="8" t="s">
        <v>174</v>
      </c>
      <c r="D8" s="9">
        <v>0.11329861111111111</v>
      </c>
      <c r="E8" s="37" t="s">
        <v>672</v>
      </c>
      <c r="F8" s="10">
        <v>13.1</v>
      </c>
      <c r="G8" s="10">
        <v>12.3</v>
      </c>
      <c r="H8" s="10">
        <v>13</v>
      </c>
      <c r="I8" s="10">
        <v>13.2</v>
      </c>
      <c r="J8" s="10">
        <v>13</v>
      </c>
      <c r="K8" s="10">
        <v>13.5</v>
      </c>
      <c r="L8" s="10">
        <v>13.6</v>
      </c>
      <c r="M8" s="10">
        <v>12.5</v>
      </c>
      <c r="N8" s="10">
        <v>12.1</v>
      </c>
      <c r="O8" s="10">
        <v>11.9</v>
      </c>
      <c r="P8" s="10">
        <v>11.8</v>
      </c>
      <c r="Q8" s="10">
        <v>11.8</v>
      </c>
      <c r="R8" s="10">
        <v>12.1</v>
      </c>
      <c r="S8" s="27">
        <f t="shared" si="0"/>
        <v>38.4</v>
      </c>
      <c r="T8" s="27">
        <f t="shared" si="1"/>
        <v>89.800000000000011</v>
      </c>
      <c r="U8" s="27">
        <f t="shared" si="2"/>
        <v>35.700000000000003</v>
      </c>
      <c r="V8" s="28">
        <f t="shared" si="3"/>
        <v>64.599999999999994</v>
      </c>
      <c r="W8" s="11" t="s">
        <v>263</v>
      </c>
      <c r="X8" s="11" t="s">
        <v>276</v>
      </c>
      <c r="Y8" s="13" t="s">
        <v>262</v>
      </c>
      <c r="Z8" s="13" t="s">
        <v>176</v>
      </c>
      <c r="AA8" s="13" t="s">
        <v>440</v>
      </c>
      <c r="AB8" s="11" t="s">
        <v>170</v>
      </c>
      <c r="AC8" s="34">
        <v>12</v>
      </c>
      <c r="AD8" s="35">
        <v>12.8</v>
      </c>
      <c r="AE8" s="12">
        <v>0.3</v>
      </c>
      <c r="AF8" s="12">
        <v>-0.7</v>
      </c>
      <c r="AG8" s="12">
        <v>0.8</v>
      </c>
      <c r="AH8" s="12">
        <v>-1.2</v>
      </c>
      <c r="AI8" s="12"/>
      <c r="AJ8" s="11" t="s">
        <v>307</v>
      </c>
      <c r="AK8" s="11" t="s">
        <v>310</v>
      </c>
      <c r="AL8" s="11" t="s">
        <v>170</v>
      </c>
      <c r="AM8" s="8"/>
      <c r="AN8" s="8" t="s">
        <v>702</v>
      </c>
      <c r="AO8" s="33" t="s">
        <v>703</v>
      </c>
    </row>
    <row r="9" spans="1:41" s="5" customFormat="1">
      <c r="A9" s="6">
        <v>44072</v>
      </c>
      <c r="B9" s="7" t="s">
        <v>147</v>
      </c>
      <c r="C9" s="8" t="s">
        <v>174</v>
      </c>
      <c r="D9" s="9">
        <v>0.11260416666666667</v>
      </c>
      <c r="E9" s="37" t="s">
        <v>732</v>
      </c>
      <c r="F9" s="10">
        <v>13.3</v>
      </c>
      <c r="G9" s="10">
        <v>12.2</v>
      </c>
      <c r="H9" s="10">
        <v>12.7</v>
      </c>
      <c r="I9" s="10">
        <v>11.9</v>
      </c>
      <c r="J9" s="10">
        <v>12</v>
      </c>
      <c r="K9" s="10">
        <v>13.6</v>
      </c>
      <c r="L9" s="10">
        <v>13.5</v>
      </c>
      <c r="M9" s="10">
        <v>13.6</v>
      </c>
      <c r="N9" s="10">
        <v>12.2</v>
      </c>
      <c r="O9" s="10">
        <v>11.9</v>
      </c>
      <c r="P9" s="10">
        <v>12</v>
      </c>
      <c r="Q9" s="10">
        <v>12</v>
      </c>
      <c r="R9" s="10">
        <v>12</v>
      </c>
      <c r="S9" s="27">
        <f t="shared" ref="S9" si="4">SUM(F9:H9)</f>
        <v>38.200000000000003</v>
      </c>
      <c r="T9" s="27">
        <f t="shared" ref="T9" si="5">SUM(I9:O9)</f>
        <v>88.7</v>
      </c>
      <c r="U9" s="27">
        <f t="shared" ref="U9" si="6">SUM(P9:R9)</f>
        <v>36</v>
      </c>
      <c r="V9" s="28">
        <f t="shared" ref="V9" si="7">SUM(F9:J9)</f>
        <v>62.1</v>
      </c>
      <c r="W9" s="11" t="s">
        <v>188</v>
      </c>
      <c r="X9" s="11" t="s">
        <v>173</v>
      </c>
      <c r="Y9" s="13" t="s">
        <v>175</v>
      </c>
      <c r="Z9" s="13" t="s">
        <v>262</v>
      </c>
      <c r="AA9" s="13" t="s">
        <v>228</v>
      </c>
      <c r="AB9" s="11" t="s">
        <v>170</v>
      </c>
      <c r="AC9" s="47">
        <v>11.4</v>
      </c>
      <c r="AD9" s="34">
        <v>10.8</v>
      </c>
      <c r="AE9" s="12">
        <v>0.4</v>
      </c>
      <c r="AF9" s="12">
        <v>-0.6</v>
      </c>
      <c r="AG9" s="12">
        <v>0.6</v>
      </c>
      <c r="AH9" s="12">
        <v>-0.8</v>
      </c>
      <c r="AI9" s="12"/>
      <c r="AJ9" s="11" t="s">
        <v>307</v>
      </c>
      <c r="AK9" s="11" t="s">
        <v>310</v>
      </c>
      <c r="AL9" s="11" t="s">
        <v>170</v>
      </c>
      <c r="AM9" s="8"/>
      <c r="AN9" s="8" t="s">
        <v>739</v>
      </c>
      <c r="AO9" s="33" t="s">
        <v>740</v>
      </c>
    </row>
    <row r="10" spans="1:41" s="5" customFormat="1">
      <c r="A10" s="6">
        <v>44080</v>
      </c>
      <c r="B10" s="7" t="s">
        <v>324</v>
      </c>
      <c r="C10" s="8" t="s">
        <v>174</v>
      </c>
      <c r="D10" s="9">
        <v>0.10980324074074073</v>
      </c>
      <c r="E10" s="37" t="s">
        <v>845</v>
      </c>
      <c r="F10" s="10">
        <v>13</v>
      </c>
      <c r="G10" s="10">
        <v>11.8</v>
      </c>
      <c r="H10" s="10">
        <v>12.3</v>
      </c>
      <c r="I10" s="10">
        <v>11.8</v>
      </c>
      <c r="J10" s="10">
        <v>11.8</v>
      </c>
      <c r="K10" s="10">
        <v>12.6</v>
      </c>
      <c r="L10" s="10">
        <v>12.7</v>
      </c>
      <c r="M10" s="10">
        <v>12.2</v>
      </c>
      <c r="N10" s="10">
        <v>12.2</v>
      </c>
      <c r="O10" s="10">
        <v>12.1</v>
      </c>
      <c r="P10" s="10">
        <v>12.2</v>
      </c>
      <c r="Q10" s="10">
        <v>11.6</v>
      </c>
      <c r="R10" s="10">
        <v>12.4</v>
      </c>
      <c r="S10" s="27">
        <f t="shared" ref="S10" si="8">SUM(F10:H10)</f>
        <v>37.1</v>
      </c>
      <c r="T10" s="27">
        <f t="shared" ref="T10" si="9">SUM(I10:O10)</f>
        <v>85.4</v>
      </c>
      <c r="U10" s="27">
        <f t="shared" ref="U10" si="10">SUM(P10:R10)</f>
        <v>36.199999999999996</v>
      </c>
      <c r="V10" s="28">
        <f t="shared" ref="V10" si="11">SUM(F10:J10)</f>
        <v>60.7</v>
      </c>
      <c r="W10" s="11" t="s">
        <v>188</v>
      </c>
      <c r="X10" s="11" t="s">
        <v>173</v>
      </c>
      <c r="Y10" s="13" t="s">
        <v>176</v>
      </c>
      <c r="Z10" s="13" t="s">
        <v>804</v>
      </c>
      <c r="AA10" s="13" t="s">
        <v>228</v>
      </c>
      <c r="AB10" s="11" t="s">
        <v>170</v>
      </c>
      <c r="AC10" s="47">
        <v>9.1999999999999993</v>
      </c>
      <c r="AD10" s="34">
        <v>10.199999999999999</v>
      </c>
      <c r="AE10" s="12">
        <v>-1.9</v>
      </c>
      <c r="AF10" s="12" t="s">
        <v>305</v>
      </c>
      <c r="AG10" s="12">
        <v>-0.7</v>
      </c>
      <c r="AH10" s="12">
        <v>-1.2</v>
      </c>
      <c r="AI10" s="12"/>
      <c r="AJ10" s="11" t="s">
        <v>306</v>
      </c>
      <c r="AK10" s="11" t="s">
        <v>307</v>
      </c>
      <c r="AL10" s="11" t="s">
        <v>168</v>
      </c>
      <c r="AM10" s="8" t="s">
        <v>245</v>
      </c>
      <c r="AN10" s="8" t="s">
        <v>880</v>
      </c>
      <c r="AO10" s="33" t="s">
        <v>881</v>
      </c>
    </row>
  </sheetData>
  <autoFilter ref="A1:AN2" xr:uid="{00000000-0009-0000-0000-000005000000}"/>
  <phoneticPr fontId="12"/>
  <conditionalFormatting sqref="AJ2:AK2">
    <cfRule type="containsText" dxfId="221" priority="280" operator="containsText" text="E">
      <formula>NOT(ISERROR(SEARCH("E",AJ2)))</formula>
    </cfRule>
    <cfRule type="containsText" dxfId="220" priority="281" operator="containsText" text="B">
      <formula>NOT(ISERROR(SEARCH("B",AJ2)))</formula>
    </cfRule>
    <cfRule type="containsText" dxfId="219" priority="282" operator="containsText" text="A">
      <formula>NOT(ISERROR(SEARCH("A",AJ2)))</formula>
    </cfRule>
  </conditionalFormatting>
  <conditionalFormatting sqref="AL2">
    <cfRule type="containsText" dxfId="218" priority="277" operator="containsText" text="E">
      <formula>NOT(ISERROR(SEARCH("E",AL2)))</formula>
    </cfRule>
    <cfRule type="containsText" dxfId="217" priority="278" operator="containsText" text="B">
      <formula>NOT(ISERROR(SEARCH("B",AL2)))</formula>
    </cfRule>
    <cfRule type="containsText" dxfId="216" priority="279" operator="containsText" text="A">
      <formula>NOT(ISERROR(SEARCH("A",AL2)))</formula>
    </cfRule>
  </conditionalFormatting>
  <conditionalFormatting sqref="F2:R2">
    <cfRule type="colorScale" priority="667">
      <colorScale>
        <cfvo type="min"/>
        <cfvo type="percentile" val="50"/>
        <cfvo type="max"/>
        <color rgb="FFF8696B"/>
        <color rgb="FFFFEB84"/>
        <color rgb="FF63BE7B"/>
      </colorScale>
    </cfRule>
  </conditionalFormatting>
  <conditionalFormatting sqref="AM2">
    <cfRule type="containsText" dxfId="215" priority="116" operator="containsText" text="E">
      <formula>NOT(ISERROR(SEARCH("E",AM2)))</formula>
    </cfRule>
    <cfRule type="containsText" dxfId="214" priority="117" operator="containsText" text="B">
      <formula>NOT(ISERROR(SEARCH("B",AM2)))</formula>
    </cfRule>
    <cfRule type="containsText" dxfId="213" priority="118" operator="containsText" text="A">
      <formula>NOT(ISERROR(SEARCH("A",AM2)))</formula>
    </cfRule>
  </conditionalFormatting>
  <conditionalFormatting sqref="AJ3:AK3">
    <cfRule type="containsText" dxfId="212" priority="57" operator="containsText" text="E">
      <formula>NOT(ISERROR(SEARCH("E",AJ3)))</formula>
    </cfRule>
    <cfRule type="containsText" dxfId="211" priority="58" operator="containsText" text="B">
      <formula>NOT(ISERROR(SEARCH("B",AJ3)))</formula>
    </cfRule>
    <cfRule type="containsText" dxfId="210" priority="59" operator="containsText" text="A">
      <formula>NOT(ISERROR(SEARCH("A",AJ3)))</formula>
    </cfRule>
  </conditionalFormatting>
  <conditionalFormatting sqref="AL3">
    <cfRule type="containsText" dxfId="209" priority="54" operator="containsText" text="E">
      <formula>NOT(ISERROR(SEARCH("E",AL3)))</formula>
    </cfRule>
    <cfRule type="containsText" dxfId="208" priority="55" operator="containsText" text="B">
      <formula>NOT(ISERROR(SEARCH("B",AL3)))</formula>
    </cfRule>
    <cfRule type="containsText" dxfId="207" priority="56" operator="containsText" text="A">
      <formula>NOT(ISERROR(SEARCH("A",AL3)))</formula>
    </cfRule>
  </conditionalFormatting>
  <conditionalFormatting sqref="F3:R3">
    <cfRule type="colorScale" priority="60">
      <colorScale>
        <cfvo type="min"/>
        <cfvo type="percentile" val="50"/>
        <cfvo type="max"/>
        <color rgb="FFF8696B"/>
        <color rgb="FFFFEB84"/>
        <color rgb="FF63BE7B"/>
      </colorScale>
    </cfRule>
  </conditionalFormatting>
  <conditionalFormatting sqref="AM3">
    <cfRule type="containsText" dxfId="206" priority="51" operator="containsText" text="E">
      <formula>NOT(ISERROR(SEARCH("E",AM3)))</formula>
    </cfRule>
    <cfRule type="containsText" dxfId="205" priority="52" operator="containsText" text="B">
      <formula>NOT(ISERROR(SEARCH("B",AM3)))</formula>
    </cfRule>
    <cfRule type="containsText" dxfId="204" priority="53" operator="containsText" text="A">
      <formula>NOT(ISERROR(SEARCH("A",AM3)))</formula>
    </cfRule>
  </conditionalFormatting>
  <conditionalFormatting sqref="AJ4:AK5">
    <cfRule type="containsText" dxfId="203" priority="47" operator="containsText" text="E">
      <formula>NOT(ISERROR(SEARCH("E",AJ4)))</formula>
    </cfRule>
    <cfRule type="containsText" dxfId="202" priority="48" operator="containsText" text="B">
      <formula>NOT(ISERROR(SEARCH("B",AJ4)))</formula>
    </cfRule>
    <cfRule type="containsText" dxfId="201" priority="49" operator="containsText" text="A">
      <formula>NOT(ISERROR(SEARCH("A",AJ4)))</formula>
    </cfRule>
  </conditionalFormatting>
  <conditionalFormatting sqref="AL4:AL5">
    <cfRule type="containsText" dxfId="200" priority="44" operator="containsText" text="E">
      <formula>NOT(ISERROR(SEARCH("E",AL4)))</formula>
    </cfRule>
    <cfRule type="containsText" dxfId="199" priority="45" operator="containsText" text="B">
      <formula>NOT(ISERROR(SEARCH("B",AL4)))</formula>
    </cfRule>
    <cfRule type="containsText" dxfId="198" priority="46" operator="containsText" text="A">
      <formula>NOT(ISERROR(SEARCH("A",AL4)))</formula>
    </cfRule>
  </conditionalFormatting>
  <conditionalFormatting sqref="F4:R5">
    <cfRule type="colorScale" priority="50">
      <colorScale>
        <cfvo type="min"/>
        <cfvo type="percentile" val="50"/>
        <cfvo type="max"/>
        <color rgb="FFF8696B"/>
        <color rgb="FFFFEB84"/>
        <color rgb="FF63BE7B"/>
      </colorScale>
    </cfRule>
  </conditionalFormatting>
  <conditionalFormatting sqref="AM4:AM5">
    <cfRule type="containsText" dxfId="197" priority="41" operator="containsText" text="E">
      <formula>NOT(ISERROR(SEARCH("E",AM4)))</formula>
    </cfRule>
    <cfRule type="containsText" dxfId="196" priority="42" operator="containsText" text="B">
      <formula>NOT(ISERROR(SEARCH("B",AM4)))</formula>
    </cfRule>
    <cfRule type="containsText" dxfId="195" priority="43" operator="containsText" text="A">
      <formula>NOT(ISERROR(SEARCH("A",AM4)))</formula>
    </cfRule>
  </conditionalFormatting>
  <conditionalFormatting sqref="AJ6:AK6">
    <cfRule type="containsText" dxfId="194" priority="37" operator="containsText" text="E">
      <formula>NOT(ISERROR(SEARCH("E",AJ6)))</formula>
    </cfRule>
    <cfRule type="containsText" dxfId="193" priority="38" operator="containsText" text="B">
      <formula>NOT(ISERROR(SEARCH("B",AJ6)))</formula>
    </cfRule>
    <cfRule type="containsText" dxfId="192" priority="39" operator="containsText" text="A">
      <formula>NOT(ISERROR(SEARCH("A",AJ6)))</formula>
    </cfRule>
  </conditionalFormatting>
  <conditionalFormatting sqref="AL6">
    <cfRule type="containsText" dxfId="191" priority="34" operator="containsText" text="E">
      <formula>NOT(ISERROR(SEARCH("E",AL6)))</formula>
    </cfRule>
    <cfRule type="containsText" dxfId="190" priority="35" operator="containsText" text="B">
      <formula>NOT(ISERROR(SEARCH("B",AL6)))</formula>
    </cfRule>
    <cfRule type="containsText" dxfId="189" priority="36" operator="containsText" text="A">
      <formula>NOT(ISERROR(SEARCH("A",AL6)))</formula>
    </cfRule>
  </conditionalFormatting>
  <conditionalFormatting sqref="F6:R6">
    <cfRule type="colorScale" priority="40">
      <colorScale>
        <cfvo type="min"/>
        <cfvo type="percentile" val="50"/>
        <cfvo type="max"/>
        <color rgb="FFF8696B"/>
        <color rgb="FFFFEB84"/>
        <color rgb="FF63BE7B"/>
      </colorScale>
    </cfRule>
  </conditionalFormatting>
  <conditionalFormatting sqref="AM6">
    <cfRule type="containsText" dxfId="188" priority="31" operator="containsText" text="E">
      <formula>NOT(ISERROR(SEARCH("E",AM6)))</formula>
    </cfRule>
    <cfRule type="containsText" dxfId="187" priority="32" operator="containsText" text="B">
      <formula>NOT(ISERROR(SEARCH("B",AM6)))</formula>
    </cfRule>
    <cfRule type="containsText" dxfId="186" priority="33" operator="containsText" text="A">
      <formula>NOT(ISERROR(SEARCH("A",AM6)))</formula>
    </cfRule>
  </conditionalFormatting>
  <conditionalFormatting sqref="AJ7:AK8">
    <cfRule type="containsText" dxfId="185" priority="27" operator="containsText" text="E">
      <formula>NOT(ISERROR(SEARCH("E",AJ7)))</formula>
    </cfRule>
    <cfRule type="containsText" dxfId="184" priority="28" operator="containsText" text="B">
      <formula>NOT(ISERROR(SEARCH("B",AJ7)))</formula>
    </cfRule>
    <cfRule type="containsText" dxfId="183" priority="29" operator="containsText" text="A">
      <formula>NOT(ISERROR(SEARCH("A",AJ7)))</formula>
    </cfRule>
  </conditionalFormatting>
  <conditionalFormatting sqref="AL7:AL8">
    <cfRule type="containsText" dxfId="182" priority="24" operator="containsText" text="E">
      <formula>NOT(ISERROR(SEARCH("E",AL7)))</formula>
    </cfRule>
    <cfRule type="containsText" dxfId="181" priority="25" operator="containsText" text="B">
      <formula>NOT(ISERROR(SEARCH("B",AL7)))</formula>
    </cfRule>
    <cfRule type="containsText" dxfId="180" priority="26" operator="containsText" text="A">
      <formula>NOT(ISERROR(SEARCH("A",AL7)))</formula>
    </cfRule>
  </conditionalFormatting>
  <conditionalFormatting sqref="F7:R8">
    <cfRule type="colorScale" priority="30">
      <colorScale>
        <cfvo type="min"/>
        <cfvo type="percentile" val="50"/>
        <cfvo type="max"/>
        <color rgb="FFF8696B"/>
        <color rgb="FFFFEB84"/>
        <color rgb="FF63BE7B"/>
      </colorScale>
    </cfRule>
  </conditionalFormatting>
  <conditionalFormatting sqref="AM7:AM8">
    <cfRule type="containsText" dxfId="179" priority="21" operator="containsText" text="E">
      <formula>NOT(ISERROR(SEARCH("E",AM7)))</formula>
    </cfRule>
    <cfRule type="containsText" dxfId="178" priority="22" operator="containsText" text="B">
      <formula>NOT(ISERROR(SEARCH("B",AM7)))</formula>
    </cfRule>
    <cfRule type="containsText" dxfId="177" priority="23" operator="containsText" text="A">
      <formula>NOT(ISERROR(SEARCH("A",AM7)))</formula>
    </cfRule>
  </conditionalFormatting>
  <conditionalFormatting sqref="AJ9:AK9">
    <cfRule type="containsText" dxfId="176" priority="17" operator="containsText" text="E">
      <formula>NOT(ISERROR(SEARCH("E",AJ9)))</formula>
    </cfRule>
    <cfRule type="containsText" dxfId="175" priority="18" operator="containsText" text="B">
      <formula>NOT(ISERROR(SEARCH("B",AJ9)))</formula>
    </cfRule>
    <cfRule type="containsText" dxfId="174" priority="19" operator="containsText" text="A">
      <formula>NOT(ISERROR(SEARCH("A",AJ9)))</formula>
    </cfRule>
  </conditionalFormatting>
  <conditionalFormatting sqref="AL9">
    <cfRule type="containsText" dxfId="173" priority="14" operator="containsText" text="E">
      <formula>NOT(ISERROR(SEARCH("E",AL9)))</formula>
    </cfRule>
    <cfRule type="containsText" dxfId="172" priority="15" operator="containsText" text="B">
      <formula>NOT(ISERROR(SEARCH("B",AL9)))</formula>
    </cfRule>
    <cfRule type="containsText" dxfId="171" priority="16" operator="containsText" text="A">
      <formula>NOT(ISERROR(SEARCH("A",AL9)))</formula>
    </cfRule>
  </conditionalFormatting>
  <conditionalFormatting sqref="F9:R9">
    <cfRule type="colorScale" priority="20">
      <colorScale>
        <cfvo type="min"/>
        <cfvo type="percentile" val="50"/>
        <cfvo type="max"/>
        <color rgb="FFF8696B"/>
        <color rgb="FFFFEB84"/>
        <color rgb="FF63BE7B"/>
      </colorScale>
    </cfRule>
  </conditionalFormatting>
  <conditionalFormatting sqref="AM9">
    <cfRule type="containsText" dxfId="170" priority="11" operator="containsText" text="E">
      <formula>NOT(ISERROR(SEARCH("E",AM9)))</formula>
    </cfRule>
    <cfRule type="containsText" dxfId="169" priority="12" operator="containsText" text="B">
      <formula>NOT(ISERROR(SEARCH("B",AM9)))</formula>
    </cfRule>
    <cfRule type="containsText" dxfId="168" priority="13" operator="containsText" text="A">
      <formula>NOT(ISERROR(SEARCH("A",AM9)))</formula>
    </cfRule>
  </conditionalFormatting>
  <conditionalFormatting sqref="AJ10:AK10">
    <cfRule type="containsText" dxfId="167" priority="7" operator="containsText" text="E">
      <formula>NOT(ISERROR(SEARCH("E",AJ10)))</formula>
    </cfRule>
    <cfRule type="containsText" dxfId="166" priority="8" operator="containsText" text="B">
      <formula>NOT(ISERROR(SEARCH("B",AJ10)))</formula>
    </cfRule>
    <cfRule type="containsText" dxfId="165" priority="9" operator="containsText" text="A">
      <formula>NOT(ISERROR(SEARCH("A",AJ10)))</formula>
    </cfRule>
  </conditionalFormatting>
  <conditionalFormatting sqref="AL10">
    <cfRule type="containsText" dxfId="164" priority="4" operator="containsText" text="E">
      <formula>NOT(ISERROR(SEARCH("E",AL10)))</formula>
    </cfRule>
    <cfRule type="containsText" dxfId="163" priority="5" operator="containsText" text="B">
      <formula>NOT(ISERROR(SEARCH("B",AL10)))</formula>
    </cfRule>
    <cfRule type="containsText" dxfId="162" priority="6" operator="containsText" text="A">
      <formula>NOT(ISERROR(SEARCH("A",AL10)))</formula>
    </cfRule>
  </conditionalFormatting>
  <conditionalFormatting sqref="F10:R10">
    <cfRule type="colorScale" priority="10">
      <colorScale>
        <cfvo type="min"/>
        <cfvo type="percentile" val="50"/>
        <cfvo type="max"/>
        <color rgb="FFF8696B"/>
        <color rgb="FFFFEB84"/>
        <color rgb="FF63BE7B"/>
      </colorScale>
    </cfRule>
  </conditionalFormatting>
  <conditionalFormatting sqref="AM10">
    <cfRule type="containsText" dxfId="161" priority="1" operator="containsText" text="E">
      <formula>NOT(ISERROR(SEARCH("E",AM10)))</formula>
    </cfRule>
    <cfRule type="containsText" dxfId="160" priority="2" operator="containsText" text="B">
      <formula>NOT(ISERROR(SEARCH("B",AM10)))</formula>
    </cfRule>
    <cfRule type="containsText" dxfId="159" priority="3" operator="containsText" text="A">
      <formula>NOT(ISERROR(SEARCH("A",AM10)))</formula>
    </cfRule>
  </conditionalFormatting>
  <dataValidations count="1">
    <dataValidation type="list" allowBlank="1" showInputMessage="1" showErrorMessage="1" sqref="AM2:AM10" xr:uid="{13484451-D48F-534A-8D26-86425DCE02BB}">
      <formula1>"強風,外差し,イン先行"</formula1>
    </dataValidation>
  </dataValidations>
  <pageMargins left="0.7" right="0.7" top="0.75" bottom="0.75" header="0.3" footer="0.3"/>
  <pageSetup paperSize="9" orientation="portrait" horizontalDpi="4294967292" verticalDpi="4294967292"/>
  <ignoredErrors>
    <ignoredError sqref="S2 V2 T2:U2 S3:V3 S4:V5 S6:V6 S7:V8 S9:V9 S10:V1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20"/>
  <sheetViews>
    <sheetView workbookViewId="0">
      <pane xSplit="5" ySplit="1" topLeftCell="O2" activePane="bottomRight" state="frozen"/>
      <selection activeCell="E24" sqref="E24"/>
      <selection pane="topRight" activeCell="E24" sqref="E24"/>
      <selection pane="bottomLeft" activeCell="E24" sqref="E24"/>
      <selection pane="bottomRight" activeCell="R20" sqref="R20:S20"/>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1" max="21" width="5.33203125" customWidth="1"/>
    <col min="24" max="24" width="8.83203125" hidden="1" customWidth="1"/>
    <col min="29" max="30" width="150.83203125" customWidth="1"/>
  </cols>
  <sheetData>
    <row r="1" spans="1:30" s="5" customFormat="1">
      <c r="A1" s="1" t="s">
        <v>34</v>
      </c>
      <c r="B1" s="1" t="s">
        <v>112</v>
      </c>
      <c r="C1" s="1" t="s">
        <v>35</v>
      </c>
      <c r="D1" s="1" t="s">
        <v>133</v>
      </c>
      <c r="E1" s="1" t="s">
        <v>36</v>
      </c>
      <c r="F1" s="1" t="s">
        <v>134</v>
      </c>
      <c r="G1" s="1" t="s">
        <v>135</v>
      </c>
      <c r="H1" s="1" t="s">
        <v>136</v>
      </c>
      <c r="I1" s="1" t="s">
        <v>137</v>
      </c>
      <c r="J1" s="1" t="s">
        <v>138</v>
      </c>
      <c r="K1" s="1" t="s">
        <v>37</v>
      </c>
      <c r="L1" s="1" t="s">
        <v>139</v>
      </c>
      <c r="M1" s="1" t="s">
        <v>140</v>
      </c>
      <c r="N1" s="1" t="s">
        <v>40</v>
      </c>
      <c r="O1" s="4" t="s">
        <v>41</v>
      </c>
      <c r="P1" s="4" t="s">
        <v>42</v>
      </c>
      <c r="Q1" s="4" t="s">
        <v>43</v>
      </c>
      <c r="R1" s="4" t="s">
        <v>110</v>
      </c>
      <c r="S1" s="4" t="s">
        <v>111</v>
      </c>
      <c r="T1" s="4" t="s">
        <v>8</v>
      </c>
      <c r="U1" s="4" t="s">
        <v>61</v>
      </c>
      <c r="V1" s="4" t="s">
        <v>9</v>
      </c>
      <c r="W1" s="4" t="s">
        <v>10</v>
      </c>
      <c r="X1" s="4"/>
      <c r="Y1" s="4" t="s">
        <v>11</v>
      </c>
      <c r="Z1" s="4" t="s">
        <v>12</v>
      </c>
      <c r="AA1" s="4" t="s">
        <v>44</v>
      </c>
      <c r="AB1" s="4" t="s">
        <v>141</v>
      </c>
      <c r="AC1" s="22" t="s">
        <v>142</v>
      </c>
      <c r="AD1" s="22" t="s">
        <v>132</v>
      </c>
    </row>
    <row r="2" spans="1:30" s="5" customFormat="1">
      <c r="A2" s="6">
        <v>44037</v>
      </c>
      <c r="B2" s="26" t="s">
        <v>147</v>
      </c>
      <c r="C2" s="8" t="s">
        <v>174</v>
      </c>
      <c r="D2" s="9">
        <v>4.0300925925925928E-2</v>
      </c>
      <c r="E2" s="36" t="s">
        <v>212</v>
      </c>
      <c r="F2" s="10">
        <v>12.3</v>
      </c>
      <c r="G2" s="10">
        <v>11</v>
      </c>
      <c r="H2" s="10">
        <v>11.6</v>
      </c>
      <c r="I2" s="10">
        <v>11.5</v>
      </c>
      <c r="J2" s="10">
        <v>11.8</v>
      </c>
      <c r="K2" s="27">
        <f t="shared" ref="K2:K9" si="0">SUM(F2:H2)</f>
        <v>34.9</v>
      </c>
      <c r="L2" s="27">
        <f t="shared" ref="L2:L9" si="1">SUM(I2:J2)</f>
        <v>23.3</v>
      </c>
      <c r="M2" s="11" t="s">
        <v>188</v>
      </c>
      <c r="N2" s="11" t="s">
        <v>173</v>
      </c>
      <c r="O2" s="13" t="s">
        <v>213</v>
      </c>
      <c r="P2" s="13" t="s">
        <v>214</v>
      </c>
      <c r="Q2" s="13" t="s">
        <v>215</v>
      </c>
      <c r="R2" s="12">
        <v>3.2</v>
      </c>
      <c r="S2" s="12">
        <v>3.6</v>
      </c>
      <c r="T2" s="12">
        <v>-0.8</v>
      </c>
      <c r="U2" s="12" t="s">
        <v>305</v>
      </c>
      <c r="V2" s="12">
        <v>-0.4</v>
      </c>
      <c r="W2" s="8">
        <v>-0.4</v>
      </c>
      <c r="X2" s="8"/>
      <c r="Y2" s="11" t="s">
        <v>306</v>
      </c>
      <c r="Z2" s="11" t="s">
        <v>307</v>
      </c>
      <c r="AA2" s="11" t="s">
        <v>170</v>
      </c>
      <c r="AB2" s="8"/>
      <c r="AC2" s="8" t="s">
        <v>216</v>
      </c>
      <c r="AD2" s="33" t="s">
        <v>217</v>
      </c>
    </row>
    <row r="3" spans="1:30" s="5" customFormat="1">
      <c r="A3" s="6">
        <v>44038</v>
      </c>
      <c r="B3" s="26" t="s">
        <v>145</v>
      </c>
      <c r="C3" s="8" t="s">
        <v>174</v>
      </c>
      <c r="D3" s="9">
        <v>4.0347222222222222E-2</v>
      </c>
      <c r="E3" s="36" t="s">
        <v>255</v>
      </c>
      <c r="F3" s="10">
        <v>12.5</v>
      </c>
      <c r="G3" s="10">
        <v>11.1</v>
      </c>
      <c r="H3" s="10">
        <v>11.6</v>
      </c>
      <c r="I3" s="10">
        <v>11.6</v>
      </c>
      <c r="J3" s="10">
        <v>11.8</v>
      </c>
      <c r="K3" s="27">
        <f t="shared" si="0"/>
        <v>35.200000000000003</v>
      </c>
      <c r="L3" s="27">
        <f t="shared" si="1"/>
        <v>23.4</v>
      </c>
      <c r="M3" s="11" t="s">
        <v>188</v>
      </c>
      <c r="N3" s="11" t="s">
        <v>173</v>
      </c>
      <c r="O3" s="13" t="s">
        <v>256</v>
      </c>
      <c r="P3" s="13" t="s">
        <v>257</v>
      </c>
      <c r="Q3" s="13" t="s">
        <v>258</v>
      </c>
      <c r="R3" s="12">
        <v>2</v>
      </c>
      <c r="S3" s="12">
        <v>2.1</v>
      </c>
      <c r="T3" s="12">
        <v>-1</v>
      </c>
      <c r="U3" s="12">
        <v>-0.1</v>
      </c>
      <c r="V3" s="12">
        <v>-0.7</v>
      </c>
      <c r="W3" s="8">
        <v>-0.4</v>
      </c>
      <c r="X3" s="8"/>
      <c r="Y3" s="11" t="s">
        <v>306</v>
      </c>
      <c r="Z3" s="11" t="s">
        <v>307</v>
      </c>
      <c r="AA3" s="11" t="s">
        <v>168</v>
      </c>
      <c r="AB3" s="8"/>
      <c r="AC3" s="8" t="s">
        <v>290</v>
      </c>
      <c r="AD3" s="33" t="s">
        <v>322</v>
      </c>
    </row>
    <row r="4" spans="1:30" s="5" customFormat="1">
      <c r="A4" s="6">
        <v>44044</v>
      </c>
      <c r="B4" s="26" t="s">
        <v>146</v>
      </c>
      <c r="C4" s="8" t="s">
        <v>174</v>
      </c>
      <c r="D4" s="9">
        <v>4.0972222222222222E-2</v>
      </c>
      <c r="E4" s="36" t="s">
        <v>335</v>
      </c>
      <c r="F4" s="10">
        <v>12.5</v>
      </c>
      <c r="G4" s="10">
        <v>10.8</v>
      </c>
      <c r="H4" s="10">
        <v>11.7</v>
      </c>
      <c r="I4" s="10">
        <v>11.8</v>
      </c>
      <c r="J4" s="10">
        <v>12.2</v>
      </c>
      <c r="K4" s="27">
        <f t="shared" si="0"/>
        <v>35</v>
      </c>
      <c r="L4" s="27">
        <f t="shared" si="1"/>
        <v>24</v>
      </c>
      <c r="M4" s="11" t="s">
        <v>188</v>
      </c>
      <c r="N4" s="11" t="s">
        <v>173</v>
      </c>
      <c r="O4" s="13" t="s">
        <v>213</v>
      </c>
      <c r="P4" s="13" t="s">
        <v>336</v>
      </c>
      <c r="Q4" s="13" t="s">
        <v>337</v>
      </c>
      <c r="R4" s="12">
        <v>2</v>
      </c>
      <c r="S4" s="12">
        <v>2.7</v>
      </c>
      <c r="T4" s="12">
        <v>-0.6</v>
      </c>
      <c r="U4" s="12" t="s">
        <v>305</v>
      </c>
      <c r="V4" s="12">
        <v>-0.2</v>
      </c>
      <c r="W4" s="8">
        <v>-0.4</v>
      </c>
      <c r="X4" s="8"/>
      <c r="Y4" s="11" t="s">
        <v>310</v>
      </c>
      <c r="Z4" s="11" t="s">
        <v>307</v>
      </c>
      <c r="AA4" s="11" t="s">
        <v>168</v>
      </c>
      <c r="AB4" s="8"/>
      <c r="AC4" s="8" t="s">
        <v>347</v>
      </c>
      <c r="AD4" s="33" t="s">
        <v>348</v>
      </c>
    </row>
    <row r="5" spans="1:30" s="5" customFormat="1">
      <c r="A5" s="6">
        <v>44044</v>
      </c>
      <c r="B5" s="26" t="s">
        <v>151</v>
      </c>
      <c r="C5" s="8" t="s">
        <v>174</v>
      </c>
      <c r="D5" s="9">
        <v>4.0289351851851847E-2</v>
      </c>
      <c r="E5" s="36" t="s">
        <v>329</v>
      </c>
      <c r="F5" s="10">
        <v>12</v>
      </c>
      <c r="G5" s="10">
        <v>10.5</v>
      </c>
      <c r="H5" s="10">
        <v>11.1</v>
      </c>
      <c r="I5" s="10">
        <v>11.7</v>
      </c>
      <c r="J5" s="10">
        <v>12.8</v>
      </c>
      <c r="K5" s="27">
        <f t="shared" si="0"/>
        <v>33.6</v>
      </c>
      <c r="L5" s="27">
        <f t="shared" si="1"/>
        <v>24.5</v>
      </c>
      <c r="M5" s="11" t="s">
        <v>248</v>
      </c>
      <c r="N5" s="11" t="s">
        <v>249</v>
      </c>
      <c r="O5" s="13" t="s">
        <v>210</v>
      </c>
      <c r="P5" s="13" t="s">
        <v>282</v>
      </c>
      <c r="Q5" s="13" t="s">
        <v>282</v>
      </c>
      <c r="R5" s="12">
        <v>2</v>
      </c>
      <c r="S5" s="12">
        <v>2.7</v>
      </c>
      <c r="T5" s="12">
        <v>-0.3</v>
      </c>
      <c r="U5" s="12" t="s">
        <v>305</v>
      </c>
      <c r="V5" s="12">
        <v>0.1</v>
      </c>
      <c r="W5" s="8">
        <v>-0.4</v>
      </c>
      <c r="X5" s="8"/>
      <c r="Y5" s="11" t="s">
        <v>310</v>
      </c>
      <c r="Z5" s="11" t="s">
        <v>310</v>
      </c>
      <c r="AA5" s="11" t="s">
        <v>328</v>
      </c>
      <c r="AB5" s="8"/>
      <c r="AC5" s="8" t="s">
        <v>358</v>
      </c>
      <c r="AD5" s="33" t="s">
        <v>359</v>
      </c>
    </row>
    <row r="6" spans="1:30" s="5" customFormat="1">
      <c r="A6" s="6">
        <v>44045</v>
      </c>
      <c r="B6" s="26" t="s">
        <v>154</v>
      </c>
      <c r="C6" s="8" t="s">
        <v>174</v>
      </c>
      <c r="D6" s="9">
        <v>4.1041666666666664E-2</v>
      </c>
      <c r="E6" s="36" t="s">
        <v>379</v>
      </c>
      <c r="F6" s="10">
        <v>12.4</v>
      </c>
      <c r="G6" s="10">
        <v>11.2</v>
      </c>
      <c r="H6" s="10">
        <v>11.7</v>
      </c>
      <c r="I6" s="10">
        <v>11.8</v>
      </c>
      <c r="J6" s="10">
        <v>12.5</v>
      </c>
      <c r="K6" s="27">
        <f t="shared" si="0"/>
        <v>35.299999999999997</v>
      </c>
      <c r="L6" s="27">
        <f t="shared" si="1"/>
        <v>24.3</v>
      </c>
      <c r="M6" s="11" t="s">
        <v>188</v>
      </c>
      <c r="N6" s="11" t="s">
        <v>173</v>
      </c>
      <c r="O6" s="13" t="s">
        <v>380</v>
      </c>
      <c r="P6" s="13" t="s">
        <v>272</v>
      </c>
      <c r="Q6" s="13" t="s">
        <v>213</v>
      </c>
      <c r="R6" s="12">
        <v>1.8</v>
      </c>
      <c r="S6" s="12">
        <v>2.2999999999999998</v>
      </c>
      <c r="T6" s="12">
        <v>-0.5</v>
      </c>
      <c r="U6" s="12" t="s">
        <v>305</v>
      </c>
      <c r="V6" s="12">
        <v>-0.1</v>
      </c>
      <c r="W6" s="8">
        <v>-0.4</v>
      </c>
      <c r="X6" s="8"/>
      <c r="Y6" s="11" t="s">
        <v>310</v>
      </c>
      <c r="Z6" s="11" t="s">
        <v>307</v>
      </c>
      <c r="AA6" s="11" t="s">
        <v>168</v>
      </c>
      <c r="AB6" s="8"/>
      <c r="AC6" s="8" t="s">
        <v>405</v>
      </c>
      <c r="AD6" s="33" t="s">
        <v>406</v>
      </c>
    </row>
    <row r="7" spans="1:30" s="5" customFormat="1">
      <c r="A7" s="6">
        <v>44045</v>
      </c>
      <c r="B7" s="26" t="s">
        <v>147</v>
      </c>
      <c r="C7" s="8" t="s">
        <v>174</v>
      </c>
      <c r="D7" s="9">
        <v>4.0983796296296296E-2</v>
      </c>
      <c r="E7" s="36" t="s">
        <v>392</v>
      </c>
      <c r="F7" s="10">
        <v>12.6</v>
      </c>
      <c r="G7" s="10">
        <v>11</v>
      </c>
      <c r="H7" s="10">
        <v>11.6</v>
      </c>
      <c r="I7" s="10">
        <v>11.8</v>
      </c>
      <c r="J7" s="10">
        <v>12.1</v>
      </c>
      <c r="K7" s="27">
        <f t="shared" si="0"/>
        <v>35.200000000000003</v>
      </c>
      <c r="L7" s="27">
        <f t="shared" si="1"/>
        <v>23.9</v>
      </c>
      <c r="M7" s="11" t="s">
        <v>188</v>
      </c>
      <c r="N7" s="11" t="s">
        <v>173</v>
      </c>
      <c r="O7" s="13" t="s">
        <v>213</v>
      </c>
      <c r="P7" s="13" t="s">
        <v>213</v>
      </c>
      <c r="Q7" s="13" t="s">
        <v>213</v>
      </c>
      <c r="R7" s="12">
        <v>1.8</v>
      </c>
      <c r="S7" s="12">
        <v>2.2999999999999998</v>
      </c>
      <c r="T7" s="12">
        <v>0.1</v>
      </c>
      <c r="U7" s="12" t="s">
        <v>305</v>
      </c>
      <c r="V7" s="12">
        <v>0.5</v>
      </c>
      <c r="W7" s="8">
        <v>-0.4</v>
      </c>
      <c r="X7" s="8"/>
      <c r="Y7" s="11" t="s">
        <v>307</v>
      </c>
      <c r="Z7" s="11" t="s">
        <v>310</v>
      </c>
      <c r="AA7" s="11" t="s">
        <v>170</v>
      </c>
      <c r="AB7" s="8"/>
      <c r="AC7" s="8" t="s">
        <v>413</v>
      </c>
      <c r="AD7" s="33" t="s">
        <v>414</v>
      </c>
    </row>
    <row r="8" spans="1:30" s="5" customFormat="1">
      <c r="A8" s="6">
        <v>44051</v>
      </c>
      <c r="B8" s="26" t="s">
        <v>147</v>
      </c>
      <c r="C8" s="8" t="s">
        <v>174</v>
      </c>
      <c r="D8" s="9">
        <v>4.0972222222222222E-2</v>
      </c>
      <c r="E8" s="36" t="s">
        <v>458</v>
      </c>
      <c r="F8" s="10">
        <v>12.4</v>
      </c>
      <c r="G8" s="10">
        <v>10.6</v>
      </c>
      <c r="H8" s="10">
        <v>11.6</v>
      </c>
      <c r="I8" s="10">
        <v>11.7</v>
      </c>
      <c r="J8" s="10">
        <v>12.7</v>
      </c>
      <c r="K8" s="27">
        <f t="shared" si="0"/>
        <v>34.6</v>
      </c>
      <c r="L8" s="27">
        <f t="shared" si="1"/>
        <v>24.4</v>
      </c>
      <c r="M8" s="11" t="s">
        <v>248</v>
      </c>
      <c r="N8" s="11" t="s">
        <v>173</v>
      </c>
      <c r="O8" s="13" t="s">
        <v>213</v>
      </c>
      <c r="P8" s="13" t="s">
        <v>214</v>
      </c>
      <c r="Q8" s="13" t="s">
        <v>459</v>
      </c>
      <c r="R8" s="12">
        <v>5</v>
      </c>
      <c r="S8" s="12">
        <v>4.2</v>
      </c>
      <c r="T8" s="12" t="s">
        <v>309</v>
      </c>
      <c r="U8" s="12" t="s">
        <v>305</v>
      </c>
      <c r="V8" s="12">
        <v>0.3</v>
      </c>
      <c r="W8" s="8">
        <v>-0.3</v>
      </c>
      <c r="X8" s="8"/>
      <c r="Y8" s="11" t="s">
        <v>307</v>
      </c>
      <c r="Z8" s="11" t="s">
        <v>310</v>
      </c>
      <c r="AA8" s="11" t="s">
        <v>168</v>
      </c>
      <c r="AB8" s="8"/>
      <c r="AC8" s="8" t="s">
        <v>460</v>
      </c>
      <c r="AD8" s="33" t="s">
        <v>461</v>
      </c>
    </row>
    <row r="9" spans="1:30" s="5" customFormat="1">
      <c r="A9" s="6">
        <v>44052</v>
      </c>
      <c r="B9" s="26" t="s">
        <v>145</v>
      </c>
      <c r="C9" s="8" t="s">
        <v>174</v>
      </c>
      <c r="D9" s="9">
        <v>4.1678240740740745E-2</v>
      </c>
      <c r="E9" s="36" t="s">
        <v>486</v>
      </c>
      <c r="F9" s="10">
        <v>12.4</v>
      </c>
      <c r="G9" s="10">
        <v>11.3</v>
      </c>
      <c r="H9" s="10">
        <v>11.6</v>
      </c>
      <c r="I9" s="10">
        <v>11.9</v>
      </c>
      <c r="J9" s="10">
        <v>12.9</v>
      </c>
      <c r="K9" s="27">
        <f t="shared" si="0"/>
        <v>35.300000000000004</v>
      </c>
      <c r="L9" s="27">
        <f t="shared" si="1"/>
        <v>24.8</v>
      </c>
      <c r="M9" s="11" t="s">
        <v>188</v>
      </c>
      <c r="N9" s="11" t="s">
        <v>173</v>
      </c>
      <c r="O9" s="13" t="s">
        <v>177</v>
      </c>
      <c r="P9" s="13" t="s">
        <v>487</v>
      </c>
      <c r="Q9" s="13" t="s">
        <v>257</v>
      </c>
      <c r="R9" s="12">
        <v>3.9</v>
      </c>
      <c r="S9" s="12">
        <v>3.3</v>
      </c>
      <c r="T9" s="12">
        <v>0.5</v>
      </c>
      <c r="U9" s="12" t="s">
        <v>305</v>
      </c>
      <c r="V9" s="12">
        <v>0.7</v>
      </c>
      <c r="W9" s="8">
        <v>-0.2</v>
      </c>
      <c r="X9" s="8"/>
      <c r="Y9" s="11" t="s">
        <v>307</v>
      </c>
      <c r="Z9" s="11" t="s">
        <v>310</v>
      </c>
      <c r="AA9" s="11" t="s">
        <v>168</v>
      </c>
      <c r="AB9" s="8"/>
      <c r="AC9" s="8" t="s">
        <v>508</v>
      </c>
      <c r="AD9" s="33" t="s">
        <v>507</v>
      </c>
    </row>
    <row r="10" spans="1:30" s="5" customFormat="1">
      <c r="A10" s="6">
        <v>44058</v>
      </c>
      <c r="B10" s="26" t="s">
        <v>432</v>
      </c>
      <c r="C10" s="8" t="s">
        <v>533</v>
      </c>
      <c r="D10" s="9">
        <v>4.1018518518518517E-2</v>
      </c>
      <c r="E10" s="37" t="s">
        <v>530</v>
      </c>
      <c r="F10" s="10">
        <v>12.6</v>
      </c>
      <c r="G10" s="10">
        <v>11.2</v>
      </c>
      <c r="H10" s="10">
        <v>11.6</v>
      </c>
      <c r="I10" s="10">
        <v>11.6</v>
      </c>
      <c r="J10" s="10">
        <v>12.4</v>
      </c>
      <c r="K10" s="27">
        <f>SUM(F10:H10)</f>
        <v>35.4</v>
      </c>
      <c r="L10" s="27">
        <f>SUM(I10:J10)</f>
        <v>24</v>
      </c>
      <c r="M10" s="11" t="s">
        <v>188</v>
      </c>
      <c r="N10" s="11" t="s">
        <v>173</v>
      </c>
      <c r="O10" s="13" t="s">
        <v>213</v>
      </c>
      <c r="P10" s="13" t="s">
        <v>272</v>
      </c>
      <c r="Q10" s="13" t="s">
        <v>190</v>
      </c>
      <c r="R10" s="12">
        <v>15.3</v>
      </c>
      <c r="S10" s="12">
        <v>16.3</v>
      </c>
      <c r="T10" s="12">
        <v>-0.7</v>
      </c>
      <c r="U10" s="12" t="s">
        <v>305</v>
      </c>
      <c r="V10" s="12">
        <v>0.7</v>
      </c>
      <c r="W10" s="8">
        <v>-1.4</v>
      </c>
      <c r="X10" s="8"/>
      <c r="Y10" s="11" t="s">
        <v>307</v>
      </c>
      <c r="Z10" s="11" t="s">
        <v>310</v>
      </c>
      <c r="AA10" s="11" t="s">
        <v>170</v>
      </c>
      <c r="AB10" s="8"/>
      <c r="AC10" s="8" t="s">
        <v>591</v>
      </c>
      <c r="AD10" s="33" t="s">
        <v>592</v>
      </c>
    </row>
    <row r="11" spans="1:30" s="5" customFormat="1">
      <c r="A11" s="6">
        <v>44058</v>
      </c>
      <c r="B11" s="26" t="s">
        <v>145</v>
      </c>
      <c r="C11" s="8" t="s">
        <v>537</v>
      </c>
      <c r="D11" s="9">
        <v>4.0347222222222222E-2</v>
      </c>
      <c r="E11" s="37" t="s">
        <v>536</v>
      </c>
      <c r="F11" s="10">
        <v>12.4</v>
      </c>
      <c r="G11" s="10">
        <v>11.1</v>
      </c>
      <c r="H11" s="10">
        <v>11.5</v>
      </c>
      <c r="I11" s="10">
        <v>11.5</v>
      </c>
      <c r="J11" s="10">
        <v>12.1</v>
      </c>
      <c r="K11" s="27">
        <f>SUM(F11:H11)</f>
        <v>35</v>
      </c>
      <c r="L11" s="27">
        <f>SUM(I11:J11)</f>
        <v>23.6</v>
      </c>
      <c r="M11" s="11" t="s">
        <v>188</v>
      </c>
      <c r="N11" s="11" t="s">
        <v>173</v>
      </c>
      <c r="O11" s="13" t="s">
        <v>336</v>
      </c>
      <c r="P11" s="13" t="s">
        <v>352</v>
      </c>
      <c r="Q11" s="13" t="s">
        <v>191</v>
      </c>
      <c r="R11" s="12">
        <v>15.3</v>
      </c>
      <c r="S11" s="12">
        <v>16.3</v>
      </c>
      <c r="T11" s="12">
        <v>-1</v>
      </c>
      <c r="U11" s="12" t="s">
        <v>305</v>
      </c>
      <c r="V11" s="12">
        <v>0.4</v>
      </c>
      <c r="W11" s="8">
        <v>-1.4</v>
      </c>
      <c r="X11" s="8"/>
      <c r="Y11" s="11" t="s">
        <v>307</v>
      </c>
      <c r="Z11" s="11" t="s">
        <v>307</v>
      </c>
      <c r="AA11" s="11" t="s">
        <v>168</v>
      </c>
      <c r="AB11" s="8"/>
      <c r="AC11" s="8" t="s">
        <v>595</v>
      </c>
      <c r="AD11" s="33" t="s">
        <v>596</v>
      </c>
    </row>
    <row r="12" spans="1:30" s="5" customFormat="1">
      <c r="A12" s="6">
        <v>44059</v>
      </c>
      <c r="B12" s="26" t="s">
        <v>147</v>
      </c>
      <c r="C12" s="8" t="s">
        <v>532</v>
      </c>
      <c r="D12" s="9">
        <v>3.9675925925925927E-2</v>
      </c>
      <c r="E12" s="36" t="s">
        <v>576</v>
      </c>
      <c r="F12" s="10">
        <v>12.4</v>
      </c>
      <c r="G12" s="10">
        <v>10.7</v>
      </c>
      <c r="H12" s="10">
        <v>11.3</v>
      </c>
      <c r="I12" s="10">
        <v>11.5</v>
      </c>
      <c r="J12" s="10">
        <v>11.9</v>
      </c>
      <c r="K12" s="27">
        <f>SUM(F12:H12)</f>
        <v>34.400000000000006</v>
      </c>
      <c r="L12" s="27">
        <f>SUM(I12:J12)</f>
        <v>23.4</v>
      </c>
      <c r="M12" s="11" t="s">
        <v>248</v>
      </c>
      <c r="N12" s="11" t="s">
        <v>173</v>
      </c>
      <c r="O12" s="13" t="s">
        <v>229</v>
      </c>
      <c r="P12" s="13" t="s">
        <v>213</v>
      </c>
      <c r="Q12" s="13" t="s">
        <v>577</v>
      </c>
      <c r="R12" s="12">
        <v>11.1</v>
      </c>
      <c r="S12" s="12">
        <v>10.4</v>
      </c>
      <c r="T12" s="12">
        <v>-1.2</v>
      </c>
      <c r="U12" s="12" t="s">
        <v>305</v>
      </c>
      <c r="V12" s="12">
        <v>-0.2</v>
      </c>
      <c r="W12" s="8">
        <v>-1</v>
      </c>
      <c r="X12" s="8"/>
      <c r="Y12" s="11" t="s">
        <v>310</v>
      </c>
      <c r="Z12" s="11" t="s">
        <v>310</v>
      </c>
      <c r="AA12" s="11" t="s">
        <v>168</v>
      </c>
      <c r="AB12" s="8"/>
      <c r="AC12" s="8" t="s">
        <v>609</v>
      </c>
      <c r="AD12" s="33" t="s">
        <v>610</v>
      </c>
    </row>
    <row r="13" spans="1:30" s="5" customFormat="1">
      <c r="A13" s="6">
        <v>44059</v>
      </c>
      <c r="B13" s="26" t="s">
        <v>151</v>
      </c>
      <c r="C13" s="8" t="s">
        <v>548</v>
      </c>
      <c r="D13" s="9">
        <v>3.9675925925925927E-2</v>
      </c>
      <c r="E13" s="36" t="s">
        <v>582</v>
      </c>
      <c r="F13" s="10">
        <v>12.1</v>
      </c>
      <c r="G13" s="10">
        <v>10.5</v>
      </c>
      <c r="H13" s="10">
        <v>11.4</v>
      </c>
      <c r="I13" s="10">
        <v>11.6</v>
      </c>
      <c r="J13" s="10">
        <v>12.2</v>
      </c>
      <c r="K13" s="27">
        <f>SUM(F13:H13)</f>
        <v>34</v>
      </c>
      <c r="L13" s="27">
        <f>SUM(I13:J13)</f>
        <v>23.799999999999997</v>
      </c>
      <c r="M13" s="11" t="s">
        <v>248</v>
      </c>
      <c r="N13" s="11" t="s">
        <v>173</v>
      </c>
      <c r="O13" s="13" t="s">
        <v>282</v>
      </c>
      <c r="P13" s="13" t="s">
        <v>583</v>
      </c>
      <c r="Q13" s="13" t="s">
        <v>584</v>
      </c>
      <c r="R13" s="12">
        <v>11.1</v>
      </c>
      <c r="S13" s="12">
        <v>10.4</v>
      </c>
      <c r="T13" s="12">
        <v>-0.6</v>
      </c>
      <c r="U13" s="12" t="s">
        <v>305</v>
      </c>
      <c r="V13" s="12">
        <v>0.3</v>
      </c>
      <c r="W13" s="8">
        <v>-0.9</v>
      </c>
      <c r="X13" s="8"/>
      <c r="Y13" s="11" t="s">
        <v>307</v>
      </c>
      <c r="Z13" s="11" t="s">
        <v>310</v>
      </c>
      <c r="AA13" s="11" t="s">
        <v>170</v>
      </c>
      <c r="AB13" s="8"/>
      <c r="AC13" s="8" t="s">
        <v>615</v>
      </c>
      <c r="AD13" s="33" t="s">
        <v>616</v>
      </c>
    </row>
    <row r="14" spans="1:30" s="5" customFormat="1">
      <c r="A14" s="6">
        <v>44065</v>
      </c>
      <c r="B14" s="26" t="s">
        <v>147</v>
      </c>
      <c r="C14" s="8" t="s">
        <v>174</v>
      </c>
      <c r="D14" s="9">
        <v>4.0972222222222222E-2</v>
      </c>
      <c r="E14" s="36" t="s">
        <v>650</v>
      </c>
      <c r="F14" s="10">
        <v>12.3</v>
      </c>
      <c r="G14" s="10">
        <v>10.7</v>
      </c>
      <c r="H14" s="10">
        <v>11.5</v>
      </c>
      <c r="I14" s="10">
        <v>11.7</v>
      </c>
      <c r="J14" s="10">
        <v>12.8</v>
      </c>
      <c r="K14" s="27">
        <f t="shared" ref="K14:K15" si="2">SUM(F14:H14)</f>
        <v>34.5</v>
      </c>
      <c r="L14" s="27">
        <f t="shared" ref="L14:L15" si="3">SUM(I14:J14)</f>
        <v>24.5</v>
      </c>
      <c r="M14" s="11" t="s">
        <v>248</v>
      </c>
      <c r="N14" s="11" t="s">
        <v>173</v>
      </c>
      <c r="O14" s="13" t="s">
        <v>213</v>
      </c>
      <c r="P14" s="13" t="s">
        <v>214</v>
      </c>
      <c r="Q14" s="13" t="s">
        <v>651</v>
      </c>
      <c r="R14" s="12">
        <v>4.5</v>
      </c>
      <c r="S14" s="12">
        <v>4</v>
      </c>
      <c r="T14" s="12" t="s">
        <v>309</v>
      </c>
      <c r="U14" s="12" t="s">
        <v>305</v>
      </c>
      <c r="V14" s="12">
        <v>0.2</v>
      </c>
      <c r="W14" s="8">
        <v>-0.2</v>
      </c>
      <c r="X14" s="8"/>
      <c r="Y14" s="11" t="s">
        <v>310</v>
      </c>
      <c r="Z14" s="11" t="s">
        <v>307</v>
      </c>
      <c r="AA14" s="11" t="s">
        <v>168</v>
      </c>
      <c r="AB14" s="8"/>
      <c r="AC14" s="8" t="s">
        <v>692</v>
      </c>
      <c r="AD14" s="33" t="s">
        <v>693</v>
      </c>
    </row>
    <row r="15" spans="1:30" s="5" customFormat="1">
      <c r="A15" s="6">
        <v>44066</v>
      </c>
      <c r="B15" s="26" t="s">
        <v>145</v>
      </c>
      <c r="C15" s="8" t="s">
        <v>174</v>
      </c>
      <c r="D15" s="9">
        <v>4.1006944444444443E-2</v>
      </c>
      <c r="E15" s="36" t="s">
        <v>665</v>
      </c>
      <c r="F15" s="10">
        <v>12.5</v>
      </c>
      <c r="G15" s="10">
        <v>11.2</v>
      </c>
      <c r="H15" s="10">
        <v>12.1</v>
      </c>
      <c r="I15" s="10">
        <v>11.5</v>
      </c>
      <c r="J15" s="10">
        <v>12</v>
      </c>
      <c r="K15" s="27">
        <f t="shared" si="2"/>
        <v>35.799999999999997</v>
      </c>
      <c r="L15" s="27">
        <f t="shared" si="3"/>
        <v>23.5</v>
      </c>
      <c r="M15" s="11" t="s">
        <v>172</v>
      </c>
      <c r="N15" s="11" t="s">
        <v>173</v>
      </c>
      <c r="O15" s="13" t="s">
        <v>666</v>
      </c>
      <c r="P15" s="13" t="s">
        <v>667</v>
      </c>
      <c r="Q15" s="13" t="s">
        <v>668</v>
      </c>
      <c r="R15" s="12">
        <v>3</v>
      </c>
      <c r="S15" s="12">
        <v>3</v>
      </c>
      <c r="T15" s="12">
        <v>-0.3</v>
      </c>
      <c r="U15" s="12">
        <v>-0.1</v>
      </c>
      <c r="V15" s="12">
        <v>-0.3</v>
      </c>
      <c r="W15" s="8">
        <v>-0.1</v>
      </c>
      <c r="X15" s="8"/>
      <c r="Y15" s="11" t="s">
        <v>306</v>
      </c>
      <c r="Z15" s="11" t="s">
        <v>307</v>
      </c>
      <c r="AA15" s="11" t="s">
        <v>168</v>
      </c>
      <c r="AB15" s="8"/>
      <c r="AC15" s="8" t="s">
        <v>698</v>
      </c>
      <c r="AD15" s="33" t="s">
        <v>699</v>
      </c>
    </row>
    <row r="16" spans="1:30" s="5" customFormat="1">
      <c r="A16" s="6">
        <v>44072</v>
      </c>
      <c r="B16" s="25" t="s">
        <v>145</v>
      </c>
      <c r="C16" s="8" t="s">
        <v>174</v>
      </c>
      <c r="D16" s="9">
        <v>4.1064814814814811E-2</v>
      </c>
      <c r="E16" s="36" t="s">
        <v>724</v>
      </c>
      <c r="F16" s="10">
        <v>12.3</v>
      </c>
      <c r="G16" s="10">
        <v>10.9</v>
      </c>
      <c r="H16" s="10">
        <v>11.8</v>
      </c>
      <c r="I16" s="10">
        <v>11.9</v>
      </c>
      <c r="J16" s="10">
        <v>12.9</v>
      </c>
      <c r="K16" s="27">
        <f t="shared" ref="K16:K18" si="4">SUM(F16:H16)</f>
        <v>35</v>
      </c>
      <c r="L16" s="27">
        <f t="shared" ref="L16:L18" si="5">SUM(I16:J16)</f>
        <v>24.8</v>
      </c>
      <c r="M16" s="11" t="s">
        <v>188</v>
      </c>
      <c r="N16" s="11" t="s">
        <v>173</v>
      </c>
      <c r="O16" s="13" t="s">
        <v>325</v>
      </c>
      <c r="P16" s="13" t="s">
        <v>177</v>
      </c>
      <c r="Q16" s="13" t="s">
        <v>282</v>
      </c>
      <c r="R16" s="12">
        <v>2.6</v>
      </c>
      <c r="S16" s="12">
        <v>2.2000000000000002</v>
      </c>
      <c r="T16" s="12">
        <v>0.2</v>
      </c>
      <c r="U16" s="12" t="s">
        <v>305</v>
      </c>
      <c r="V16" s="12">
        <v>0.2</v>
      </c>
      <c r="W16" s="8" t="s">
        <v>309</v>
      </c>
      <c r="X16" s="8"/>
      <c r="Y16" s="11" t="s">
        <v>310</v>
      </c>
      <c r="Z16" s="11" t="s">
        <v>307</v>
      </c>
      <c r="AA16" s="11" t="s">
        <v>168</v>
      </c>
      <c r="AB16" s="8"/>
      <c r="AC16" s="8" t="s">
        <v>769</v>
      </c>
      <c r="AD16" s="33" t="s">
        <v>770</v>
      </c>
    </row>
    <row r="17" spans="1:30" s="5" customFormat="1">
      <c r="A17" s="6">
        <v>44073</v>
      </c>
      <c r="B17" s="26" t="s">
        <v>145</v>
      </c>
      <c r="C17" s="8" t="s">
        <v>533</v>
      </c>
      <c r="D17" s="9">
        <v>4.0972222222222222E-2</v>
      </c>
      <c r="E17" s="36" t="s">
        <v>749</v>
      </c>
      <c r="F17" s="10">
        <v>12.7</v>
      </c>
      <c r="G17" s="10">
        <v>10.9</v>
      </c>
      <c r="H17" s="10">
        <v>11.5</v>
      </c>
      <c r="I17" s="10">
        <v>11.6</v>
      </c>
      <c r="J17" s="10">
        <v>12.3</v>
      </c>
      <c r="K17" s="27">
        <f t="shared" si="4"/>
        <v>35.1</v>
      </c>
      <c r="L17" s="27">
        <f t="shared" si="5"/>
        <v>23.9</v>
      </c>
      <c r="M17" s="11" t="s">
        <v>188</v>
      </c>
      <c r="N17" s="11" t="s">
        <v>173</v>
      </c>
      <c r="O17" s="13" t="s">
        <v>752</v>
      </c>
      <c r="P17" s="13" t="s">
        <v>282</v>
      </c>
      <c r="Q17" s="13" t="s">
        <v>387</v>
      </c>
      <c r="R17" s="12">
        <v>5.0999999999999996</v>
      </c>
      <c r="S17" s="12">
        <v>5.0999999999999996</v>
      </c>
      <c r="T17" s="12">
        <v>-0.6</v>
      </c>
      <c r="U17" s="12" t="s">
        <v>305</v>
      </c>
      <c r="V17" s="12">
        <v>0.5</v>
      </c>
      <c r="W17" s="8">
        <v>-1.1000000000000001</v>
      </c>
      <c r="X17" s="8"/>
      <c r="Y17" s="11" t="s">
        <v>307</v>
      </c>
      <c r="Z17" s="11" t="s">
        <v>307</v>
      </c>
      <c r="AA17" s="11" t="s">
        <v>168</v>
      </c>
      <c r="AB17" s="8" t="s">
        <v>245</v>
      </c>
      <c r="AC17" s="8" t="s">
        <v>779</v>
      </c>
      <c r="AD17" s="33" t="s">
        <v>780</v>
      </c>
    </row>
    <row r="18" spans="1:30" s="5" customFormat="1">
      <c r="A18" s="6">
        <v>44073</v>
      </c>
      <c r="B18" s="26" t="s">
        <v>147</v>
      </c>
      <c r="C18" s="8" t="s">
        <v>533</v>
      </c>
      <c r="D18" s="9">
        <v>4.1030092592592597E-2</v>
      </c>
      <c r="E18" s="37" t="s">
        <v>759</v>
      </c>
      <c r="F18" s="10">
        <v>12.5</v>
      </c>
      <c r="G18" s="10">
        <v>11.5</v>
      </c>
      <c r="H18" s="10">
        <v>11.8</v>
      </c>
      <c r="I18" s="10">
        <v>11.6</v>
      </c>
      <c r="J18" s="10">
        <v>12.1</v>
      </c>
      <c r="K18" s="27">
        <f t="shared" si="4"/>
        <v>35.799999999999997</v>
      </c>
      <c r="L18" s="27">
        <f t="shared" si="5"/>
        <v>23.7</v>
      </c>
      <c r="M18" s="11" t="s">
        <v>172</v>
      </c>
      <c r="N18" s="11" t="s">
        <v>173</v>
      </c>
      <c r="O18" s="13" t="s">
        <v>213</v>
      </c>
      <c r="P18" s="13" t="s">
        <v>750</v>
      </c>
      <c r="Q18" s="13" t="s">
        <v>751</v>
      </c>
      <c r="R18" s="12">
        <v>5.0999999999999996</v>
      </c>
      <c r="S18" s="12">
        <v>5.0999999999999996</v>
      </c>
      <c r="T18" s="12">
        <v>0.5</v>
      </c>
      <c r="U18" s="12">
        <v>-0.3</v>
      </c>
      <c r="V18" s="12">
        <v>1.3</v>
      </c>
      <c r="W18" s="8">
        <v>-1.1000000000000001</v>
      </c>
      <c r="X18" s="8"/>
      <c r="Y18" s="11" t="s">
        <v>312</v>
      </c>
      <c r="Z18" s="11" t="s">
        <v>307</v>
      </c>
      <c r="AA18" s="11" t="s">
        <v>168</v>
      </c>
      <c r="AB18" s="8" t="s">
        <v>245</v>
      </c>
      <c r="AC18" s="8" t="s">
        <v>779</v>
      </c>
      <c r="AD18" s="33" t="s">
        <v>789</v>
      </c>
    </row>
    <row r="19" spans="1:30" s="5" customFormat="1">
      <c r="A19" s="6">
        <v>44079</v>
      </c>
      <c r="B19" s="26" t="s">
        <v>147</v>
      </c>
      <c r="C19" s="8" t="s">
        <v>174</v>
      </c>
      <c r="D19" s="9">
        <v>4.0347222222222222E-2</v>
      </c>
      <c r="E19" s="37" t="s">
        <v>665</v>
      </c>
      <c r="F19" s="10">
        <v>12.6</v>
      </c>
      <c r="G19" s="10">
        <v>11.1</v>
      </c>
      <c r="H19" s="10">
        <v>11.4</v>
      </c>
      <c r="I19" s="10">
        <v>11.4</v>
      </c>
      <c r="J19" s="10">
        <v>12.1</v>
      </c>
      <c r="K19" s="27">
        <f t="shared" ref="K19:K20" si="6">SUM(F19:H19)</f>
        <v>35.1</v>
      </c>
      <c r="L19" s="27">
        <f t="shared" ref="L19:L20" si="7">SUM(I19:J19)</f>
        <v>23.5</v>
      </c>
      <c r="M19" s="11" t="s">
        <v>188</v>
      </c>
      <c r="N19" s="11" t="s">
        <v>173</v>
      </c>
      <c r="O19" s="13" t="s">
        <v>666</v>
      </c>
      <c r="P19" s="13" t="s">
        <v>213</v>
      </c>
      <c r="Q19" s="13" t="s">
        <v>813</v>
      </c>
      <c r="R19" s="12">
        <v>3.9</v>
      </c>
      <c r="S19" s="12">
        <v>4.4000000000000004</v>
      </c>
      <c r="T19" s="12">
        <v>-0.4</v>
      </c>
      <c r="U19" s="12">
        <v>-0.1</v>
      </c>
      <c r="V19" s="12">
        <v>-0.1</v>
      </c>
      <c r="W19" s="8">
        <v>-0.4</v>
      </c>
      <c r="X19" s="8"/>
      <c r="Y19" s="11" t="s">
        <v>310</v>
      </c>
      <c r="Z19" s="11" t="s">
        <v>310</v>
      </c>
      <c r="AA19" s="11" t="s">
        <v>170</v>
      </c>
      <c r="AB19" s="8"/>
      <c r="AC19" s="8" t="s">
        <v>855</v>
      </c>
      <c r="AD19" s="33" t="s">
        <v>856</v>
      </c>
    </row>
    <row r="20" spans="1:30" s="5" customFormat="1">
      <c r="A20" s="6">
        <v>44080</v>
      </c>
      <c r="B20" s="26" t="s">
        <v>145</v>
      </c>
      <c r="C20" s="8" t="s">
        <v>174</v>
      </c>
      <c r="D20" s="9">
        <v>4.0370370370370369E-2</v>
      </c>
      <c r="E20" s="37" t="s">
        <v>834</v>
      </c>
      <c r="F20" s="10">
        <v>12.4</v>
      </c>
      <c r="G20" s="10">
        <v>10.9</v>
      </c>
      <c r="H20" s="10">
        <v>11.5</v>
      </c>
      <c r="I20" s="10">
        <v>11.4</v>
      </c>
      <c r="J20" s="10">
        <v>12.6</v>
      </c>
      <c r="K20" s="27">
        <f t="shared" si="6"/>
        <v>34.799999999999997</v>
      </c>
      <c r="L20" s="27">
        <f t="shared" si="7"/>
        <v>24</v>
      </c>
      <c r="M20" s="11" t="s">
        <v>188</v>
      </c>
      <c r="N20" s="11" t="s">
        <v>173</v>
      </c>
      <c r="O20" s="13" t="s">
        <v>177</v>
      </c>
      <c r="P20" s="13" t="s">
        <v>668</v>
      </c>
      <c r="Q20" s="13" t="s">
        <v>240</v>
      </c>
      <c r="R20" s="12">
        <v>3.4</v>
      </c>
      <c r="S20" s="12">
        <v>3</v>
      </c>
      <c r="T20" s="12">
        <v>-0.8</v>
      </c>
      <c r="U20" s="12" t="s">
        <v>305</v>
      </c>
      <c r="V20" s="12">
        <v>-0.4</v>
      </c>
      <c r="W20" s="8">
        <v>-0.4</v>
      </c>
      <c r="X20" s="8"/>
      <c r="Y20" s="11" t="s">
        <v>306</v>
      </c>
      <c r="Z20" s="11" t="s">
        <v>310</v>
      </c>
      <c r="AA20" s="11" t="s">
        <v>328</v>
      </c>
      <c r="AB20" s="8"/>
      <c r="AC20" s="8" t="s">
        <v>863</v>
      </c>
      <c r="AD20" s="33" t="s">
        <v>864</v>
      </c>
    </row>
  </sheetData>
  <autoFilter ref="A1:AC1" xr:uid="{00000000-0009-0000-0000-000006000000}"/>
  <phoneticPr fontId="12"/>
  <conditionalFormatting sqref="Y2:Z3">
    <cfRule type="containsText" dxfId="158" priority="147" operator="containsText" text="E">
      <formula>NOT(ISERROR(SEARCH("E",Y2)))</formula>
    </cfRule>
    <cfRule type="containsText" dxfId="157" priority="148" operator="containsText" text="B">
      <formula>NOT(ISERROR(SEARCH("B",Y2)))</formula>
    </cfRule>
    <cfRule type="containsText" dxfId="156" priority="149" operator="containsText" text="A">
      <formula>NOT(ISERROR(SEARCH("A",Y2)))</formula>
    </cfRule>
  </conditionalFormatting>
  <conditionalFormatting sqref="AA2:AA3">
    <cfRule type="containsText" dxfId="155" priority="144" operator="containsText" text="E">
      <formula>NOT(ISERROR(SEARCH("E",AA2)))</formula>
    </cfRule>
    <cfRule type="containsText" dxfId="154" priority="145" operator="containsText" text="B">
      <formula>NOT(ISERROR(SEARCH("B",AA2)))</formula>
    </cfRule>
    <cfRule type="containsText" dxfId="153" priority="146" operator="containsText" text="A">
      <formula>NOT(ISERROR(SEARCH("A",AA2)))</formula>
    </cfRule>
  </conditionalFormatting>
  <conditionalFormatting sqref="AB2:AB3">
    <cfRule type="containsText" dxfId="152" priority="141" operator="containsText" text="E">
      <formula>NOT(ISERROR(SEARCH("E",AB2)))</formula>
    </cfRule>
    <cfRule type="containsText" dxfId="151" priority="142" operator="containsText" text="B">
      <formula>NOT(ISERROR(SEARCH("B",AB2)))</formula>
    </cfRule>
    <cfRule type="containsText" dxfId="150" priority="143" operator="containsText" text="A">
      <formula>NOT(ISERROR(SEARCH("A",AB2)))</formula>
    </cfRule>
  </conditionalFormatting>
  <conditionalFormatting sqref="F2:J3">
    <cfRule type="colorScale" priority="813">
      <colorScale>
        <cfvo type="min"/>
        <cfvo type="percentile" val="50"/>
        <cfvo type="max"/>
        <color rgb="FFF8696B"/>
        <color rgb="FFFFEB84"/>
        <color rgb="FF63BE7B"/>
      </colorScale>
    </cfRule>
  </conditionalFormatting>
  <conditionalFormatting sqref="Y4:Z7">
    <cfRule type="containsText" dxfId="149" priority="57" operator="containsText" text="E">
      <formula>NOT(ISERROR(SEARCH("E",Y4)))</formula>
    </cfRule>
    <cfRule type="containsText" dxfId="148" priority="58" operator="containsText" text="B">
      <formula>NOT(ISERROR(SEARCH("B",Y4)))</formula>
    </cfRule>
    <cfRule type="containsText" dxfId="147" priority="59" operator="containsText" text="A">
      <formula>NOT(ISERROR(SEARCH("A",Y4)))</formula>
    </cfRule>
  </conditionalFormatting>
  <conditionalFormatting sqref="AA4:AA7">
    <cfRule type="containsText" dxfId="146" priority="54" operator="containsText" text="E">
      <formula>NOT(ISERROR(SEARCH("E",AA4)))</formula>
    </cfRule>
    <cfRule type="containsText" dxfId="145" priority="55" operator="containsText" text="B">
      <formula>NOT(ISERROR(SEARCH("B",AA4)))</formula>
    </cfRule>
    <cfRule type="containsText" dxfId="144" priority="56" operator="containsText" text="A">
      <formula>NOT(ISERROR(SEARCH("A",AA4)))</formula>
    </cfRule>
  </conditionalFormatting>
  <conditionalFormatting sqref="AB4:AB7">
    <cfRule type="containsText" dxfId="143" priority="51" operator="containsText" text="E">
      <formula>NOT(ISERROR(SEARCH("E",AB4)))</formula>
    </cfRule>
    <cfRule type="containsText" dxfId="142" priority="52" operator="containsText" text="B">
      <formula>NOT(ISERROR(SEARCH("B",AB4)))</formula>
    </cfRule>
    <cfRule type="containsText" dxfId="141" priority="53" operator="containsText" text="A">
      <formula>NOT(ISERROR(SEARCH("A",AB4)))</formula>
    </cfRule>
  </conditionalFormatting>
  <conditionalFormatting sqref="F4:J7">
    <cfRule type="colorScale" priority="60">
      <colorScale>
        <cfvo type="min"/>
        <cfvo type="percentile" val="50"/>
        <cfvo type="max"/>
        <color rgb="FFF8696B"/>
        <color rgb="FFFFEB84"/>
        <color rgb="FF63BE7B"/>
      </colorScale>
    </cfRule>
  </conditionalFormatting>
  <conditionalFormatting sqref="Y8:Z9">
    <cfRule type="containsText" dxfId="140" priority="47" operator="containsText" text="E">
      <formula>NOT(ISERROR(SEARCH("E",Y8)))</formula>
    </cfRule>
    <cfRule type="containsText" dxfId="139" priority="48" operator="containsText" text="B">
      <formula>NOT(ISERROR(SEARCH("B",Y8)))</formula>
    </cfRule>
    <cfRule type="containsText" dxfId="138" priority="49" operator="containsText" text="A">
      <formula>NOT(ISERROR(SEARCH("A",Y8)))</formula>
    </cfRule>
  </conditionalFormatting>
  <conditionalFormatting sqref="AA8:AA9">
    <cfRule type="containsText" dxfId="137" priority="44" operator="containsText" text="E">
      <formula>NOT(ISERROR(SEARCH("E",AA8)))</formula>
    </cfRule>
    <cfRule type="containsText" dxfId="136" priority="45" operator="containsText" text="B">
      <formula>NOT(ISERROR(SEARCH("B",AA8)))</formula>
    </cfRule>
    <cfRule type="containsText" dxfId="135" priority="46" operator="containsText" text="A">
      <formula>NOT(ISERROR(SEARCH("A",AA8)))</formula>
    </cfRule>
  </conditionalFormatting>
  <conditionalFormatting sqref="AB8:AB9">
    <cfRule type="containsText" dxfId="134" priority="41" operator="containsText" text="E">
      <formula>NOT(ISERROR(SEARCH("E",AB8)))</formula>
    </cfRule>
    <cfRule type="containsText" dxfId="133" priority="42" operator="containsText" text="B">
      <formula>NOT(ISERROR(SEARCH("B",AB8)))</formula>
    </cfRule>
    <cfRule type="containsText" dxfId="132" priority="43" operator="containsText" text="A">
      <formula>NOT(ISERROR(SEARCH("A",AB8)))</formula>
    </cfRule>
  </conditionalFormatting>
  <conditionalFormatting sqref="F8:J9">
    <cfRule type="colorScale" priority="50">
      <colorScale>
        <cfvo type="min"/>
        <cfvo type="percentile" val="50"/>
        <cfvo type="max"/>
        <color rgb="FFF8696B"/>
        <color rgb="FFFFEB84"/>
        <color rgb="FF63BE7B"/>
      </colorScale>
    </cfRule>
  </conditionalFormatting>
  <conditionalFormatting sqref="Y10:Z13">
    <cfRule type="containsText" dxfId="131" priority="37" operator="containsText" text="E">
      <formula>NOT(ISERROR(SEARCH("E",Y10)))</formula>
    </cfRule>
    <cfRule type="containsText" dxfId="130" priority="38" operator="containsText" text="B">
      <formula>NOT(ISERROR(SEARCH("B",Y10)))</formula>
    </cfRule>
    <cfRule type="containsText" dxfId="129" priority="39" operator="containsText" text="A">
      <formula>NOT(ISERROR(SEARCH("A",Y10)))</formula>
    </cfRule>
  </conditionalFormatting>
  <conditionalFormatting sqref="AA10:AA13">
    <cfRule type="containsText" dxfId="128" priority="34" operator="containsText" text="E">
      <formula>NOT(ISERROR(SEARCH("E",AA10)))</formula>
    </cfRule>
    <cfRule type="containsText" dxfId="127" priority="35" operator="containsText" text="B">
      <formula>NOT(ISERROR(SEARCH("B",AA10)))</formula>
    </cfRule>
    <cfRule type="containsText" dxfId="126" priority="36" operator="containsText" text="A">
      <formula>NOT(ISERROR(SEARCH("A",AA10)))</formula>
    </cfRule>
  </conditionalFormatting>
  <conditionalFormatting sqref="AB10:AB13">
    <cfRule type="containsText" dxfId="125" priority="31" operator="containsText" text="E">
      <formula>NOT(ISERROR(SEARCH("E",AB10)))</formula>
    </cfRule>
    <cfRule type="containsText" dxfId="124" priority="32" operator="containsText" text="B">
      <formula>NOT(ISERROR(SEARCH("B",AB10)))</formula>
    </cfRule>
    <cfRule type="containsText" dxfId="123" priority="33" operator="containsText" text="A">
      <formula>NOT(ISERROR(SEARCH("A",AB10)))</formula>
    </cfRule>
  </conditionalFormatting>
  <conditionalFormatting sqref="F10:J13">
    <cfRule type="colorScale" priority="40">
      <colorScale>
        <cfvo type="min"/>
        <cfvo type="percentile" val="50"/>
        <cfvo type="max"/>
        <color rgb="FFF8696B"/>
        <color rgb="FFFFEB84"/>
        <color rgb="FF63BE7B"/>
      </colorScale>
    </cfRule>
  </conditionalFormatting>
  <conditionalFormatting sqref="Y14:Z15">
    <cfRule type="containsText" dxfId="122" priority="27" operator="containsText" text="E">
      <formula>NOT(ISERROR(SEARCH("E",Y14)))</formula>
    </cfRule>
    <cfRule type="containsText" dxfId="121" priority="28" operator="containsText" text="B">
      <formula>NOT(ISERROR(SEARCH("B",Y14)))</formula>
    </cfRule>
    <cfRule type="containsText" dxfId="120" priority="29" operator="containsText" text="A">
      <formula>NOT(ISERROR(SEARCH("A",Y14)))</formula>
    </cfRule>
  </conditionalFormatting>
  <conditionalFormatting sqref="AA14:AA15">
    <cfRule type="containsText" dxfId="119" priority="24" operator="containsText" text="E">
      <formula>NOT(ISERROR(SEARCH("E",AA14)))</formula>
    </cfRule>
    <cfRule type="containsText" dxfId="118" priority="25" operator="containsText" text="B">
      <formula>NOT(ISERROR(SEARCH("B",AA14)))</formula>
    </cfRule>
    <cfRule type="containsText" dxfId="117" priority="26" operator="containsText" text="A">
      <formula>NOT(ISERROR(SEARCH("A",AA14)))</formula>
    </cfRule>
  </conditionalFormatting>
  <conditionalFormatting sqref="AB14:AB15">
    <cfRule type="containsText" dxfId="116" priority="21" operator="containsText" text="E">
      <formula>NOT(ISERROR(SEARCH("E",AB14)))</formula>
    </cfRule>
    <cfRule type="containsText" dxfId="115" priority="22" operator="containsText" text="B">
      <formula>NOT(ISERROR(SEARCH("B",AB14)))</formula>
    </cfRule>
    <cfRule type="containsText" dxfId="114" priority="23" operator="containsText" text="A">
      <formula>NOT(ISERROR(SEARCH("A",AB14)))</formula>
    </cfRule>
  </conditionalFormatting>
  <conditionalFormatting sqref="F14:J15">
    <cfRule type="colorScale" priority="30">
      <colorScale>
        <cfvo type="min"/>
        <cfvo type="percentile" val="50"/>
        <cfvo type="max"/>
        <color rgb="FFF8696B"/>
        <color rgb="FFFFEB84"/>
        <color rgb="FF63BE7B"/>
      </colorScale>
    </cfRule>
  </conditionalFormatting>
  <conditionalFormatting sqref="Y16:Z18">
    <cfRule type="containsText" dxfId="113" priority="17" operator="containsText" text="E">
      <formula>NOT(ISERROR(SEARCH("E",Y16)))</formula>
    </cfRule>
    <cfRule type="containsText" dxfId="112" priority="18" operator="containsText" text="B">
      <formula>NOT(ISERROR(SEARCH("B",Y16)))</formula>
    </cfRule>
    <cfRule type="containsText" dxfId="111" priority="19" operator="containsText" text="A">
      <formula>NOT(ISERROR(SEARCH("A",Y16)))</formula>
    </cfRule>
  </conditionalFormatting>
  <conditionalFormatting sqref="AA16:AA18">
    <cfRule type="containsText" dxfId="110" priority="14" operator="containsText" text="E">
      <formula>NOT(ISERROR(SEARCH("E",AA16)))</formula>
    </cfRule>
    <cfRule type="containsText" dxfId="109" priority="15" operator="containsText" text="B">
      <formula>NOT(ISERROR(SEARCH("B",AA16)))</formula>
    </cfRule>
    <cfRule type="containsText" dxfId="108" priority="16" operator="containsText" text="A">
      <formula>NOT(ISERROR(SEARCH("A",AA16)))</formula>
    </cfRule>
  </conditionalFormatting>
  <conditionalFormatting sqref="AB16:AB18">
    <cfRule type="containsText" dxfId="107" priority="11" operator="containsText" text="E">
      <formula>NOT(ISERROR(SEARCH("E",AB16)))</formula>
    </cfRule>
    <cfRule type="containsText" dxfId="106" priority="12" operator="containsText" text="B">
      <formula>NOT(ISERROR(SEARCH("B",AB16)))</formula>
    </cfRule>
    <cfRule type="containsText" dxfId="105" priority="13" operator="containsText" text="A">
      <formula>NOT(ISERROR(SEARCH("A",AB16)))</formula>
    </cfRule>
  </conditionalFormatting>
  <conditionalFormatting sqref="F16:J18">
    <cfRule type="colorScale" priority="20">
      <colorScale>
        <cfvo type="min"/>
        <cfvo type="percentile" val="50"/>
        <cfvo type="max"/>
        <color rgb="FFF8696B"/>
        <color rgb="FFFFEB84"/>
        <color rgb="FF63BE7B"/>
      </colorScale>
    </cfRule>
  </conditionalFormatting>
  <conditionalFormatting sqref="Y19:Z20">
    <cfRule type="containsText" dxfId="104" priority="7" operator="containsText" text="E">
      <formula>NOT(ISERROR(SEARCH("E",Y19)))</formula>
    </cfRule>
    <cfRule type="containsText" dxfId="103" priority="8" operator="containsText" text="B">
      <formula>NOT(ISERROR(SEARCH("B",Y19)))</formula>
    </cfRule>
    <cfRule type="containsText" dxfId="102" priority="9" operator="containsText" text="A">
      <formula>NOT(ISERROR(SEARCH("A",Y19)))</formula>
    </cfRule>
  </conditionalFormatting>
  <conditionalFormatting sqref="AA19:AA20">
    <cfRule type="containsText" dxfId="101" priority="4" operator="containsText" text="E">
      <formula>NOT(ISERROR(SEARCH("E",AA19)))</formula>
    </cfRule>
    <cfRule type="containsText" dxfId="100" priority="5" operator="containsText" text="B">
      <formula>NOT(ISERROR(SEARCH("B",AA19)))</formula>
    </cfRule>
    <cfRule type="containsText" dxfId="99" priority="6" operator="containsText" text="A">
      <formula>NOT(ISERROR(SEARCH("A",AA19)))</formula>
    </cfRule>
  </conditionalFormatting>
  <conditionalFormatting sqref="AB19:AB20">
    <cfRule type="containsText" dxfId="98" priority="1" operator="containsText" text="E">
      <formula>NOT(ISERROR(SEARCH("E",AB19)))</formula>
    </cfRule>
    <cfRule type="containsText" dxfId="97" priority="2" operator="containsText" text="B">
      <formula>NOT(ISERROR(SEARCH("B",AB19)))</formula>
    </cfRule>
    <cfRule type="containsText" dxfId="96" priority="3" operator="containsText" text="A">
      <formula>NOT(ISERROR(SEARCH("A",AB19)))</formula>
    </cfRule>
  </conditionalFormatting>
  <conditionalFormatting sqref="F19:J20">
    <cfRule type="colorScale" priority="10">
      <colorScale>
        <cfvo type="min"/>
        <cfvo type="percentile" val="50"/>
        <cfvo type="max"/>
        <color rgb="FFF8696B"/>
        <color rgb="FFFFEB84"/>
        <color rgb="FF63BE7B"/>
      </colorScale>
    </cfRule>
  </conditionalFormatting>
  <dataValidations count="1">
    <dataValidation type="list" allowBlank="1" showInputMessage="1" showErrorMessage="1" sqref="AB2:AB20"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3 K4:L7 K8:L9 K10:L13 K14:L15 K16:M18 K19:L2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48"/>
  <sheetViews>
    <sheetView workbookViewId="0">
      <pane xSplit="5" ySplit="1" topLeftCell="P20" activePane="bottomRight" state="frozen"/>
      <selection activeCell="E15" sqref="E15"/>
      <selection pane="topRight" activeCell="E15" sqref="E15"/>
      <selection pane="bottomLeft" activeCell="E15" sqref="E15"/>
      <selection pane="bottomRight" activeCell="W47" sqref="W47:X48"/>
    </sheetView>
  </sheetViews>
  <sheetFormatPr baseColWidth="10" defaultColWidth="8.83203125" defaultRowHeight="15"/>
  <cols>
    <col min="1" max="1" width="9.5" bestFit="1" customWidth="1"/>
    <col min="2" max="2" width="8.1640625" customWidth="1"/>
    <col min="5" max="5" width="18.33203125" customWidth="1"/>
    <col min="20" max="22" width="16.6640625" customWidth="1"/>
    <col min="26" max="26" width="5.33203125" customWidth="1"/>
    <col min="29" max="29" width="8.83203125" hidden="1" customWidth="1"/>
    <col min="34" max="35" width="150.83203125" customWidth="1"/>
  </cols>
  <sheetData>
    <row r="1" spans="1:35"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92</v>
      </c>
      <c r="Q1" s="1" t="s">
        <v>3</v>
      </c>
      <c r="R1" s="2" t="s">
        <v>16</v>
      </c>
      <c r="S1" s="2" t="s">
        <v>4</v>
      </c>
      <c r="T1" s="3" t="s">
        <v>5</v>
      </c>
      <c r="U1" s="3" t="s">
        <v>6</v>
      </c>
      <c r="V1" s="3" t="s">
        <v>7</v>
      </c>
      <c r="W1" s="4" t="s">
        <v>110</v>
      </c>
      <c r="X1" s="4" t="s">
        <v>111</v>
      </c>
      <c r="Y1" s="4" t="s">
        <v>8</v>
      </c>
      <c r="Z1" s="4" t="s">
        <v>67</v>
      </c>
      <c r="AA1" s="4" t="s">
        <v>9</v>
      </c>
      <c r="AB1" s="4" t="s">
        <v>10</v>
      </c>
      <c r="AC1" s="4"/>
      <c r="AD1" s="4" t="s">
        <v>11</v>
      </c>
      <c r="AE1" s="4" t="s">
        <v>12</v>
      </c>
      <c r="AF1" s="4" t="s">
        <v>44</v>
      </c>
      <c r="AG1" s="4" t="s">
        <v>50</v>
      </c>
      <c r="AH1" s="1" t="s">
        <v>13</v>
      </c>
      <c r="AI1" s="22" t="s">
        <v>132</v>
      </c>
    </row>
    <row r="2" spans="1:35" s="5" customFormat="1">
      <c r="A2" s="6">
        <v>44037</v>
      </c>
      <c r="B2" s="25" t="s">
        <v>148</v>
      </c>
      <c r="C2" s="8" t="s">
        <v>183</v>
      </c>
      <c r="D2" s="9">
        <v>7.363425925925926E-2</v>
      </c>
      <c r="E2" s="37" t="s">
        <v>182</v>
      </c>
      <c r="F2" s="29">
        <v>6.7</v>
      </c>
      <c r="G2" s="10">
        <v>11</v>
      </c>
      <c r="H2" s="10">
        <v>12.2</v>
      </c>
      <c r="I2" s="10">
        <v>12.6</v>
      </c>
      <c r="J2" s="10">
        <v>12.3</v>
      </c>
      <c r="K2" s="10">
        <v>12.4</v>
      </c>
      <c r="L2" s="10">
        <v>12.8</v>
      </c>
      <c r="M2" s="10">
        <v>12.9</v>
      </c>
      <c r="N2" s="10">
        <v>13.3</v>
      </c>
      <c r="O2" s="27">
        <f t="shared" ref="O2:O7" si="0">SUM(F2:H2)</f>
        <v>29.9</v>
      </c>
      <c r="P2" s="27">
        <f t="shared" ref="P2:P7" si="1">SUM(I2:K2)</f>
        <v>37.299999999999997</v>
      </c>
      <c r="Q2" s="27">
        <f t="shared" ref="Q2:Q7" si="2">SUM(L2:N2)</f>
        <v>39</v>
      </c>
      <c r="R2" s="11" t="s">
        <v>180</v>
      </c>
      <c r="S2" s="11" t="s">
        <v>181</v>
      </c>
      <c r="T2" s="13" t="s">
        <v>184</v>
      </c>
      <c r="U2" s="13" t="s">
        <v>185</v>
      </c>
      <c r="V2" s="13" t="s">
        <v>186</v>
      </c>
      <c r="W2" s="12">
        <v>3.2</v>
      </c>
      <c r="X2" s="12">
        <v>3.6</v>
      </c>
      <c r="Y2" s="12">
        <v>-0.6</v>
      </c>
      <c r="Z2" s="11" t="s">
        <v>305</v>
      </c>
      <c r="AA2" s="12">
        <v>0.1</v>
      </c>
      <c r="AB2" s="12">
        <v>-0.7</v>
      </c>
      <c r="AC2" s="8"/>
      <c r="AD2" s="11" t="s">
        <v>310</v>
      </c>
      <c r="AE2" s="11" t="s">
        <v>307</v>
      </c>
      <c r="AF2" s="11" t="s">
        <v>169</v>
      </c>
      <c r="AG2" s="8"/>
      <c r="AH2" s="8" t="s">
        <v>187</v>
      </c>
      <c r="AI2" s="33" t="s">
        <v>201</v>
      </c>
    </row>
    <row r="3" spans="1:35" s="5" customFormat="1">
      <c r="A3" s="6">
        <v>44037</v>
      </c>
      <c r="B3" s="26" t="s">
        <v>149</v>
      </c>
      <c r="C3" s="8" t="s">
        <v>183</v>
      </c>
      <c r="D3" s="9">
        <v>7.3645833333333341E-2</v>
      </c>
      <c r="E3" s="36" t="s">
        <v>196</v>
      </c>
      <c r="F3" s="29">
        <v>6.8</v>
      </c>
      <c r="G3" s="10">
        <v>11.3</v>
      </c>
      <c r="H3" s="10">
        <v>12.4</v>
      </c>
      <c r="I3" s="10">
        <v>13</v>
      </c>
      <c r="J3" s="10">
        <v>12.4</v>
      </c>
      <c r="K3" s="10">
        <v>12.2</v>
      </c>
      <c r="L3" s="10">
        <v>12.5</v>
      </c>
      <c r="M3" s="10">
        <v>12.3</v>
      </c>
      <c r="N3" s="10">
        <v>13.4</v>
      </c>
      <c r="O3" s="27">
        <f t="shared" si="0"/>
        <v>30.5</v>
      </c>
      <c r="P3" s="27">
        <f t="shared" si="1"/>
        <v>37.599999999999994</v>
      </c>
      <c r="Q3" s="27">
        <f t="shared" si="2"/>
        <v>38.200000000000003</v>
      </c>
      <c r="R3" s="11" t="s">
        <v>194</v>
      </c>
      <c r="S3" s="11" t="s">
        <v>195</v>
      </c>
      <c r="T3" s="13" t="s">
        <v>197</v>
      </c>
      <c r="U3" s="13" t="s">
        <v>198</v>
      </c>
      <c r="V3" s="13" t="s">
        <v>199</v>
      </c>
      <c r="W3" s="12">
        <v>3.2</v>
      </c>
      <c r="X3" s="12">
        <v>3.6</v>
      </c>
      <c r="Y3" s="12">
        <v>-0.5</v>
      </c>
      <c r="Z3" s="11" t="s">
        <v>305</v>
      </c>
      <c r="AA3" s="12">
        <v>0.2</v>
      </c>
      <c r="AB3" s="12">
        <v>-0.7</v>
      </c>
      <c r="AC3" s="8"/>
      <c r="AD3" s="11" t="s">
        <v>310</v>
      </c>
      <c r="AE3" s="11" t="s">
        <v>307</v>
      </c>
      <c r="AF3" s="11" t="s">
        <v>169</v>
      </c>
      <c r="AG3" s="8"/>
      <c r="AH3" s="8" t="s">
        <v>200</v>
      </c>
      <c r="AI3" s="33" t="s">
        <v>202</v>
      </c>
    </row>
    <row r="4" spans="1:35" s="5" customFormat="1">
      <c r="A4" s="6">
        <v>44037</v>
      </c>
      <c r="B4" s="26" t="s">
        <v>150</v>
      </c>
      <c r="C4" s="8" t="s">
        <v>183</v>
      </c>
      <c r="D4" s="9">
        <v>7.2986111111111113E-2</v>
      </c>
      <c r="E4" s="37" t="s">
        <v>220</v>
      </c>
      <c r="F4" s="29">
        <v>6.9</v>
      </c>
      <c r="G4" s="10">
        <v>11.9</v>
      </c>
      <c r="H4" s="10">
        <v>12.7</v>
      </c>
      <c r="I4" s="10">
        <v>12.7</v>
      </c>
      <c r="J4" s="10">
        <v>12.3</v>
      </c>
      <c r="K4" s="10">
        <v>12.2</v>
      </c>
      <c r="L4" s="10">
        <v>12.1</v>
      </c>
      <c r="M4" s="10">
        <v>12.1</v>
      </c>
      <c r="N4" s="10">
        <v>12.7</v>
      </c>
      <c r="O4" s="27">
        <f t="shared" si="0"/>
        <v>31.5</v>
      </c>
      <c r="P4" s="27">
        <f t="shared" si="1"/>
        <v>37.200000000000003</v>
      </c>
      <c r="Q4" s="27">
        <f t="shared" si="2"/>
        <v>36.9</v>
      </c>
      <c r="R4" s="11" t="s">
        <v>219</v>
      </c>
      <c r="S4" s="11" t="s">
        <v>218</v>
      </c>
      <c r="T4" s="13" t="s">
        <v>221</v>
      </c>
      <c r="U4" s="13" t="s">
        <v>222</v>
      </c>
      <c r="V4" s="13" t="s">
        <v>223</v>
      </c>
      <c r="W4" s="12">
        <v>3.2</v>
      </c>
      <c r="X4" s="12">
        <v>3.6</v>
      </c>
      <c r="Y4" s="12">
        <v>-0.1</v>
      </c>
      <c r="Z4" s="11" t="s">
        <v>305</v>
      </c>
      <c r="AA4" s="12">
        <v>0.6</v>
      </c>
      <c r="AB4" s="12">
        <v>-0.7</v>
      </c>
      <c r="AC4" s="8"/>
      <c r="AD4" s="11" t="s">
        <v>307</v>
      </c>
      <c r="AE4" s="11" t="s">
        <v>307</v>
      </c>
      <c r="AF4" s="11" t="s">
        <v>169</v>
      </c>
      <c r="AG4" s="8"/>
      <c r="AH4" s="8" t="s">
        <v>224</v>
      </c>
      <c r="AI4" s="33" t="s">
        <v>225</v>
      </c>
    </row>
    <row r="5" spans="1:35" s="5" customFormat="1">
      <c r="A5" s="6">
        <v>44037</v>
      </c>
      <c r="B5" s="40" t="s">
        <v>153</v>
      </c>
      <c r="C5" s="8" t="s">
        <v>183</v>
      </c>
      <c r="D5" s="9">
        <v>7.2303240740740737E-2</v>
      </c>
      <c r="E5" s="8" t="s">
        <v>234</v>
      </c>
      <c r="F5" s="29">
        <v>6.8</v>
      </c>
      <c r="G5" s="10">
        <v>10.8</v>
      </c>
      <c r="H5" s="10">
        <v>11.8</v>
      </c>
      <c r="I5" s="10">
        <v>12.5</v>
      </c>
      <c r="J5" s="10">
        <v>12.3</v>
      </c>
      <c r="K5" s="10">
        <v>12.6</v>
      </c>
      <c r="L5" s="10">
        <v>12.6</v>
      </c>
      <c r="M5" s="10">
        <v>12.3</v>
      </c>
      <c r="N5" s="10">
        <v>13</v>
      </c>
      <c r="O5" s="27">
        <f t="shared" si="0"/>
        <v>29.400000000000002</v>
      </c>
      <c r="P5" s="27">
        <f t="shared" si="1"/>
        <v>37.4</v>
      </c>
      <c r="Q5" s="27">
        <f t="shared" si="2"/>
        <v>37.9</v>
      </c>
      <c r="R5" s="11" t="s">
        <v>180</v>
      </c>
      <c r="S5" s="11" t="s">
        <v>181</v>
      </c>
      <c r="T5" s="13" t="s">
        <v>235</v>
      </c>
      <c r="U5" s="13" t="s">
        <v>236</v>
      </c>
      <c r="V5" s="13" t="s">
        <v>237</v>
      </c>
      <c r="W5" s="12">
        <v>3.2</v>
      </c>
      <c r="X5" s="12">
        <v>3.6</v>
      </c>
      <c r="Y5" s="12">
        <v>-0.2</v>
      </c>
      <c r="Z5" s="11" t="s">
        <v>305</v>
      </c>
      <c r="AA5" s="12">
        <v>0.5</v>
      </c>
      <c r="AB5" s="12">
        <v>-0.7</v>
      </c>
      <c r="AC5" s="8"/>
      <c r="AD5" s="11" t="s">
        <v>307</v>
      </c>
      <c r="AE5" s="11" t="s">
        <v>307</v>
      </c>
      <c r="AF5" s="11" t="s">
        <v>169</v>
      </c>
      <c r="AG5" s="8"/>
      <c r="AH5" s="8" t="s">
        <v>232</v>
      </c>
      <c r="AI5" s="33" t="s">
        <v>233</v>
      </c>
    </row>
    <row r="6" spans="1:35" s="5" customFormat="1">
      <c r="A6" s="6">
        <v>44038</v>
      </c>
      <c r="B6" s="26" t="s">
        <v>148</v>
      </c>
      <c r="C6" s="8" t="s">
        <v>183</v>
      </c>
      <c r="D6" s="9">
        <v>7.4340277777777783E-2</v>
      </c>
      <c r="E6" s="8" t="s">
        <v>259</v>
      </c>
      <c r="F6" s="29">
        <v>6.8</v>
      </c>
      <c r="G6" s="10">
        <v>10.7</v>
      </c>
      <c r="H6" s="10">
        <v>11.9</v>
      </c>
      <c r="I6" s="10">
        <v>12.5</v>
      </c>
      <c r="J6" s="10">
        <v>13.2</v>
      </c>
      <c r="K6" s="10">
        <v>13.2</v>
      </c>
      <c r="L6" s="10">
        <v>12.7</v>
      </c>
      <c r="M6" s="10">
        <v>12.6</v>
      </c>
      <c r="N6" s="10">
        <v>13.7</v>
      </c>
      <c r="O6" s="27">
        <f>SUM(F6:H6)</f>
        <v>29.4</v>
      </c>
      <c r="P6" s="27">
        <f>SUM(I6:K6)</f>
        <v>38.9</v>
      </c>
      <c r="Q6" s="27">
        <f>SUM(L6:N6)</f>
        <v>39</v>
      </c>
      <c r="R6" s="11" t="s">
        <v>180</v>
      </c>
      <c r="S6" s="11" t="s">
        <v>181</v>
      </c>
      <c r="T6" s="13" t="s">
        <v>185</v>
      </c>
      <c r="U6" s="13" t="s">
        <v>198</v>
      </c>
      <c r="V6" s="13" t="s">
        <v>260</v>
      </c>
      <c r="W6" s="12">
        <v>2</v>
      </c>
      <c r="X6" s="12">
        <v>2.1</v>
      </c>
      <c r="Y6" s="12">
        <v>0.5</v>
      </c>
      <c r="Z6" s="11" t="s">
        <v>305</v>
      </c>
      <c r="AA6" s="12">
        <v>1.1000000000000001</v>
      </c>
      <c r="AB6" s="12">
        <v>-0.6</v>
      </c>
      <c r="AC6" s="8"/>
      <c r="AD6" s="11" t="s">
        <v>308</v>
      </c>
      <c r="AE6" s="11" t="s">
        <v>307</v>
      </c>
      <c r="AF6" s="11" t="s">
        <v>169</v>
      </c>
      <c r="AG6" s="8"/>
      <c r="AH6" s="8" t="s">
        <v>291</v>
      </c>
      <c r="AI6" s="33" t="s">
        <v>292</v>
      </c>
    </row>
    <row r="7" spans="1:35" s="5" customFormat="1">
      <c r="A7" s="6">
        <v>44038</v>
      </c>
      <c r="B7" s="26" t="s">
        <v>165</v>
      </c>
      <c r="C7" s="8" t="s">
        <v>183</v>
      </c>
      <c r="D7" s="9">
        <v>7.5023148148148144E-2</v>
      </c>
      <c r="E7" s="8" t="s">
        <v>265</v>
      </c>
      <c r="F7" s="29">
        <v>6.9</v>
      </c>
      <c r="G7" s="10">
        <v>11</v>
      </c>
      <c r="H7" s="10">
        <v>12.6</v>
      </c>
      <c r="I7" s="10">
        <v>12.7</v>
      </c>
      <c r="J7" s="10">
        <v>12.9</v>
      </c>
      <c r="K7" s="10">
        <v>13.8</v>
      </c>
      <c r="L7" s="10">
        <v>13.1</v>
      </c>
      <c r="M7" s="10">
        <v>12.4</v>
      </c>
      <c r="N7" s="10">
        <v>12.8</v>
      </c>
      <c r="O7" s="27">
        <f t="shared" si="0"/>
        <v>30.5</v>
      </c>
      <c r="P7" s="27">
        <f t="shared" si="1"/>
        <v>39.400000000000006</v>
      </c>
      <c r="Q7" s="27">
        <f t="shared" si="2"/>
        <v>38.299999999999997</v>
      </c>
      <c r="R7" s="11" t="s">
        <v>194</v>
      </c>
      <c r="S7" s="11" t="s">
        <v>181</v>
      </c>
      <c r="T7" s="13" t="s">
        <v>266</v>
      </c>
      <c r="U7" s="13" t="s">
        <v>267</v>
      </c>
      <c r="V7" s="13" t="s">
        <v>268</v>
      </c>
      <c r="W7" s="12">
        <v>2</v>
      </c>
      <c r="X7" s="12">
        <v>2.1</v>
      </c>
      <c r="Y7" s="12" t="s">
        <v>309</v>
      </c>
      <c r="Z7" s="11" t="s">
        <v>305</v>
      </c>
      <c r="AA7" s="12">
        <v>0.6</v>
      </c>
      <c r="AB7" s="12">
        <v>-0.6</v>
      </c>
      <c r="AC7" s="8"/>
      <c r="AD7" s="11" t="s">
        <v>307</v>
      </c>
      <c r="AE7" s="11" t="s">
        <v>310</v>
      </c>
      <c r="AF7" s="11" t="s">
        <v>169</v>
      </c>
      <c r="AG7" s="8"/>
      <c r="AH7" s="8" t="s">
        <v>319</v>
      </c>
      <c r="AI7" s="33" t="s">
        <v>320</v>
      </c>
    </row>
    <row r="8" spans="1:35" s="5" customFormat="1">
      <c r="A8" s="6">
        <v>44038</v>
      </c>
      <c r="B8" s="25" t="s">
        <v>150</v>
      </c>
      <c r="C8" s="8" t="s">
        <v>183</v>
      </c>
      <c r="D8" s="9">
        <v>7.300925925925926E-2</v>
      </c>
      <c r="E8" s="8" t="s">
        <v>251</v>
      </c>
      <c r="F8" s="29">
        <v>6.8</v>
      </c>
      <c r="G8" s="10">
        <v>11.1</v>
      </c>
      <c r="H8" s="10">
        <v>12.6</v>
      </c>
      <c r="I8" s="10">
        <v>12.8</v>
      </c>
      <c r="J8" s="10">
        <v>12.4</v>
      </c>
      <c r="K8" s="10">
        <v>12.3</v>
      </c>
      <c r="L8" s="10">
        <v>12.5</v>
      </c>
      <c r="M8" s="10">
        <v>12.5</v>
      </c>
      <c r="N8" s="10">
        <v>12.8</v>
      </c>
      <c r="O8" s="27">
        <f>SUM(F8:H8)</f>
        <v>30.5</v>
      </c>
      <c r="P8" s="27">
        <f>SUM(I8:K8)</f>
        <v>37.5</v>
      </c>
      <c r="Q8" s="27">
        <f>SUM(L8:N8)</f>
        <v>37.799999999999997</v>
      </c>
      <c r="R8" s="11" t="s">
        <v>194</v>
      </c>
      <c r="S8" s="11" t="s">
        <v>273</v>
      </c>
      <c r="T8" s="13" t="s">
        <v>274</v>
      </c>
      <c r="U8" s="13" t="s">
        <v>275</v>
      </c>
      <c r="V8" s="13" t="s">
        <v>237</v>
      </c>
      <c r="W8" s="12">
        <v>2</v>
      </c>
      <c r="X8" s="12">
        <v>2.1</v>
      </c>
      <c r="Y8" s="12">
        <v>0.1</v>
      </c>
      <c r="Z8" s="11" t="s">
        <v>305</v>
      </c>
      <c r="AA8" s="12">
        <v>0.7</v>
      </c>
      <c r="AB8" s="12">
        <v>-0.6</v>
      </c>
      <c r="AC8" s="8"/>
      <c r="AD8" s="11" t="s">
        <v>307</v>
      </c>
      <c r="AE8" s="11" t="s">
        <v>307</v>
      </c>
      <c r="AF8" s="11" t="s">
        <v>169</v>
      </c>
      <c r="AG8" s="8"/>
      <c r="AH8" s="8" t="s">
        <v>295</v>
      </c>
      <c r="AI8" s="33" t="s">
        <v>296</v>
      </c>
    </row>
    <row r="9" spans="1:35" s="5" customFormat="1">
      <c r="A9" s="6">
        <v>44038</v>
      </c>
      <c r="B9" s="26" t="s">
        <v>166</v>
      </c>
      <c r="C9" s="8" t="s">
        <v>183</v>
      </c>
      <c r="D9" s="9">
        <v>7.2916666666666671E-2</v>
      </c>
      <c r="E9" s="37" t="s">
        <v>283</v>
      </c>
      <c r="F9" s="29">
        <v>6.8</v>
      </c>
      <c r="G9" s="10">
        <v>11.6</v>
      </c>
      <c r="H9" s="10">
        <v>12.7</v>
      </c>
      <c r="I9" s="10">
        <v>13</v>
      </c>
      <c r="J9" s="10">
        <v>12.6</v>
      </c>
      <c r="K9" s="10">
        <v>12.1</v>
      </c>
      <c r="L9" s="10">
        <v>12.1</v>
      </c>
      <c r="M9" s="10">
        <v>11.7</v>
      </c>
      <c r="N9" s="10">
        <v>12.4</v>
      </c>
      <c r="O9" s="27">
        <f>SUM(F9:H9)</f>
        <v>31.099999999999998</v>
      </c>
      <c r="P9" s="27">
        <f>SUM(I9:K9)</f>
        <v>37.700000000000003</v>
      </c>
      <c r="Q9" s="27">
        <f>SUM(L9:N9)</f>
        <v>36.199999999999996</v>
      </c>
      <c r="R9" s="11" t="s">
        <v>219</v>
      </c>
      <c r="S9" s="11" t="s">
        <v>218</v>
      </c>
      <c r="T9" s="13" t="s">
        <v>235</v>
      </c>
      <c r="U9" s="13" t="s">
        <v>284</v>
      </c>
      <c r="V9" s="13" t="s">
        <v>285</v>
      </c>
      <c r="W9" s="12">
        <v>2</v>
      </c>
      <c r="X9" s="12">
        <v>2.1</v>
      </c>
      <c r="Y9" s="12">
        <v>0.9</v>
      </c>
      <c r="Z9" s="11">
        <v>-0.3</v>
      </c>
      <c r="AA9" s="12">
        <v>1.2</v>
      </c>
      <c r="AB9" s="12">
        <v>-0.6</v>
      </c>
      <c r="AC9" s="8"/>
      <c r="AD9" s="11" t="s">
        <v>308</v>
      </c>
      <c r="AE9" s="11" t="s">
        <v>307</v>
      </c>
      <c r="AF9" s="11" t="s">
        <v>169</v>
      </c>
      <c r="AG9" s="8"/>
      <c r="AH9" s="8" t="s">
        <v>302</v>
      </c>
      <c r="AI9" s="33" t="s">
        <v>303</v>
      </c>
    </row>
    <row r="10" spans="1:35" s="5" customFormat="1">
      <c r="A10" s="6">
        <v>44044</v>
      </c>
      <c r="B10" s="25" t="s">
        <v>148</v>
      </c>
      <c r="C10" s="8" t="s">
        <v>183</v>
      </c>
      <c r="D10" s="9">
        <v>7.2986111111111113E-2</v>
      </c>
      <c r="E10" s="37" t="s">
        <v>326</v>
      </c>
      <c r="F10" s="29">
        <v>6.8</v>
      </c>
      <c r="G10" s="10">
        <v>10.8</v>
      </c>
      <c r="H10" s="10">
        <v>12.1</v>
      </c>
      <c r="I10" s="10">
        <v>12.6</v>
      </c>
      <c r="J10" s="10">
        <v>12.5</v>
      </c>
      <c r="K10" s="10">
        <v>12.7</v>
      </c>
      <c r="L10" s="10">
        <v>13</v>
      </c>
      <c r="M10" s="10">
        <v>12.4</v>
      </c>
      <c r="N10" s="10">
        <v>12.7</v>
      </c>
      <c r="O10" s="27">
        <f t="shared" ref="O10:O15" si="3">SUM(F10:H10)</f>
        <v>29.700000000000003</v>
      </c>
      <c r="P10" s="27">
        <f t="shared" ref="P10:P15" si="4">SUM(I10:K10)</f>
        <v>37.799999999999997</v>
      </c>
      <c r="Q10" s="27">
        <f t="shared" ref="Q10:Q15" si="5">SUM(L10:N10)</f>
        <v>38.099999999999994</v>
      </c>
      <c r="R10" s="11" t="s">
        <v>180</v>
      </c>
      <c r="S10" s="11" t="s">
        <v>181</v>
      </c>
      <c r="T10" s="13" t="s">
        <v>332</v>
      </c>
      <c r="U10" s="13" t="s">
        <v>333</v>
      </c>
      <c r="V10" s="13" t="s">
        <v>334</v>
      </c>
      <c r="W10" s="12">
        <v>2</v>
      </c>
      <c r="X10" s="12">
        <v>2.7</v>
      </c>
      <c r="Y10" s="12">
        <v>-1.2</v>
      </c>
      <c r="Z10" s="11" t="s">
        <v>305</v>
      </c>
      <c r="AA10" s="12">
        <v>-0.5</v>
      </c>
      <c r="AB10" s="12">
        <v>-0.7</v>
      </c>
      <c r="AC10" s="8"/>
      <c r="AD10" s="11" t="s">
        <v>306</v>
      </c>
      <c r="AE10" s="11" t="s">
        <v>307</v>
      </c>
      <c r="AF10" s="11" t="s">
        <v>169</v>
      </c>
      <c r="AG10" s="8"/>
      <c r="AH10" s="8" t="s">
        <v>345</v>
      </c>
      <c r="AI10" s="33" t="s">
        <v>346</v>
      </c>
    </row>
    <row r="11" spans="1:35" s="5" customFormat="1">
      <c r="A11" s="6">
        <v>44044</v>
      </c>
      <c r="B11" s="26" t="s">
        <v>148</v>
      </c>
      <c r="C11" s="8" t="s">
        <v>183</v>
      </c>
      <c r="D11" s="9">
        <v>7.362268518518518E-2</v>
      </c>
      <c r="E11" s="37" t="s">
        <v>338</v>
      </c>
      <c r="F11" s="29">
        <v>6.8</v>
      </c>
      <c r="G11" s="10">
        <v>11.2</v>
      </c>
      <c r="H11" s="10">
        <v>12.1</v>
      </c>
      <c r="I11" s="10">
        <v>12.8</v>
      </c>
      <c r="J11" s="10">
        <v>12.4</v>
      </c>
      <c r="K11" s="10">
        <v>12.6</v>
      </c>
      <c r="L11" s="10">
        <v>12.9</v>
      </c>
      <c r="M11" s="10">
        <v>12.6</v>
      </c>
      <c r="N11" s="10">
        <v>12.7</v>
      </c>
      <c r="O11" s="27">
        <f t="shared" si="3"/>
        <v>30.1</v>
      </c>
      <c r="P11" s="27">
        <f t="shared" si="4"/>
        <v>37.800000000000004</v>
      </c>
      <c r="Q11" s="27">
        <f t="shared" si="5"/>
        <v>38.200000000000003</v>
      </c>
      <c r="R11" s="11" t="s">
        <v>194</v>
      </c>
      <c r="S11" s="11" t="s">
        <v>181</v>
      </c>
      <c r="T11" s="13" t="s">
        <v>339</v>
      </c>
      <c r="U11" s="13" t="s">
        <v>334</v>
      </c>
      <c r="V11" s="13" t="s">
        <v>340</v>
      </c>
      <c r="W11" s="12">
        <v>2</v>
      </c>
      <c r="X11" s="12">
        <v>2.7</v>
      </c>
      <c r="Y11" s="12">
        <v>-0.7</v>
      </c>
      <c r="Z11" s="11" t="s">
        <v>305</v>
      </c>
      <c r="AA11" s="12" t="s">
        <v>309</v>
      </c>
      <c r="AB11" s="12">
        <v>-0.7</v>
      </c>
      <c r="AC11" s="8"/>
      <c r="AD11" s="11" t="s">
        <v>310</v>
      </c>
      <c r="AE11" s="11" t="s">
        <v>310</v>
      </c>
      <c r="AF11" s="11" t="s">
        <v>327</v>
      </c>
      <c r="AG11" s="8"/>
      <c r="AH11" s="8" t="s">
        <v>349</v>
      </c>
      <c r="AI11" s="33" t="s">
        <v>350</v>
      </c>
    </row>
    <row r="12" spans="1:35" s="5" customFormat="1">
      <c r="A12" s="6">
        <v>44044</v>
      </c>
      <c r="B12" s="26" t="s">
        <v>150</v>
      </c>
      <c r="C12" s="8" t="s">
        <v>183</v>
      </c>
      <c r="D12" s="9">
        <v>7.2997685185185179E-2</v>
      </c>
      <c r="E12" s="37" t="s">
        <v>372</v>
      </c>
      <c r="F12" s="29">
        <v>6.9</v>
      </c>
      <c r="G12" s="10">
        <v>11.3</v>
      </c>
      <c r="H12" s="10">
        <v>12.6</v>
      </c>
      <c r="I12" s="10">
        <v>12.8</v>
      </c>
      <c r="J12" s="10">
        <v>12.3</v>
      </c>
      <c r="K12" s="10">
        <v>11.8</v>
      </c>
      <c r="L12" s="10">
        <v>12.3</v>
      </c>
      <c r="M12" s="10">
        <v>12.6</v>
      </c>
      <c r="N12" s="10">
        <v>13.1</v>
      </c>
      <c r="O12" s="27">
        <f t="shared" si="3"/>
        <v>30.800000000000004</v>
      </c>
      <c r="P12" s="27">
        <f t="shared" si="4"/>
        <v>36.900000000000006</v>
      </c>
      <c r="Q12" s="27">
        <f t="shared" si="5"/>
        <v>38</v>
      </c>
      <c r="R12" s="11" t="s">
        <v>194</v>
      </c>
      <c r="S12" s="11" t="s">
        <v>181</v>
      </c>
      <c r="T12" s="13" t="s">
        <v>373</v>
      </c>
      <c r="U12" s="13" t="s">
        <v>374</v>
      </c>
      <c r="V12" s="13" t="s">
        <v>375</v>
      </c>
      <c r="W12" s="12">
        <v>2</v>
      </c>
      <c r="X12" s="12">
        <v>2.7</v>
      </c>
      <c r="Y12" s="12" t="s">
        <v>309</v>
      </c>
      <c r="Z12" s="11" t="s">
        <v>305</v>
      </c>
      <c r="AA12" s="12">
        <v>0.7</v>
      </c>
      <c r="AB12" s="12">
        <v>-0.7</v>
      </c>
      <c r="AC12" s="8"/>
      <c r="AD12" s="11" t="s">
        <v>307</v>
      </c>
      <c r="AE12" s="11" t="s">
        <v>310</v>
      </c>
      <c r="AF12" s="11" t="s">
        <v>327</v>
      </c>
      <c r="AG12" s="8"/>
      <c r="AH12" s="8" t="s">
        <v>376</v>
      </c>
      <c r="AI12" s="33" t="s">
        <v>377</v>
      </c>
    </row>
    <row r="13" spans="1:35" s="5" customFormat="1">
      <c r="A13" s="6">
        <v>44045</v>
      </c>
      <c r="B13" s="26" t="s">
        <v>148</v>
      </c>
      <c r="C13" s="8" t="s">
        <v>183</v>
      </c>
      <c r="D13" s="9">
        <v>7.3611111111111113E-2</v>
      </c>
      <c r="E13" s="37" t="s">
        <v>381</v>
      </c>
      <c r="F13" s="29">
        <v>6.8</v>
      </c>
      <c r="G13" s="10">
        <v>10.8</v>
      </c>
      <c r="H13" s="10">
        <v>12</v>
      </c>
      <c r="I13" s="10">
        <v>13</v>
      </c>
      <c r="J13" s="10">
        <v>13</v>
      </c>
      <c r="K13" s="10">
        <v>12.5</v>
      </c>
      <c r="L13" s="10">
        <v>12.7</v>
      </c>
      <c r="M13" s="10">
        <v>12.6</v>
      </c>
      <c r="N13" s="10">
        <v>12.6</v>
      </c>
      <c r="O13" s="27">
        <f t="shared" si="3"/>
        <v>29.6</v>
      </c>
      <c r="P13" s="27">
        <f t="shared" si="4"/>
        <v>38.5</v>
      </c>
      <c r="Q13" s="27">
        <f t="shared" si="5"/>
        <v>37.9</v>
      </c>
      <c r="R13" s="11" t="s">
        <v>194</v>
      </c>
      <c r="S13" s="11" t="s">
        <v>218</v>
      </c>
      <c r="T13" s="13" t="s">
        <v>382</v>
      </c>
      <c r="U13" s="13" t="s">
        <v>383</v>
      </c>
      <c r="V13" s="13" t="s">
        <v>384</v>
      </c>
      <c r="W13" s="12">
        <v>1.8</v>
      </c>
      <c r="X13" s="12">
        <v>2.2999999999999998</v>
      </c>
      <c r="Y13" s="12">
        <v>-0.8</v>
      </c>
      <c r="Z13" s="11" t="s">
        <v>305</v>
      </c>
      <c r="AA13" s="12">
        <v>-0.2</v>
      </c>
      <c r="AB13" s="12">
        <v>-0.6</v>
      </c>
      <c r="AC13" s="8"/>
      <c r="AD13" s="11" t="s">
        <v>310</v>
      </c>
      <c r="AE13" s="11" t="s">
        <v>307</v>
      </c>
      <c r="AF13" s="11" t="s">
        <v>169</v>
      </c>
      <c r="AG13" s="8"/>
      <c r="AH13" s="8" t="s">
        <v>407</v>
      </c>
      <c r="AI13" s="33" t="s">
        <v>408</v>
      </c>
    </row>
    <row r="14" spans="1:35" s="5" customFormat="1">
      <c r="A14" s="6">
        <v>44045</v>
      </c>
      <c r="B14" s="26" t="s">
        <v>150</v>
      </c>
      <c r="C14" s="8" t="s">
        <v>183</v>
      </c>
      <c r="D14" s="9">
        <v>7.2974537037037032E-2</v>
      </c>
      <c r="E14" s="37" t="s">
        <v>396</v>
      </c>
      <c r="F14" s="29">
        <v>6.8</v>
      </c>
      <c r="G14" s="10">
        <v>10.7</v>
      </c>
      <c r="H14" s="10">
        <v>11.9</v>
      </c>
      <c r="I14" s="10">
        <v>13</v>
      </c>
      <c r="J14" s="10">
        <v>13.1</v>
      </c>
      <c r="K14" s="10">
        <v>12.9</v>
      </c>
      <c r="L14" s="10">
        <v>12.6</v>
      </c>
      <c r="M14" s="10">
        <v>12</v>
      </c>
      <c r="N14" s="10">
        <v>12.5</v>
      </c>
      <c r="O14" s="27">
        <f t="shared" si="3"/>
        <v>29.4</v>
      </c>
      <c r="P14" s="27">
        <f t="shared" si="4"/>
        <v>39</v>
      </c>
      <c r="Q14" s="27">
        <f t="shared" si="5"/>
        <v>37.1</v>
      </c>
      <c r="R14" s="11" t="s">
        <v>219</v>
      </c>
      <c r="S14" s="11" t="s">
        <v>218</v>
      </c>
      <c r="T14" s="13" t="s">
        <v>397</v>
      </c>
      <c r="U14" s="13" t="s">
        <v>398</v>
      </c>
      <c r="V14" s="13" t="s">
        <v>399</v>
      </c>
      <c r="W14" s="12">
        <v>1.8</v>
      </c>
      <c r="X14" s="12">
        <v>2.2999999999999998</v>
      </c>
      <c r="Y14" s="12">
        <v>-0.2</v>
      </c>
      <c r="Z14" s="11" t="s">
        <v>305</v>
      </c>
      <c r="AA14" s="12">
        <v>0.4</v>
      </c>
      <c r="AB14" s="12">
        <v>-0.6</v>
      </c>
      <c r="AC14" s="8"/>
      <c r="AD14" s="11" t="s">
        <v>307</v>
      </c>
      <c r="AE14" s="11" t="s">
        <v>307</v>
      </c>
      <c r="AF14" s="11" t="s">
        <v>169</v>
      </c>
      <c r="AG14" s="8"/>
      <c r="AH14" s="8" t="s">
        <v>419</v>
      </c>
      <c r="AI14" s="33" t="s">
        <v>420</v>
      </c>
    </row>
    <row r="15" spans="1:35" s="5" customFormat="1">
      <c r="A15" s="6">
        <v>44045</v>
      </c>
      <c r="B15" s="25" t="s">
        <v>153</v>
      </c>
      <c r="C15" s="8" t="s">
        <v>183</v>
      </c>
      <c r="D15" s="9">
        <v>7.2974537037037032E-2</v>
      </c>
      <c r="E15" s="37" t="s">
        <v>400</v>
      </c>
      <c r="F15" s="29">
        <v>6.8</v>
      </c>
      <c r="G15" s="10">
        <v>10.8</v>
      </c>
      <c r="H15" s="10">
        <v>11.9</v>
      </c>
      <c r="I15" s="10">
        <v>12.9</v>
      </c>
      <c r="J15" s="10">
        <v>13</v>
      </c>
      <c r="K15" s="10">
        <v>12.5</v>
      </c>
      <c r="L15" s="10">
        <v>12.5</v>
      </c>
      <c r="M15" s="10">
        <v>12.6</v>
      </c>
      <c r="N15" s="10">
        <v>12.5</v>
      </c>
      <c r="O15" s="27">
        <f t="shared" si="3"/>
        <v>29.5</v>
      </c>
      <c r="P15" s="27">
        <f t="shared" si="4"/>
        <v>38.4</v>
      </c>
      <c r="Q15" s="27">
        <f t="shared" si="5"/>
        <v>37.6</v>
      </c>
      <c r="R15" s="11" t="s">
        <v>194</v>
      </c>
      <c r="S15" s="11" t="s">
        <v>218</v>
      </c>
      <c r="T15" s="13" t="s">
        <v>401</v>
      </c>
      <c r="U15" s="13" t="s">
        <v>235</v>
      </c>
      <c r="V15" s="13" t="s">
        <v>284</v>
      </c>
      <c r="W15" s="12">
        <v>1.8</v>
      </c>
      <c r="X15" s="12">
        <v>2.2999999999999998</v>
      </c>
      <c r="Y15" s="12">
        <v>0.6</v>
      </c>
      <c r="Z15" s="11" t="s">
        <v>305</v>
      </c>
      <c r="AA15" s="12">
        <v>1.2</v>
      </c>
      <c r="AB15" s="12">
        <v>-0.6</v>
      </c>
      <c r="AC15" s="8"/>
      <c r="AD15" s="11" t="s">
        <v>308</v>
      </c>
      <c r="AE15" s="11" t="s">
        <v>307</v>
      </c>
      <c r="AF15" s="11" t="s">
        <v>169</v>
      </c>
      <c r="AG15" s="8"/>
      <c r="AH15" s="8" t="s">
        <v>421</v>
      </c>
      <c r="AI15" s="33" t="s">
        <v>422</v>
      </c>
    </row>
    <row r="16" spans="1:35" s="5" customFormat="1">
      <c r="A16" s="6">
        <v>44051</v>
      </c>
      <c r="B16" s="26" t="s">
        <v>429</v>
      </c>
      <c r="C16" s="8" t="s">
        <v>183</v>
      </c>
      <c r="D16" s="9">
        <v>7.5694444444444439E-2</v>
      </c>
      <c r="E16" s="37" t="s">
        <v>434</v>
      </c>
      <c r="F16" s="29">
        <v>7</v>
      </c>
      <c r="G16" s="10">
        <v>11</v>
      </c>
      <c r="H16" s="10">
        <v>11.9</v>
      </c>
      <c r="I16" s="10">
        <v>12.2</v>
      </c>
      <c r="J16" s="10">
        <v>13.1</v>
      </c>
      <c r="K16" s="10">
        <v>13.2</v>
      </c>
      <c r="L16" s="10">
        <v>13.3</v>
      </c>
      <c r="M16" s="10">
        <v>13.4</v>
      </c>
      <c r="N16" s="10">
        <v>13.9</v>
      </c>
      <c r="O16" s="27">
        <f t="shared" ref="O16:O22" si="6">SUM(F16:H16)</f>
        <v>29.9</v>
      </c>
      <c r="P16" s="27">
        <f t="shared" ref="P16:P22" si="7">SUM(I16:K16)</f>
        <v>38.5</v>
      </c>
      <c r="Q16" s="27">
        <f t="shared" ref="Q16:Q22" si="8">SUM(L16:N16)</f>
        <v>40.6</v>
      </c>
      <c r="R16" s="11" t="s">
        <v>180</v>
      </c>
      <c r="S16" s="11" t="s">
        <v>181</v>
      </c>
      <c r="T16" s="13" t="s">
        <v>435</v>
      </c>
      <c r="U16" s="13" t="s">
        <v>436</v>
      </c>
      <c r="V16" s="13" t="s">
        <v>437</v>
      </c>
      <c r="W16" s="12">
        <v>5</v>
      </c>
      <c r="X16" s="12">
        <v>4.2</v>
      </c>
      <c r="Y16" s="12">
        <v>1.1000000000000001</v>
      </c>
      <c r="Z16" s="11" t="s">
        <v>305</v>
      </c>
      <c r="AA16" s="12">
        <v>1.6</v>
      </c>
      <c r="AB16" s="12">
        <v>-0.5</v>
      </c>
      <c r="AC16" s="8"/>
      <c r="AD16" s="11" t="s">
        <v>308</v>
      </c>
      <c r="AE16" s="11" t="s">
        <v>307</v>
      </c>
      <c r="AF16" s="11" t="s">
        <v>169</v>
      </c>
      <c r="AG16" s="8"/>
      <c r="AH16" s="8" t="s">
        <v>447</v>
      </c>
      <c r="AI16" s="33" t="s">
        <v>448</v>
      </c>
    </row>
    <row r="17" spans="1:35" s="5" customFormat="1">
      <c r="A17" s="6">
        <v>44051</v>
      </c>
      <c r="B17" s="26" t="s">
        <v>148</v>
      </c>
      <c r="C17" s="8" t="s">
        <v>183</v>
      </c>
      <c r="D17" s="9">
        <v>7.4340277777777783E-2</v>
      </c>
      <c r="E17" s="37" t="s">
        <v>441</v>
      </c>
      <c r="F17" s="29">
        <v>6.9</v>
      </c>
      <c r="G17" s="10">
        <v>11.2</v>
      </c>
      <c r="H17" s="10">
        <v>11.7</v>
      </c>
      <c r="I17" s="10">
        <v>12.2</v>
      </c>
      <c r="J17" s="10">
        <v>12.5</v>
      </c>
      <c r="K17" s="10">
        <v>12.5</v>
      </c>
      <c r="L17" s="10">
        <v>13.2</v>
      </c>
      <c r="M17" s="10">
        <v>13.3</v>
      </c>
      <c r="N17" s="10">
        <v>13.8</v>
      </c>
      <c r="O17" s="27">
        <f t="shared" si="6"/>
        <v>29.8</v>
      </c>
      <c r="P17" s="27">
        <f t="shared" si="7"/>
        <v>37.200000000000003</v>
      </c>
      <c r="Q17" s="27">
        <f t="shared" si="8"/>
        <v>40.299999999999997</v>
      </c>
      <c r="R17" s="11" t="s">
        <v>180</v>
      </c>
      <c r="S17" s="11" t="s">
        <v>181</v>
      </c>
      <c r="T17" s="13" t="s">
        <v>383</v>
      </c>
      <c r="U17" s="13" t="s">
        <v>260</v>
      </c>
      <c r="V17" s="13" t="s">
        <v>442</v>
      </c>
      <c r="W17" s="12">
        <v>5</v>
      </c>
      <c r="X17" s="12">
        <v>4.2</v>
      </c>
      <c r="Y17" s="12">
        <v>0.5</v>
      </c>
      <c r="Z17" s="11" t="s">
        <v>305</v>
      </c>
      <c r="AA17" s="12">
        <v>1</v>
      </c>
      <c r="AB17" s="12">
        <v>-0.5</v>
      </c>
      <c r="AC17" s="8"/>
      <c r="AD17" s="11" t="s">
        <v>308</v>
      </c>
      <c r="AE17" s="11" t="s">
        <v>307</v>
      </c>
      <c r="AF17" s="11" t="s">
        <v>169</v>
      </c>
      <c r="AG17" s="8"/>
      <c r="AH17" s="8" t="s">
        <v>444</v>
      </c>
      <c r="AI17" s="33" t="s">
        <v>445</v>
      </c>
    </row>
    <row r="18" spans="1:35" s="5" customFormat="1">
      <c r="A18" s="6">
        <v>44051</v>
      </c>
      <c r="B18" s="26" t="s">
        <v>150</v>
      </c>
      <c r="C18" s="8" t="s">
        <v>183</v>
      </c>
      <c r="D18" s="9">
        <v>7.2326388888888885E-2</v>
      </c>
      <c r="E18" s="37" t="s">
        <v>462</v>
      </c>
      <c r="F18" s="29">
        <v>6.9</v>
      </c>
      <c r="G18" s="10">
        <v>11</v>
      </c>
      <c r="H18" s="10">
        <v>12.1</v>
      </c>
      <c r="I18" s="10">
        <v>12.5</v>
      </c>
      <c r="J18" s="10">
        <v>12.3</v>
      </c>
      <c r="K18" s="10">
        <v>12.4</v>
      </c>
      <c r="L18" s="10">
        <v>12.4</v>
      </c>
      <c r="M18" s="10">
        <v>12.2</v>
      </c>
      <c r="N18" s="10">
        <v>13.1</v>
      </c>
      <c r="O18" s="27">
        <f t="shared" si="6"/>
        <v>30</v>
      </c>
      <c r="P18" s="27">
        <f t="shared" si="7"/>
        <v>37.200000000000003</v>
      </c>
      <c r="Q18" s="27">
        <f t="shared" si="8"/>
        <v>37.700000000000003</v>
      </c>
      <c r="R18" s="11" t="s">
        <v>194</v>
      </c>
      <c r="S18" s="11" t="s">
        <v>218</v>
      </c>
      <c r="T18" s="13" t="s">
        <v>463</v>
      </c>
      <c r="U18" s="13" t="s">
        <v>464</v>
      </c>
      <c r="V18" s="13" t="s">
        <v>222</v>
      </c>
      <c r="W18" s="12">
        <v>5</v>
      </c>
      <c r="X18" s="12">
        <v>4.2</v>
      </c>
      <c r="Y18" s="12">
        <v>-0.8</v>
      </c>
      <c r="Z18" s="11" t="s">
        <v>305</v>
      </c>
      <c r="AA18" s="12">
        <v>-0.3</v>
      </c>
      <c r="AB18" s="12">
        <v>-0.5</v>
      </c>
      <c r="AC18" s="8"/>
      <c r="AD18" s="11" t="s">
        <v>310</v>
      </c>
      <c r="AE18" s="11" t="s">
        <v>307</v>
      </c>
      <c r="AF18" s="11" t="s">
        <v>327</v>
      </c>
      <c r="AG18" s="8"/>
      <c r="AH18" s="8" t="s">
        <v>465</v>
      </c>
      <c r="AI18" s="33" t="s">
        <v>466</v>
      </c>
    </row>
    <row r="19" spans="1:35" s="5" customFormat="1">
      <c r="A19" s="6">
        <v>44051</v>
      </c>
      <c r="B19" s="26" t="s">
        <v>153</v>
      </c>
      <c r="C19" s="8" t="s">
        <v>183</v>
      </c>
      <c r="D19" s="9">
        <v>7.2986111111111113E-2</v>
      </c>
      <c r="E19" s="37" t="s">
        <v>471</v>
      </c>
      <c r="F19" s="29">
        <v>6.8</v>
      </c>
      <c r="G19" s="10">
        <v>11.4</v>
      </c>
      <c r="H19" s="10">
        <v>12.4</v>
      </c>
      <c r="I19" s="10">
        <v>12.6</v>
      </c>
      <c r="J19" s="10">
        <v>12.5</v>
      </c>
      <c r="K19" s="10">
        <v>12.3</v>
      </c>
      <c r="L19" s="10">
        <v>12.3</v>
      </c>
      <c r="M19" s="10">
        <v>12.4</v>
      </c>
      <c r="N19" s="10">
        <v>12.9</v>
      </c>
      <c r="O19" s="27">
        <f t="shared" si="6"/>
        <v>30.6</v>
      </c>
      <c r="P19" s="27">
        <f t="shared" si="7"/>
        <v>37.400000000000006</v>
      </c>
      <c r="Q19" s="27">
        <f t="shared" si="8"/>
        <v>37.6</v>
      </c>
      <c r="R19" s="11" t="s">
        <v>194</v>
      </c>
      <c r="S19" s="11" t="s">
        <v>218</v>
      </c>
      <c r="T19" s="13" t="s">
        <v>472</v>
      </c>
      <c r="U19" s="13" t="s">
        <v>473</v>
      </c>
      <c r="V19" s="13" t="s">
        <v>474</v>
      </c>
      <c r="W19" s="12">
        <v>5</v>
      </c>
      <c r="X19" s="12">
        <v>4.2</v>
      </c>
      <c r="Y19" s="12">
        <v>0.7</v>
      </c>
      <c r="Z19" s="11" t="s">
        <v>305</v>
      </c>
      <c r="AA19" s="12">
        <v>1.2</v>
      </c>
      <c r="AB19" s="12">
        <v>-0.5</v>
      </c>
      <c r="AC19" s="8"/>
      <c r="AD19" s="11" t="s">
        <v>308</v>
      </c>
      <c r="AE19" s="11" t="s">
        <v>307</v>
      </c>
      <c r="AF19" s="11" t="s">
        <v>169</v>
      </c>
      <c r="AG19" s="8"/>
      <c r="AH19" s="8" t="s">
        <v>475</v>
      </c>
      <c r="AI19" s="33" t="s">
        <v>476</v>
      </c>
    </row>
    <row r="20" spans="1:35" s="5" customFormat="1">
      <c r="A20" s="6">
        <v>44052</v>
      </c>
      <c r="B20" s="26" t="s">
        <v>148</v>
      </c>
      <c r="C20" s="8" t="s">
        <v>183</v>
      </c>
      <c r="D20" s="9">
        <v>7.4328703703703702E-2</v>
      </c>
      <c r="E20" s="37" t="s">
        <v>488</v>
      </c>
      <c r="F20" s="29">
        <v>6.8</v>
      </c>
      <c r="G20" s="10">
        <v>10.9</v>
      </c>
      <c r="H20" s="10">
        <v>11.8</v>
      </c>
      <c r="I20" s="10">
        <v>12.7</v>
      </c>
      <c r="J20" s="10">
        <v>12.8</v>
      </c>
      <c r="K20" s="10">
        <v>12.8</v>
      </c>
      <c r="L20" s="10">
        <v>13.1</v>
      </c>
      <c r="M20" s="10">
        <v>12.8</v>
      </c>
      <c r="N20" s="10">
        <v>13.5</v>
      </c>
      <c r="O20" s="27">
        <f t="shared" si="6"/>
        <v>29.5</v>
      </c>
      <c r="P20" s="27">
        <f t="shared" si="7"/>
        <v>38.299999999999997</v>
      </c>
      <c r="Q20" s="27">
        <f t="shared" si="8"/>
        <v>39.4</v>
      </c>
      <c r="R20" s="11" t="s">
        <v>180</v>
      </c>
      <c r="S20" s="11" t="s">
        <v>181</v>
      </c>
      <c r="T20" s="13" t="s">
        <v>489</v>
      </c>
      <c r="U20" s="13" t="s">
        <v>373</v>
      </c>
      <c r="V20" s="13" t="s">
        <v>490</v>
      </c>
      <c r="W20" s="12">
        <v>3.9</v>
      </c>
      <c r="X20" s="12">
        <v>3.3</v>
      </c>
      <c r="Y20" s="12">
        <v>0.4</v>
      </c>
      <c r="Z20" s="11" t="s">
        <v>305</v>
      </c>
      <c r="AA20" s="12">
        <v>0.8</v>
      </c>
      <c r="AB20" s="12">
        <v>-0.4</v>
      </c>
      <c r="AC20" s="8"/>
      <c r="AD20" s="11" t="s">
        <v>307</v>
      </c>
      <c r="AE20" s="11" t="s">
        <v>307</v>
      </c>
      <c r="AF20" s="11" t="s">
        <v>169</v>
      </c>
      <c r="AG20" s="8"/>
      <c r="AH20" s="8" t="s">
        <v>509</v>
      </c>
      <c r="AI20" s="33" t="s">
        <v>510</v>
      </c>
    </row>
    <row r="21" spans="1:35" s="5" customFormat="1">
      <c r="A21" s="6">
        <v>44052</v>
      </c>
      <c r="B21" s="25" t="s">
        <v>150</v>
      </c>
      <c r="C21" s="8" t="s">
        <v>183</v>
      </c>
      <c r="D21" s="9">
        <v>7.3668981481481488E-2</v>
      </c>
      <c r="E21" s="37" t="s">
        <v>494</v>
      </c>
      <c r="F21" s="29">
        <v>6.7</v>
      </c>
      <c r="G21" s="10">
        <v>10.6</v>
      </c>
      <c r="H21" s="10">
        <v>11.9</v>
      </c>
      <c r="I21" s="10">
        <v>12.5</v>
      </c>
      <c r="J21" s="10">
        <v>12.6</v>
      </c>
      <c r="K21" s="10">
        <v>13.1</v>
      </c>
      <c r="L21" s="10">
        <v>13.3</v>
      </c>
      <c r="M21" s="10">
        <v>12.9</v>
      </c>
      <c r="N21" s="10">
        <v>12.9</v>
      </c>
      <c r="O21" s="27">
        <f t="shared" si="6"/>
        <v>29.200000000000003</v>
      </c>
      <c r="P21" s="27">
        <f t="shared" si="7"/>
        <v>38.200000000000003</v>
      </c>
      <c r="Q21" s="27">
        <f t="shared" si="8"/>
        <v>39.1</v>
      </c>
      <c r="R21" s="11" t="s">
        <v>180</v>
      </c>
      <c r="S21" s="11" t="s">
        <v>181</v>
      </c>
      <c r="T21" s="13" t="s">
        <v>495</v>
      </c>
      <c r="U21" s="13" t="s">
        <v>401</v>
      </c>
      <c r="V21" s="13" t="s">
        <v>237</v>
      </c>
      <c r="W21" s="12">
        <v>3.9</v>
      </c>
      <c r="X21" s="12">
        <v>3.3</v>
      </c>
      <c r="Y21" s="12">
        <v>0.8</v>
      </c>
      <c r="Z21" s="11" t="s">
        <v>305</v>
      </c>
      <c r="AA21" s="12">
        <v>1.2</v>
      </c>
      <c r="AB21" s="12">
        <v>-0.4</v>
      </c>
      <c r="AC21" s="8"/>
      <c r="AD21" s="11" t="s">
        <v>308</v>
      </c>
      <c r="AE21" s="11" t="s">
        <v>307</v>
      </c>
      <c r="AF21" s="11" t="s">
        <v>169</v>
      </c>
      <c r="AG21" s="8"/>
      <c r="AH21" s="8" t="s">
        <v>515</v>
      </c>
      <c r="AI21" s="33" t="s">
        <v>516</v>
      </c>
    </row>
    <row r="22" spans="1:35" s="5" customFormat="1">
      <c r="A22" s="6">
        <v>44052</v>
      </c>
      <c r="B22" s="26" t="s">
        <v>430</v>
      </c>
      <c r="C22" s="8" t="s">
        <v>183</v>
      </c>
      <c r="D22" s="9">
        <v>7.1574074074074082E-2</v>
      </c>
      <c r="E22" s="37" t="s">
        <v>500</v>
      </c>
      <c r="F22" s="29">
        <v>6.7</v>
      </c>
      <c r="G22" s="10">
        <v>11.2</v>
      </c>
      <c r="H22" s="10">
        <v>12.4</v>
      </c>
      <c r="I22" s="10">
        <v>12.4</v>
      </c>
      <c r="J22" s="10">
        <v>12.3</v>
      </c>
      <c r="K22" s="10">
        <v>12.2</v>
      </c>
      <c r="L22" s="10">
        <v>12.2</v>
      </c>
      <c r="M22" s="10">
        <v>11.7</v>
      </c>
      <c r="N22" s="10">
        <v>12.3</v>
      </c>
      <c r="O22" s="27">
        <f t="shared" si="6"/>
        <v>30.299999999999997</v>
      </c>
      <c r="P22" s="27">
        <f t="shared" si="7"/>
        <v>36.900000000000006</v>
      </c>
      <c r="Q22" s="27">
        <f t="shared" si="8"/>
        <v>36.200000000000003</v>
      </c>
      <c r="R22" s="11" t="s">
        <v>219</v>
      </c>
      <c r="S22" s="11" t="s">
        <v>218</v>
      </c>
      <c r="T22" s="13" t="s">
        <v>235</v>
      </c>
      <c r="U22" s="13" t="s">
        <v>501</v>
      </c>
      <c r="V22" s="13" t="s">
        <v>382</v>
      </c>
      <c r="W22" s="12">
        <v>3.9</v>
      </c>
      <c r="X22" s="12">
        <v>3.3</v>
      </c>
      <c r="Y22" s="12">
        <v>0.1</v>
      </c>
      <c r="Z22" s="11" t="s">
        <v>305</v>
      </c>
      <c r="AA22" s="12">
        <v>0.5</v>
      </c>
      <c r="AB22" s="12">
        <v>-0.4</v>
      </c>
      <c r="AC22" s="8"/>
      <c r="AD22" s="11" t="s">
        <v>307</v>
      </c>
      <c r="AE22" s="11" t="s">
        <v>310</v>
      </c>
      <c r="AF22" s="11" t="s">
        <v>327</v>
      </c>
      <c r="AG22" s="8"/>
      <c r="AH22" s="8"/>
      <c r="AI22" s="33"/>
    </row>
    <row r="23" spans="1:35" s="5" customFormat="1">
      <c r="A23" s="6">
        <v>44058</v>
      </c>
      <c r="B23" s="26" t="s">
        <v>148</v>
      </c>
      <c r="C23" s="8" t="s">
        <v>534</v>
      </c>
      <c r="D23" s="9">
        <v>7.2326388888888885E-2</v>
      </c>
      <c r="E23" s="37" t="s">
        <v>535</v>
      </c>
      <c r="F23" s="29">
        <v>6.8</v>
      </c>
      <c r="G23" s="10">
        <v>10.8</v>
      </c>
      <c r="H23" s="10">
        <v>12.1</v>
      </c>
      <c r="I23" s="10">
        <v>12.5</v>
      </c>
      <c r="J23" s="10">
        <v>12.6</v>
      </c>
      <c r="K23" s="10">
        <v>12.4</v>
      </c>
      <c r="L23" s="10">
        <v>12.5</v>
      </c>
      <c r="M23" s="10">
        <v>12.6</v>
      </c>
      <c r="N23" s="10">
        <v>12.6</v>
      </c>
      <c r="O23" s="27">
        <f t="shared" ref="O23:O28" si="9">SUM(F23:H23)</f>
        <v>29.700000000000003</v>
      </c>
      <c r="P23" s="27">
        <f t="shared" ref="P23:P28" si="10">SUM(I23:K23)</f>
        <v>37.5</v>
      </c>
      <c r="Q23" s="27">
        <f t="shared" ref="Q23:Q28" si="11">SUM(L23:N23)</f>
        <v>37.700000000000003</v>
      </c>
      <c r="R23" s="11" t="s">
        <v>180</v>
      </c>
      <c r="S23" s="11" t="s">
        <v>218</v>
      </c>
      <c r="T23" s="13" t="s">
        <v>398</v>
      </c>
      <c r="U23" s="13" t="s">
        <v>384</v>
      </c>
      <c r="V23" s="13" t="s">
        <v>334</v>
      </c>
      <c r="W23" s="12">
        <v>15.3</v>
      </c>
      <c r="X23" s="12">
        <v>16.3</v>
      </c>
      <c r="Y23" s="12">
        <v>-1.9</v>
      </c>
      <c r="Z23" s="11" t="s">
        <v>305</v>
      </c>
      <c r="AA23" s="12">
        <v>0.4</v>
      </c>
      <c r="AB23" s="12">
        <v>-2.2999999999999998</v>
      </c>
      <c r="AC23" s="8"/>
      <c r="AD23" s="11" t="s">
        <v>307</v>
      </c>
      <c r="AE23" s="11" t="s">
        <v>307</v>
      </c>
      <c r="AF23" s="11" t="s">
        <v>169</v>
      </c>
      <c r="AG23" s="8"/>
      <c r="AH23" s="8" t="s">
        <v>594</v>
      </c>
      <c r="AI23" s="33" t="s">
        <v>593</v>
      </c>
    </row>
    <row r="24" spans="1:35" s="5" customFormat="1">
      <c r="A24" s="6">
        <v>44058</v>
      </c>
      <c r="B24" s="26" t="s">
        <v>150</v>
      </c>
      <c r="C24" s="8" t="s">
        <v>542</v>
      </c>
      <c r="D24" s="9">
        <v>7.2222222222222229E-2</v>
      </c>
      <c r="E24" s="37" t="s">
        <v>541</v>
      </c>
      <c r="F24" s="29">
        <v>6.7</v>
      </c>
      <c r="G24" s="10">
        <v>11.4</v>
      </c>
      <c r="H24" s="10">
        <v>12.2</v>
      </c>
      <c r="I24" s="10">
        <v>12.6</v>
      </c>
      <c r="J24" s="10">
        <v>12.3</v>
      </c>
      <c r="K24" s="10">
        <v>12</v>
      </c>
      <c r="L24" s="10">
        <v>12.1</v>
      </c>
      <c r="M24" s="10">
        <v>12</v>
      </c>
      <c r="N24" s="10">
        <v>12.7</v>
      </c>
      <c r="O24" s="27">
        <f t="shared" si="9"/>
        <v>30.3</v>
      </c>
      <c r="P24" s="27">
        <f t="shared" si="10"/>
        <v>36.9</v>
      </c>
      <c r="Q24" s="27">
        <f t="shared" si="11"/>
        <v>36.799999999999997</v>
      </c>
      <c r="R24" s="11" t="s">
        <v>194</v>
      </c>
      <c r="S24" s="11" t="s">
        <v>218</v>
      </c>
      <c r="T24" s="13" t="s">
        <v>543</v>
      </c>
      <c r="U24" s="13" t="s">
        <v>544</v>
      </c>
      <c r="V24" s="13" t="s">
        <v>399</v>
      </c>
      <c r="W24" s="12">
        <v>15.3</v>
      </c>
      <c r="X24" s="12">
        <v>16.3</v>
      </c>
      <c r="Y24" s="12">
        <v>-1.7</v>
      </c>
      <c r="Z24" s="11" t="s">
        <v>305</v>
      </c>
      <c r="AA24" s="12">
        <v>0.5</v>
      </c>
      <c r="AB24" s="12">
        <v>-2.2000000000000002</v>
      </c>
      <c r="AC24" s="8"/>
      <c r="AD24" s="11" t="s">
        <v>307</v>
      </c>
      <c r="AE24" s="11" t="s">
        <v>307</v>
      </c>
      <c r="AF24" s="11" t="s">
        <v>169</v>
      </c>
      <c r="AG24" s="8"/>
      <c r="AH24" s="8" t="s">
        <v>597</v>
      </c>
      <c r="AI24" s="33" t="s">
        <v>598</v>
      </c>
    </row>
    <row r="25" spans="1:35" s="5" customFormat="1">
      <c r="A25" s="6">
        <v>44058</v>
      </c>
      <c r="B25" s="26" t="s">
        <v>166</v>
      </c>
      <c r="C25" s="8" t="s">
        <v>550</v>
      </c>
      <c r="D25" s="9">
        <v>7.0879629629629626E-2</v>
      </c>
      <c r="E25" s="37" t="s">
        <v>549</v>
      </c>
      <c r="F25" s="29">
        <v>6.8</v>
      </c>
      <c r="G25" s="10">
        <v>11</v>
      </c>
      <c r="H25" s="10">
        <v>12</v>
      </c>
      <c r="I25" s="10">
        <v>12.1</v>
      </c>
      <c r="J25" s="10">
        <v>11.9</v>
      </c>
      <c r="K25" s="10">
        <v>11.8</v>
      </c>
      <c r="L25" s="10">
        <v>12</v>
      </c>
      <c r="M25" s="10">
        <v>12.2</v>
      </c>
      <c r="N25" s="10">
        <v>12.6</v>
      </c>
      <c r="O25" s="27">
        <f t="shared" si="9"/>
        <v>29.8</v>
      </c>
      <c r="P25" s="27">
        <f t="shared" si="10"/>
        <v>35.799999999999997</v>
      </c>
      <c r="Q25" s="27">
        <f t="shared" si="11"/>
        <v>36.799999999999997</v>
      </c>
      <c r="R25" s="11" t="s">
        <v>194</v>
      </c>
      <c r="S25" s="11" t="s">
        <v>218</v>
      </c>
      <c r="T25" s="13" t="s">
        <v>285</v>
      </c>
      <c r="U25" s="13" t="s">
        <v>551</v>
      </c>
      <c r="V25" s="13" t="s">
        <v>552</v>
      </c>
      <c r="W25" s="12">
        <v>15.3</v>
      </c>
      <c r="X25" s="12">
        <v>16.3</v>
      </c>
      <c r="Y25" s="12">
        <v>-1.7</v>
      </c>
      <c r="Z25" s="11" t="s">
        <v>305</v>
      </c>
      <c r="AA25" s="12">
        <v>0.3</v>
      </c>
      <c r="AB25" s="12">
        <v>-2</v>
      </c>
      <c r="AC25" s="8"/>
      <c r="AD25" s="11" t="s">
        <v>310</v>
      </c>
      <c r="AE25" s="11" t="s">
        <v>307</v>
      </c>
      <c r="AF25" s="11" t="s">
        <v>169</v>
      </c>
      <c r="AG25" s="8"/>
      <c r="AH25" s="45" t="s">
        <v>599</v>
      </c>
      <c r="AI25" s="33" t="s">
        <v>600</v>
      </c>
    </row>
    <row r="26" spans="1:35" s="5" customFormat="1">
      <c r="A26" s="6">
        <v>44059</v>
      </c>
      <c r="B26" s="25" t="s">
        <v>148</v>
      </c>
      <c r="C26" s="8" t="s">
        <v>550</v>
      </c>
      <c r="D26" s="9">
        <v>7.2916666666666671E-2</v>
      </c>
      <c r="E26" s="37" t="s">
        <v>569</v>
      </c>
      <c r="F26" s="29">
        <v>6.7</v>
      </c>
      <c r="G26" s="10">
        <v>11</v>
      </c>
      <c r="H26" s="10">
        <v>11.7</v>
      </c>
      <c r="I26" s="10">
        <v>12.7</v>
      </c>
      <c r="J26" s="10">
        <v>12.7</v>
      </c>
      <c r="K26" s="10">
        <v>12.4</v>
      </c>
      <c r="L26" s="10">
        <v>12.3</v>
      </c>
      <c r="M26" s="10">
        <v>12.7</v>
      </c>
      <c r="N26" s="10">
        <v>12.8</v>
      </c>
      <c r="O26" s="27">
        <f t="shared" si="9"/>
        <v>29.4</v>
      </c>
      <c r="P26" s="27">
        <f t="shared" si="10"/>
        <v>37.799999999999997</v>
      </c>
      <c r="Q26" s="27">
        <f t="shared" si="11"/>
        <v>37.799999999999997</v>
      </c>
      <c r="R26" s="11" t="s">
        <v>194</v>
      </c>
      <c r="S26" s="11" t="s">
        <v>218</v>
      </c>
      <c r="T26" s="13" t="s">
        <v>552</v>
      </c>
      <c r="U26" s="13" t="s">
        <v>570</v>
      </c>
      <c r="V26" s="13" t="s">
        <v>552</v>
      </c>
      <c r="W26" s="12">
        <v>11.1</v>
      </c>
      <c r="X26" s="12">
        <v>10.4</v>
      </c>
      <c r="Y26" s="12">
        <v>-1.8</v>
      </c>
      <c r="Z26" s="11" t="s">
        <v>305</v>
      </c>
      <c r="AA26" s="12" t="s">
        <v>309</v>
      </c>
      <c r="AB26" s="12">
        <v>-1.8</v>
      </c>
      <c r="AC26" s="8"/>
      <c r="AD26" s="11" t="s">
        <v>310</v>
      </c>
      <c r="AE26" s="11" t="s">
        <v>310</v>
      </c>
      <c r="AF26" s="11" t="s">
        <v>327</v>
      </c>
      <c r="AG26" s="8"/>
      <c r="AH26" s="8" t="s">
        <v>603</v>
      </c>
      <c r="AI26" s="33" t="s">
        <v>604</v>
      </c>
    </row>
    <row r="27" spans="1:35" s="5" customFormat="1">
      <c r="A27" s="6">
        <v>44059</v>
      </c>
      <c r="B27" s="26" t="s">
        <v>148</v>
      </c>
      <c r="C27" s="8" t="s">
        <v>550</v>
      </c>
      <c r="D27" s="9">
        <v>7.3657407407407408E-2</v>
      </c>
      <c r="E27" s="37" t="s">
        <v>572</v>
      </c>
      <c r="F27" s="29">
        <v>6.8</v>
      </c>
      <c r="G27" s="10">
        <v>11.1</v>
      </c>
      <c r="H27" s="10">
        <v>12.1</v>
      </c>
      <c r="I27" s="10">
        <v>12.4</v>
      </c>
      <c r="J27" s="10">
        <v>12.5</v>
      </c>
      <c r="K27" s="10">
        <v>12.3</v>
      </c>
      <c r="L27" s="10">
        <v>12.9</v>
      </c>
      <c r="M27" s="10">
        <v>12.9</v>
      </c>
      <c r="N27" s="10">
        <v>13.4</v>
      </c>
      <c r="O27" s="27">
        <f t="shared" si="9"/>
        <v>30</v>
      </c>
      <c r="P27" s="27">
        <f t="shared" si="10"/>
        <v>37.200000000000003</v>
      </c>
      <c r="Q27" s="27">
        <f t="shared" si="11"/>
        <v>39.200000000000003</v>
      </c>
      <c r="R27" s="11" t="s">
        <v>180</v>
      </c>
      <c r="S27" s="11" t="s">
        <v>181</v>
      </c>
      <c r="T27" s="13" t="s">
        <v>340</v>
      </c>
      <c r="U27" s="13" t="s">
        <v>573</v>
      </c>
      <c r="V27" s="13" t="s">
        <v>260</v>
      </c>
      <c r="W27" s="12">
        <v>11.1</v>
      </c>
      <c r="X27" s="12">
        <v>10.4</v>
      </c>
      <c r="Y27" s="12">
        <v>-0.4</v>
      </c>
      <c r="Z27" s="11" t="s">
        <v>305</v>
      </c>
      <c r="AA27" s="12">
        <v>1.4</v>
      </c>
      <c r="AB27" s="12">
        <v>-1.8</v>
      </c>
      <c r="AC27" s="8"/>
      <c r="AD27" s="11" t="s">
        <v>308</v>
      </c>
      <c r="AE27" s="11" t="s">
        <v>310</v>
      </c>
      <c r="AF27" s="11" t="s">
        <v>169</v>
      </c>
      <c r="AG27" s="8"/>
      <c r="AH27" s="8" t="s">
        <v>607</v>
      </c>
      <c r="AI27" s="33" t="s">
        <v>608</v>
      </c>
    </row>
    <row r="28" spans="1:35" s="5" customFormat="1">
      <c r="A28" s="6">
        <v>44059</v>
      </c>
      <c r="B28" s="26" t="s">
        <v>150</v>
      </c>
      <c r="C28" s="8" t="s">
        <v>578</v>
      </c>
      <c r="D28" s="9">
        <v>7.2928240740740738E-2</v>
      </c>
      <c r="E28" s="37" t="s">
        <v>579</v>
      </c>
      <c r="F28" s="29">
        <v>6.7</v>
      </c>
      <c r="G28" s="10">
        <v>10.9</v>
      </c>
      <c r="H28" s="10">
        <v>12.2</v>
      </c>
      <c r="I28" s="10">
        <v>12.9</v>
      </c>
      <c r="J28" s="10">
        <v>12.3</v>
      </c>
      <c r="K28" s="10">
        <v>12.2</v>
      </c>
      <c r="L28" s="10">
        <v>12.5</v>
      </c>
      <c r="M28" s="10">
        <v>12.6</v>
      </c>
      <c r="N28" s="10">
        <v>12.8</v>
      </c>
      <c r="O28" s="27">
        <f t="shared" si="9"/>
        <v>29.8</v>
      </c>
      <c r="P28" s="27">
        <f t="shared" si="10"/>
        <v>37.400000000000006</v>
      </c>
      <c r="Q28" s="27">
        <f t="shared" si="11"/>
        <v>37.900000000000006</v>
      </c>
      <c r="R28" s="11" t="s">
        <v>194</v>
      </c>
      <c r="S28" s="11" t="s">
        <v>218</v>
      </c>
      <c r="T28" s="13" t="s">
        <v>580</v>
      </c>
      <c r="U28" s="13" t="s">
        <v>401</v>
      </c>
      <c r="V28" s="13" t="s">
        <v>374</v>
      </c>
      <c r="W28" s="12">
        <v>11.1</v>
      </c>
      <c r="X28" s="12">
        <v>10.4</v>
      </c>
      <c r="Y28" s="12">
        <v>-0.6</v>
      </c>
      <c r="Z28" s="11" t="s">
        <v>305</v>
      </c>
      <c r="AA28" s="12">
        <v>1.1000000000000001</v>
      </c>
      <c r="AB28" s="12">
        <v>-1.7</v>
      </c>
      <c r="AC28" s="8"/>
      <c r="AD28" s="11" t="s">
        <v>308</v>
      </c>
      <c r="AE28" s="11" t="s">
        <v>307</v>
      </c>
      <c r="AF28" s="11" t="s">
        <v>169</v>
      </c>
      <c r="AG28" s="8"/>
      <c r="AH28" s="8" t="s">
        <v>611</v>
      </c>
      <c r="AI28" s="33" t="s">
        <v>612</v>
      </c>
    </row>
    <row r="29" spans="1:35" s="5" customFormat="1">
      <c r="A29" s="6">
        <v>44065</v>
      </c>
      <c r="B29" s="26" t="s">
        <v>628</v>
      </c>
      <c r="C29" s="8" t="s">
        <v>183</v>
      </c>
      <c r="D29" s="9">
        <v>7.4305555555555555E-2</v>
      </c>
      <c r="E29" s="37" t="s">
        <v>635</v>
      </c>
      <c r="F29" s="29">
        <v>7</v>
      </c>
      <c r="G29" s="10">
        <v>11.6</v>
      </c>
      <c r="H29" s="10">
        <v>11.8</v>
      </c>
      <c r="I29" s="10">
        <v>12.3</v>
      </c>
      <c r="J29" s="10">
        <v>12.8</v>
      </c>
      <c r="K29" s="10">
        <v>13</v>
      </c>
      <c r="L29" s="10">
        <v>12.9</v>
      </c>
      <c r="M29" s="10">
        <v>12.1</v>
      </c>
      <c r="N29" s="10">
        <v>13.5</v>
      </c>
      <c r="O29" s="27">
        <f t="shared" ref="O29:O35" si="12">SUM(F29:H29)</f>
        <v>30.400000000000002</v>
      </c>
      <c r="P29" s="27">
        <f t="shared" ref="P29:P35" si="13">SUM(I29:K29)</f>
        <v>38.1</v>
      </c>
      <c r="Q29" s="27">
        <f t="shared" ref="Q29:Q35" si="14">SUM(L29:N29)</f>
        <v>38.5</v>
      </c>
      <c r="R29" s="11" t="s">
        <v>180</v>
      </c>
      <c r="S29" s="11" t="s">
        <v>181</v>
      </c>
      <c r="T29" s="13" t="s">
        <v>268</v>
      </c>
      <c r="U29" s="13" t="s">
        <v>436</v>
      </c>
      <c r="V29" s="13" t="s">
        <v>340</v>
      </c>
      <c r="W29" s="12">
        <v>4.5</v>
      </c>
      <c r="X29" s="12">
        <v>4</v>
      </c>
      <c r="Y29" s="12">
        <v>-0.9</v>
      </c>
      <c r="Z29" s="11" t="s">
        <v>305</v>
      </c>
      <c r="AA29" s="12">
        <v>-0.6</v>
      </c>
      <c r="AB29" s="12">
        <v>-0.3</v>
      </c>
      <c r="AC29" s="8" t="s">
        <v>311</v>
      </c>
      <c r="AD29" s="11" t="s">
        <v>306</v>
      </c>
      <c r="AE29" s="11" t="s">
        <v>307</v>
      </c>
      <c r="AF29" s="11" t="s">
        <v>169</v>
      </c>
      <c r="AG29" s="8"/>
      <c r="AH29" s="8" t="s">
        <v>686</v>
      </c>
      <c r="AI29" s="33" t="s">
        <v>687</v>
      </c>
    </row>
    <row r="30" spans="1:35" s="5" customFormat="1">
      <c r="A30" s="6">
        <v>44065</v>
      </c>
      <c r="B30" s="25" t="s">
        <v>148</v>
      </c>
      <c r="C30" s="8" t="s">
        <v>183</v>
      </c>
      <c r="D30" s="9">
        <v>7.3680555555555555E-2</v>
      </c>
      <c r="E30" s="37" t="s">
        <v>636</v>
      </c>
      <c r="F30" s="29">
        <v>6.8</v>
      </c>
      <c r="G30" s="10">
        <v>11.4</v>
      </c>
      <c r="H30" s="10">
        <v>12.1</v>
      </c>
      <c r="I30" s="10">
        <v>12.3</v>
      </c>
      <c r="J30" s="10">
        <v>12.9</v>
      </c>
      <c r="K30" s="10">
        <v>12.8</v>
      </c>
      <c r="L30" s="10">
        <v>12.7</v>
      </c>
      <c r="M30" s="10">
        <v>12.5</v>
      </c>
      <c r="N30" s="10">
        <v>13.1</v>
      </c>
      <c r="O30" s="27">
        <f t="shared" si="12"/>
        <v>30.299999999999997</v>
      </c>
      <c r="P30" s="27">
        <f t="shared" si="13"/>
        <v>38</v>
      </c>
      <c r="Q30" s="27">
        <f t="shared" si="14"/>
        <v>38.299999999999997</v>
      </c>
      <c r="R30" s="11" t="s">
        <v>194</v>
      </c>
      <c r="S30" s="11" t="s">
        <v>181</v>
      </c>
      <c r="T30" s="13" t="s">
        <v>637</v>
      </c>
      <c r="U30" s="13" t="s">
        <v>383</v>
      </c>
      <c r="V30" s="13" t="s">
        <v>638</v>
      </c>
      <c r="W30" s="12">
        <v>4.5</v>
      </c>
      <c r="X30" s="12">
        <v>4</v>
      </c>
      <c r="Y30" s="12">
        <v>-0.2</v>
      </c>
      <c r="Z30" s="11" t="s">
        <v>305</v>
      </c>
      <c r="AA30" s="12">
        <v>0.1</v>
      </c>
      <c r="AB30" s="12">
        <v>-0.3</v>
      </c>
      <c r="AC30" s="8"/>
      <c r="AD30" s="11" t="s">
        <v>310</v>
      </c>
      <c r="AE30" s="11" t="s">
        <v>307</v>
      </c>
      <c r="AF30" s="11" t="s">
        <v>169</v>
      </c>
      <c r="AG30" s="8"/>
      <c r="AH30" s="8" t="s">
        <v>688</v>
      </c>
      <c r="AI30" s="33" t="s">
        <v>689</v>
      </c>
    </row>
    <row r="31" spans="1:35" s="5" customFormat="1">
      <c r="A31" s="6">
        <v>44065</v>
      </c>
      <c r="B31" s="26" t="s">
        <v>148</v>
      </c>
      <c r="C31" s="8" t="s">
        <v>183</v>
      </c>
      <c r="D31" s="9">
        <v>7.4305555555555555E-2</v>
      </c>
      <c r="E31" s="37" t="s">
        <v>645</v>
      </c>
      <c r="F31" s="29">
        <v>6.8</v>
      </c>
      <c r="G31" s="10">
        <v>11.2</v>
      </c>
      <c r="H31" s="10">
        <v>11.9</v>
      </c>
      <c r="I31" s="10">
        <v>12.9</v>
      </c>
      <c r="J31" s="10">
        <v>12.9</v>
      </c>
      <c r="K31" s="10">
        <v>12.7</v>
      </c>
      <c r="L31" s="10">
        <v>12.7</v>
      </c>
      <c r="M31" s="10">
        <v>12.5</v>
      </c>
      <c r="N31" s="10">
        <v>13.4</v>
      </c>
      <c r="O31" s="27">
        <f t="shared" si="12"/>
        <v>29.9</v>
      </c>
      <c r="P31" s="27">
        <f t="shared" si="13"/>
        <v>38.5</v>
      </c>
      <c r="Q31" s="27">
        <f t="shared" si="14"/>
        <v>38.6</v>
      </c>
      <c r="R31" s="11" t="s">
        <v>194</v>
      </c>
      <c r="S31" s="11" t="s">
        <v>181</v>
      </c>
      <c r="T31" s="13" t="s">
        <v>637</v>
      </c>
      <c r="U31" s="13" t="s">
        <v>646</v>
      </c>
      <c r="V31" s="13" t="s">
        <v>266</v>
      </c>
      <c r="W31" s="12">
        <v>4.5</v>
      </c>
      <c r="X31" s="12">
        <v>4</v>
      </c>
      <c r="Y31" s="12" t="s">
        <v>309</v>
      </c>
      <c r="Z31" s="11" t="s">
        <v>305</v>
      </c>
      <c r="AA31" s="12">
        <v>0.5</v>
      </c>
      <c r="AB31" s="12">
        <v>-0.5</v>
      </c>
      <c r="AC31" s="8"/>
      <c r="AD31" s="11" t="s">
        <v>307</v>
      </c>
      <c r="AE31" s="11" t="s">
        <v>307</v>
      </c>
      <c r="AF31" s="11" t="s">
        <v>327</v>
      </c>
      <c r="AG31" s="8"/>
      <c r="AH31" s="8" t="s">
        <v>690</v>
      </c>
      <c r="AI31" s="33" t="s">
        <v>691</v>
      </c>
    </row>
    <row r="32" spans="1:35" s="5" customFormat="1">
      <c r="A32" s="6">
        <v>44065</v>
      </c>
      <c r="B32" s="26" t="s">
        <v>150</v>
      </c>
      <c r="C32" s="8" t="s">
        <v>183</v>
      </c>
      <c r="D32" s="9">
        <v>7.3703703703703702E-2</v>
      </c>
      <c r="E32" s="37" t="s">
        <v>630</v>
      </c>
      <c r="F32" s="29">
        <v>6.9</v>
      </c>
      <c r="G32" s="10">
        <v>11.5</v>
      </c>
      <c r="H32" s="10">
        <v>12</v>
      </c>
      <c r="I32" s="10">
        <v>12.8</v>
      </c>
      <c r="J32" s="10">
        <v>12.3</v>
      </c>
      <c r="K32" s="10">
        <v>12.3</v>
      </c>
      <c r="L32" s="10">
        <v>12.4</v>
      </c>
      <c r="M32" s="10">
        <v>12.8</v>
      </c>
      <c r="N32" s="10">
        <v>13.8</v>
      </c>
      <c r="O32" s="27">
        <f t="shared" si="12"/>
        <v>30.4</v>
      </c>
      <c r="P32" s="27">
        <f t="shared" si="13"/>
        <v>37.400000000000006</v>
      </c>
      <c r="Q32" s="27">
        <f t="shared" si="14"/>
        <v>39</v>
      </c>
      <c r="R32" s="11" t="s">
        <v>194</v>
      </c>
      <c r="S32" s="11" t="s">
        <v>181</v>
      </c>
      <c r="T32" s="13" t="s">
        <v>652</v>
      </c>
      <c r="U32" s="13" t="s">
        <v>332</v>
      </c>
      <c r="V32" s="13" t="s">
        <v>552</v>
      </c>
      <c r="W32" s="12">
        <v>4.5</v>
      </c>
      <c r="X32" s="12">
        <v>4</v>
      </c>
      <c r="Y32" s="12">
        <v>1.1000000000000001</v>
      </c>
      <c r="Z32" s="11" t="s">
        <v>305</v>
      </c>
      <c r="AA32" s="12">
        <v>1.4</v>
      </c>
      <c r="AB32" s="12">
        <v>-0.3</v>
      </c>
      <c r="AC32" s="8"/>
      <c r="AD32" s="11" t="s">
        <v>308</v>
      </c>
      <c r="AE32" s="11" t="s">
        <v>307</v>
      </c>
      <c r="AF32" s="11" t="s">
        <v>327</v>
      </c>
      <c r="AG32" s="8"/>
      <c r="AH32" s="8" t="s">
        <v>694</v>
      </c>
      <c r="AI32" s="33" t="s">
        <v>695</v>
      </c>
    </row>
    <row r="33" spans="1:35" s="5" customFormat="1">
      <c r="A33" s="6">
        <v>44066</v>
      </c>
      <c r="B33" s="26" t="s">
        <v>148</v>
      </c>
      <c r="C33" s="8" t="s">
        <v>183</v>
      </c>
      <c r="D33" s="9">
        <v>7.4340277777777783E-2</v>
      </c>
      <c r="E33" s="37" t="s">
        <v>669</v>
      </c>
      <c r="F33" s="29">
        <v>6.9</v>
      </c>
      <c r="G33" s="10">
        <v>11.8</v>
      </c>
      <c r="H33" s="10">
        <v>12</v>
      </c>
      <c r="I33" s="10">
        <v>13.1</v>
      </c>
      <c r="J33" s="10">
        <v>13.1</v>
      </c>
      <c r="K33" s="10">
        <v>12.2</v>
      </c>
      <c r="L33" s="10">
        <v>12.3</v>
      </c>
      <c r="M33" s="10">
        <v>12.6</v>
      </c>
      <c r="N33" s="10">
        <v>13.3</v>
      </c>
      <c r="O33" s="27">
        <f t="shared" si="12"/>
        <v>30.700000000000003</v>
      </c>
      <c r="P33" s="27">
        <f t="shared" si="13"/>
        <v>38.4</v>
      </c>
      <c r="Q33" s="27">
        <f t="shared" si="14"/>
        <v>38.200000000000003</v>
      </c>
      <c r="R33" s="11" t="s">
        <v>194</v>
      </c>
      <c r="S33" s="11" t="s">
        <v>181</v>
      </c>
      <c r="T33" s="13" t="s">
        <v>670</v>
      </c>
      <c r="U33" s="13" t="s">
        <v>382</v>
      </c>
      <c r="V33" s="13" t="s">
        <v>671</v>
      </c>
      <c r="W33" s="12">
        <v>3</v>
      </c>
      <c r="X33" s="12">
        <v>3</v>
      </c>
      <c r="Y33" s="12">
        <v>0.5</v>
      </c>
      <c r="Z33" s="11" t="s">
        <v>305</v>
      </c>
      <c r="AA33" s="12">
        <v>0.7</v>
      </c>
      <c r="AB33" s="12">
        <v>-0.2</v>
      </c>
      <c r="AC33" s="8"/>
      <c r="AD33" s="11" t="s">
        <v>307</v>
      </c>
      <c r="AE33" s="11" t="s">
        <v>307</v>
      </c>
      <c r="AF33" s="11" t="s">
        <v>169</v>
      </c>
      <c r="AG33" s="8"/>
      <c r="AH33" s="8" t="s">
        <v>700</v>
      </c>
      <c r="AI33" s="33" t="s">
        <v>701</v>
      </c>
    </row>
    <row r="34" spans="1:35" s="5" customFormat="1">
      <c r="A34" s="6">
        <v>44066</v>
      </c>
      <c r="B34" s="26" t="s">
        <v>150</v>
      </c>
      <c r="C34" s="8" t="s">
        <v>183</v>
      </c>
      <c r="D34" s="9">
        <v>7.4328703703703702E-2</v>
      </c>
      <c r="E34" s="37" t="s">
        <v>677</v>
      </c>
      <c r="F34" s="29">
        <v>6.9</v>
      </c>
      <c r="G34" s="10">
        <v>12</v>
      </c>
      <c r="H34" s="10">
        <v>12.8</v>
      </c>
      <c r="I34" s="10">
        <v>13.3</v>
      </c>
      <c r="J34" s="10">
        <v>12.5</v>
      </c>
      <c r="K34" s="10">
        <v>12.2</v>
      </c>
      <c r="L34" s="10">
        <v>12.2</v>
      </c>
      <c r="M34" s="10">
        <v>12.5</v>
      </c>
      <c r="N34" s="10">
        <v>12.8</v>
      </c>
      <c r="O34" s="27">
        <f t="shared" si="12"/>
        <v>31.7</v>
      </c>
      <c r="P34" s="27">
        <f t="shared" si="13"/>
        <v>38</v>
      </c>
      <c r="Q34" s="27">
        <f t="shared" si="14"/>
        <v>37.5</v>
      </c>
      <c r="R34" s="11" t="s">
        <v>219</v>
      </c>
      <c r="S34" s="11" t="s">
        <v>218</v>
      </c>
      <c r="T34" s="13" t="s">
        <v>678</v>
      </c>
      <c r="U34" s="13" t="s">
        <v>223</v>
      </c>
      <c r="V34" s="13" t="s">
        <v>464</v>
      </c>
      <c r="W34" s="12">
        <v>3</v>
      </c>
      <c r="X34" s="12">
        <v>3</v>
      </c>
      <c r="Y34" s="12">
        <v>1.5</v>
      </c>
      <c r="Z34" s="11" t="s">
        <v>305</v>
      </c>
      <c r="AA34" s="12">
        <v>1.7</v>
      </c>
      <c r="AB34" s="12">
        <v>-0.2</v>
      </c>
      <c r="AC34" s="8"/>
      <c r="AD34" s="11" t="s">
        <v>308</v>
      </c>
      <c r="AE34" s="11" t="s">
        <v>310</v>
      </c>
      <c r="AF34" s="11" t="s">
        <v>169</v>
      </c>
      <c r="AG34" s="8"/>
      <c r="AH34" s="8" t="s">
        <v>706</v>
      </c>
      <c r="AI34" s="33" t="s">
        <v>707</v>
      </c>
    </row>
    <row r="35" spans="1:35" s="5" customFormat="1">
      <c r="A35" s="6">
        <v>44066</v>
      </c>
      <c r="B35" s="26" t="s">
        <v>153</v>
      </c>
      <c r="C35" s="8" t="s">
        <v>183</v>
      </c>
      <c r="D35" s="9">
        <v>7.3680555555555555E-2</v>
      </c>
      <c r="E35" s="37" t="s">
        <v>681</v>
      </c>
      <c r="F35" s="29">
        <v>6.7</v>
      </c>
      <c r="G35" s="10">
        <v>11.5</v>
      </c>
      <c r="H35" s="10">
        <v>12.3</v>
      </c>
      <c r="I35" s="10">
        <v>12.5</v>
      </c>
      <c r="J35" s="10">
        <v>12.4</v>
      </c>
      <c r="K35" s="10">
        <v>12</v>
      </c>
      <c r="L35" s="10">
        <v>12.5</v>
      </c>
      <c r="M35" s="10">
        <v>13</v>
      </c>
      <c r="N35" s="10">
        <v>13.7</v>
      </c>
      <c r="O35" s="27">
        <f t="shared" si="12"/>
        <v>30.5</v>
      </c>
      <c r="P35" s="27">
        <f t="shared" si="13"/>
        <v>36.9</v>
      </c>
      <c r="Q35" s="27">
        <f t="shared" si="14"/>
        <v>39.200000000000003</v>
      </c>
      <c r="R35" s="11" t="s">
        <v>194</v>
      </c>
      <c r="S35" s="11" t="s">
        <v>181</v>
      </c>
      <c r="T35" s="13" t="s">
        <v>237</v>
      </c>
      <c r="U35" s="13" t="s">
        <v>463</v>
      </c>
      <c r="V35" s="13" t="s">
        <v>682</v>
      </c>
      <c r="W35" s="12">
        <v>3</v>
      </c>
      <c r="X35" s="12">
        <v>3</v>
      </c>
      <c r="Y35" s="12">
        <v>1.7</v>
      </c>
      <c r="Z35" s="11" t="s">
        <v>305</v>
      </c>
      <c r="AA35" s="12">
        <v>1.9</v>
      </c>
      <c r="AB35" s="12">
        <v>-0.2</v>
      </c>
      <c r="AC35" s="8"/>
      <c r="AD35" s="11" t="s">
        <v>308</v>
      </c>
      <c r="AE35" s="11" t="s">
        <v>307</v>
      </c>
      <c r="AF35" s="11" t="s">
        <v>327</v>
      </c>
      <c r="AG35" s="8"/>
      <c r="AH35" s="8" t="s">
        <v>712</v>
      </c>
      <c r="AI35" s="33" t="s">
        <v>713</v>
      </c>
    </row>
    <row r="36" spans="1:35" s="5" customFormat="1">
      <c r="A36" s="6">
        <v>44072</v>
      </c>
      <c r="B36" s="26" t="s">
        <v>148</v>
      </c>
      <c r="C36" s="8" t="s">
        <v>183</v>
      </c>
      <c r="D36" s="9">
        <v>7.4340277777777783E-2</v>
      </c>
      <c r="E36" s="37" t="s">
        <v>725</v>
      </c>
      <c r="F36" s="29">
        <v>7</v>
      </c>
      <c r="G36" s="10">
        <v>11.3</v>
      </c>
      <c r="H36" s="10">
        <v>12</v>
      </c>
      <c r="I36" s="10">
        <v>12.5</v>
      </c>
      <c r="J36" s="10">
        <v>12.8</v>
      </c>
      <c r="K36" s="10">
        <v>12.6</v>
      </c>
      <c r="L36" s="10">
        <v>13</v>
      </c>
      <c r="M36" s="10">
        <v>12.6</v>
      </c>
      <c r="N36" s="10">
        <v>13.5</v>
      </c>
      <c r="O36" s="27">
        <f t="shared" ref="O36:O40" si="15">SUM(F36:H36)</f>
        <v>30.3</v>
      </c>
      <c r="P36" s="27">
        <f t="shared" ref="P36:P40" si="16">SUM(I36:K36)</f>
        <v>37.9</v>
      </c>
      <c r="Q36" s="27">
        <f t="shared" ref="Q36:Q40" si="17">SUM(L36:N36)</f>
        <v>39.1</v>
      </c>
      <c r="R36" s="11" t="s">
        <v>194</v>
      </c>
      <c r="S36" s="11" t="s">
        <v>181</v>
      </c>
      <c r="T36" s="13" t="s">
        <v>671</v>
      </c>
      <c r="U36" s="13" t="s">
        <v>260</v>
      </c>
      <c r="V36" s="13" t="s">
        <v>275</v>
      </c>
      <c r="W36" s="12">
        <v>2.6</v>
      </c>
      <c r="X36" s="12">
        <v>2.2000000000000002</v>
      </c>
      <c r="Y36" s="12">
        <v>0.5</v>
      </c>
      <c r="Z36" s="11" t="s">
        <v>305</v>
      </c>
      <c r="AA36" s="12">
        <v>0.5</v>
      </c>
      <c r="AB36" s="12" t="s">
        <v>309</v>
      </c>
      <c r="AC36" s="8"/>
      <c r="AD36" s="11" t="s">
        <v>307</v>
      </c>
      <c r="AE36" s="11" t="s">
        <v>310</v>
      </c>
      <c r="AF36" s="11" t="s">
        <v>327</v>
      </c>
      <c r="AG36" s="8"/>
      <c r="AH36" s="8" t="s">
        <v>771</v>
      </c>
      <c r="AI36" s="33" t="s">
        <v>772</v>
      </c>
    </row>
    <row r="37" spans="1:35" s="5" customFormat="1">
      <c r="A37" s="6">
        <v>44072</v>
      </c>
      <c r="B37" s="26" t="s">
        <v>721</v>
      </c>
      <c r="C37" s="8" t="s">
        <v>183</v>
      </c>
      <c r="D37" s="9">
        <v>7.5729166666666667E-2</v>
      </c>
      <c r="E37" s="37" t="s">
        <v>726</v>
      </c>
      <c r="F37" s="29">
        <v>6.9</v>
      </c>
      <c r="G37" s="10">
        <v>11.4</v>
      </c>
      <c r="H37" s="10">
        <v>12.6</v>
      </c>
      <c r="I37" s="10">
        <v>13.1</v>
      </c>
      <c r="J37" s="10">
        <v>13.2</v>
      </c>
      <c r="K37" s="10">
        <v>12.8</v>
      </c>
      <c r="L37" s="10">
        <v>13.3</v>
      </c>
      <c r="M37" s="10">
        <v>12.8</v>
      </c>
      <c r="N37" s="10">
        <v>13.2</v>
      </c>
      <c r="O37" s="27">
        <f t="shared" si="15"/>
        <v>30.9</v>
      </c>
      <c r="P37" s="27">
        <f t="shared" si="16"/>
        <v>39.099999999999994</v>
      </c>
      <c r="Q37" s="27">
        <f t="shared" si="17"/>
        <v>39.299999999999997</v>
      </c>
      <c r="R37" s="11" t="s">
        <v>219</v>
      </c>
      <c r="S37" s="11" t="s">
        <v>181</v>
      </c>
      <c r="T37" s="13" t="s">
        <v>374</v>
      </c>
      <c r="U37" s="13" t="s">
        <v>399</v>
      </c>
      <c r="V37" s="13" t="s">
        <v>573</v>
      </c>
      <c r="W37" s="12">
        <v>2.6</v>
      </c>
      <c r="X37" s="12">
        <v>2.2000000000000002</v>
      </c>
      <c r="Y37" s="12">
        <v>1.1000000000000001</v>
      </c>
      <c r="Z37" s="11" t="s">
        <v>305</v>
      </c>
      <c r="AA37" s="12">
        <v>1.1000000000000001</v>
      </c>
      <c r="AB37" s="12" t="s">
        <v>309</v>
      </c>
      <c r="AC37" s="8"/>
      <c r="AD37" s="11" t="s">
        <v>308</v>
      </c>
      <c r="AE37" s="11" t="s">
        <v>310</v>
      </c>
      <c r="AF37" s="11" t="s">
        <v>327</v>
      </c>
      <c r="AG37" s="8"/>
      <c r="AH37" s="8" t="s">
        <v>799</v>
      </c>
      <c r="AI37" s="33" t="s">
        <v>800</v>
      </c>
    </row>
    <row r="38" spans="1:35" s="5" customFormat="1">
      <c r="A38" s="6">
        <v>44072</v>
      </c>
      <c r="B38" s="25" t="s">
        <v>150</v>
      </c>
      <c r="C38" s="8" t="s">
        <v>183</v>
      </c>
      <c r="D38" s="9">
        <v>7.3680555555555555E-2</v>
      </c>
      <c r="E38" s="37" t="s">
        <v>636</v>
      </c>
      <c r="F38" s="29">
        <v>6.7</v>
      </c>
      <c r="G38" s="10">
        <v>11.4</v>
      </c>
      <c r="H38" s="10">
        <v>12.5</v>
      </c>
      <c r="I38" s="10">
        <v>13.1</v>
      </c>
      <c r="J38" s="10">
        <v>12.4</v>
      </c>
      <c r="K38" s="10">
        <v>12.1</v>
      </c>
      <c r="L38" s="10">
        <v>12.5</v>
      </c>
      <c r="M38" s="10">
        <v>12.5</v>
      </c>
      <c r="N38" s="10">
        <v>13.4</v>
      </c>
      <c r="O38" s="27">
        <f t="shared" si="15"/>
        <v>30.6</v>
      </c>
      <c r="P38" s="27">
        <f t="shared" si="16"/>
        <v>37.6</v>
      </c>
      <c r="Q38" s="27">
        <f t="shared" si="17"/>
        <v>38.4</v>
      </c>
      <c r="R38" s="11" t="s">
        <v>194</v>
      </c>
      <c r="S38" s="11" t="s">
        <v>181</v>
      </c>
      <c r="T38" s="13" t="s">
        <v>637</v>
      </c>
      <c r="U38" s="13" t="s">
        <v>275</v>
      </c>
      <c r="V38" s="13" t="s">
        <v>237</v>
      </c>
      <c r="W38" s="12">
        <v>2.6</v>
      </c>
      <c r="X38" s="12">
        <v>2.2000000000000002</v>
      </c>
      <c r="Y38" s="12">
        <v>0.9</v>
      </c>
      <c r="Z38" s="11" t="s">
        <v>305</v>
      </c>
      <c r="AA38" s="12">
        <v>1</v>
      </c>
      <c r="AB38" s="12">
        <v>-0.1</v>
      </c>
      <c r="AC38" s="8"/>
      <c r="AD38" s="11" t="s">
        <v>308</v>
      </c>
      <c r="AE38" s="11" t="s">
        <v>310</v>
      </c>
      <c r="AF38" s="11" t="s">
        <v>327</v>
      </c>
      <c r="AG38" s="8"/>
      <c r="AH38" s="8" t="s">
        <v>773</v>
      </c>
      <c r="AI38" s="33" t="s">
        <v>774</v>
      </c>
    </row>
    <row r="39" spans="1:35" s="5" customFormat="1">
      <c r="A39" s="6">
        <v>44072</v>
      </c>
      <c r="B39" s="26" t="s">
        <v>150</v>
      </c>
      <c r="C39" s="8" t="s">
        <v>183</v>
      </c>
      <c r="D39" s="9">
        <v>7.3668981481481488E-2</v>
      </c>
      <c r="E39" s="37" t="s">
        <v>766</v>
      </c>
      <c r="F39" s="29">
        <v>6.6</v>
      </c>
      <c r="G39" s="10">
        <v>11.5</v>
      </c>
      <c r="H39" s="10">
        <v>12.7</v>
      </c>
      <c r="I39" s="10">
        <v>13.3</v>
      </c>
      <c r="J39" s="10">
        <v>12.9</v>
      </c>
      <c r="K39" s="10">
        <v>11.9</v>
      </c>
      <c r="L39" s="10">
        <v>12.4</v>
      </c>
      <c r="M39" s="10">
        <v>12.3</v>
      </c>
      <c r="N39" s="10">
        <v>12.9</v>
      </c>
      <c r="O39" s="27">
        <f t="shared" si="15"/>
        <v>30.8</v>
      </c>
      <c r="P39" s="27">
        <f t="shared" si="16"/>
        <v>38.1</v>
      </c>
      <c r="Q39" s="27">
        <f t="shared" si="17"/>
        <v>37.6</v>
      </c>
      <c r="R39" s="11" t="s">
        <v>219</v>
      </c>
      <c r="S39" s="11" t="s">
        <v>218</v>
      </c>
      <c r="T39" s="48" t="s">
        <v>573</v>
      </c>
      <c r="U39" s="48" t="s">
        <v>398</v>
      </c>
      <c r="V39" s="48" t="s">
        <v>767</v>
      </c>
      <c r="W39" s="12">
        <v>2.6</v>
      </c>
      <c r="X39" s="12">
        <v>2.2000000000000002</v>
      </c>
      <c r="Y39" s="12">
        <v>0.8</v>
      </c>
      <c r="Z39" s="11" t="s">
        <v>305</v>
      </c>
      <c r="AA39" s="12">
        <v>1</v>
      </c>
      <c r="AB39" s="12">
        <v>-0.2</v>
      </c>
      <c r="AC39" s="8"/>
      <c r="AD39" s="11" t="s">
        <v>308</v>
      </c>
      <c r="AE39" s="11" t="s">
        <v>307</v>
      </c>
      <c r="AF39" s="11" t="s">
        <v>327</v>
      </c>
      <c r="AG39" s="8"/>
      <c r="AH39" s="8" t="s">
        <v>775</v>
      </c>
      <c r="AI39" s="33" t="s">
        <v>776</v>
      </c>
    </row>
    <row r="40" spans="1:35" s="5" customFormat="1">
      <c r="A40" s="6">
        <v>44073</v>
      </c>
      <c r="B40" s="26" t="s">
        <v>148</v>
      </c>
      <c r="C40" s="8" t="s">
        <v>534</v>
      </c>
      <c r="D40" s="9">
        <v>7.2928240740740738E-2</v>
      </c>
      <c r="E40" s="37" t="s">
        <v>757</v>
      </c>
      <c r="F40" s="29">
        <v>6.7</v>
      </c>
      <c r="G40" s="10">
        <v>11.1</v>
      </c>
      <c r="H40" s="10">
        <v>11.5</v>
      </c>
      <c r="I40" s="10">
        <v>12.5</v>
      </c>
      <c r="J40" s="10">
        <v>12.5</v>
      </c>
      <c r="K40" s="10">
        <v>12.3</v>
      </c>
      <c r="L40" s="10">
        <v>12.6</v>
      </c>
      <c r="M40" s="10">
        <v>12.9</v>
      </c>
      <c r="N40" s="10">
        <v>13</v>
      </c>
      <c r="O40" s="27">
        <f t="shared" si="15"/>
        <v>29.3</v>
      </c>
      <c r="P40" s="27">
        <f t="shared" si="16"/>
        <v>37.299999999999997</v>
      </c>
      <c r="Q40" s="27">
        <f t="shared" si="17"/>
        <v>38.5</v>
      </c>
      <c r="R40" s="11" t="s">
        <v>180</v>
      </c>
      <c r="S40" s="11" t="s">
        <v>181</v>
      </c>
      <c r="T40" s="13" t="s">
        <v>382</v>
      </c>
      <c r="U40" s="13" t="s">
        <v>490</v>
      </c>
      <c r="V40" s="13" t="s">
        <v>758</v>
      </c>
      <c r="W40" s="12">
        <v>5.0999999999999996</v>
      </c>
      <c r="X40" s="12">
        <v>5.0999999999999996</v>
      </c>
      <c r="Y40" s="12">
        <v>-1.7</v>
      </c>
      <c r="Z40" s="11" t="s">
        <v>305</v>
      </c>
      <c r="AA40" s="12">
        <v>0.1</v>
      </c>
      <c r="AB40" s="12">
        <v>-1.8</v>
      </c>
      <c r="AC40" s="8"/>
      <c r="AD40" s="11" t="s">
        <v>310</v>
      </c>
      <c r="AE40" s="11" t="s">
        <v>310</v>
      </c>
      <c r="AF40" s="11" t="s">
        <v>327</v>
      </c>
      <c r="AG40" s="8" t="s">
        <v>245</v>
      </c>
      <c r="AH40" s="8" t="s">
        <v>787</v>
      </c>
      <c r="AI40" s="33" t="s">
        <v>788</v>
      </c>
    </row>
    <row r="41" spans="1:35" s="5" customFormat="1">
      <c r="A41" s="6">
        <v>44073</v>
      </c>
      <c r="B41" s="26" t="s">
        <v>153</v>
      </c>
      <c r="C41" s="8" t="s">
        <v>534</v>
      </c>
      <c r="D41" s="9">
        <v>7.1562499999999987E-2</v>
      </c>
      <c r="E41" s="37" t="s">
        <v>765</v>
      </c>
      <c r="F41" s="29">
        <v>6.6</v>
      </c>
      <c r="G41" s="10">
        <v>10.7</v>
      </c>
      <c r="H41" s="10">
        <v>11.6</v>
      </c>
      <c r="I41" s="10">
        <v>12.2</v>
      </c>
      <c r="J41" s="10">
        <v>12.4</v>
      </c>
      <c r="K41" s="10">
        <v>12.5</v>
      </c>
      <c r="L41" s="10">
        <v>12.7</v>
      </c>
      <c r="M41" s="10">
        <v>12</v>
      </c>
      <c r="N41" s="10">
        <v>12.6</v>
      </c>
      <c r="O41" s="27">
        <f t="shared" ref="O41" si="18">SUM(F41:H41)</f>
        <v>28.9</v>
      </c>
      <c r="P41" s="27">
        <f t="shared" ref="P41" si="19">SUM(I41:K41)</f>
        <v>37.1</v>
      </c>
      <c r="Q41" s="27">
        <f t="shared" ref="Q41" si="20">SUM(L41:N41)</f>
        <v>37.299999999999997</v>
      </c>
      <c r="R41" s="11" t="s">
        <v>180</v>
      </c>
      <c r="S41" s="11" t="s">
        <v>218</v>
      </c>
      <c r="T41" s="13" t="s">
        <v>382</v>
      </c>
      <c r="U41" s="13" t="s">
        <v>764</v>
      </c>
      <c r="V41" s="13" t="s">
        <v>275</v>
      </c>
      <c r="W41" s="12">
        <v>5.0999999999999996</v>
      </c>
      <c r="X41" s="12">
        <v>5.0999999999999996</v>
      </c>
      <c r="Y41" s="12">
        <v>-1.6</v>
      </c>
      <c r="Z41" s="11" t="s">
        <v>305</v>
      </c>
      <c r="AA41" s="12">
        <v>0.2</v>
      </c>
      <c r="AB41" s="12">
        <v>-1.8</v>
      </c>
      <c r="AC41" s="8"/>
      <c r="AD41" s="11" t="s">
        <v>310</v>
      </c>
      <c r="AE41" s="11" t="s">
        <v>307</v>
      </c>
      <c r="AF41" s="11" t="s">
        <v>169</v>
      </c>
      <c r="AG41" s="8" t="s">
        <v>245</v>
      </c>
      <c r="AH41" s="8" t="s">
        <v>795</v>
      </c>
      <c r="AI41" s="33" t="s">
        <v>796</v>
      </c>
    </row>
    <row r="42" spans="1:35" s="5" customFormat="1">
      <c r="A42" s="6">
        <v>44079</v>
      </c>
      <c r="B42" s="26" t="s">
        <v>429</v>
      </c>
      <c r="C42" s="8" t="s">
        <v>183</v>
      </c>
      <c r="D42" s="9">
        <v>7.4305555555555555E-2</v>
      </c>
      <c r="E42" s="37" t="s">
        <v>805</v>
      </c>
      <c r="F42" s="29">
        <v>6.8</v>
      </c>
      <c r="G42" s="10">
        <v>11</v>
      </c>
      <c r="H42" s="10">
        <v>12.5</v>
      </c>
      <c r="I42" s="10">
        <v>13.2</v>
      </c>
      <c r="J42" s="10">
        <v>13</v>
      </c>
      <c r="K42" s="10">
        <v>12.7</v>
      </c>
      <c r="L42" s="10">
        <v>12.3</v>
      </c>
      <c r="M42" s="10">
        <v>12</v>
      </c>
      <c r="N42" s="10">
        <v>13.5</v>
      </c>
      <c r="O42" s="27">
        <f t="shared" ref="O42:O48" si="21">SUM(F42:H42)</f>
        <v>30.3</v>
      </c>
      <c r="P42" s="27">
        <f t="shared" ref="P42:P48" si="22">SUM(I42:K42)</f>
        <v>38.9</v>
      </c>
      <c r="Q42" s="27">
        <f t="shared" ref="Q42:Q48" si="23">SUM(L42:N42)</f>
        <v>37.799999999999997</v>
      </c>
      <c r="R42" s="11" t="s">
        <v>194</v>
      </c>
      <c r="S42" s="11" t="s">
        <v>218</v>
      </c>
      <c r="T42" s="13" t="s">
        <v>275</v>
      </c>
      <c r="U42" s="13" t="s">
        <v>375</v>
      </c>
      <c r="V42" s="13" t="s">
        <v>275</v>
      </c>
      <c r="W42" s="12">
        <v>3.9</v>
      </c>
      <c r="X42" s="12">
        <v>4.4000000000000004</v>
      </c>
      <c r="Y42" s="12">
        <v>-0.9</v>
      </c>
      <c r="Z42" s="11" t="s">
        <v>305</v>
      </c>
      <c r="AA42" s="12">
        <v>-0.2</v>
      </c>
      <c r="AB42" s="12">
        <v>-0.7</v>
      </c>
      <c r="AC42" s="8" t="s">
        <v>311</v>
      </c>
      <c r="AD42" s="11" t="s">
        <v>310</v>
      </c>
      <c r="AE42" s="11" t="s">
        <v>307</v>
      </c>
      <c r="AF42" s="11" t="s">
        <v>327</v>
      </c>
      <c r="AG42" s="8"/>
      <c r="AH42" s="8" t="s">
        <v>849</v>
      </c>
      <c r="AI42" s="33" t="s">
        <v>852</v>
      </c>
    </row>
    <row r="43" spans="1:35" s="5" customFormat="1">
      <c r="A43" s="6">
        <v>44079</v>
      </c>
      <c r="B43" s="26" t="s">
        <v>148</v>
      </c>
      <c r="C43" s="8" t="s">
        <v>183</v>
      </c>
      <c r="D43" s="9">
        <v>7.300925925925926E-2</v>
      </c>
      <c r="E43" s="37" t="s">
        <v>808</v>
      </c>
      <c r="F43" s="29">
        <v>6.7</v>
      </c>
      <c r="G43" s="10">
        <v>11.7</v>
      </c>
      <c r="H43" s="10">
        <v>12.3</v>
      </c>
      <c r="I43" s="10">
        <v>12.8</v>
      </c>
      <c r="J43" s="10">
        <v>12.7</v>
      </c>
      <c r="K43" s="10">
        <v>12.6</v>
      </c>
      <c r="L43" s="10">
        <v>12.3</v>
      </c>
      <c r="M43" s="10">
        <v>12</v>
      </c>
      <c r="N43" s="10">
        <v>12.7</v>
      </c>
      <c r="O43" s="27">
        <f t="shared" si="21"/>
        <v>30.7</v>
      </c>
      <c r="P43" s="27">
        <f t="shared" si="22"/>
        <v>38.1</v>
      </c>
      <c r="Q43" s="27">
        <f t="shared" si="23"/>
        <v>37</v>
      </c>
      <c r="R43" s="11" t="s">
        <v>194</v>
      </c>
      <c r="S43" s="11" t="s">
        <v>218</v>
      </c>
      <c r="T43" s="13" t="s">
        <v>275</v>
      </c>
      <c r="U43" s="13" t="s">
        <v>384</v>
      </c>
      <c r="V43" s="13" t="s">
        <v>490</v>
      </c>
      <c r="W43" s="12">
        <v>3.9</v>
      </c>
      <c r="X43" s="12">
        <v>4.4000000000000004</v>
      </c>
      <c r="Y43" s="12">
        <v>-1</v>
      </c>
      <c r="Z43" s="11" t="s">
        <v>305</v>
      </c>
      <c r="AA43" s="12">
        <v>-0.3</v>
      </c>
      <c r="AB43" s="12">
        <v>-0.7</v>
      </c>
      <c r="AC43" s="8"/>
      <c r="AD43" s="11" t="s">
        <v>310</v>
      </c>
      <c r="AE43" s="11" t="s">
        <v>307</v>
      </c>
      <c r="AF43" s="11" t="s">
        <v>327</v>
      </c>
      <c r="AG43" s="8"/>
      <c r="AH43" s="8" t="s">
        <v>850</v>
      </c>
      <c r="AI43" s="33" t="s">
        <v>851</v>
      </c>
    </row>
    <row r="44" spans="1:35" s="5" customFormat="1">
      <c r="A44" s="6">
        <v>44079</v>
      </c>
      <c r="B44" s="26" t="s">
        <v>148</v>
      </c>
      <c r="C44" s="8" t="s">
        <v>183</v>
      </c>
      <c r="D44" s="9">
        <v>7.3657407407407408E-2</v>
      </c>
      <c r="E44" s="37" t="s">
        <v>823</v>
      </c>
      <c r="F44" s="29">
        <v>6.8</v>
      </c>
      <c r="G44" s="10">
        <v>11.2</v>
      </c>
      <c r="H44" s="10">
        <v>12.2</v>
      </c>
      <c r="I44" s="10">
        <v>13</v>
      </c>
      <c r="J44" s="10">
        <v>12.6</v>
      </c>
      <c r="K44" s="10">
        <v>12.4</v>
      </c>
      <c r="L44" s="10">
        <v>12.5</v>
      </c>
      <c r="M44" s="10">
        <v>12.2</v>
      </c>
      <c r="N44" s="10">
        <v>13.5</v>
      </c>
      <c r="O44" s="27">
        <f t="shared" si="21"/>
        <v>30.2</v>
      </c>
      <c r="P44" s="27">
        <f t="shared" si="22"/>
        <v>38</v>
      </c>
      <c r="Q44" s="27">
        <f t="shared" si="23"/>
        <v>38.200000000000003</v>
      </c>
      <c r="R44" s="11" t="s">
        <v>194</v>
      </c>
      <c r="S44" s="11" t="s">
        <v>181</v>
      </c>
      <c r="T44" s="13" t="s">
        <v>383</v>
      </c>
      <c r="U44" s="13" t="s">
        <v>824</v>
      </c>
      <c r="V44" s="13" t="s">
        <v>260</v>
      </c>
      <c r="W44" s="12">
        <v>3.9</v>
      </c>
      <c r="X44" s="12">
        <v>4.4000000000000004</v>
      </c>
      <c r="Y44" s="12">
        <v>-0.4</v>
      </c>
      <c r="Z44" s="11" t="s">
        <v>305</v>
      </c>
      <c r="AA44" s="12">
        <v>0.3</v>
      </c>
      <c r="AB44" s="12">
        <v>-0.7</v>
      </c>
      <c r="AC44" s="8"/>
      <c r="AD44" s="11" t="s">
        <v>310</v>
      </c>
      <c r="AE44" s="11" t="s">
        <v>310</v>
      </c>
      <c r="AF44" s="11" t="s">
        <v>169</v>
      </c>
      <c r="AG44" s="8"/>
      <c r="AH44" s="5" t="s">
        <v>853</v>
      </c>
      <c r="AI44" s="33" t="s">
        <v>854</v>
      </c>
    </row>
    <row r="45" spans="1:35" s="5" customFormat="1">
      <c r="A45" s="6">
        <v>44079</v>
      </c>
      <c r="B45" s="26" t="s">
        <v>150</v>
      </c>
      <c r="C45" s="8" t="s">
        <v>183</v>
      </c>
      <c r="D45" s="9">
        <v>7.2974537037037032E-2</v>
      </c>
      <c r="E45" s="37" t="s">
        <v>825</v>
      </c>
      <c r="F45" s="29">
        <v>6.8</v>
      </c>
      <c r="G45" s="10">
        <v>11.3</v>
      </c>
      <c r="H45" s="10">
        <v>12.5</v>
      </c>
      <c r="I45" s="10">
        <v>12.7</v>
      </c>
      <c r="J45" s="10">
        <v>12.4</v>
      </c>
      <c r="K45" s="10">
        <v>12.2</v>
      </c>
      <c r="L45" s="10">
        <v>12.1</v>
      </c>
      <c r="M45" s="10">
        <v>12.2</v>
      </c>
      <c r="N45" s="10">
        <v>13.3</v>
      </c>
      <c r="O45" s="27">
        <f t="shared" si="21"/>
        <v>30.6</v>
      </c>
      <c r="P45" s="27">
        <f t="shared" si="22"/>
        <v>37.299999999999997</v>
      </c>
      <c r="Q45" s="27">
        <f t="shared" si="23"/>
        <v>37.599999999999994</v>
      </c>
      <c r="R45" s="11" t="s">
        <v>194</v>
      </c>
      <c r="S45" s="11" t="s">
        <v>218</v>
      </c>
      <c r="T45" s="13" t="s">
        <v>275</v>
      </c>
      <c r="U45" s="13" t="s">
        <v>671</v>
      </c>
      <c r="V45" s="13" t="s">
        <v>223</v>
      </c>
      <c r="W45" s="12">
        <v>3.9</v>
      </c>
      <c r="X45" s="12">
        <v>4.4000000000000004</v>
      </c>
      <c r="Y45" s="12">
        <v>-0.2</v>
      </c>
      <c r="Z45" s="11" t="s">
        <v>305</v>
      </c>
      <c r="AA45" s="12">
        <v>0.5</v>
      </c>
      <c r="AB45" s="12">
        <v>-0.7</v>
      </c>
      <c r="AC45" s="8"/>
      <c r="AD45" s="11" t="s">
        <v>307</v>
      </c>
      <c r="AE45" s="11" t="s">
        <v>307</v>
      </c>
      <c r="AF45" s="11" t="s">
        <v>327</v>
      </c>
      <c r="AG45" s="8"/>
      <c r="AH45" s="8" t="s">
        <v>857</v>
      </c>
      <c r="AI45" s="33" t="s">
        <v>858</v>
      </c>
    </row>
    <row r="46" spans="1:35" s="5" customFormat="1">
      <c r="A46" s="6">
        <v>44080</v>
      </c>
      <c r="B46" s="26" t="s">
        <v>148</v>
      </c>
      <c r="C46" s="8" t="s">
        <v>183</v>
      </c>
      <c r="D46" s="9">
        <v>7.4305555555555555E-2</v>
      </c>
      <c r="E46" s="37" t="s">
        <v>835</v>
      </c>
      <c r="F46" s="29">
        <v>6.8</v>
      </c>
      <c r="G46" s="10">
        <v>11.4</v>
      </c>
      <c r="H46" s="10">
        <v>12.4</v>
      </c>
      <c r="I46" s="10">
        <v>12.7</v>
      </c>
      <c r="J46" s="10">
        <v>12.8</v>
      </c>
      <c r="K46" s="10">
        <v>12.4</v>
      </c>
      <c r="L46" s="10">
        <v>12.7</v>
      </c>
      <c r="M46" s="10">
        <v>12.7</v>
      </c>
      <c r="N46" s="10">
        <v>13.1</v>
      </c>
      <c r="O46" s="27">
        <f t="shared" si="21"/>
        <v>30.6</v>
      </c>
      <c r="P46" s="27">
        <f t="shared" si="22"/>
        <v>37.9</v>
      </c>
      <c r="Q46" s="27">
        <f t="shared" si="23"/>
        <v>38.5</v>
      </c>
      <c r="R46" s="11" t="s">
        <v>194</v>
      </c>
      <c r="S46" s="11" t="s">
        <v>181</v>
      </c>
      <c r="T46" s="13" t="s">
        <v>646</v>
      </c>
      <c r="U46" s="13" t="s">
        <v>266</v>
      </c>
      <c r="V46" s="13" t="s">
        <v>490</v>
      </c>
      <c r="W46" s="12">
        <v>3.4</v>
      </c>
      <c r="X46" s="12">
        <v>3</v>
      </c>
      <c r="Y46" s="12">
        <v>0.2</v>
      </c>
      <c r="Z46" s="11" t="s">
        <v>305</v>
      </c>
      <c r="AA46" s="12">
        <v>0.9</v>
      </c>
      <c r="AB46" s="12">
        <v>-0.7</v>
      </c>
      <c r="AC46" s="8"/>
      <c r="AD46" s="11" t="s">
        <v>308</v>
      </c>
      <c r="AE46" s="11" t="s">
        <v>310</v>
      </c>
      <c r="AF46" s="11" t="s">
        <v>803</v>
      </c>
      <c r="AG46" s="8"/>
      <c r="AH46" s="8" t="s">
        <v>865</v>
      </c>
      <c r="AI46" s="33" t="s">
        <v>866</v>
      </c>
    </row>
    <row r="47" spans="1:35" s="5" customFormat="1">
      <c r="A47" s="6">
        <v>44080</v>
      </c>
      <c r="B47" s="26" t="s">
        <v>150</v>
      </c>
      <c r="C47" s="8" t="s">
        <v>183</v>
      </c>
      <c r="D47" s="9">
        <v>7.2256944444444443E-2</v>
      </c>
      <c r="E47" s="37" t="s">
        <v>841</v>
      </c>
      <c r="F47" s="29">
        <v>6.7</v>
      </c>
      <c r="G47" s="10">
        <v>11.2</v>
      </c>
      <c r="H47" s="10">
        <v>12.2</v>
      </c>
      <c r="I47" s="10">
        <v>12.2</v>
      </c>
      <c r="J47" s="10">
        <v>12.7</v>
      </c>
      <c r="K47" s="10">
        <v>12.5</v>
      </c>
      <c r="L47" s="10">
        <v>12.2</v>
      </c>
      <c r="M47" s="10">
        <v>11.9</v>
      </c>
      <c r="N47" s="10">
        <v>12.7</v>
      </c>
      <c r="O47" s="27">
        <f t="shared" si="21"/>
        <v>30.099999999999998</v>
      </c>
      <c r="P47" s="27">
        <f t="shared" si="22"/>
        <v>37.4</v>
      </c>
      <c r="Q47" s="27">
        <f t="shared" si="23"/>
        <v>36.799999999999997</v>
      </c>
      <c r="R47" s="11" t="s">
        <v>194</v>
      </c>
      <c r="S47" s="11" t="s">
        <v>218</v>
      </c>
      <c r="T47" s="13" t="s">
        <v>552</v>
      </c>
      <c r="U47" s="13" t="s">
        <v>401</v>
      </c>
      <c r="V47" s="13" t="s">
        <v>237</v>
      </c>
      <c r="W47" s="12">
        <v>3.4</v>
      </c>
      <c r="X47" s="12">
        <v>3</v>
      </c>
      <c r="Y47" s="12">
        <v>-1.4</v>
      </c>
      <c r="Z47" s="11" t="s">
        <v>305</v>
      </c>
      <c r="AA47" s="12">
        <v>-0.7</v>
      </c>
      <c r="AB47" s="12">
        <v>-0.7</v>
      </c>
      <c r="AC47" s="8"/>
      <c r="AD47" s="11" t="s">
        <v>306</v>
      </c>
      <c r="AE47" s="11" t="s">
        <v>307</v>
      </c>
      <c r="AF47" s="11" t="s">
        <v>169</v>
      </c>
      <c r="AG47" s="8"/>
      <c r="AH47" s="8" t="s">
        <v>874</v>
      </c>
      <c r="AI47" s="33" t="s">
        <v>875</v>
      </c>
    </row>
    <row r="48" spans="1:35" s="5" customFormat="1">
      <c r="A48" s="6">
        <v>44080</v>
      </c>
      <c r="B48" s="26" t="s">
        <v>153</v>
      </c>
      <c r="C48" s="8" t="s">
        <v>183</v>
      </c>
      <c r="D48" s="9">
        <v>7.2997685185185179E-2</v>
      </c>
      <c r="E48" s="37" t="s">
        <v>846</v>
      </c>
      <c r="F48" s="29">
        <v>6.8</v>
      </c>
      <c r="G48" s="10">
        <v>11.2</v>
      </c>
      <c r="H48" s="10">
        <v>12.1</v>
      </c>
      <c r="I48" s="10">
        <v>12.8</v>
      </c>
      <c r="J48" s="10">
        <v>12.7</v>
      </c>
      <c r="K48" s="10">
        <v>12.4</v>
      </c>
      <c r="L48" s="10">
        <v>12.3</v>
      </c>
      <c r="M48" s="10">
        <v>12.3</v>
      </c>
      <c r="N48" s="10">
        <v>13.1</v>
      </c>
      <c r="O48" s="27">
        <f t="shared" si="21"/>
        <v>30.1</v>
      </c>
      <c r="P48" s="27">
        <f t="shared" si="22"/>
        <v>37.9</v>
      </c>
      <c r="Q48" s="27">
        <f t="shared" si="23"/>
        <v>37.700000000000003</v>
      </c>
      <c r="R48" s="11" t="s">
        <v>194</v>
      </c>
      <c r="S48" s="11" t="s">
        <v>218</v>
      </c>
      <c r="T48" s="13" t="s">
        <v>847</v>
      </c>
      <c r="U48" s="13" t="s">
        <v>848</v>
      </c>
      <c r="V48" s="13" t="s">
        <v>284</v>
      </c>
      <c r="W48" s="12">
        <v>3.4</v>
      </c>
      <c r="X48" s="12">
        <v>3</v>
      </c>
      <c r="Y48" s="12">
        <v>0.8</v>
      </c>
      <c r="Z48" s="11" t="s">
        <v>305</v>
      </c>
      <c r="AA48" s="12">
        <v>1.5</v>
      </c>
      <c r="AB48" s="12">
        <v>-0.7</v>
      </c>
      <c r="AC48" s="8"/>
      <c r="AD48" s="11" t="s">
        <v>308</v>
      </c>
      <c r="AE48" s="11" t="s">
        <v>307</v>
      </c>
      <c r="AF48" s="11" t="s">
        <v>169</v>
      </c>
      <c r="AG48" s="8"/>
      <c r="AH48" s="8" t="s">
        <v>882</v>
      </c>
      <c r="AI48" s="33" t="s">
        <v>883</v>
      </c>
    </row>
  </sheetData>
  <autoFilter ref="A1:AH48" xr:uid="{00000000-0009-0000-0000-000007000000}"/>
  <phoneticPr fontId="1"/>
  <conditionalFormatting sqref="AG2:AG7">
    <cfRule type="containsText" dxfId="95" priority="239" operator="containsText" text="E">
      <formula>NOT(ISERROR(SEARCH("E",AG2)))</formula>
    </cfRule>
    <cfRule type="containsText" dxfId="94" priority="240" operator="containsText" text="B">
      <formula>NOT(ISERROR(SEARCH("B",AG2)))</formula>
    </cfRule>
    <cfRule type="containsText" dxfId="93" priority="241" operator="containsText" text="A">
      <formula>NOT(ISERROR(SEARCH("A",AG2)))</formula>
    </cfRule>
  </conditionalFormatting>
  <conditionalFormatting sqref="AD2:AE7">
    <cfRule type="containsText" dxfId="92" priority="236" operator="containsText" text="E">
      <formula>NOT(ISERROR(SEARCH("E",AD2)))</formula>
    </cfRule>
    <cfRule type="containsText" dxfId="91" priority="237" operator="containsText" text="B">
      <formula>NOT(ISERROR(SEARCH("B",AD2)))</formula>
    </cfRule>
    <cfRule type="containsText" dxfId="90" priority="238" operator="containsText" text="A">
      <formula>NOT(ISERROR(SEARCH("A",AD2)))</formula>
    </cfRule>
  </conditionalFormatting>
  <conditionalFormatting sqref="AF2:AF7">
    <cfRule type="containsText" dxfId="89" priority="233" operator="containsText" text="E">
      <formula>NOT(ISERROR(SEARCH("E",AF2)))</formula>
    </cfRule>
    <cfRule type="containsText" dxfId="88" priority="234" operator="containsText" text="B">
      <formula>NOT(ISERROR(SEARCH("B",AF2)))</formula>
    </cfRule>
    <cfRule type="containsText" dxfId="87" priority="235" operator="containsText" text="A">
      <formula>NOT(ISERROR(SEARCH("A",AF2)))</formula>
    </cfRule>
  </conditionalFormatting>
  <conditionalFormatting sqref="G2:N7">
    <cfRule type="colorScale" priority="749">
      <colorScale>
        <cfvo type="min"/>
        <cfvo type="percentile" val="50"/>
        <cfvo type="max"/>
        <color rgb="FFF8696B"/>
        <color rgb="FFFFEB84"/>
        <color rgb="FF63BE7B"/>
      </colorScale>
    </cfRule>
  </conditionalFormatting>
  <conditionalFormatting sqref="AG8:AG9">
    <cfRule type="containsText" dxfId="86" priority="139" operator="containsText" text="E">
      <formula>NOT(ISERROR(SEARCH("E",AG8)))</formula>
    </cfRule>
    <cfRule type="containsText" dxfId="85" priority="140" operator="containsText" text="B">
      <formula>NOT(ISERROR(SEARCH("B",AG8)))</formula>
    </cfRule>
    <cfRule type="containsText" dxfId="84" priority="141" operator="containsText" text="A">
      <formula>NOT(ISERROR(SEARCH("A",AG8)))</formula>
    </cfRule>
  </conditionalFormatting>
  <conditionalFormatting sqref="AD8:AE9">
    <cfRule type="containsText" dxfId="83" priority="136" operator="containsText" text="E">
      <formula>NOT(ISERROR(SEARCH("E",AD8)))</formula>
    </cfRule>
    <cfRule type="containsText" dxfId="82" priority="137" operator="containsText" text="B">
      <formula>NOT(ISERROR(SEARCH("B",AD8)))</formula>
    </cfRule>
    <cfRule type="containsText" dxfId="81" priority="138" operator="containsText" text="A">
      <formula>NOT(ISERROR(SEARCH("A",AD8)))</formula>
    </cfRule>
  </conditionalFormatting>
  <conditionalFormatting sqref="AF8:AF9">
    <cfRule type="containsText" dxfId="80" priority="133" operator="containsText" text="E">
      <formula>NOT(ISERROR(SEARCH("E",AF8)))</formula>
    </cfRule>
    <cfRule type="containsText" dxfId="79" priority="134" operator="containsText" text="B">
      <formula>NOT(ISERROR(SEARCH("B",AF8)))</formula>
    </cfRule>
    <cfRule type="containsText" dxfId="78" priority="135" operator="containsText" text="A">
      <formula>NOT(ISERROR(SEARCH("A",AF8)))</formula>
    </cfRule>
  </conditionalFormatting>
  <conditionalFormatting sqref="G8:N9">
    <cfRule type="colorScale" priority="845">
      <colorScale>
        <cfvo type="min"/>
        <cfvo type="percentile" val="50"/>
        <cfvo type="max"/>
        <color rgb="FFF8696B"/>
        <color rgb="FFFFEB84"/>
        <color rgb="FF63BE7B"/>
      </colorScale>
    </cfRule>
  </conditionalFormatting>
  <conditionalFormatting sqref="AG10:AG15">
    <cfRule type="containsText" dxfId="77" priority="88" operator="containsText" text="E">
      <formula>NOT(ISERROR(SEARCH("E",AG10)))</formula>
    </cfRule>
    <cfRule type="containsText" dxfId="76" priority="89" operator="containsText" text="B">
      <formula>NOT(ISERROR(SEARCH("B",AG10)))</formula>
    </cfRule>
    <cfRule type="containsText" dxfId="75" priority="90" operator="containsText" text="A">
      <formula>NOT(ISERROR(SEARCH("A",AG10)))</formula>
    </cfRule>
  </conditionalFormatting>
  <conditionalFormatting sqref="AD10:AE15">
    <cfRule type="containsText" dxfId="74" priority="85" operator="containsText" text="E">
      <formula>NOT(ISERROR(SEARCH("E",AD10)))</formula>
    </cfRule>
    <cfRule type="containsText" dxfId="73" priority="86" operator="containsText" text="B">
      <formula>NOT(ISERROR(SEARCH("B",AD10)))</formula>
    </cfRule>
    <cfRule type="containsText" dxfId="72" priority="87" operator="containsText" text="A">
      <formula>NOT(ISERROR(SEARCH("A",AD10)))</formula>
    </cfRule>
  </conditionalFormatting>
  <conditionalFormatting sqref="AF10:AF15">
    <cfRule type="containsText" dxfId="71" priority="82" operator="containsText" text="E">
      <formula>NOT(ISERROR(SEARCH("E",AF10)))</formula>
    </cfRule>
    <cfRule type="containsText" dxfId="70" priority="83" operator="containsText" text="B">
      <formula>NOT(ISERROR(SEARCH("B",AF10)))</formula>
    </cfRule>
    <cfRule type="containsText" dxfId="69" priority="84" operator="containsText" text="A">
      <formula>NOT(ISERROR(SEARCH("A",AF10)))</formula>
    </cfRule>
  </conditionalFormatting>
  <conditionalFormatting sqref="G10:N15">
    <cfRule type="colorScale" priority="91">
      <colorScale>
        <cfvo type="min"/>
        <cfvo type="percentile" val="50"/>
        <cfvo type="max"/>
        <color rgb="FFF8696B"/>
        <color rgb="FFFFEB84"/>
        <color rgb="FF63BE7B"/>
      </colorScale>
    </cfRule>
  </conditionalFormatting>
  <conditionalFormatting sqref="AG16:AG22">
    <cfRule type="containsText" dxfId="68" priority="78" operator="containsText" text="E">
      <formula>NOT(ISERROR(SEARCH("E",AG16)))</formula>
    </cfRule>
    <cfRule type="containsText" dxfId="67" priority="79" operator="containsText" text="B">
      <formula>NOT(ISERROR(SEARCH("B",AG16)))</formula>
    </cfRule>
    <cfRule type="containsText" dxfId="66" priority="80" operator="containsText" text="A">
      <formula>NOT(ISERROR(SEARCH("A",AG16)))</formula>
    </cfRule>
  </conditionalFormatting>
  <conditionalFormatting sqref="AD16:AE22">
    <cfRule type="containsText" dxfId="65" priority="75" operator="containsText" text="E">
      <formula>NOT(ISERROR(SEARCH("E",AD16)))</formula>
    </cfRule>
    <cfRule type="containsText" dxfId="64" priority="76" operator="containsText" text="B">
      <formula>NOT(ISERROR(SEARCH("B",AD16)))</formula>
    </cfRule>
    <cfRule type="containsText" dxfId="63" priority="77" operator="containsText" text="A">
      <formula>NOT(ISERROR(SEARCH("A",AD16)))</formula>
    </cfRule>
  </conditionalFormatting>
  <conditionalFormatting sqref="AF16:AF22">
    <cfRule type="containsText" dxfId="62" priority="72" operator="containsText" text="E">
      <formula>NOT(ISERROR(SEARCH("E",AF16)))</formula>
    </cfRule>
    <cfRule type="containsText" dxfId="61" priority="73" operator="containsText" text="B">
      <formula>NOT(ISERROR(SEARCH("B",AF16)))</formula>
    </cfRule>
    <cfRule type="containsText" dxfId="60" priority="74" operator="containsText" text="A">
      <formula>NOT(ISERROR(SEARCH("A",AF16)))</formula>
    </cfRule>
  </conditionalFormatting>
  <conditionalFormatting sqref="G16:N21">
    <cfRule type="colorScale" priority="81">
      <colorScale>
        <cfvo type="min"/>
        <cfvo type="percentile" val="50"/>
        <cfvo type="max"/>
        <color rgb="FFF8696B"/>
        <color rgb="FFFFEB84"/>
        <color rgb="FF63BE7B"/>
      </colorScale>
    </cfRule>
  </conditionalFormatting>
  <conditionalFormatting sqref="G22:N22">
    <cfRule type="colorScale" priority="71">
      <colorScale>
        <cfvo type="min"/>
        <cfvo type="percentile" val="50"/>
        <cfvo type="max"/>
        <color rgb="FFF8696B"/>
        <color rgb="FFFFEB84"/>
        <color rgb="FF63BE7B"/>
      </colorScale>
    </cfRule>
  </conditionalFormatting>
  <conditionalFormatting sqref="AG23:AG28">
    <cfRule type="containsText" dxfId="59" priority="68" operator="containsText" text="E">
      <formula>NOT(ISERROR(SEARCH("E",AG23)))</formula>
    </cfRule>
    <cfRule type="containsText" dxfId="58" priority="69" operator="containsText" text="B">
      <formula>NOT(ISERROR(SEARCH("B",AG23)))</formula>
    </cfRule>
    <cfRule type="containsText" dxfId="57" priority="70" operator="containsText" text="A">
      <formula>NOT(ISERROR(SEARCH("A",AG23)))</formula>
    </cfRule>
  </conditionalFormatting>
  <conditionalFormatting sqref="AD23:AE28">
    <cfRule type="containsText" dxfId="56" priority="65" operator="containsText" text="E">
      <formula>NOT(ISERROR(SEARCH("E",AD23)))</formula>
    </cfRule>
    <cfRule type="containsText" dxfId="55" priority="66" operator="containsText" text="B">
      <formula>NOT(ISERROR(SEARCH("B",AD23)))</formula>
    </cfRule>
    <cfRule type="containsText" dxfId="54" priority="67" operator="containsText" text="A">
      <formula>NOT(ISERROR(SEARCH("A",AD23)))</formula>
    </cfRule>
  </conditionalFormatting>
  <conditionalFormatting sqref="AF23:AF28">
    <cfRule type="containsText" dxfId="53" priority="62" operator="containsText" text="E">
      <formula>NOT(ISERROR(SEARCH("E",AF23)))</formula>
    </cfRule>
    <cfRule type="containsText" dxfId="52" priority="63" operator="containsText" text="B">
      <formula>NOT(ISERROR(SEARCH("B",AF23)))</formula>
    </cfRule>
    <cfRule type="containsText" dxfId="51" priority="64" operator="containsText" text="A">
      <formula>NOT(ISERROR(SEARCH("A",AF23)))</formula>
    </cfRule>
  </conditionalFormatting>
  <conditionalFormatting sqref="G23:N28">
    <cfRule type="colorScale" priority="61">
      <colorScale>
        <cfvo type="min"/>
        <cfvo type="percentile" val="50"/>
        <cfvo type="max"/>
        <color rgb="FFF8696B"/>
        <color rgb="FFFFEB84"/>
        <color rgb="FF63BE7B"/>
      </colorScale>
    </cfRule>
  </conditionalFormatting>
  <conditionalFormatting sqref="AG29:AG35">
    <cfRule type="containsText" dxfId="50" priority="58" operator="containsText" text="E">
      <formula>NOT(ISERROR(SEARCH("E",AG29)))</formula>
    </cfRule>
    <cfRule type="containsText" dxfId="49" priority="59" operator="containsText" text="B">
      <formula>NOT(ISERROR(SEARCH("B",AG29)))</formula>
    </cfRule>
    <cfRule type="containsText" dxfId="48" priority="60" operator="containsText" text="A">
      <formula>NOT(ISERROR(SEARCH("A",AG29)))</formula>
    </cfRule>
  </conditionalFormatting>
  <conditionalFormatting sqref="AD29:AE35">
    <cfRule type="containsText" dxfId="47" priority="55" operator="containsText" text="E">
      <formula>NOT(ISERROR(SEARCH("E",AD29)))</formula>
    </cfRule>
    <cfRule type="containsText" dxfId="46" priority="56" operator="containsText" text="B">
      <formula>NOT(ISERROR(SEARCH("B",AD29)))</formula>
    </cfRule>
    <cfRule type="containsText" dxfId="45" priority="57" operator="containsText" text="A">
      <formula>NOT(ISERROR(SEARCH("A",AD29)))</formula>
    </cfRule>
  </conditionalFormatting>
  <conditionalFormatting sqref="AF29:AF35">
    <cfRule type="containsText" dxfId="44" priority="52" operator="containsText" text="E">
      <formula>NOT(ISERROR(SEARCH("E",AF29)))</formula>
    </cfRule>
    <cfRule type="containsText" dxfId="43" priority="53" operator="containsText" text="B">
      <formula>NOT(ISERROR(SEARCH("B",AF29)))</formula>
    </cfRule>
    <cfRule type="containsText" dxfId="42" priority="54" operator="containsText" text="A">
      <formula>NOT(ISERROR(SEARCH("A",AF29)))</formula>
    </cfRule>
  </conditionalFormatting>
  <conditionalFormatting sqref="G29:N35">
    <cfRule type="colorScale" priority="51">
      <colorScale>
        <cfvo type="min"/>
        <cfvo type="percentile" val="50"/>
        <cfvo type="max"/>
        <color rgb="FFF8696B"/>
        <color rgb="FFFFEB84"/>
        <color rgb="FF63BE7B"/>
      </colorScale>
    </cfRule>
  </conditionalFormatting>
  <conditionalFormatting sqref="AG36:AG39">
    <cfRule type="containsText" dxfId="41" priority="48" operator="containsText" text="E">
      <formula>NOT(ISERROR(SEARCH("E",AG36)))</formula>
    </cfRule>
    <cfRule type="containsText" dxfId="40" priority="49" operator="containsText" text="B">
      <formula>NOT(ISERROR(SEARCH("B",AG36)))</formula>
    </cfRule>
    <cfRule type="containsText" dxfId="39" priority="50" operator="containsText" text="A">
      <formula>NOT(ISERROR(SEARCH("A",AG36)))</formula>
    </cfRule>
  </conditionalFormatting>
  <conditionalFormatting sqref="AD36:AE40">
    <cfRule type="containsText" dxfId="38" priority="45" operator="containsText" text="E">
      <formula>NOT(ISERROR(SEARCH("E",AD36)))</formula>
    </cfRule>
    <cfRule type="containsText" dxfId="37" priority="46" operator="containsText" text="B">
      <formula>NOT(ISERROR(SEARCH("B",AD36)))</formula>
    </cfRule>
    <cfRule type="containsText" dxfId="36" priority="47" operator="containsText" text="A">
      <formula>NOT(ISERROR(SEARCH("A",AD36)))</formula>
    </cfRule>
  </conditionalFormatting>
  <conditionalFormatting sqref="AF36:AF38 AF40">
    <cfRule type="containsText" dxfId="35" priority="42" operator="containsText" text="E">
      <formula>NOT(ISERROR(SEARCH("E",AF36)))</formula>
    </cfRule>
    <cfRule type="containsText" dxfId="34" priority="43" operator="containsText" text="B">
      <formula>NOT(ISERROR(SEARCH("B",AF36)))</formula>
    </cfRule>
    <cfRule type="containsText" dxfId="33" priority="44" operator="containsText" text="A">
      <formula>NOT(ISERROR(SEARCH("A",AF36)))</formula>
    </cfRule>
  </conditionalFormatting>
  <conditionalFormatting sqref="G36:N41">
    <cfRule type="colorScale" priority="41">
      <colorScale>
        <cfvo type="min"/>
        <cfvo type="percentile" val="50"/>
        <cfvo type="max"/>
        <color rgb="FFF8696B"/>
        <color rgb="FFFFEB84"/>
        <color rgb="FF63BE7B"/>
      </colorScale>
    </cfRule>
  </conditionalFormatting>
  <conditionalFormatting sqref="AD41:AE41">
    <cfRule type="containsText" dxfId="32" priority="35" operator="containsText" text="E">
      <formula>NOT(ISERROR(SEARCH("E",AD41)))</formula>
    </cfRule>
    <cfRule type="containsText" dxfId="31" priority="36" operator="containsText" text="B">
      <formula>NOT(ISERROR(SEARCH("B",AD41)))</formula>
    </cfRule>
    <cfRule type="containsText" dxfId="30" priority="37" operator="containsText" text="A">
      <formula>NOT(ISERROR(SEARCH("A",AD41)))</formula>
    </cfRule>
  </conditionalFormatting>
  <conditionalFormatting sqref="AF41">
    <cfRule type="containsText" dxfId="29" priority="32" operator="containsText" text="E">
      <formula>NOT(ISERROR(SEARCH("E",AF41)))</formula>
    </cfRule>
    <cfRule type="containsText" dxfId="28" priority="33" operator="containsText" text="B">
      <formula>NOT(ISERROR(SEARCH("B",AF41)))</formula>
    </cfRule>
    <cfRule type="containsText" dxfId="27" priority="34" operator="containsText" text="A">
      <formula>NOT(ISERROR(SEARCH("A",AF41)))</formula>
    </cfRule>
  </conditionalFormatting>
  <conditionalFormatting sqref="G41:N41">
    <cfRule type="colorScale" priority="31">
      <colorScale>
        <cfvo type="min"/>
        <cfvo type="percentile" val="50"/>
        <cfvo type="max"/>
        <color rgb="FFF8696B"/>
        <color rgb="FFFFEB84"/>
        <color rgb="FF63BE7B"/>
      </colorScale>
    </cfRule>
  </conditionalFormatting>
  <conditionalFormatting sqref="AF39">
    <cfRule type="containsText" dxfId="26" priority="28" operator="containsText" text="E">
      <formula>NOT(ISERROR(SEARCH("E",AF39)))</formula>
    </cfRule>
    <cfRule type="containsText" dxfId="25" priority="29" operator="containsText" text="B">
      <formula>NOT(ISERROR(SEARCH("B",AF39)))</formula>
    </cfRule>
    <cfRule type="containsText" dxfId="24" priority="30" operator="containsText" text="A">
      <formula>NOT(ISERROR(SEARCH("A",AF39)))</formula>
    </cfRule>
  </conditionalFormatting>
  <conditionalFormatting sqref="AG40:AG41">
    <cfRule type="containsText" dxfId="23" priority="25" operator="containsText" text="E">
      <formula>NOT(ISERROR(SEARCH("E",AG40)))</formula>
    </cfRule>
    <cfRule type="containsText" dxfId="22" priority="26" operator="containsText" text="B">
      <formula>NOT(ISERROR(SEARCH("B",AG40)))</formula>
    </cfRule>
    <cfRule type="containsText" dxfId="21" priority="27" operator="containsText" text="A">
      <formula>NOT(ISERROR(SEARCH("A",AG40)))</formula>
    </cfRule>
  </conditionalFormatting>
  <conditionalFormatting sqref="G42:N44 G46:N48">
    <cfRule type="colorScale" priority="13">
      <colorScale>
        <cfvo type="min"/>
        <cfvo type="percentile" val="50"/>
        <cfvo type="max"/>
        <color rgb="FFF8696B"/>
        <color rgb="FFFFEB84"/>
        <color rgb="FF63BE7B"/>
      </colorScale>
    </cfRule>
  </conditionalFormatting>
  <conditionalFormatting sqref="AD42:AE48">
    <cfRule type="containsText" dxfId="20" priority="10" operator="containsText" text="E">
      <formula>NOT(ISERROR(SEARCH("E",AD42)))</formula>
    </cfRule>
    <cfRule type="containsText" dxfId="19" priority="11" operator="containsText" text="B">
      <formula>NOT(ISERROR(SEARCH("B",AD42)))</formula>
    </cfRule>
    <cfRule type="containsText" dxfId="18" priority="12" operator="containsText" text="A">
      <formula>NOT(ISERROR(SEARCH("A",AD42)))</formula>
    </cfRule>
  </conditionalFormatting>
  <conditionalFormatting sqref="AF42:AF48">
    <cfRule type="containsText" dxfId="17" priority="7" operator="containsText" text="E">
      <formula>NOT(ISERROR(SEARCH("E",AF42)))</formula>
    </cfRule>
    <cfRule type="containsText" dxfId="16" priority="8" operator="containsText" text="B">
      <formula>NOT(ISERROR(SEARCH("B",AF42)))</formula>
    </cfRule>
    <cfRule type="containsText" dxfId="15" priority="9" operator="containsText" text="A">
      <formula>NOT(ISERROR(SEARCH("A",AF42)))</formula>
    </cfRule>
  </conditionalFormatting>
  <conditionalFormatting sqref="G42:N44 G46:N48">
    <cfRule type="colorScale" priority="6">
      <colorScale>
        <cfvo type="min"/>
        <cfvo type="percentile" val="50"/>
        <cfvo type="max"/>
        <color rgb="FFF8696B"/>
        <color rgb="FFFFEB84"/>
        <color rgb="FF63BE7B"/>
      </colorScale>
    </cfRule>
  </conditionalFormatting>
  <conditionalFormatting sqref="AG42:AG48">
    <cfRule type="containsText" dxfId="14" priority="3" operator="containsText" text="E">
      <formula>NOT(ISERROR(SEARCH("E",AG42)))</formula>
    </cfRule>
    <cfRule type="containsText" dxfId="13" priority="4" operator="containsText" text="B">
      <formula>NOT(ISERROR(SEARCH("B",AG42)))</formula>
    </cfRule>
    <cfRule type="containsText" dxfId="12" priority="5" operator="containsText" text="A">
      <formula>NOT(ISERROR(SEARCH("A",AG42)))</formula>
    </cfRule>
  </conditionalFormatting>
  <conditionalFormatting sqref="G45:N45">
    <cfRule type="colorScale" priority="2">
      <colorScale>
        <cfvo type="min"/>
        <cfvo type="percentile" val="50"/>
        <cfvo type="max"/>
        <color rgb="FFF8696B"/>
        <color rgb="FFFFEB84"/>
        <color rgb="FF63BE7B"/>
      </colorScale>
    </cfRule>
  </conditionalFormatting>
  <conditionalFormatting sqref="G45:N4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48"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5 P6:Q6 O8:Q9 O10:Q15 O16:Q22 O23:Q28 O29:Q35 O36:Q41 O42:Q48" formulaRange="1"/>
    <ignoredError sqref="O6 O7:Q7" formula="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3"/>
  <sheetViews>
    <sheetView workbookViewId="0">
      <pane xSplit="5" ySplit="1" topLeftCell="F2" activePane="bottomRight" state="frozen"/>
      <selection activeCell="E24" sqref="E24"/>
      <selection pane="topRight" activeCell="E24" sqref="E24"/>
      <selection pane="bottomLeft" activeCell="E24" sqref="E24"/>
      <selection pane="bottomRight" activeCell="AA7" sqref="AA7"/>
    </sheetView>
  </sheetViews>
  <sheetFormatPr baseColWidth="10" defaultColWidth="8.83203125" defaultRowHeight="15"/>
  <cols>
    <col min="1" max="1" width="9.5" bestFit="1" customWidth="1"/>
    <col min="2" max="2" width="8.1640625" customWidth="1"/>
    <col min="5" max="5" width="18.33203125" customWidth="1"/>
    <col min="24" max="26" width="16.6640625" customWidth="1"/>
    <col min="30" max="30" width="5.33203125" customWidth="1"/>
    <col min="33" max="33" width="8.83203125" hidden="1" customWidth="1"/>
    <col min="38" max="39" width="150.83203125" customWidth="1"/>
  </cols>
  <sheetData>
    <row r="1" spans="1:39" s="5" customFormat="1">
      <c r="A1" s="1" t="s">
        <v>34</v>
      </c>
      <c r="B1" s="1" t="s">
        <v>93</v>
      </c>
      <c r="C1" s="1" t="s">
        <v>35</v>
      </c>
      <c r="D1" s="1" t="s">
        <v>94</v>
      </c>
      <c r="E1" s="1" t="s">
        <v>36</v>
      </c>
      <c r="F1" s="1" t="s">
        <v>95</v>
      </c>
      <c r="G1" s="1" t="s">
        <v>96</v>
      </c>
      <c r="H1" s="1" t="s">
        <v>97</v>
      </c>
      <c r="I1" s="1" t="s">
        <v>98</v>
      </c>
      <c r="J1" s="1" t="s">
        <v>99</v>
      </c>
      <c r="K1" s="1" t="s">
        <v>100</v>
      </c>
      <c r="L1" s="1" t="s">
        <v>101</v>
      </c>
      <c r="M1" s="1" t="s">
        <v>102</v>
      </c>
      <c r="N1" s="1" t="s">
        <v>103</v>
      </c>
      <c r="O1" s="1" t="s">
        <v>104</v>
      </c>
      <c r="P1" s="1" t="s">
        <v>105</v>
      </c>
      <c r="Q1" s="1" t="s">
        <v>106</v>
      </c>
      <c r="R1" s="1" t="s">
        <v>37</v>
      </c>
      <c r="S1" s="1" t="s">
        <v>84</v>
      </c>
      <c r="T1" s="1" t="s">
        <v>38</v>
      </c>
      <c r="U1" s="1" t="s">
        <v>39</v>
      </c>
      <c r="V1" s="2" t="s">
        <v>107</v>
      </c>
      <c r="W1" s="2" t="s">
        <v>40</v>
      </c>
      <c r="X1" s="3" t="s">
        <v>41</v>
      </c>
      <c r="Y1" s="3" t="s">
        <v>42</v>
      </c>
      <c r="Z1" s="3" t="s">
        <v>43</v>
      </c>
      <c r="AA1" s="4" t="s">
        <v>110</v>
      </c>
      <c r="AB1" s="4" t="s">
        <v>111</v>
      </c>
      <c r="AC1" s="4" t="s">
        <v>8</v>
      </c>
      <c r="AD1" s="4" t="s">
        <v>61</v>
      </c>
      <c r="AE1" s="4" t="s">
        <v>9</v>
      </c>
      <c r="AF1" s="4" t="s">
        <v>10</v>
      </c>
      <c r="AG1" s="4"/>
      <c r="AH1" s="4" t="s">
        <v>11</v>
      </c>
      <c r="AI1" s="4" t="s">
        <v>12</v>
      </c>
      <c r="AJ1" s="4" t="s">
        <v>44</v>
      </c>
      <c r="AK1" s="4" t="s">
        <v>108</v>
      </c>
      <c r="AL1" s="1" t="s">
        <v>109</v>
      </c>
      <c r="AM1" s="22" t="s">
        <v>132</v>
      </c>
    </row>
    <row r="2" spans="1:39" s="5" customFormat="1">
      <c r="A2" s="6">
        <v>44066</v>
      </c>
      <c r="B2" s="7" t="s">
        <v>147</v>
      </c>
      <c r="C2" s="8" t="s">
        <v>174</v>
      </c>
      <c r="D2" s="9">
        <v>0.10768518518518518</v>
      </c>
      <c r="E2" s="8" t="s">
        <v>673</v>
      </c>
      <c r="F2" s="10">
        <v>13.1</v>
      </c>
      <c r="G2" s="10">
        <v>12.3</v>
      </c>
      <c r="H2" s="10">
        <v>12.9</v>
      </c>
      <c r="I2" s="10">
        <v>12.7</v>
      </c>
      <c r="J2" s="10">
        <v>13</v>
      </c>
      <c r="K2" s="10">
        <v>13.2</v>
      </c>
      <c r="L2" s="10">
        <v>13</v>
      </c>
      <c r="M2" s="10">
        <v>12.6</v>
      </c>
      <c r="N2" s="10">
        <v>12.4</v>
      </c>
      <c r="O2" s="10">
        <v>12.8</v>
      </c>
      <c r="P2" s="10">
        <v>13</v>
      </c>
      <c r="Q2" s="10">
        <v>14.4</v>
      </c>
      <c r="R2" s="27">
        <f>SUM(F2:H2)</f>
        <v>38.299999999999997</v>
      </c>
      <c r="S2" s="27">
        <f>SUM(I2:N2)</f>
        <v>76.900000000000006</v>
      </c>
      <c r="T2" s="27">
        <f>SUM(O2:Q2)</f>
        <v>40.200000000000003</v>
      </c>
      <c r="U2" s="28">
        <f>SUM(F2:J2)</f>
        <v>64</v>
      </c>
      <c r="V2" s="11" t="s">
        <v>188</v>
      </c>
      <c r="W2" s="11" t="s">
        <v>286</v>
      </c>
      <c r="X2" s="13" t="s">
        <v>674</v>
      </c>
      <c r="Y2" s="13" t="s">
        <v>675</v>
      </c>
      <c r="Z2" s="13" t="s">
        <v>676</v>
      </c>
      <c r="AA2" s="12">
        <v>3</v>
      </c>
      <c r="AB2" s="12">
        <v>3</v>
      </c>
      <c r="AC2" s="12">
        <v>0.9</v>
      </c>
      <c r="AD2" s="12" t="s">
        <v>305</v>
      </c>
      <c r="AE2" s="12">
        <v>1.2</v>
      </c>
      <c r="AF2" s="12">
        <v>-0.3</v>
      </c>
      <c r="AG2" s="12"/>
      <c r="AH2" s="11" t="s">
        <v>308</v>
      </c>
      <c r="AI2" s="11" t="s">
        <v>307</v>
      </c>
      <c r="AJ2" s="11" t="s">
        <v>250</v>
      </c>
      <c r="AK2" s="8"/>
      <c r="AL2" s="8" t="s">
        <v>704</v>
      </c>
      <c r="AM2" s="33" t="s">
        <v>705</v>
      </c>
    </row>
    <row r="3" spans="1:39" s="5" customFormat="1">
      <c r="A3" s="6">
        <v>44073</v>
      </c>
      <c r="B3" s="7" t="s">
        <v>145</v>
      </c>
      <c r="C3" s="8" t="s">
        <v>533</v>
      </c>
      <c r="D3" s="9">
        <v>0.10635416666666668</v>
      </c>
      <c r="E3" s="8" t="s">
        <v>753</v>
      </c>
      <c r="F3" s="10">
        <v>13.2</v>
      </c>
      <c r="G3" s="10">
        <v>12.7</v>
      </c>
      <c r="H3" s="10">
        <v>12.8</v>
      </c>
      <c r="I3" s="10">
        <v>12.2</v>
      </c>
      <c r="J3" s="10">
        <v>12.3</v>
      </c>
      <c r="K3" s="10">
        <v>13</v>
      </c>
      <c r="L3" s="10">
        <v>13.3</v>
      </c>
      <c r="M3" s="10">
        <v>13.1</v>
      </c>
      <c r="N3" s="10">
        <v>12.6</v>
      </c>
      <c r="O3" s="10">
        <v>12.9</v>
      </c>
      <c r="P3" s="10">
        <v>12.6</v>
      </c>
      <c r="Q3" s="10">
        <v>13.2</v>
      </c>
      <c r="R3" s="27">
        <f>SUM(F3:H3)</f>
        <v>38.700000000000003</v>
      </c>
      <c r="S3" s="27">
        <f>SUM(I3:N3)</f>
        <v>76.5</v>
      </c>
      <c r="T3" s="27">
        <f>SUM(O3:Q3)</f>
        <v>38.700000000000003</v>
      </c>
      <c r="U3" s="28">
        <f>SUM(F3:J3)</f>
        <v>63.2</v>
      </c>
      <c r="V3" s="11" t="s">
        <v>188</v>
      </c>
      <c r="W3" s="11" t="s">
        <v>173</v>
      </c>
      <c r="X3" s="13" t="s">
        <v>175</v>
      </c>
      <c r="Y3" s="13" t="s">
        <v>675</v>
      </c>
      <c r="Z3" s="13" t="s">
        <v>754</v>
      </c>
      <c r="AA3" s="12">
        <v>5.0999999999999996</v>
      </c>
      <c r="AB3" s="12">
        <v>5.0999999999999996</v>
      </c>
      <c r="AC3" s="12">
        <v>-1.9</v>
      </c>
      <c r="AD3" s="12" t="s">
        <v>305</v>
      </c>
      <c r="AE3" s="12">
        <v>0.6</v>
      </c>
      <c r="AF3" s="12">
        <v>-2.5</v>
      </c>
      <c r="AG3" s="12"/>
      <c r="AH3" s="11" t="s">
        <v>307</v>
      </c>
      <c r="AI3" s="11" t="s">
        <v>307</v>
      </c>
      <c r="AJ3" s="11" t="s">
        <v>168</v>
      </c>
      <c r="AK3" s="8" t="s">
        <v>786</v>
      </c>
      <c r="AL3" s="8" t="s">
        <v>781</v>
      </c>
      <c r="AM3" s="33" t="s">
        <v>782</v>
      </c>
    </row>
  </sheetData>
  <autoFilter ref="A1:AL2" xr:uid="{00000000-0009-0000-0000-000008000000}"/>
  <phoneticPr fontId="12"/>
  <conditionalFormatting sqref="AH2:AI2">
    <cfRule type="containsText" dxfId="11" priority="39" operator="containsText" text="E">
      <formula>NOT(ISERROR(SEARCH("E",AH2)))</formula>
    </cfRule>
    <cfRule type="containsText" dxfId="10" priority="40" operator="containsText" text="B">
      <formula>NOT(ISERROR(SEARCH("B",AH2)))</formula>
    </cfRule>
    <cfRule type="containsText" dxfId="9" priority="41" operator="containsText" text="A">
      <formula>NOT(ISERROR(SEARCH("A",AH2)))</formula>
    </cfRule>
  </conditionalFormatting>
  <conditionalFormatting sqref="AJ2:AK2">
    <cfRule type="containsText" dxfId="8" priority="36" operator="containsText" text="E">
      <formula>NOT(ISERROR(SEARCH("E",AJ2)))</formula>
    </cfRule>
    <cfRule type="containsText" dxfId="7" priority="37" operator="containsText" text="B">
      <formula>NOT(ISERROR(SEARCH("B",AJ2)))</formula>
    </cfRule>
    <cfRule type="containsText" dxfId="6" priority="38" operator="containsText" text="A">
      <formula>NOT(ISERROR(SEARCH("A",AJ2)))</formula>
    </cfRule>
  </conditionalFormatting>
  <conditionalFormatting sqref="F2:Q2">
    <cfRule type="colorScale" priority="22">
      <colorScale>
        <cfvo type="min"/>
        <cfvo type="percentile" val="50"/>
        <cfvo type="max"/>
        <color rgb="FFF8696B"/>
        <color rgb="FFFFEB84"/>
        <color rgb="FF63BE7B"/>
      </colorScale>
    </cfRule>
  </conditionalFormatting>
  <conditionalFormatting sqref="AH3:AI3">
    <cfRule type="containsText" dxfId="5" priority="5" operator="containsText" text="E">
      <formula>NOT(ISERROR(SEARCH("E",AH3)))</formula>
    </cfRule>
    <cfRule type="containsText" dxfId="4" priority="6" operator="containsText" text="B">
      <formula>NOT(ISERROR(SEARCH("B",AH3)))</formula>
    </cfRule>
    <cfRule type="containsText" dxfId="3" priority="7" operator="containsText" text="A">
      <formula>NOT(ISERROR(SEARCH("A",AH3)))</formula>
    </cfRule>
  </conditionalFormatting>
  <conditionalFormatting sqref="AJ3:AK3">
    <cfRule type="containsText" dxfId="2" priority="2" operator="containsText" text="E">
      <formula>NOT(ISERROR(SEARCH("E",AJ3)))</formula>
    </cfRule>
    <cfRule type="containsText" dxfId="1" priority="3" operator="containsText" text="B">
      <formula>NOT(ISERROR(SEARCH("B",AJ3)))</formula>
    </cfRule>
    <cfRule type="containsText" dxfId="0" priority="4" operator="containsText" text="A">
      <formula>NOT(ISERROR(SEARCH("A",AJ3)))</formula>
    </cfRule>
  </conditionalFormatting>
  <conditionalFormatting sqref="F3:Q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3"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R3:U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芝1500m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2020-12-31T05:54:47Z</dcterms:modified>
</cp:coreProperties>
</file>