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DF11A16C-B494-5B4F-87E2-4D29402917E4}" xr6:coauthVersionLast="45" xr6:coauthVersionMax="45" xr10:uidLastSave="{00000000-0000-0000-0000-000000000000}"/>
  <bookViews>
    <workbookView xWindow="980" yWindow="460" windowWidth="23920" windowHeight="12880" tabRatio="855" activeTab="1" xr2:uid="{00000000-000D-0000-FFFF-FFFF00000000}"/>
  </bookViews>
  <sheets>
    <sheet name="表の見方" sheetId="42"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ダ1000m!$A$1:$AC$1</definedName>
    <definedName name="_xlnm._FilterDatabase" localSheetId="7" hidden="1">ダ1700m!$A$1:$AH$1</definedName>
    <definedName name="_xlnm._FilterDatabase" localSheetId="8" hidden="1">ダ2400m!$A$1:$AL$2</definedName>
    <definedName name="_xlnm._FilterDatabase" localSheetId="1" hidden="1">芝1200m!$A$1:$AF$69</definedName>
    <definedName name="_xlnm._FilterDatabase" localSheetId="2" hidden="1">芝1700m!$A$1:$AI$2</definedName>
    <definedName name="_xlnm._FilterDatabase" localSheetId="3" hidden="1">芝1800m!$A$1:$AJ$1</definedName>
    <definedName name="_xlnm._FilterDatabase" localSheetId="4" hidden="1">芝2000m!$A$1:$AK$1</definedName>
    <definedName name="_xlnm._FilterDatabase" localSheetId="5" hidden="1">芝2600m!$A$1:$AN$2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 i="38" l="1"/>
  <c r="U11" i="38"/>
  <c r="T11" i="38"/>
  <c r="S11" i="38"/>
  <c r="S39" i="37"/>
  <c r="R39" i="37"/>
  <c r="Q39" i="37"/>
  <c r="P39" i="37"/>
  <c r="S38" i="37"/>
  <c r="R38" i="37"/>
  <c r="Q38" i="37"/>
  <c r="P38" i="37"/>
  <c r="R33" i="36"/>
  <c r="Q33" i="36"/>
  <c r="P33" i="36"/>
  <c r="O33" i="36"/>
  <c r="R32" i="36"/>
  <c r="Q32" i="36"/>
  <c r="P32" i="36"/>
  <c r="O32" i="36"/>
  <c r="R31" i="36"/>
  <c r="Q31" i="36"/>
  <c r="P31" i="36"/>
  <c r="O31" i="36"/>
  <c r="R30" i="36"/>
  <c r="Q30" i="36"/>
  <c r="P30" i="36"/>
  <c r="O30" i="36"/>
  <c r="N69" i="31"/>
  <c r="M69" i="31"/>
  <c r="L69" i="31"/>
  <c r="N68" i="31"/>
  <c r="M68" i="31"/>
  <c r="L68" i="31"/>
  <c r="N67" i="31"/>
  <c r="M67" i="31"/>
  <c r="L67" i="31"/>
  <c r="N66" i="31"/>
  <c r="M66" i="31"/>
  <c r="L66" i="31"/>
  <c r="N65" i="31"/>
  <c r="M65" i="31"/>
  <c r="L65" i="31"/>
  <c r="N64" i="31"/>
  <c r="M64" i="31"/>
  <c r="L64" i="31"/>
  <c r="N63" i="31"/>
  <c r="M63" i="31"/>
  <c r="L63" i="31"/>
  <c r="Q61" i="11"/>
  <c r="P61" i="11"/>
  <c r="O61" i="11"/>
  <c r="Q60" i="11"/>
  <c r="P60" i="11"/>
  <c r="O60" i="11"/>
  <c r="Q59" i="11"/>
  <c r="P59" i="11"/>
  <c r="O59" i="11"/>
  <c r="Q58" i="11"/>
  <c r="P58" i="11"/>
  <c r="O58" i="11"/>
  <c r="Q57" i="11"/>
  <c r="P57" i="11"/>
  <c r="O57" i="11"/>
  <c r="Q56" i="11"/>
  <c r="P56" i="11"/>
  <c r="O56" i="11"/>
  <c r="Q55" i="11"/>
  <c r="P55" i="11"/>
  <c r="O55" i="11"/>
  <c r="L25" i="29"/>
  <c r="K25" i="29"/>
  <c r="L24" i="29"/>
  <c r="K24" i="29"/>
  <c r="S37" i="37" l="1"/>
  <c r="R37" i="37"/>
  <c r="Q37" i="37"/>
  <c r="P37" i="37"/>
  <c r="S36" i="37"/>
  <c r="R36" i="37"/>
  <c r="Q36" i="37"/>
  <c r="P36" i="37"/>
  <c r="S35" i="37"/>
  <c r="R35" i="37"/>
  <c r="Q35" i="37"/>
  <c r="P35" i="37"/>
  <c r="S34" i="37"/>
  <c r="R34" i="37"/>
  <c r="Q34" i="37"/>
  <c r="P34" i="37"/>
  <c r="S33" i="37"/>
  <c r="R33" i="37"/>
  <c r="Q33" i="37"/>
  <c r="P33" i="37"/>
  <c r="R29" i="36"/>
  <c r="Q29" i="36"/>
  <c r="P29" i="36"/>
  <c r="O29" i="36"/>
  <c r="R28" i="36"/>
  <c r="Q28" i="36"/>
  <c r="P28" i="36"/>
  <c r="O28" i="36"/>
  <c r="R27" i="36"/>
  <c r="Q27" i="36"/>
  <c r="P27" i="36"/>
  <c r="O27" i="36"/>
  <c r="N62" i="31"/>
  <c r="M62" i="31"/>
  <c r="L62" i="31"/>
  <c r="N61" i="31"/>
  <c r="M61" i="31"/>
  <c r="L61" i="31"/>
  <c r="N60" i="31"/>
  <c r="M60" i="31"/>
  <c r="L60" i="31"/>
  <c r="N59" i="31"/>
  <c r="M59" i="31"/>
  <c r="L59" i="31"/>
  <c r="N58" i="31"/>
  <c r="M58" i="31"/>
  <c r="L58" i="31"/>
  <c r="N57" i="31"/>
  <c r="M57" i="31"/>
  <c r="L57" i="31"/>
  <c r="N56" i="31"/>
  <c r="M56" i="31"/>
  <c r="L56" i="31"/>
  <c r="Q54" i="11"/>
  <c r="P54" i="11"/>
  <c r="O54" i="11"/>
  <c r="Q53" i="11"/>
  <c r="P53" i="11"/>
  <c r="O53" i="11"/>
  <c r="Q52" i="11"/>
  <c r="P52" i="11"/>
  <c r="O52" i="11"/>
  <c r="Q51" i="11"/>
  <c r="P51" i="11"/>
  <c r="O51" i="11"/>
  <c r="L23" i="29"/>
  <c r="K23" i="29"/>
  <c r="L22" i="29"/>
  <c r="K22" i="29"/>
  <c r="L21" i="29"/>
  <c r="K21" i="29"/>
  <c r="L20" i="29"/>
  <c r="K20" i="29"/>
  <c r="L48" i="31" l="1"/>
  <c r="M48" i="31"/>
  <c r="N48" i="31"/>
  <c r="L49" i="31"/>
  <c r="M49" i="31"/>
  <c r="N49" i="31"/>
  <c r="L50" i="31"/>
  <c r="M50" i="31"/>
  <c r="N50" i="31"/>
  <c r="L51" i="31"/>
  <c r="M51" i="31"/>
  <c r="N51" i="31"/>
  <c r="L52" i="31"/>
  <c r="M52" i="31"/>
  <c r="N52" i="31"/>
  <c r="L53" i="31"/>
  <c r="M53" i="31"/>
  <c r="N53" i="31"/>
  <c r="L54" i="31"/>
  <c r="M54" i="31"/>
  <c r="N54" i="31"/>
  <c r="L55" i="31"/>
  <c r="M55" i="31"/>
  <c r="N55" i="31"/>
  <c r="V10" i="38" l="1"/>
  <c r="U10" i="38"/>
  <c r="T10" i="38"/>
  <c r="S10" i="38"/>
  <c r="S32" i="37"/>
  <c r="R32" i="37"/>
  <c r="Q32" i="37"/>
  <c r="P32" i="37"/>
  <c r="S31" i="37"/>
  <c r="R31" i="37"/>
  <c r="Q31" i="37"/>
  <c r="P31" i="37"/>
  <c r="R26" i="36"/>
  <c r="Q26" i="36"/>
  <c r="P26" i="36"/>
  <c r="O26" i="36"/>
  <c r="R25" i="36"/>
  <c r="Q25" i="36"/>
  <c r="P25" i="36"/>
  <c r="O25" i="36"/>
  <c r="R24" i="36"/>
  <c r="Q24" i="36"/>
  <c r="P24" i="36"/>
  <c r="O24" i="36"/>
  <c r="R23" i="36"/>
  <c r="Q23" i="36"/>
  <c r="P23" i="36"/>
  <c r="O23" i="36"/>
  <c r="Q50" i="11"/>
  <c r="P50" i="11"/>
  <c r="O50" i="11"/>
  <c r="Q49" i="11"/>
  <c r="P49" i="11"/>
  <c r="O49" i="11"/>
  <c r="Q48" i="11"/>
  <c r="P48" i="11"/>
  <c r="O48" i="11"/>
  <c r="Q47" i="11"/>
  <c r="P47" i="11"/>
  <c r="O47" i="11"/>
  <c r="Q46" i="11"/>
  <c r="P46" i="11"/>
  <c r="O46" i="11"/>
  <c r="Q45" i="11"/>
  <c r="P45" i="11"/>
  <c r="O45" i="11"/>
  <c r="L19" i="29"/>
  <c r="K19" i="29"/>
  <c r="L18" i="29"/>
  <c r="K18" i="29"/>
  <c r="S30" i="37" l="1"/>
  <c r="R30" i="37"/>
  <c r="Q30" i="37"/>
  <c r="P30" i="37"/>
  <c r="S29" i="37"/>
  <c r="R29" i="37"/>
  <c r="Q29" i="37"/>
  <c r="P29" i="37"/>
  <c r="S28" i="37"/>
  <c r="R28" i="37"/>
  <c r="Q28" i="37"/>
  <c r="P28" i="37"/>
  <c r="S27" i="37"/>
  <c r="R27" i="37"/>
  <c r="Q27" i="37"/>
  <c r="P27" i="37"/>
  <c r="S26" i="37"/>
  <c r="R26" i="37"/>
  <c r="Q26" i="37"/>
  <c r="P26" i="37"/>
  <c r="R22" i="36"/>
  <c r="Q22" i="36"/>
  <c r="P22" i="36"/>
  <c r="O22" i="36"/>
  <c r="R21" i="36"/>
  <c r="Q21" i="36"/>
  <c r="P21" i="36"/>
  <c r="O21" i="36"/>
  <c r="N47" i="31"/>
  <c r="M47" i="31"/>
  <c r="L47" i="31"/>
  <c r="N46" i="31"/>
  <c r="M46" i="31"/>
  <c r="L46" i="31"/>
  <c r="N45" i="31"/>
  <c r="M45" i="31"/>
  <c r="L45" i="31"/>
  <c r="N44" i="31"/>
  <c r="M44" i="31"/>
  <c r="L44" i="31"/>
  <c r="N43" i="31"/>
  <c r="M43" i="31"/>
  <c r="L43" i="31"/>
  <c r="N42" i="31"/>
  <c r="M42" i="31"/>
  <c r="L42" i="31"/>
  <c r="N41" i="31"/>
  <c r="M41" i="31"/>
  <c r="L41" i="31"/>
  <c r="N40" i="31"/>
  <c r="M40" i="31"/>
  <c r="L40" i="31"/>
  <c r="Q44" i="11"/>
  <c r="P44" i="11"/>
  <c r="O44" i="11"/>
  <c r="Q43" i="11"/>
  <c r="P43" i="11"/>
  <c r="O43" i="11"/>
  <c r="Q42" i="11"/>
  <c r="P42" i="11"/>
  <c r="O42" i="11"/>
  <c r="Q41" i="11"/>
  <c r="P41" i="11"/>
  <c r="O41" i="11"/>
  <c r="Q40" i="11"/>
  <c r="P40" i="11"/>
  <c r="O40" i="11"/>
  <c r="L17" i="29"/>
  <c r="K17" i="29"/>
  <c r="L16" i="29"/>
  <c r="K16" i="29"/>
  <c r="R4" i="41" l="1"/>
  <c r="S4" i="41"/>
  <c r="T4" i="41"/>
  <c r="U4" i="41"/>
  <c r="V9" i="38" l="1"/>
  <c r="U9" i="38"/>
  <c r="T9" i="38"/>
  <c r="S9" i="38"/>
  <c r="V8" i="38"/>
  <c r="U8" i="38"/>
  <c r="T8" i="38"/>
  <c r="S8" i="38"/>
  <c r="S25" i="37"/>
  <c r="R25" i="37"/>
  <c r="Q25" i="37"/>
  <c r="P25" i="37"/>
  <c r="S24" i="37"/>
  <c r="R24" i="37"/>
  <c r="Q24" i="37"/>
  <c r="P24" i="37"/>
  <c r="S23" i="37"/>
  <c r="R23" i="37"/>
  <c r="Q23" i="37"/>
  <c r="P23" i="37"/>
  <c r="R20" i="36"/>
  <c r="Q20" i="36"/>
  <c r="P20" i="36"/>
  <c r="O20" i="36"/>
  <c r="R19" i="36"/>
  <c r="Q19" i="36"/>
  <c r="P19" i="36"/>
  <c r="O19" i="36"/>
  <c r="R18" i="36"/>
  <c r="Q18" i="36"/>
  <c r="P18" i="36"/>
  <c r="O18" i="36"/>
  <c r="N39" i="31"/>
  <c r="M39" i="31"/>
  <c r="L39" i="31"/>
  <c r="N38" i="31"/>
  <c r="M38" i="31"/>
  <c r="L38" i="31"/>
  <c r="N37" i="31"/>
  <c r="M37" i="31"/>
  <c r="L37" i="31"/>
  <c r="N36" i="31"/>
  <c r="M36" i="31"/>
  <c r="L36" i="31"/>
  <c r="N35" i="31"/>
  <c r="M35" i="31"/>
  <c r="L35" i="31"/>
  <c r="N34" i="31"/>
  <c r="M34" i="31"/>
  <c r="L34" i="31"/>
  <c r="N33" i="31"/>
  <c r="M33" i="31"/>
  <c r="L33" i="31"/>
  <c r="Q39" i="11"/>
  <c r="P39" i="11"/>
  <c r="O39" i="11"/>
  <c r="Q38" i="11"/>
  <c r="P38" i="11"/>
  <c r="O38" i="11"/>
  <c r="Q37" i="11"/>
  <c r="P37" i="11"/>
  <c r="O37" i="11"/>
  <c r="Q36" i="11"/>
  <c r="P36" i="11"/>
  <c r="O36" i="11"/>
  <c r="Q35" i="11"/>
  <c r="P35" i="11"/>
  <c r="O35" i="11"/>
  <c r="Q34" i="11"/>
  <c r="P34" i="11"/>
  <c r="O34" i="11"/>
  <c r="L15" i="29"/>
  <c r="K15" i="29"/>
  <c r="L14" i="29"/>
  <c r="K14" i="29"/>
  <c r="V7" i="38" l="1"/>
  <c r="U7" i="38"/>
  <c r="T7" i="38"/>
  <c r="S7" i="38"/>
  <c r="S22" i="37"/>
  <c r="R22" i="37"/>
  <c r="Q22" i="37"/>
  <c r="P22" i="37"/>
  <c r="S21" i="37"/>
  <c r="R21" i="37"/>
  <c r="Q21" i="37"/>
  <c r="P21" i="37"/>
  <c r="S20" i="37"/>
  <c r="R20" i="37"/>
  <c r="Q20" i="37"/>
  <c r="P20" i="37"/>
  <c r="S19" i="37"/>
  <c r="R19" i="37"/>
  <c r="Q19" i="37"/>
  <c r="P19" i="37"/>
  <c r="S18" i="37"/>
  <c r="R18" i="37"/>
  <c r="Q18" i="37"/>
  <c r="P18" i="37"/>
  <c r="R17" i="36"/>
  <c r="Q17" i="36"/>
  <c r="P17" i="36"/>
  <c r="O17" i="36"/>
  <c r="R16" i="36"/>
  <c r="Q16" i="36"/>
  <c r="P16" i="36"/>
  <c r="O16" i="36"/>
  <c r="R15" i="36"/>
  <c r="Q15" i="36"/>
  <c r="P15" i="36"/>
  <c r="O15" i="36"/>
  <c r="N32" i="31"/>
  <c r="M32" i="31"/>
  <c r="L32" i="31"/>
  <c r="N31" i="31"/>
  <c r="M31" i="31"/>
  <c r="L31" i="31"/>
  <c r="N30" i="31"/>
  <c r="M30" i="31"/>
  <c r="L30" i="31"/>
  <c r="N29" i="31"/>
  <c r="M29" i="31"/>
  <c r="L29" i="31"/>
  <c r="N28" i="31"/>
  <c r="M28" i="31"/>
  <c r="L28" i="31"/>
  <c r="N27" i="31"/>
  <c r="M27" i="31"/>
  <c r="L27" i="31"/>
  <c r="Q33" i="11"/>
  <c r="P33" i="11"/>
  <c r="O33" i="11"/>
  <c r="Q32" i="11"/>
  <c r="P32" i="11"/>
  <c r="O32" i="11"/>
  <c r="Q31" i="11"/>
  <c r="P31" i="11"/>
  <c r="O31" i="11"/>
  <c r="Q30" i="11"/>
  <c r="P30" i="11"/>
  <c r="O30" i="11"/>
  <c r="Q29" i="11"/>
  <c r="P29" i="11"/>
  <c r="O29" i="11"/>
  <c r="Q28" i="11"/>
  <c r="P28" i="11"/>
  <c r="O28" i="11"/>
  <c r="L13" i="29"/>
  <c r="K13" i="29"/>
  <c r="L12" i="29"/>
  <c r="K12" i="29"/>
  <c r="L11" i="29"/>
  <c r="K11" i="29"/>
  <c r="V6" i="38"/>
  <c r="U6" i="38"/>
  <c r="T6" i="38"/>
  <c r="S6" i="38"/>
  <c r="S17" i="37"/>
  <c r="R17" i="37"/>
  <c r="Q17" i="37"/>
  <c r="P17" i="37"/>
  <c r="S16" i="37"/>
  <c r="R16" i="37"/>
  <c r="Q16" i="37"/>
  <c r="P16" i="37"/>
  <c r="S15" i="37"/>
  <c r="R15" i="37"/>
  <c r="Q15" i="37"/>
  <c r="P15" i="37"/>
  <c r="S14" i="37"/>
  <c r="R14" i="37"/>
  <c r="Q14" i="37"/>
  <c r="P14" i="37"/>
  <c r="R14" i="36"/>
  <c r="Q14" i="36"/>
  <c r="P14" i="36"/>
  <c r="O14" i="36"/>
  <c r="R13" i="36"/>
  <c r="Q13" i="36"/>
  <c r="P13" i="36"/>
  <c r="O13" i="36"/>
  <c r="R12" i="36"/>
  <c r="Q12" i="36"/>
  <c r="P12" i="36"/>
  <c r="O12" i="36"/>
  <c r="R11" i="36"/>
  <c r="Q11" i="36"/>
  <c r="P11" i="36"/>
  <c r="O11" i="36"/>
  <c r="N26" i="31"/>
  <c r="M26" i="31"/>
  <c r="L26" i="31"/>
  <c r="N25" i="31"/>
  <c r="M25" i="31"/>
  <c r="L25" i="31"/>
  <c r="N24" i="31"/>
  <c r="M24" i="31"/>
  <c r="L24" i="31"/>
  <c r="N23" i="31"/>
  <c r="M23" i="31"/>
  <c r="L23" i="31"/>
  <c r="N22" i="31"/>
  <c r="M22" i="31"/>
  <c r="L22" i="31"/>
  <c r="N21" i="31"/>
  <c r="M21" i="31"/>
  <c r="L21" i="31"/>
  <c r="U3" i="41"/>
  <c r="T3" i="41"/>
  <c r="S3" i="41"/>
  <c r="R3" i="41"/>
  <c r="Q27" i="11"/>
  <c r="P27" i="11"/>
  <c r="O27" i="11"/>
  <c r="Q26" i="11"/>
  <c r="P26" i="11"/>
  <c r="O26" i="11"/>
  <c r="Q25" i="11"/>
  <c r="P25" i="11"/>
  <c r="O25" i="11"/>
  <c r="Q24" i="11"/>
  <c r="P24" i="11"/>
  <c r="O24" i="11"/>
  <c r="Q23" i="11"/>
  <c r="P23" i="11"/>
  <c r="O23" i="11"/>
  <c r="Q22" i="11"/>
  <c r="P22" i="11"/>
  <c r="O22" i="11"/>
  <c r="L10" i="29"/>
  <c r="K10" i="29"/>
  <c r="L9" i="29"/>
  <c r="K9" i="29"/>
  <c r="O20" i="11"/>
  <c r="P20" i="11"/>
  <c r="Q20" i="11"/>
  <c r="O21" i="11"/>
  <c r="P21" i="11"/>
  <c r="Q21" i="11"/>
  <c r="V5" i="38"/>
  <c r="U5" i="38"/>
  <c r="T5" i="38"/>
  <c r="S5" i="38"/>
  <c r="V4" i="38"/>
  <c r="U4" i="38"/>
  <c r="T4" i="38"/>
  <c r="S4" i="38"/>
  <c r="S13" i="37"/>
  <c r="R13" i="37"/>
  <c r="Q13" i="37"/>
  <c r="P13" i="37"/>
  <c r="S12" i="37"/>
  <c r="R12" i="37"/>
  <c r="Q12" i="37"/>
  <c r="P12" i="37"/>
  <c r="S11" i="37"/>
  <c r="R11" i="37"/>
  <c r="Q11" i="37"/>
  <c r="P11" i="37"/>
  <c r="S10" i="37"/>
  <c r="R10" i="37"/>
  <c r="Q10" i="37"/>
  <c r="P10" i="37"/>
  <c r="S9" i="37"/>
  <c r="R9" i="37"/>
  <c r="Q9" i="37"/>
  <c r="P9" i="37"/>
  <c r="R10" i="36"/>
  <c r="Q10" i="36"/>
  <c r="P10" i="36"/>
  <c r="O10" i="36"/>
  <c r="R9" i="36"/>
  <c r="Q9" i="36"/>
  <c r="P9" i="36"/>
  <c r="O9" i="36"/>
  <c r="N20" i="31"/>
  <c r="M20" i="31"/>
  <c r="L20" i="31"/>
  <c r="N19" i="31"/>
  <c r="M19" i="31"/>
  <c r="L19" i="31"/>
  <c r="N18" i="31"/>
  <c r="M18" i="31"/>
  <c r="L18" i="31"/>
  <c r="N17" i="31"/>
  <c r="M17" i="31"/>
  <c r="L17" i="31"/>
  <c r="N16" i="31"/>
  <c r="M16" i="31"/>
  <c r="L16" i="31"/>
  <c r="Q19" i="11"/>
  <c r="P19" i="11"/>
  <c r="O19" i="11"/>
  <c r="Q18" i="11"/>
  <c r="P18" i="11"/>
  <c r="O18" i="11"/>
  <c r="Q17" i="11"/>
  <c r="P17" i="11"/>
  <c r="O17" i="11"/>
  <c r="Q16" i="11"/>
  <c r="P16" i="11"/>
  <c r="O16" i="11"/>
  <c r="Q15" i="11"/>
  <c r="P15" i="11"/>
  <c r="O15" i="11"/>
  <c r="L8" i="29"/>
  <c r="K8" i="29"/>
  <c r="L7" i="29"/>
  <c r="K7" i="29"/>
  <c r="L6" i="29"/>
  <c r="K6" i="29"/>
  <c r="V3" i="38"/>
  <c r="U3" i="38"/>
  <c r="T3" i="38"/>
  <c r="S3" i="38"/>
  <c r="S8" i="37"/>
  <c r="R8" i="37"/>
  <c r="Q8" i="37"/>
  <c r="P8" i="37"/>
  <c r="S7" i="37"/>
  <c r="R7" i="37"/>
  <c r="Q7" i="37"/>
  <c r="P7" i="37"/>
  <c r="S6" i="37"/>
  <c r="R6" i="37"/>
  <c r="Q6" i="37"/>
  <c r="P6" i="37"/>
  <c r="R8" i="36"/>
  <c r="Q8" i="36"/>
  <c r="P8" i="36"/>
  <c r="O8" i="36"/>
  <c r="R7" i="36"/>
  <c r="Q7" i="36"/>
  <c r="P7" i="36"/>
  <c r="O7" i="36"/>
  <c r="R6" i="36"/>
  <c r="Q6" i="36"/>
  <c r="P6" i="36"/>
  <c r="O6" i="36"/>
  <c r="R5" i="36"/>
  <c r="Q5" i="36"/>
  <c r="P5" i="36"/>
  <c r="O5" i="36"/>
  <c r="N15" i="31"/>
  <c r="M15" i="31"/>
  <c r="L15" i="31"/>
  <c r="N14" i="31"/>
  <c r="M14" i="31"/>
  <c r="L14" i="31"/>
  <c r="N13" i="31"/>
  <c r="M13" i="31"/>
  <c r="L13" i="31"/>
  <c r="N12" i="31"/>
  <c r="M12" i="31"/>
  <c r="L12" i="31"/>
  <c r="N11" i="31"/>
  <c r="M11" i="31"/>
  <c r="L11" i="31"/>
  <c r="N10" i="31"/>
  <c r="M10" i="31"/>
  <c r="L10" i="31"/>
  <c r="N9" i="31"/>
  <c r="M9" i="31"/>
  <c r="L9" i="31"/>
  <c r="Q14" i="11"/>
  <c r="P14" i="11"/>
  <c r="O14" i="11"/>
  <c r="Q13" i="11"/>
  <c r="P13" i="11"/>
  <c r="O13" i="11"/>
  <c r="Q12" i="11"/>
  <c r="P12" i="11"/>
  <c r="O12" i="11"/>
  <c r="Q11" i="11"/>
  <c r="P11" i="11"/>
  <c r="O11" i="11"/>
  <c r="Q10" i="11"/>
  <c r="P10" i="11"/>
  <c r="O10" i="11"/>
  <c r="Q9" i="11"/>
  <c r="P9" i="11"/>
  <c r="O9" i="11"/>
  <c r="L5" i="29"/>
  <c r="K5" i="29"/>
  <c r="L4" i="29"/>
  <c r="K4" i="29"/>
  <c r="S5" i="37"/>
  <c r="R5" i="37"/>
  <c r="Q5" i="37"/>
  <c r="P5" i="37"/>
  <c r="S4" i="37"/>
  <c r="R4" i="37"/>
  <c r="Q4" i="37"/>
  <c r="P4" i="37"/>
  <c r="S3" i="37"/>
  <c r="R3" i="37"/>
  <c r="Q3" i="37"/>
  <c r="P3" i="37"/>
  <c r="S2" i="37"/>
  <c r="R2" i="37"/>
  <c r="Q2" i="37"/>
  <c r="P2" i="37"/>
  <c r="R4" i="36"/>
  <c r="Q4" i="36"/>
  <c r="P4" i="36"/>
  <c r="O4" i="36"/>
  <c r="R3" i="36"/>
  <c r="Q3" i="36"/>
  <c r="P3" i="36"/>
  <c r="O3" i="36"/>
  <c r="R2" i="36"/>
  <c r="Q2" i="36"/>
  <c r="P2" i="36"/>
  <c r="O2" i="36"/>
  <c r="N8" i="31"/>
  <c r="M8" i="31"/>
  <c r="L8" i="31"/>
  <c r="N7" i="31"/>
  <c r="M7" i="31"/>
  <c r="L7" i="31"/>
  <c r="N6" i="31"/>
  <c r="M6" i="31"/>
  <c r="L6" i="31"/>
  <c r="N5" i="31"/>
  <c r="M5" i="31"/>
  <c r="L5" i="31"/>
  <c r="N4" i="31"/>
  <c r="M4" i="31"/>
  <c r="L4" i="31"/>
  <c r="N3" i="31"/>
  <c r="M3" i="31"/>
  <c r="L3" i="31"/>
  <c r="N2" i="31"/>
  <c r="M2" i="31"/>
  <c r="L2" i="31"/>
  <c r="Q8" i="11"/>
  <c r="P8" i="11"/>
  <c r="O8" i="11"/>
  <c r="Q7" i="11"/>
  <c r="P7" i="11"/>
  <c r="O7" i="11"/>
  <c r="Q6" i="11"/>
  <c r="P6" i="11"/>
  <c r="O6" i="11"/>
  <c r="Q5" i="11"/>
  <c r="P5" i="11"/>
  <c r="O5" i="11"/>
  <c r="Q4" i="11"/>
  <c r="P4" i="11"/>
  <c r="O4" i="11"/>
  <c r="Q3" i="11"/>
  <c r="P3" i="11"/>
  <c r="O3" i="11"/>
  <c r="Q2" i="11"/>
  <c r="P2" i="11"/>
  <c r="O2" i="11"/>
  <c r="L3" i="29"/>
  <c r="K3" i="29"/>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W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Y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Z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<sst xmlns="http://schemas.openxmlformats.org/spreadsheetml/2006/main" count="3900" uniqueCount="1410">
  <si>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</si>
  <si>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</si>
  <si>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</si>
  <si>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</si>
  <si>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</si>
  <si>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</si>
  <si>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</si>
  <si>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</si>
  <si>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</si>
  <si>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</si>
  <si>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</si>
  <si>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</si>
  <si>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</si>
  <si>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</si>
  <si>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</si>
  <si>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</si>
  <si>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</si>
  <si>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</si>
  <si>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</si>
  <si>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</si>
  <si>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</si>
  <si>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</si>
  <si>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</si>
  <si>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</si>
  <si>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</si>
  <si>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</si>
  <si>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</si>
  <si>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</si>
  <si>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</si>
  <si>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</si>
  <si>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</si>
  <si>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</si>
  <si>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</si>
  <si>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</si>
  <si>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</si>
  <si>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</si>
  <si>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</si>
  <si>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</si>
  <si>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</si>
  <si>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</si>
  <si>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</si>
  <si>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</si>
  <si>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</si>
  <si>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</si>
  <si>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</si>
  <si>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</si>
  <si>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</si>
  <si>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</si>
  <si>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</si>
  <si>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</si>
  <si>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</si>
  <si>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</si>
  <si>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</si>
  <si>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</si>
  <si>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</si>
  <si>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</si>
  <si>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</si>
  <si>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</si>
  <si>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</si>
  <si>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</si>
  <si>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</si>
  <si>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</si>
  <si>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</si>
  <si>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</si>
  <si>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</si>
  <si>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</si>
  <si>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</si>
  <si>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</si>
  <si>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</si>
  <si>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</si>
  <si>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</si>
  <si>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</si>
  <si>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</si>
  <si>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</si>
  <si>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</si>
  <si>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</si>
  <si>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</si>
  <si>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</si>
  <si>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</si>
  <si>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</si>
  <si>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</si>
  <si>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</si>
  <si>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</si>
  <si>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</si>
  <si>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</si>
  <si>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</si>
  <si>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</si>
  <si>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</si>
  <si>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</si>
  <si>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2"/>
  </si>
  <si>
    <t>12F</t>
    <phoneticPr fontId="12"/>
  </si>
  <si>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</si>
  <si>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</si>
  <si>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</si>
  <si>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</si>
  <si>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</si>
  <si>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</si>
  <si>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</si>
  <si>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</si>
  <si>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</si>
  <si>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</si>
  <si>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</si>
  <si>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</si>
  <si>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</si>
  <si>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</si>
  <si>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</si>
  <si>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</si>
  <si>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</si>
  <si>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</si>
  <si>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</si>
  <si>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</si>
  <si>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</si>
  <si>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2"/>
  </si>
  <si>
    <t>含水(4)</t>
    <rPh sb="0" eb="2">
      <t>ガンス</t>
    </rPh>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</si>
  <si>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</si>
  <si>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</si>
  <si>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</si>
  <si>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</si>
  <si>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</si>
  <si>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</si>
  <si>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</si>
  <si>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</si>
  <si>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</si>
  <si>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</si>
  <si>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バイアス</t>
    <phoneticPr fontId="1"/>
  </si>
  <si>
    <t>コメント</t>
    <phoneticPr fontId="1"/>
  </si>
  <si>
    <t>レースクラス</t>
    <phoneticPr fontId="1"/>
  </si>
  <si>
    <t>ラップタイム</t>
    <phoneticPr fontId="1"/>
  </si>
  <si>
    <t>ゴール前の含水率</t>
    <rPh sb="3" eb="5">
      <t>マエン</t>
    </rPh>
    <rPh sb="5" eb="8">
      <t>ガンス</t>
    </rPh>
    <phoneticPr fontId="12"/>
  </si>
  <si>
    <t>4コーナーの含水率</t>
    <rPh sb="5" eb="6">
      <t>マエン</t>
    </rPh>
    <rPh sb="6" eb="9">
      <t>ガンス</t>
    </rPh>
    <phoneticPr fontId="12"/>
  </si>
  <si>
    <t>タイムレベル</t>
    <phoneticPr fontId="1"/>
  </si>
  <si>
    <t>メンバーレベル</t>
    <phoneticPr fontId="1"/>
  </si>
  <si>
    <t>↑含水率の詳細に関しては(http://www.jra.go.jp/keiba/baba/kaisetsu/index.html)でご確認ください。</t>
    <rPh sb="1" eb="5">
      <t>ガンスイリツ</t>
    </rPh>
    <rPh sb="5" eb="8">
      <t>ショウサ</t>
    </rPh>
    <rPh sb="8" eb="12">
      <t>カンs</t>
    </rPh>
    <rPh sb="67" eb="74">
      <t>カクニン</t>
    </rPh>
    <phoneticPr fontId="12"/>
  </si>
  <si>
    <t>稍重、重、不良に近づくにつれて背景色を濃くするように設定してあります。</t>
    <rPh sb="0" eb="3">
      <t>ヤヤオm</t>
    </rPh>
    <rPh sb="3" eb="4">
      <t>オモb</t>
    </rPh>
    <rPh sb="5" eb="7">
      <t>フリョ</t>
    </rPh>
    <rPh sb="8" eb="15">
      <t>チカヅk</t>
    </rPh>
    <rPh sb="15" eb="18">
      <t>ハイケ</t>
    </rPh>
    <rPh sb="19" eb="26">
      <t>コクスr</t>
    </rPh>
    <rPh sb="26" eb="35">
      <t>セッテ</t>
    </rPh>
    <phoneticPr fontId="12"/>
  </si>
  <si>
    <t>勝ち馬メモ</t>
    <rPh sb="0" eb="1">
      <t>カ</t>
    </rPh>
    <rPh sb="2" eb="5">
      <t>ウm</t>
    </rPh>
    <phoneticPr fontId="1"/>
  </si>
  <si>
    <t>---</t>
  </si>
  <si>
    <t>C</t>
  </si>
  <si>
    <t>D</t>
  </si>
  <si>
    <t>E</t>
  </si>
  <si>
    <t>±0</t>
  </si>
  <si>
    <t>未勝利</t>
    <rPh sb="0" eb="3">
      <t>ミショウr</t>
    </rPh>
    <phoneticPr fontId="12"/>
  </si>
  <si>
    <t>1勝</t>
    <rPh sb="1" eb="2">
      <t>ショ</t>
    </rPh>
    <phoneticPr fontId="12"/>
  </si>
  <si>
    <t>未勝利</t>
    <rPh sb="0" eb="3">
      <t>ミショウr</t>
    </rPh>
    <phoneticPr fontId="1"/>
  </si>
  <si>
    <t>1勝</t>
    <rPh sb="1" eb="2">
      <t>ショ</t>
    </rPh>
    <phoneticPr fontId="1"/>
  </si>
  <si>
    <t>3 1勝</t>
    <rPh sb="3" eb="4">
      <t>ショ</t>
    </rPh>
    <phoneticPr fontId="1"/>
  </si>
  <si>
    <t>2勝</t>
    <rPh sb="1" eb="2">
      <t>ショ</t>
    </rPh>
    <phoneticPr fontId="1"/>
  </si>
  <si>
    <t>A</t>
    <phoneticPr fontId="12"/>
  </si>
  <si>
    <t>新馬</t>
    <rPh sb="0" eb="2">
      <t>シンb</t>
    </rPh>
    <phoneticPr fontId="12"/>
  </si>
  <si>
    <t>2勝</t>
    <rPh sb="1" eb="2">
      <t>ショ</t>
    </rPh>
    <phoneticPr fontId="12"/>
  </si>
  <si>
    <t>A</t>
    <phoneticPr fontId="12"/>
  </si>
  <si>
    <t>OP</t>
    <phoneticPr fontId="12"/>
  </si>
  <si>
    <t>A</t>
    <phoneticPr fontId="12"/>
  </si>
  <si>
    <t>A</t>
    <phoneticPr fontId="12"/>
  </si>
  <si>
    <t>C</t>
    <phoneticPr fontId="12"/>
  </si>
  <si>
    <t>D</t>
    <phoneticPr fontId="12"/>
  </si>
  <si>
    <t>D</t>
    <phoneticPr fontId="1"/>
  </si>
  <si>
    <t>C</t>
    <phoneticPr fontId="1"/>
  </si>
  <si>
    <t>C</t>
    <phoneticPr fontId="12"/>
  </si>
  <si>
    <t>M</t>
    <phoneticPr fontId="12"/>
  </si>
  <si>
    <t>平坦</t>
    <rPh sb="0" eb="2">
      <t>ヘイタン</t>
    </rPh>
    <phoneticPr fontId="12"/>
  </si>
  <si>
    <t>ディープインパクト</t>
    <phoneticPr fontId="12"/>
  </si>
  <si>
    <t>ダイワメジャー</t>
    <phoneticPr fontId="12"/>
  </si>
  <si>
    <t>M</t>
    <phoneticPr fontId="12"/>
  </si>
  <si>
    <t>ディーズローリエ</t>
    <phoneticPr fontId="12"/>
  </si>
  <si>
    <t>稍重</t>
    <rPh sb="0" eb="2">
      <t>ヤヤオm</t>
    </rPh>
    <phoneticPr fontId="12"/>
  </si>
  <si>
    <t>キズナ</t>
    <phoneticPr fontId="12"/>
  </si>
  <si>
    <t>アイルハヴアナザー</t>
    <phoneticPr fontId="12"/>
  </si>
  <si>
    <t>ロードカナロア</t>
    <phoneticPr fontId="12"/>
  </si>
  <si>
    <t>M</t>
    <phoneticPr fontId="1"/>
  </si>
  <si>
    <t>消耗</t>
    <rPh sb="0" eb="2">
      <t>ショウモ</t>
    </rPh>
    <phoneticPr fontId="1"/>
  </si>
  <si>
    <t>カヴァス</t>
    <phoneticPr fontId="1"/>
  </si>
  <si>
    <t>稍重</t>
    <rPh sb="0" eb="2">
      <t>ヤヤオm</t>
    </rPh>
    <phoneticPr fontId="1"/>
  </si>
  <si>
    <t>カレンブラックヒル</t>
    <phoneticPr fontId="1"/>
  </si>
  <si>
    <t>ヘニーヒューズ</t>
    <phoneticPr fontId="1"/>
  </si>
  <si>
    <t>メイショウボーラー</t>
    <phoneticPr fontId="1"/>
  </si>
  <si>
    <t>H</t>
    <phoneticPr fontId="12"/>
  </si>
  <si>
    <t>消耗</t>
    <rPh sb="0" eb="2">
      <t>ショウモ</t>
    </rPh>
    <phoneticPr fontId="12"/>
  </si>
  <si>
    <t>リレーションシップ</t>
    <phoneticPr fontId="12"/>
  </si>
  <si>
    <t>ルーラーシップ</t>
    <phoneticPr fontId="12"/>
  </si>
  <si>
    <t>スクリーンヒーロー</t>
    <phoneticPr fontId="12"/>
  </si>
  <si>
    <t>ｽｳｪﾌﾟﾄｵｰｳﾞｧｰﾎﾞｰﾄﾞ</t>
    <phoneticPr fontId="12"/>
  </si>
  <si>
    <t>ウインアステロイド</t>
    <phoneticPr fontId="12"/>
  </si>
  <si>
    <t>リアルインパクト</t>
    <phoneticPr fontId="12"/>
  </si>
  <si>
    <t>ハーツクライ</t>
    <phoneticPr fontId="12"/>
  </si>
  <si>
    <t>ルーラーシップ</t>
    <phoneticPr fontId="12"/>
  </si>
  <si>
    <t>S</t>
    <phoneticPr fontId="12"/>
  </si>
  <si>
    <t>スペードエース</t>
    <phoneticPr fontId="12"/>
  </si>
  <si>
    <t>ワールドエース</t>
    <phoneticPr fontId="12"/>
  </si>
  <si>
    <t>M</t>
    <phoneticPr fontId="1"/>
  </si>
  <si>
    <t>バラーディスト</t>
    <phoneticPr fontId="1"/>
  </si>
  <si>
    <t>ハーツクライ</t>
    <phoneticPr fontId="1"/>
  </si>
  <si>
    <t>カジノドライヴ</t>
    <phoneticPr fontId="1"/>
  </si>
  <si>
    <t>アイルハヴアナザー</t>
    <phoneticPr fontId="1"/>
  </si>
  <si>
    <t>D</t>
    <phoneticPr fontId="12"/>
  </si>
  <si>
    <t>D</t>
    <phoneticPr fontId="12"/>
  </si>
  <si>
    <t>D</t>
    <phoneticPr fontId="1"/>
  </si>
  <si>
    <t>D</t>
    <phoneticPr fontId="12"/>
  </si>
  <si>
    <t>H</t>
    <phoneticPr fontId="1"/>
  </si>
  <si>
    <t>グランドビクトリー</t>
    <phoneticPr fontId="1"/>
  </si>
  <si>
    <t>ケイムホーム</t>
    <phoneticPr fontId="1"/>
  </si>
  <si>
    <t>ゴールドアリュール</t>
    <phoneticPr fontId="1"/>
  </si>
  <si>
    <t>エンジェルカナ</t>
    <phoneticPr fontId="12"/>
  </si>
  <si>
    <t>トーセンホマレボシ</t>
    <phoneticPr fontId="12"/>
  </si>
  <si>
    <t>クロフネ</t>
    <phoneticPr fontId="12"/>
  </si>
  <si>
    <t>ハーツクライ</t>
    <phoneticPr fontId="12"/>
  </si>
  <si>
    <t>M</t>
    <phoneticPr fontId="12"/>
  </si>
  <si>
    <t>フラル</t>
    <phoneticPr fontId="12"/>
  </si>
  <si>
    <t>ワークフォース</t>
    <phoneticPr fontId="12"/>
  </si>
  <si>
    <t>キングカメハメハ</t>
    <phoneticPr fontId="12"/>
  </si>
  <si>
    <t>ゲンパチルシファー</t>
    <phoneticPr fontId="1"/>
  </si>
  <si>
    <t>トゥザグローリー</t>
    <phoneticPr fontId="1"/>
  </si>
  <si>
    <t>バゴ</t>
    <phoneticPr fontId="1"/>
  </si>
  <si>
    <t>ブラックタイド</t>
    <phoneticPr fontId="1"/>
  </si>
  <si>
    <t>デンコウアンジュ</t>
    <phoneticPr fontId="12"/>
  </si>
  <si>
    <t>重</t>
    <rPh sb="0" eb="1">
      <t>オモ</t>
    </rPh>
    <phoneticPr fontId="12"/>
  </si>
  <si>
    <t>サドラーズウェルズ</t>
    <phoneticPr fontId="12"/>
  </si>
  <si>
    <t>ドリームジャーニー</t>
    <phoneticPr fontId="12"/>
  </si>
  <si>
    <t>ハービンジャー</t>
    <phoneticPr fontId="12"/>
  </si>
  <si>
    <t>重</t>
    <rPh sb="0" eb="1">
      <t>オモ</t>
    </rPh>
    <phoneticPr fontId="1"/>
  </si>
  <si>
    <t>M</t>
    <phoneticPr fontId="12"/>
  </si>
  <si>
    <t>スマイルスター</t>
    <phoneticPr fontId="12"/>
  </si>
  <si>
    <t>H</t>
    <phoneticPr fontId="12"/>
  </si>
  <si>
    <t>ゼンノロブロイ</t>
    <phoneticPr fontId="12"/>
  </si>
  <si>
    <t>ローズキングダム</t>
    <phoneticPr fontId="12"/>
  </si>
  <si>
    <t>ベーカバド</t>
    <phoneticPr fontId="12"/>
  </si>
  <si>
    <t>H</t>
    <phoneticPr fontId="1"/>
  </si>
  <si>
    <t>平坦</t>
    <rPh sb="0" eb="2">
      <t>ヘイタン</t>
    </rPh>
    <phoneticPr fontId="1"/>
  </si>
  <si>
    <t>ジョーコレット</t>
    <phoneticPr fontId="1"/>
  </si>
  <si>
    <t>ジョーカプチーノ</t>
    <phoneticPr fontId="1"/>
  </si>
  <si>
    <t>アスカクリチャン</t>
    <phoneticPr fontId="1"/>
  </si>
  <si>
    <t>タートルボウル</t>
    <phoneticPr fontId="1"/>
  </si>
  <si>
    <t>リフタスフェルト</t>
    <phoneticPr fontId="12"/>
  </si>
  <si>
    <t>ヨハネスブルグ</t>
    <phoneticPr fontId="12"/>
  </si>
  <si>
    <t>プリサイスエンド</t>
    <phoneticPr fontId="12"/>
  </si>
  <si>
    <t>ゴールドアリュール</t>
    <phoneticPr fontId="12"/>
  </si>
  <si>
    <t>ウインローズブーケ</t>
    <phoneticPr fontId="12"/>
  </si>
  <si>
    <t>ロージズインメイ</t>
    <phoneticPr fontId="12"/>
  </si>
  <si>
    <t>ディープインパクト</t>
    <phoneticPr fontId="12"/>
  </si>
  <si>
    <t>ゴールドシップ</t>
    <phoneticPr fontId="12"/>
  </si>
  <si>
    <t>コスモアンジュ</t>
    <phoneticPr fontId="12"/>
  </si>
  <si>
    <t>トゥザワールド</t>
    <phoneticPr fontId="12"/>
  </si>
  <si>
    <t>ワークフォース</t>
    <phoneticPr fontId="12"/>
  </si>
  <si>
    <t>ディープブリランテ</t>
    <phoneticPr fontId="12"/>
  </si>
  <si>
    <t>ホウオウエクレール</t>
    <phoneticPr fontId="12"/>
  </si>
  <si>
    <t>ブラックタイド</t>
    <phoneticPr fontId="12"/>
  </si>
  <si>
    <t>ジャスタウェイ</t>
    <phoneticPr fontId="12"/>
  </si>
  <si>
    <t>ディープインパクト</t>
    <phoneticPr fontId="12"/>
  </si>
  <si>
    <t>M</t>
    <phoneticPr fontId="12"/>
  </si>
  <si>
    <t>ウインバリスタ</t>
    <phoneticPr fontId="12"/>
  </si>
  <si>
    <t>ジョーカプチーノ</t>
    <phoneticPr fontId="12"/>
  </si>
  <si>
    <t>メイショウボーラー</t>
    <phoneticPr fontId="12"/>
  </si>
  <si>
    <t>ディープインパクト</t>
    <phoneticPr fontId="12"/>
  </si>
  <si>
    <t>M</t>
    <phoneticPr fontId="1"/>
  </si>
  <si>
    <t>テイエムギフテッド</t>
    <phoneticPr fontId="1"/>
  </si>
  <si>
    <t>ネオユニヴァース</t>
    <phoneticPr fontId="1"/>
  </si>
  <si>
    <t>パイロ</t>
    <phoneticPr fontId="1"/>
  </si>
  <si>
    <t>ローエングリン</t>
    <phoneticPr fontId="1"/>
  </si>
  <si>
    <t>アドレ</t>
    <phoneticPr fontId="12"/>
  </si>
  <si>
    <t>ヒルノダムール</t>
    <phoneticPr fontId="12"/>
  </si>
  <si>
    <t>リーチザクラウン</t>
    <phoneticPr fontId="12"/>
  </si>
  <si>
    <t>マツリダゴッホ</t>
    <phoneticPr fontId="12"/>
  </si>
  <si>
    <t>ナルハヤ</t>
    <phoneticPr fontId="12"/>
  </si>
  <si>
    <t>サクラプレジデント</t>
    <phoneticPr fontId="12"/>
  </si>
  <si>
    <t>ノヴェリスト</t>
    <phoneticPr fontId="12"/>
  </si>
  <si>
    <t>ミヤジコクオウ</t>
    <phoneticPr fontId="1"/>
  </si>
  <si>
    <t>ヴィクトワールピサ</t>
    <phoneticPr fontId="1"/>
  </si>
  <si>
    <t>オルフェーヴル</t>
    <phoneticPr fontId="1"/>
  </si>
  <si>
    <t>トランセンド</t>
    <phoneticPr fontId="1"/>
  </si>
  <si>
    <t>M</t>
    <phoneticPr fontId="12"/>
  </si>
  <si>
    <t>メイショウキョウジ</t>
    <phoneticPr fontId="12"/>
  </si>
  <si>
    <t>ロードアルティマ</t>
    <phoneticPr fontId="12"/>
  </si>
  <si>
    <t>ショウナンカンプ</t>
    <phoneticPr fontId="12"/>
  </si>
  <si>
    <t>H</t>
    <phoneticPr fontId="12"/>
  </si>
  <si>
    <t>ワセダインブルー</t>
    <phoneticPr fontId="12"/>
  </si>
  <si>
    <t>ハービンジャー</t>
    <phoneticPr fontId="12"/>
  </si>
  <si>
    <t>モンテロッソ</t>
    <phoneticPr fontId="12"/>
  </si>
  <si>
    <t>A</t>
  </si>
  <si>
    <t>SL</t>
  </si>
  <si>
    <t>そこまでメンバーは揃っていなかった一戦。短縮で良さが出たディーズローリエがあっさりと差し切って勝利となった。</t>
    <phoneticPr fontId="12"/>
  </si>
  <si>
    <t>ダート2戦目で行きっぷりもよくなった感じ。最後の余裕を見ると上のクラスでもやれる可能性はありそう。</t>
    <phoneticPr fontId="12"/>
  </si>
  <si>
    <t>メイショウオイワキが逃げていたが、最後は番手にいた馬が迫る展開に。カヴァスが抜け出しての勝利となった。</t>
    <phoneticPr fontId="1"/>
  </si>
  <si>
    <t>小回りの条件があっていた感じはするが、それでも相手には恵まれた。上では厳しいだろう。</t>
    <phoneticPr fontId="1"/>
  </si>
  <si>
    <t>この時間はまだ雨足がそこまで激しくなく速い時計が出る馬場。ただ、それでもこのレースの勝ち時計は相当に速い。</t>
    <phoneticPr fontId="12"/>
  </si>
  <si>
    <t>枠順には恵まれただろうが、それでもこの時計は圧巻。血統だけ見るとなぜスプリンターなのかがさっぱりわからないが、ディアンドルのような馬なのかもしれない。</t>
    <phoneticPr fontId="12"/>
  </si>
  <si>
    <t>この時間はまだ雨足がそこまで激しくなく速い時計が出る馬場。逃げたウインアステロイドがそのまま押し切って勝利となった。</t>
    <phoneticPr fontId="12"/>
  </si>
  <si>
    <t>D</t>
    <phoneticPr fontId="12"/>
  </si>
  <si>
    <t>この時間あたりから雨の影響が馬場に顕著に出てきた感じ。ここは人気馬がそのまま上位を独占する結果となった。</t>
    <phoneticPr fontId="12"/>
  </si>
  <si>
    <t>微妙なメンバーレベル。指数最上位のバラーディストが接戦を制して勝利。</t>
    <phoneticPr fontId="1"/>
  </si>
  <si>
    <t>ルメールが完璧に乗ってなんとか勝利したという感じ。上のクラスでは厳しいんじゃないだろうか。</t>
    <phoneticPr fontId="1"/>
  </si>
  <si>
    <t>淀みないペースからの消耗戦に。早めに仕掛けたグランドビクトリーが抜け出して勝利。</t>
    <phoneticPr fontId="1"/>
  </si>
  <si>
    <t>この条件への適性を感じさせる完勝だが、時計は非常に遅い。上のクラスとなるとどうだろうか。</t>
    <phoneticPr fontId="1"/>
  </si>
  <si>
    <t>この時間の小倉芝はもう雨の影響で相当なタフ馬場に。先手を奪ったエンジェルカナがそのまま押し切って勝利となった。</t>
    <phoneticPr fontId="12"/>
  </si>
  <si>
    <t>タフ馬場で果敢に先手を奪っての逃げ切り勝ち。馬場を考慮しても時計は遅そうなので上のクラスではどうだろうか。</t>
    <phoneticPr fontId="12"/>
  </si>
  <si>
    <t>この時間の小倉芝はもう雨の影響で相当なタフ馬場に。フラルがタフ馬場を差し切って勝利したが、時計はかなり遅い。</t>
    <phoneticPr fontId="12"/>
  </si>
  <si>
    <t>タフ馬場での壮絶な追い比べをギリギリ制して勝利。今回は馬場に恵まれてやっとやっと勝利した感じで、上のクラスでは厳しそうだ。</t>
    <phoneticPr fontId="12"/>
  </si>
  <si>
    <t>速いペースで流れて持続力勝負に。ゲンパチルシファーがギリギリ制して勝利となったが、この日の馬場を考えればそこまで時計は速くない。</t>
    <phoneticPr fontId="1"/>
  </si>
  <si>
    <t>スムーズに捌けたことは良かっただろうが、それでも持続力を問われるレースではそれなりに強そう。小回りなら上のクラスでも通用するんじゃないだろうか。</t>
    <phoneticPr fontId="1"/>
  </si>
  <si>
    <t>この時間の小倉芝はもう雨の影響で相当なタフ馬場に。先手を奪ったスマイルスターがそのまま押し切って勝利となった。</t>
    <phoneticPr fontId="12"/>
  </si>
  <si>
    <t>外枠から先手を奪い切っての押し切り勝ち。テンのスピードや最後の余裕からも上のクラスで通用しても良さそう。</t>
    <phoneticPr fontId="12"/>
  </si>
  <si>
    <t>前走出遅れて逃げられなかったジョーコレットが何が何でもという感じで逃げる展開。そのまま押し切っての勝利となった。</t>
    <phoneticPr fontId="1"/>
  </si>
  <si>
    <t>とにかく逃げられるかどうかという馬。上のクラスでは同型がたくさんいそうだが、どこかで逃げられればやれても。</t>
    <phoneticPr fontId="1"/>
  </si>
  <si>
    <t>スッと内枠からリフタスフェルトが逃げる展開。そのまま押し切っての勝利となった。</t>
    <phoneticPr fontId="12"/>
  </si>
  <si>
    <t>とにかくスピードだけが売りの馬でダート1200mでは若干距離が長そう。今回は逃げてのギリギリの勝利なので上のクラスでは1000mでもどうだろう。</t>
    <phoneticPr fontId="12"/>
  </si>
  <si>
    <t>雨が残る馬場にしては速いペースだったか。最後はかなり上がりがかかる展開をウインローズブーケが差し切った。</t>
    <phoneticPr fontId="12"/>
  </si>
  <si>
    <t>上がりがかかる消耗戦を外から一気に差し切った。未勝利では能力上位だった感じだが、上のクラスではどれだけやれるだろうか。</t>
    <phoneticPr fontId="12"/>
  </si>
  <si>
    <t>前走が強い競馬だったコスモアンジュが先手を奪い切る展開。もうここでは力が違った感じで、突き放しての楽勝となった。</t>
    <phoneticPr fontId="12"/>
  </si>
  <si>
    <t>短距離馬にしてはスタミナがあるタイプ。そんな馬がタフ馬場で逃げればこの結果も納得か。最後は余裕十分でしたし上のクラスでも通用して良さそうだ。</t>
    <phoneticPr fontId="12"/>
  </si>
  <si>
    <t>H</t>
    <phoneticPr fontId="12"/>
  </si>
  <si>
    <t>雨が残る馬場なのでどのペースが水準なのかが分かりにくいが、愛知杯よりも速いペースならば速かったか。逃げたホウオウエクレールがそのまま押し切った。</t>
    <phoneticPr fontId="12"/>
  </si>
  <si>
    <t>厳しいペースで逃げて後ろを突き放しての圧勝。スタミナは相当にありそうで、今回と同じような競馬ができれば上のクラスでも。</t>
    <phoneticPr fontId="12"/>
  </si>
  <si>
    <t>タフな馬場だったのでこのペースでもスローなのかは微妙なところ。結果的には前々で進めた馬がそのまま粘り込んだ。</t>
    <phoneticPr fontId="12"/>
  </si>
  <si>
    <t>今回は馬場が馬場なので時計云々で評価がしにくい。タフ馬場を先行して勝利したのは評価できるが、それでも上でどれだけやれるか。</t>
    <phoneticPr fontId="12"/>
  </si>
  <si>
    <t>途中からダイフクが捲ったことでスパートが早めに。その結果、最後は上がりがかかって差しが決まった。時計はかなり遅い。</t>
    <phoneticPr fontId="1"/>
  </si>
  <si>
    <t>ロンスパで上がりがかかったことで展開が向いた。時計がかなり遅いので上のクラスではどうだろうか。</t>
    <phoneticPr fontId="1"/>
  </si>
  <si>
    <t>この日の馬場を考えればこれはハイペースだったか。最後はアドレとニシノドレッシーが差し込んで３着以下を突き放した。</t>
    <phoneticPr fontId="12"/>
  </si>
  <si>
    <t>半年ぶりのレースでまさしく一変。馬体増で見えるように別馬になっていたとは思うが、それでも上のクラスではどうだろうか。</t>
    <phoneticPr fontId="12"/>
  </si>
  <si>
    <t>先行馬が少ないメンバー構成でナルハヤの楽逃げに。もうこのクラスでは上位だった感じで、そのまま押し切っての勝利となった。</t>
    <phoneticPr fontId="12"/>
  </si>
  <si>
    <t>今回は馬場や展開に恵まれたが、相手なりに走れそうなので上のクラスでもどこかで走れるかも。</t>
    <phoneticPr fontId="12"/>
  </si>
  <si>
    <t>頭数の割にペースが流れての消耗戦に。断然人気のミヤジコクオウが順当勝ちとなった。</t>
    <phoneticPr fontId="1"/>
  </si>
  <si>
    <t>最後はインから抜け出して余裕たっぷりのレースぶり。まだまだ上のクラスでも通用しそうだが、小回りは本質的には忙しそうな感じがするが。今回は少頭数が良かった。</t>
    <phoneticPr fontId="1"/>
  </si>
  <si>
    <t>この週の小倉芝1200mの傾向通りに前残りの決着に。人気のメイショウキョウジが順当勝ちとなった。</t>
    <phoneticPr fontId="12"/>
  </si>
  <si>
    <t>もうこのクラスでは２着続きで明らかに能力が上だった。今回も余裕十分の完勝でしたし、上のクラスでもやれて良いんじゃないだろうか。</t>
    <phoneticPr fontId="12"/>
  </si>
  <si>
    <t>この週の馬場を考えると速いペースだったか。途中で一気に捲ったワセダインブルーがギリギリ制しての勝利となった。</t>
    <phoneticPr fontId="12"/>
  </si>
  <si>
    <t>もともとこのクラスでは上位の存在。前走が不甲斐ない内容だったが普通に走ればこれぐらいはやれる。時計が遅いだけに上のクラスでは半信半疑。</t>
    <phoneticPr fontId="12"/>
  </si>
  <si>
    <t>未勝利</t>
    <rPh sb="0" eb="3">
      <t>ミショウr</t>
    </rPh>
    <phoneticPr fontId="12"/>
  </si>
  <si>
    <t>1勝</t>
    <rPh sb="1" eb="2">
      <t>ショ</t>
    </rPh>
    <phoneticPr fontId="12"/>
  </si>
  <si>
    <t>未勝利</t>
    <rPh sb="0" eb="3">
      <t>ミショウr</t>
    </rPh>
    <phoneticPr fontId="1"/>
  </si>
  <si>
    <t>1勝</t>
    <rPh sb="1" eb="2">
      <t>ショ</t>
    </rPh>
    <phoneticPr fontId="1"/>
  </si>
  <si>
    <t>2勝</t>
    <rPh sb="1" eb="2">
      <t>ショ</t>
    </rPh>
    <phoneticPr fontId="1"/>
  </si>
  <si>
    <t>3勝</t>
    <rPh sb="1" eb="2">
      <t>ショ</t>
    </rPh>
    <phoneticPr fontId="1"/>
  </si>
  <si>
    <t>3 1勝</t>
    <rPh sb="3" eb="4">
      <t>ショ</t>
    </rPh>
    <phoneticPr fontId="12"/>
  </si>
  <si>
    <t>新馬</t>
    <rPh sb="0" eb="2">
      <t>シンb</t>
    </rPh>
    <phoneticPr fontId="12"/>
  </si>
  <si>
    <t>2勝</t>
    <rPh sb="1" eb="2">
      <t>ショ</t>
    </rPh>
    <phoneticPr fontId="12"/>
  </si>
  <si>
    <t>A</t>
    <phoneticPr fontId="12"/>
  </si>
  <si>
    <t>A</t>
    <phoneticPr fontId="12"/>
  </si>
  <si>
    <t>D</t>
    <phoneticPr fontId="1"/>
  </si>
  <si>
    <t>C</t>
    <phoneticPr fontId="12"/>
  </si>
  <si>
    <t>D</t>
    <phoneticPr fontId="12"/>
  </si>
  <si>
    <t>D</t>
    <phoneticPr fontId="12"/>
  </si>
  <si>
    <t>D</t>
    <phoneticPr fontId="12"/>
  </si>
  <si>
    <t>D</t>
    <phoneticPr fontId="12"/>
  </si>
  <si>
    <t>C</t>
    <phoneticPr fontId="12"/>
  </si>
  <si>
    <t>稍重</t>
    <rPh sb="0" eb="2">
      <t>ヤヤオm</t>
    </rPh>
    <phoneticPr fontId="12"/>
  </si>
  <si>
    <t>H</t>
    <phoneticPr fontId="12"/>
  </si>
  <si>
    <t>消耗</t>
    <rPh sb="0" eb="2">
      <t>ショウモ</t>
    </rPh>
    <phoneticPr fontId="12"/>
  </si>
  <si>
    <t>パイロ</t>
    <phoneticPr fontId="12"/>
  </si>
  <si>
    <t>H</t>
    <phoneticPr fontId="12"/>
  </si>
  <si>
    <t>平坦</t>
    <rPh sb="0" eb="2">
      <t>ヘイタン</t>
    </rPh>
    <phoneticPr fontId="12"/>
  </si>
  <si>
    <t>重</t>
    <rPh sb="0" eb="1">
      <t>オモ</t>
    </rPh>
    <phoneticPr fontId="12"/>
  </si>
  <si>
    <t>イッシン</t>
    <phoneticPr fontId="12"/>
  </si>
  <si>
    <t>イッシンが先手を奪って淀みない流れ。最後はイッシンが後続を突き放す一方で、時計も重馬場を割り引いても半端なく速い。</t>
    <phoneticPr fontId="12"/>
  </si>
  <si>
    <t>スピードだけを活かせるこの条件もあっていたんだろうが、それだけでは説明できない一変ぶり。使われて化けたと見て良さそうで、今なら1200mでも昇級して通用しそう。</t>
    <phoneticPr fontId="12"/>
  </si>
  <si>
    <t>ﾃｲｸﾁｬｰｼﾞｲﾝﾃﾞｨ</t>
    <phoneticPr fontId="12"/>
  </si>
  <si>
    <t>ロージズインメイ</t>
    <phoneticPr fontId="12"/>
  </si>
  <si>
    <t>ジャングルポケット</t>
    <phoneticPr fontId="12"/>
  </si>
  <si>
    <t>M</t>
    <phoneticPr fontId="1"/>
  </si>
  <si>
    <t>平坦</t>
    <rPh sb="0" eb="2">
      <t>ヘイタン</t>
    </rPh>
    <phoneticPr fontId="1"/>
  </si>
  <si>
    <t>フィロス</t>
    <phoneticPr fontId="1"/>
  </si>
  <si>
    <t>重</t>
    <rPh sb="0" eb="1">
      <t>オモ</t>
    </rPh>
    <phoneticPr fontId="1"/>
  </si>
  <si>
    <t>小倉ダートは雨が残ってかなりの高速馬場。全く前が止まらない展開となった。</t>
    <phoneticPr fontId="1"/>
  </si>
  <si>
    <t>ｽｳｪﾌﾟﾄｵｰｳﾞｧｰﾎﾞｰﾄﾞ</t>
    <phoneticPr fontId="1"/>
  </si>
  <si>
    <t>メイショウボーラー</t>
    <phoneticPr fontId="1"/>
  </si>
  <si>
    <t>タートルボウル</t>
    <phoneticPr fontId="1"/>
  </si>
  <si>
    <t>リッチクレマチス</t>
    <phoneticPr fontId="12"/>
  </si>
  <si>
    <t>雨が残る馬場だったことを考えればかなりのハイペース。それでも差しが決まらずに前残りの展開となった。</t>
    <phoneticPr fontId="12"/>
  </si>
  <si>
    <t>ローレルゲレイロ</t>
    <phoneticPr fontId="12"/>
  </si>
  <si>
    <t>ブラックタイド</t>
    <phoneticPr fontId="12"/>
  </si>
  <si>
    <t>ジョーカプチーノ</t>
    <phoneticPr fontId="12"/>
  </si>
  <si>
    <t>タフ馬場でのハイペース戦を先行して押し切った。展開を考えれば強い内容だが、他の馬も前残りなのをどう見るか。昇級すると半信半疑な感じ。</t>
    <phoneticPr fontId="12"/>
  </si>
  <si>
    <t>M</t>
    <phoneticPr fontId="12"/>
  </si>
  <si>
    <t>アイロンワークス</t>
    <phoneticPr fontId="12"/>
  </si>
  <si>
    <t>マスタークラフツマン</t>
    <phoneticPr fontId="12"/>
  </si>
  <si>
    <t>タフ馬場のミドルペース戦となり最後は上がりがかなりかかった。人気のアイロンワークスが抜け出しての大楽勝となった。</t>
    <phoneticPr fontId="12"/>
  </si>
  <si>
    <t>前走から明らかに別馬になっていた感じ。今回は小回りコースもタフな馬場も向いていたか。同じような条件なら上のクラスでも通用する。</t>
    <phoneticPr fontId="12"/>
  </si>
  <si>
    <t>ザンパータ</t>
    <phoneticPr fontId="12"/>
  </si>
  <si>
    <t>タートルボウル</t>
    <phoneticPr fontId="12"/>
  </si>
  <si>
    <t>ルーラーシップ</t>
    <phoneticPr fontId="12"/>
  </si>
  <si>
    <t>アンライバルド</t>
    <phoneticPr fontId="12"/>
  </si>
  <si>
    <t>コンカルノーが逃げてこの日の馬場を考えると淀みない流れ。最後はロスなく立ち回った３頭が４着以下を大きく突き放した。</t>
    <phoneticPr fontId="12"/>
  </si>
  <si>
    <t>完璧にタフ馬場適性と立ち回りの上手さを活かしきっての勝利。今回は相当に向いただけに昇級となると厳しそうだ。</t>
    <phoneticPr fontId="12"/>
  </si>
  <si>
    <t>タフ</t>
  </si>
  <si>
    <t>M</t>
    <phoneticPr fontId="1"/>
  </si>
  <si>
    <t>タガノハツコイ</t>
    <phoneticPr fontId="1"/>
  </si>
  <si>
    <t>ゴールドアリュール</t>
    <phoneticPr fontId="1"/>
  </si>
  <si>
    <t>ディープブリランテ</t>
    <phoneticPr fontId="1"/>
  </si>
  <si>
    <t>ディープインパクト</t>
    <phoneticPr fontId="1"/>
  </si>
  <si>
    <t>中盤が緩まずで最後は差しが決まる展開に。タガノハツコイが差し切っての勝利となった。</t>
    <phoneticPr fontId="1"/>
  </si>
  <si>
    <t>今回は差しが決まる展開がハマった感じ。同日の未勝利と同じ時計ですし、評価はできなそうだ。</t>
    <phoneticPr fontId="1"/>
  </si>
  <si>
    <t>一見すると時計はかなり速いのだが、この週の小倉ダートは相当な高速馬場。時計だけに騙されてはいけない感じがします。評価が難しい。</t>
    <phoneticPr fontId="1"/>
  </si>
  <si>
    <t>トモジャファイブ</t>
    <phoneticPr fontId="12"/>
  </si>
  <si>
    <t>ジャスタウェイ</t>
    <phoneticPr fontId="12"/>
  </si>
  <si>
    <t>ワークフォース</t>
    <phoneticPr fontId="12"/>
  </si>
  <si>
    <t>ダノンバラード</t>
    <phoneticPr fontId="12"/>
  </si>
  <si>
    <t>雨が残る馬場だったことを考えればかなりのハイペース。さすがに最後は差し追い込みが突っ込んでくる展開となった。</t>
    <phoneticPr fontId="12"/>
  </si>
  <si>
    <t>上がりのかかる消耗戦を最内から完璧に立ち回った感じ。同日の未勝利より勝ち時計は遅いですし、評価はできなそうだ。</t>
    <phoneticPr fontId="12"/>
  </si>
  <si>
    <t>H</t>
    <phoneticPr fontId="1"/>
  </si>
  <si>
    <t>モサ</t>
    <phoneticPr fontId="1"/>
  </si>
  <si>
    <t>ウインドオブホープが逃げて淀みない流れ。最後は好位から進めたモサが抜け出しての完勝となった。</t>
    <phoneticPr fontId="1"/>
  </si>
  <si>
    <t>ジャスタウェイ</t>
    <phoneticPr fontId="1"/>
  </si>
  <si>
    <t>ディープスカイ</t>
    <phoneticPr fontId="1"/>
  </si>
  <si>
    <t>トーセンジョーダン</t>
    <phoneticPr fontId="1"/>
  </si>
  <si>
    <t>抜け出しての完勝で一見すると時計も速い。ただこの週の小倉ダートは相当な高速馬場。時計だけに騙されてはいけない感じがします。</t>
    <phoneticPr fontId="1"/>
  </si>
  <si>
    <t>ウインレーヴドール</t>
    <phoneticPr fontId="12"/>
  </si>
  <si>
    <t>サンサルドスが逃げて途中からかなりのロンスパ戦に。番手につけたウインレーヴドールが抜け出しての圧勝となった。</t>
    <phoneticPr fontId="12"/>
  </si>
  <si>
    <t>ステイゴールド</t>
    <phoneticPr fontId="12"/>
  </si>
  <si>
    <t>オルフェーヴル</t>
    <phoneticPr fontId="12"/>
  </si>
  <si>
    <t>ディープインパクト</t>
    <phoneticPr fontId="12"/>
  </si>
  <si>
    <t>タフ馬場のロンスパ戦という特殊な条件で圧巻の強さを見せた。この日の馬場を考えれば時計も速いですし、こういうレースならば強いんだろう。</t>
    <phoneticPr fontId="12"/>
  </si>
  <si>
    <t>ディモールト</t>
    <phoneticPr fontId="12"/>
  </si>
  <si>
    <t>ヘニーヒューズ</t>
    <phoneticPr fontId="12"/>
  </si>
  <si>
    <t>キズナ</t>
    <phoneticPr fontId="12"/>
  </si>
  <si>
    <t>少頭数でそこまで速くない流れ。先行した２頭がそのまま粘りこむ結果となった。</t>
    <phoneticPr fontId="12"/>
  </si>
  <si>
    <t>芝の短距離に適性があったということだが、今回は展開に恵まれた感じも。速い流れになってどれだけやれるか。</t>
    <phoneticPr fontId="12"/>
  </si>
  <si>
    <t>パレニア</t>
    <phoneticPr fontId="1"/>
  </si>
  <si>
    <t>キングズベスト</t>
    <phoneticPr fontId="1"/>
  </si>
  <si>
    <t>ロードカナロア</t>
    <phoneticPr fontId="1"/>
  </si>
  <si>
    <t>クロフネ</t>
    <phoneticPr fontId="1"/>
  </si>
  <si>
    <t>２走前のレース内容を見ても小回りダートが合うか。今回は藤岡騎手が完璧に捌いた上に時計も遅い。これ以上となるとどうか。</t>
    <phoneticPr fontId="1"/>
  </si>
  <si>
    <t>前３頭が飛ばし気味に先行していたが、そこから離れた４番手以下は遅いペースだったか。完璧に内を捌いて差してきたパレニアが勝利。</t>
    <rPh sb="31" eb="33">
      <t>オソ</t>
    </rPh>
    <phoneticPr fontId="1"/>
  </si>
  <si>
    <t>S</t>
    <phoneticPr fontId="12"/>
  </si>
  <si>
    <t>ナリス</t>
    <phoneticPr fontId="12"/>
  </si>
  <si>
    <t>ドバウィ</t>
    <phoneticPr fontId="12"/>
  </si>
  <si>
    <t>キングカメハメハ</t>
    <phoneticPr fontId="12"/>
  </si>
  <si>
    <t>ディープブリランテ</t>
    <phoneticPr fontId="12"/>
  </si>
  <si>
    <t>ダイワメジャー</t>
    <phoneticPr fontId="12"/>
  </si>
  <si>
    <t>スクリーンヒーロー</t>
    <phoneticPr fontId="12"/>
  </si>
  <si>
    <t>適性条件に久々に使われたというだけだろう。なぜか陣営が短い距離ばかり使っていたのが出世を遅らせた。小回りなら上でも通用しそう。</t>
    <phoneticPr fontId="12"/>
  </si>
  <si>
    <t>パルフェクォーツが逃げてスローペースからのロンスパ戦に。インで完璧に脚を溜めていたナリスが外から突き抜けて勝利。</t>
    <phoneticPr fontId="12"/>
  </si>
  <si>
    <t>D</t>
    <phoneticPr fontId="1"/>
  </si>
  <si>
    <t>D</t>
    <phoneticPr fontId="12"/>
  </si>
  <si>
    <t>D</t>
    <phoneticPr fontId="12"/>
  </si>
  <si>
    <t>メトロポール</t>
    <phoneticPr fontId="12"/>
  </si>
  <si>
    <t>D</t>
    <phoneticPr fontId="12"/>
  </si>
  <si>
    <t>D</t>
    <phoneticPr fontId="12"/>
  </si>
  <si>
    <t>M</t>
    <phoneticPr fontId="1"/>
  </si>
  <si>
    <t>消耗</t>
    <rPh sb="0" eb="2">
      <t>ショウモ</t>
    </rPh>
    <phoneticPr fontId="1"/>
  </si>
  <si>
    <t>不良</t>
    <rPh sb="0" eb="2">
      <t>フリョ</t>
    </rPh>
    <phoneticPr fontId="1"/>
  </si>
  <si>
    <t>チェインストーリー</t>
    <phoneticPr fontId="1"/>
  </si>
  <si>
    <t>カジノドライヴ</t>
    <phoneticPr fontId="1"/>
  </si>
  <si>
    <t>パイロ</t>
    <phoneticPr fontId="1"/>
  </si>
  <si>
    <t>スマートファルコン</t>
    <phoneticPr fontId="1"/>
  </si>
  <si>
    <t>シゲルスピネル</t>
    <phoneticPr fontId="12"/>
  </si>
  <si>
    <t>不良</t>
    <rPh sb="0" eb="2">
      <t>フリョ</t>
    </rPh>
    <phoneticPr fontId="12"/>
  </si>
  <si>
    <t>サウスヴィグラス</t>
    <phoneticPr fontId="12"/>
  </si>
  <si>
    <t>タピット</t>
    <phoneticPr fontId="12"/>
  </si>
  <si>
    <t>フリオーソ</t>
    <phoneticPr fontId="12"/>
  </si>
  <si>
    <t>テーオーソクラテス</t>
    <phoneticPr fontId="12"/>
  </si>
  <si>
    <t>エイシンフラッシュ</t>
    <phoneticPr fontId="12"/>
  </si>
  <si>
    <t>アドマイヤムーン</t>
    <phoneticPr fontId="12"/>
  </si>
  <si>
    <t>メイショウボーラー</t>
    <phoneticPr fontId="12"/>
  </si>
  <si>
    <t>M</t>
    <phoneticPr fontId="12"/>
  </si>
  <si>
    <t>スペースシップ</t>
    <phoneticPr fontId="12"/>
  </si>
  <si>
    <t>ゴールドシップ</t>
    <phoneticPr fontId="12"/>
  </si>
  <si>
    <t>モンテロッソ</t>
    <phoneticPr fontId="12"/>
  </si>
  <si>
    <t>ハーツクライ</t>
    <phoneticPr fontId="12"/>
  </si>
  <si>
    <t>M</t>
    <phoneticPr fontId="12"/>
  </si>
  <si>
    <t>ヴェントヴォーチェ</t>
    <phoneticPr fontId="12"/>
  </si>
  <si>
    <t>ファストネットロック</t>
    <phoneticPr fontId="12"/>
  </si>
  <si>
    <t>ダイワメジャー</t>
    <phoneticPr fontId="12"/>
  </si>
  <si>
    <t>トーセンジョーダン</t>
    <phoneticPr fontId="12"/>
  </si>
  <si>
    <t>S</t>
    <phoneticPr fontId="12"/>
  </si>
  <si>
    <t>コバルトブルー</t>
    <phoneticPr fontId="12"/>
  </si>
  <si>
    <t>メイショウサムソン</t>
    <phoneticPr fontId="12"/>
  </si>
  <si>
    <t>M</t>
    <phoneticPr fontId="12"/>
  </si>
  <si>
    <t>ジュブリーユ</t>
    <phoneticPr fontId="12"/>
  </si>
  <si>
    <t>ディープブリランテ</t>
    <phoneticPr fontId="12"/>
  </si>
  <si>
    <t>スクリーンヒーロー</t>
    <phoneticPr fontId="12"/>
  </si>
  <si>
    <t>ロードカナロア</t>
    <phoneticPr fontId="12"/>
  </si>
  <si>
    <t>M</t>
    <phoneticPr fontId="12"/>
  </si>
  <si>
    <t>レッドアウローラ</t>
    <phoneticPr fontId="12"/>
  </si>
  <si>
    <t>ディープインパクト</t>
    <phoneticPr fontId="12"/>
  </si>
  <si>
    <t>ダブルシャープ</t>
    <phoneticPr fontId="12"/>
  </si>
  <si>
    <t>ベーカバド</t>
    <phoneticPr fontId="12"/>
  </si>
  <si>
    <t>H</t>
    <phoneticPr fontId="1"/>
  </si>
  <si>
    <t>クリノフウジン</t>
    <phoneticPr fontId="1"/>
  </si>
  <si>
    <t>ネオユニヴァース</t>
    <phoneticPr fontId="1"/>
  </si>
  <si>
    <t>オルフェーヴル</t>
    <phoneticPr fontId="1"/>
  </si>
  <si>
    <t>ウインスピリタス</t>
    <phoneticPr fontId="12"/>
  </si>
  <si>
    <t>タニノギムレット</t>
    <phoneticPr fontId="12"/>
  </si>
  <si>
    <t>メイショウサムソン</t>
    <phoneticPr fontId="12"/>
  </si>
  <si>
    <t>キングズベスト</t>
    <phoneticPr fontId="12"/>
  </si>
  <si>
    <t>B</t>
  </si>
  <si>
    <t>-</t>
  </si>
  <si>
    <t>小倉ダートは前日の雨の影響で不良馬場。チェインストーリーが大穴を開けたが時計はかなり遅い。</t>
    <phoneticPr fontId="1"/>
  </si>
  <si>
    <t>まさかの超大穴を開けた。ただ時計はかなり遅いので今回は恵まれただけだろう。</t>
    <phoneticPr fontId="1"/>
  </si>
  <si>
    <t>小倉ダートは前日の雨の影響で不良馬場。先手を奪い切ったシゲルスピネルがそのまま押し切って勝利。</t>
    <phoneticPr fontId="12"/>
  </si>
  <si>
    <t>道悪ダートでスピードを活かし切っての勝利。とにかくスピードを押し出せばという馬だけに上のクラスではどうだろうか。</t>
    <phoneticPr fontId="12"/>
  </si>
  <si>
    <t>小倉芝は雨の影響でかなりのタフ馬場。このペースでもハイペースだったか。前２頭が粘りこむ中をテーオーソクラテスが差し切って圧勝となった。</t>
    <phoneticPr fontId="12"/>
  </si>
  <si>
    <t>小倉芝は雨の影響でかなりのタフ馬場。３歳未勝利レベルでは相当にタフな条件になり最後は上がりがかかっての消耗戦になった。</t>
    <phoneticPr fontId="12"/>
  </si>
  <si>
    <t>父ゴールドシップのイメージにそっくりな馬。キレはないがスタミナはありそうな馬で、上のクラスでも良さが活きるような条件ならばやれて良さそう。</t>
    <phoneticPr fontId="12"/>
  </si>
  <si>
    <t>C</t>
    <phoneticPr fontId="12"/>
  </si>
  <si>
    <t>小倉芝は雨の影響でかなりのタフ馬場。先行２頭が３着以下を大きく突き放したが、単純にこの２頭がここでは抜けて強かったという感じか。</t>
    <phoneticPr fontId="12"/>
  </si>
  <si>
    <t>当日の1勝クラスと同じ時計。なおかつ３着以下を大きく突き放しているので単純に能力上位だったか。上のクラスでも通用しそうだ。</t>
    <phoneticPr fontId="12"/>
  </si>
  <si>
    <t>他馬が苦しむ中を大外から一気に差し切った。良馬場のスプリント戦でどこまでやれるかは未知数だが、タフ馬場のスプリント戦なら普通にやれそうだ。</t>
    <phoneticPr fontId="12"/>
  </si>
  <si>
    <t>小倉芝は雨の影響でかなりのタフ馬場。この日の馬場ならばハイペースといって良い流れで最後は上がりがかなりかかった。</t>
    <phoneticPr fontId="12"/>
  </si>
  <si>
    <t>タフ馬場をインから抜け出して勝利。白菊賞3着の実績からもこのクラスでは上位だった。スランプは脱した感じなので時計のかかるマイル戦とかなら上のクラスでも。</t>
    <phoneticPr fontId="12"/>
  </si>
  <si>
    <t>基本的にはスローの流れだったが、所々で極端にペースが速くなって最後は前がバテた。上手く脚を溜めたコバルトブルーが差し切って勝利。</t>
    <phoneticPr fontId="12"/>
  </si>
  <si>
    <t>最後はかなり大外を回しながらも余裕で差し切った内容は見事。上がりがかかるスタミナ戦ならば普通に強そうで、超長距離なら上のクラスでも通用する。</t>
    <phoneticPr fontId="12"/>
  </si>
  <si>
    <t>小倉芝は雨の影響でかなりのタフ馬場。カオスな馬場も影響してか、人気馬が総崩れでの大荒れの決着となった。</t>
    <phoneticPr fontId="12"/>
  </si>
  <si>
    <t>時計がかかって差しも効く馬場もハマった感じ。同日の新馬未勝利と同じ時計となると微妙だ。</t>
    <phoneticPr fontId="12"/>
  </si>
  <si>
    <t>小倉芝は雨の影響でかなりのタフ馬場。レッドアウローラが逃げて中盤を緩めずのスタミナ勝負に持ち込んだ。そのまま逃げ切って勝利となった。</t>
    <phoneticPr fontId="12"/>
  </si>
  <si>
    <t>自らスタミナ勝負に持ち込んで二の足を使って押し切った。こういう馬場でスタミナを活かす競馬なら上のクラスで穴を開けることもありそう。</t>
    <phoneticPr fontId="12"/>
  </si>
  <si>
    <t>小倉芝は雨の影響でかなりのタフ馬場。その馬場を考慮すれば超ハイペースといって良い展開。最後は先行馬が壊滅となってダブルシャープの追い込みが決まった。</t>
    <phoneticPr fontId="12"/>
  </si>
  <si>
    <t>完全に馬場と展開が向いての差し切り勝ち。こういう馬場になれば上のクラスでもやれて良い感じはするが。</t>
    <phoneticPr fontId="12"/>
  </si>
  <si>
    <t>先行馬の数が揃っていたが、それ以上に馬場が湿っていて前が止まらないレースに。インから完璧に捌いたクリノフウジンが差し切って勝利。</t>
    <phoneticPr fontId="1"/>
  </si>
  <si>
    <t>もともとダート1700mは大得意な舞台。加えて今回はインで完璧に捌くことができましたし恵まれただろう。</t>
    <phoneticPr fontId="1"/>
  </si>
  <si>
    <t>小倉芝は雨の影響でかなりのタフ馬場。番手からウインスピリタスが抜け出しての完勝となった。</t>
    <phoneticPr fontId="12"/>
  </si>
  <si>
    <t>血統を見ても先行力とスタミナを活かせる道悪馬場のスプリント戦がベストか。今回は色々と恵まれたので昇級するとどうだろう。</t>
    <phoneticPr fontId="12"/>
  </si>
  <si>
    <t>1勝</t>
    <rPh sb="1" eb="2">
      <t>ショ</t>
    </rPh>
    <phoneticPr fontId="12"/>
  </si>
  <si>
    <t>未勝利</t>
    <rPh sb="0" eb="3">
      <t>ミショウr</t>
    </rPh>
    <phoneticPr fontId="12"/>
  </si>
  <si>
    <t>未勝利</t>
    <rPh sb="0" eb="3">
      <t>ミショウr</t>
    </rPh>
    <phoneticPr fontId="1"/>
  </si>
  <si>
    <t>1勝</t>
    <rPh sb="1" eb="2">
      <t>ショ</t>
    </rPh>
    <phoneticPr fontId="1"/>
  </si>
  <si>
    <t>3 1勝</t>
    <rPh sb="3" eb="4">
      <t>ショ</t>
    </rPh>
    <phoneticPr fontId="1"/>
  </si>
  <si>
    <t>2勝</t>
    <rPh sb="1" eb="2">
      <t>ショ</t>
    </rPh>
    <phoneticPr fontId="12"/>
  </si>
  <si>
    <t>A</t>
    <phoneticPr fontId="12"/>
  </si>
  <si>
    <t>A</t>
    <phoneticPr fontId="12"/>
  </si>
  <si>
    <t>A</t>
    <phoneticPr fontId="12"/>
  </si>
  <si>
    <t>A</t>
    <phoneticPr fontId="12"/>
  </si>
  <si>
    <t>新馬</t>
    <rPh sb="0" eb="2">
      <t>シンb</t>
    </rPh>
    <phoneticPr fontId="12"/>
  </si>
  <si>
    <t>A</t>
    <phoneticPr fontId="12"/>
  </si>
  <si>
    <t>トーホウアルテミス</t>
    <phoneticPr fontId="12"/>
  </si>
  <si>
    <t>D</t>
    <phoneticPr fontId="12"/>
  </si>
  <si>
    <t>C</t>
    <phoneticPr fontId="12"/>
  </si>
  <si>
    <t>D</t>
    <phoneticPr fontId="12"/>
  </si>
  <si>
    <t>D</t>
    <phoneticPr fontId="1"/>
  </si>
  <si>
    <t>D</t>
    <phoneticPr fontId="1"/>
  </si>
  <si>
    <t>C</t>
    <phoneticPr fontId="12"/>
  </si>
  <si>
    <t>E</t>
    <phoneticPr fontId="1"/>
  </si>
  <si>
    <t>C</t>
    <phoneticPr fontId="1"/>
  </si>
  <si>
    <t>D</t>
    <phoneticPr fontId="12"/>
  </si>
  <si>
    <t>E</t>
    <phoneticPr fontId="12"/>
  </si>
  <si>
    <t>D</t>
    <phoneticPr fontId="12"/>
  </si>
  <si>
    <t>ヴィグラスカイザー</t>
    <phoneticPr fontId="12"/>
  </si>
  <si>
    <t>不良</t>
    <rPh sb="0" eb="2">
      <t>フリョ</t>
    </rPh>
    <phoneticPr fontId="12"/>
  </si>
  <si>
    <t>小倉ダートは週中の雨の影響で不良馬場。前が止まらない馬場だった感じで、逃げたヴィグラスカイザーが圧勝となった。</t>
    <phoneticPr fontId="12"/>
  </si>
  <si>
    <t>サウスヴィグラス</t>
    <phoneticPr fontId="12"/>
  </si>
  <si>
    <t>ケープブランコ</t>
    <phoneticPr fontId="12"/>
  </si>
  <si>
    <t>スマートファルコン</t>
    <phoneticPr fontId="12"/>
  </si>
  <si>
    <t>スピードだけを活かせるこの条件もあっていたんだろう。今回は馬場も向いていた。1200mでも大丈夫かはやってみないとわからない。</t>
    <phoneticPr fontId="12"/>
  </si>
  <si>
    <t>H</t>
    <phoneticPr fontId="1"/>
  </si>
  <si>
    <t>消耗</t>
    <rPh sb="0" eb="2">
      <t>ショウモ</t>
    </rPh>
    <phoneticPr fontId="1"/>
  </si>
  <si>
    <t>不良</t>
    <rPh sb="0" eb="2">
      <t>フリョ</t>
    </rPh>
    <phoneticPr fontId="1"/>
  </si>
  <si>
    <t>ミステリオーソ</t>
    <phoneticPr fontId="1"/>
  </si>
  <si>
    <t>パイロ</t>
    <phoneticPr fontId="1"/>
  </si>
  <si>
    <t>メイショウサムソン</t>
    <phoneticPr fontId="1"/>
  </si>
  <si>
    <t>ディープインパクト</t>
    <phoneticPr fontId="1"/>
  </si>
  <si>
    <t>小倉ダートは雨が残ってかなりの高速馬場だったが、それを差し引いても速いペース。ミステリオーソが差し切っての圧勝となった。</t>
    <phoneticPr fontId="1"/>
  </si>
  <si>
    <t>完璧に捌かれたとはいえ最後は手綱を抑える余裕まであり。小回り条件が相当にあっていた感じで、この条件なら上のクラスでもやれるだろう。</t>
    <phoneticPr fontId="1"/>
  </si>
  <si>
    <t>M</t>
    <phoneticPr fontId="12"/>
  </si>
  <si>
    <t>消耗</t>
    <rPh sb="0" eb="2">
      <t>ショウモ</t>
    </rPh>
    <phoneticPr fontId="12"/>
  </si>
  <si>
    <t>タイセイモンストル</t>
    <phoneticPr fontId="12"/>
  </si>
  <si>
    <t>稍重</t>
    <rPh sb="0" eb="2">
      <t>ヤヤオm</t>
    </rPh>
    <phoneticPr fontId="12"/>
  </si>
  <si>
    <t>ルーラーシップ</t>
    <phoneticPr fontId="12"/>
  </si>
  <si>
    <t>キズナ</t>
    <phoneticPr fontId="12"/>
  </si>
  <si>
    <t>ワールドエース</t>
    <phoneticPr fontId="12"/>
  </si>
  <si>
    <t>タフな馬場で中盤が緩まなかったために上がりがかかっての消耗戦に。タイセイモンストルがスタミナ勝負を制して勝利。</t>
    <phoneticPr fontId="12"/>
  </si>
  <si>
    <t>今回は上がりがかかる消耗戦を完璧に立ち回っての勝利。時計は遅いが勝ちっぷりはなかなか優秀で、持久力が問われる条件ならばやれて良いかも。</t>
    <phoneticPr fontId="12"/>
  </si>
  <si>
    <t>キョウワセイヴァー</t>
    <phoneticPr fontId="12"/>
  </si>
  <si>
    <t>ロードカナロア</t>
    <phoneticPr fontId="12"/>
  </si>
  <si>
    <t>ロードカナロア</t>
    <phoneticPr fontId="12"/>
  </si>
  <si>
    <t>ローズキングダム</t>
    <phoneticPr fontId="12"/>
  </si>
  <si>
    <t>ダウンタウンスピカが逃げてこの日の馬場からすれば速いペース。最後は上がりがかなりかかっての消耗戦となった。</t>
    <phoneticPr fontId="12"/>
  </si>
  <si>
    <t>前走はスタート直後に不利を受けて何もできず。今回は先行できて完璧な立ち回りから勝利となった。時計は遅いので上のクラスでは半信半疑。</t>
    <phoneticPr fontId="12"/>
  </si>
  <si>
    <t>S</t>
    <phoneticPr fontId="12"/>
  </si>
  <si>
    <t>平坦</t>
    <rPh sb="0" eb="2">
      <t>ヘイタン</t>
    </rPh>
    <phoneticPr fontId="12"/>
  </si>
  <si>
    <t>ブルームスベリー</t>
    <phoneticPr fontId="12"/>
  </si>
  <si>
    <t>ハービンジャー</t>
    <phoneticPr fontId="12"/>
  </si>
  <si>
    <t>タニノギムレット</t>
    <phoneticPr fontId="12"/>
  </si>
  <si>
    <t>ガーデンコンサート</t>
    <phoneticPr fontId="12"/>
  </si>
  <si>
    <t>ダンカーク</t>
    <phoneticPr fontId="12"/>
  </si>
  <si>
    <t>S</t>
    <phoneticPr fontId="12"/>
  </si>
  <si>
    <t>カヌメラビーチ</t>
    <phoneticPr fontId="12"/>
  </si>
  <si>
    <t>ロードカナロア</t>
    <phoneticPr fontId="12"/>
  </si>
  <si>
    <t>オルフェーヴル</t>
    <phoneticPr fontId="12"/>
  </si>
  <si>
    <t>M</t>
    <phoneticPr fontId="1"/>
  </si>
  <si>
    <t>平坦</t>
    <rPh sb="0" eb="2">
      <t>ヘイタン</t>
    </rPh>
    <phoneticPr fontId="1"/>
  </si>
  <si>
    <t>マースゴールド</t>
    <phoneticPr fontId="1"/>
  </si>
  <si>
    <t>ゴールドアリュール</t>
    <phoneticPr fontId="1"/>
  </si>
  <si>
    <t>シルバーチャーム</t>
    <phoneticPr fontId="1"/>
  </si>
  <si>
    <t>シニスターミニスター</t>
    <phoneticPr fontId="1"/>
  </si>
  <si>
    <t>S</t>
    <phoneticPr fontId="12"/>
  </si>
  <si>
    <t>レッドアルジーヌ</t>
    <phoneticPr fontId="12"/>
  </si>
  <si>
    <t>ハーツクライ</t>
    <phoneticPr fontId="12"/>
  </si>
  <si>
    <t>ナカヤマフェスタ</t>
    <phoneticPr fontId="12"/>
  </si>
  <si>
    <t>ハーツクライ</t>
    <phoneticPr fontId="12"/>
  </si>
  <si>
    <t>メイショウダジン</t>
    <phoneticPr fontId="1"/>
  </si>
  <si>
    <t>重</t>
    <rPh sb="0" eb="1">
      <t>オモ</t>
    </rPh>
    <phoneticPr fontId="1"/>
  </si>
  <si>
    <t>トランセンド</t>
    <phoneticPr fontId="1"/>
  </si>
  <si>
    <t>スクリーンヒーロー</t>
    <phoneticPr fontId="1"/>
  </si>
  <si>
    <t>M</t>
    <phoneticPr fontId="12"/>
  </si>
  <si>
    <t>ハービンジャー</t>
    <phoneticPr fontId="12"/>
  </si>
  <si>
    <t>ワークフォース</t>
    <phoneticPr fontId="12"/>
  </si>
  <si>
    <t>ランドルーラー</t>
    <phoneticPr fontId="12"/>
  </si>
  <si>
    <t>ルーラーシップ</t>
    <phoneticPr fontId="12"/>
  </si>
  <si>
    <t>ファルブラヴ</t>
    <phoneticPr fontId="12"/>
  </si>
  <si>
    <t>マツリダゴッホ</t>
    <phoneticPr fontId="12"/>
  </si>
  <si>
    <t>M</t>
    <phoneticPr fontId="1"/>
  </si>
  <si>
    <t>ジェットマックス</t>
    <phoneticPr fontId="1"/>
  </si>
  <si>
    <t>H</t>
    <phoneticPr fontId="12"/>
  </si>
  <si>
    <t>トモジャスティス</t>
    <phoneticPr fontId="12"/>
  </si>
  <si>
    <t>重</t>
    <rPh sb="0" eb="1">
      <t>オモ</t>
    </rPh>
    <phoneticPr fontId="12"/>
  </si>
  <si>
    <t>ナイトオブレディ</t>
    <phoneticPr fontId="12"/>
  </si>
  <si>
    <t>ゴールドシップ</t>
    <phoneticPr fontId="12"/>
  </si>
  <si>
    <t>ルクルト</t>
    <phoneticPr fontId="12"/>
  </si>
  <si>
    <t>ゴールデンセンツ</t>
    <phoneticPr fontId="1"/>
  </si>
  <si>
    <t>ジャスタウェイ</t>
    <phoneticPr fontId="1"/>
  </si>
  <si>
    <t>ハタノヴァンクール</t>
    <phoneticPr fontId="1"/>
  </si>
  <si>
    <t>タイキシャトル</t>
    <phoneticPr fontId="12"/>
  </si>
  <si>
    <t>タイキシャトル</t>
    <phoneticPr fontId="12"/>
  </si>
  <si>
    <t>シニスターミニスター</t>
    <phoneticPr fontId="12"/>
  </si>
  <si>
    <t>オルフェーヴル</t>
    <phoneticPr fontId="12"/>
  </si>
  <si>
    <t>スクリーンヒーロー</t>
    <phoneticPr fontId="12"/>
  </si>
  <si>
    <t>キングズベスト</t>
    <phoneticPr fontId="12"/>
  </si>
  <si>
    <t>ワークフォース</t>
    <phoneticPr fontId="12"/>
  </si>
  <si>
    <t>ダイワメジャー</t>
    <phoneticPr fontId="12"/>
  </si>
  <si>
    <t>H</t>
    <phoneticPr fontId="12"/>
  </si>
  <si>
    <t>コスモブルーノーズ</t>
    <phoneticPr fontId="12"/>
  </si>
  <si>
    <t>ダイワメジャー</t>
    <phoneticPr fontId="12"/>
  </si>
  <si>
    <t>ブラックタイド</t>
    <phoneticPr fontId="12"/>
  </si>
  <si>
    <t>S</t>
    <phoneticPr fontId="1"/>
  </si>
  <si>
    <t>瞬発</t>
    <rPh sb="0" eb="2">
      <t>シュンパt</t>
    </rPh>
    <phoneticPr fontId="1"/>
  </si>
  <si>
    <t>アイコニック</t>
    <phoneticPr fontId="1"/>
  </si>
  <si>
    <t>オルフェーヴル</t>
    <phoneticPr fontId="1"/>
  </si>
  <si>
    <t>ルーラーシップ</t>
    <phoneticPr fontId="1"/>
  </si>
  <si>
    <t>ヘニーヒューズ</t>
    <phoneticPr fontId="1"/>
  </si>
  <si>
    <t>イルヴェントドーロ</t>
    <phoneticPr fontId="12"/>
  </si>
  <si>
    <t>ディープインパクト</t>
    <phoneticPr fontId="12"/>
  </si>
  <si>
    <t>ヴィクトワールピサ</t>
    <phoneticPr fontId="12"/>
  </si>
  <si>
    <t>ダノンシャンティ</t>
    <phoneticPr fontId="12"/>
  </si>
  <si>
    <t>H</t>
    <phoneticPr fontId="1"/>
  </si>
  <si>
    <t>バンクショット</t>
    <phoneticPr fontId="1"/>
  </si>
  <si>
    <t>トーセンジョーダン</t>
    <phoneticPr fontId="1"/>
  </si>
  <si>
    <t>メイショウサムソン</t>
    <phoneticPr fontId="1"/>
  </si>
  <si>
    <t>ヒラボクメルロー</t>
    <phoneticPr fontId="12"/>
  </si>
  <si>
    <t>モンテロッソ</t>
    <phoneticPr fontId="12"/>
  </si>
  <si>
    <t>ルーラーシップ</t>
    <phoneticPr fontId="12"/>
  </si>
  <si>
    <t>ドリームジャーニー</t>
    <phoneticPr fontId="12"/>
  </si>
  <si>
    <t>テイエムソレイユ</t>
    <phoneticPr fontId="1"/>
  </si>
  <si>
    <t>ハーツクライ</t>
    <phoneticPr fontId="1"/>
  </si>
  <si>
    <t>モアザンレディ</t>
    <phoneticPr fontId="1"/>
  </si>
  <si>
    <t>ナーゲルリング</t>
    <phoneticPr fontId="12"/>
  </si>
  <si>
    <t>レッドスパーダ</t>
    <phoneticPr fontId="12"/>
  </si>
  <si>
    <t>パイロ</t>
    <phoneticPr fontId="12"/>
  </si>
  <si>
    <t>ダディーズトリップ</t>
    <phoneticPr fontId="12"/>
  </si>
  <si>
    <t>ローエングリン</t>
    <phoneticPr fontId="12"/>
  </si>
  <si>
    <t>○</t>
  </si>
  <si>
    <t>D</t>
    <phoneticPr fontId="12"/>
  </si>
  <si>
    <t>３歳新馬にとってはタフすぎる条件。それでも人気通りの決着となった。</t>
    <phoneticPr fontId="12"/>
  </si>
  <si>
    <t>人気に応えた格好だが、タフ馬場で異常に時計がかかる決着。こうなってしまうとレースの価値は一切わからない。</t>
    <phoneticPr fontId="12"/>
  </si>
  <si>
    <t>小倉ダートは不良馬場で先行有利な馬場。外枠から先行できたガーデンコンサートが抜け出しての完勝となった。</t>
    <phoneticPr fontId="12"/>
  </si>
  <si>
    <t>今回は枠順も展開も恵まれての勝利。タイムランクEですしあまり評価はできないだろう。</t>
    <phoneticPr fontId="12"/>
  </si>
  <si>
    <t>タフ馬場にしてもスローペースといっていい流れ。カヌメラビーチが楽な先行策からそのまま押し切って勝利となった。</t>
    <phoneticPr fontId="12"/>
  </si>
  <si>
    <t>今回は楽なペースで逃げられたのが全てという感じ。上のクラスでは厳しいだろう。</t>
    <phoneticPr fontId="12"/>
  </si>
  <si>
    <t>一旦、前半部分でペースが緩んだところからロンスパ戦に。好位からマースゴールドが抜け出しての完勝となった。</t>
    <phoneticPr fontId="1"/>
  </si>
  <si>
    <t>時計もレースラップも非常に優秀。小回りダート1700mで一気にパフォーマンスを上げてきた感じがあり、上のクラスでもこの条件なら。</t>
    <phoneticPr fontId="1"/>
  </si>
  <si>
    <t>特に強さを感じていなかった馬で、今回は馬場と展開に完璧に恵まれての勝利という感じか。</t>
    <phoneticPr fontId="12"/>
  </si>
  <si>
    <t>タフ馬場の少頭数での超スローペース戦に。リズムよく先行できた馬しか上位に来れないようなレースになった。</t>
    <phoneticPr fontId="12"/>
  </si>
  <si>
    <t>少頭数にしてはかなりペースが流れての消耗戦に。最後はメイショウダジンが差し切って勝利となった。</t>
    <phoneticPr fontId="1"/>
  </si>
  <si>
    <t>逃げ馬が飛ばす展開を最後に差し切り。ここ２戦は小回りダートがあった感じもあり、中央場所のダートでどれくらいやれるだろうか。</t>
    <phoneticPr fontId="1"/>
  </si>
  <si>
    <t>タフ馬場でのロンスパ戦になり後ろから差しては来れないレースに。早めに抜け出したトーホウアルテミスが圧勝となった。</t>
    <phoneticPr fontId="12"/>
  </si>
  <si>
    <t>血統や一連のレースぶりからもステイヤーと言い続けてきた通り。この距離ならばオープンまで行けてもいいんじゃないだろうか。</t>
    <phoneticPr fontId="12"/>
  </si>
  <si>
    <t>未勝利馬ではあったが時計のかかるスプリント戦への適性はあった感じ。ただ上のクラスとなるとどうだろう。</t>
    <phoneticPr fontId="12"/>
  </si>
  <si>
    <t>小倉芝は開催後半に移ってきたこともあって外差し傾向も強まってきた。このレースも最後は外からの差しがズバッと決まった。</t>
    <phoneticPr fontId="12"/>
  </si>
  <si>
    <t>それなりにメンバーは揃っていた一戦。その中でも人気の２頭がワンツーとなって順当の決着に。</t>
    <phoneticPr fontId="1"/>
  </si>
  <si>
    <t>もう未勝利では明らかに上位だった感じ。今回も時計は優秀なので上のクラスで通用していいだろう。</t>
    <phoneticPr fontId="1"/>
  </si>
  <si>
    <t>小倉ダート1000mらしく前へ行けた馬がそのまま上位を独占。久々に先行できたトモジャスティスがギリギリ制して勝利となった。</t>
    <phoneticPr fontId="12"/>
  </si>
  <si>
    <t>今回は久々に位置を取れたことによっての好走。時計はそれなりに優秀だが、この走りが再現性があるのかは半信半疑。</t>
    <phoneticPr fontId="12"/>
  </si>
  <si>
    <t>かなり低レベルなメンバー。今の小倉芝を考えれば相当なハイペースになり、最後は上がりがかなりかかる消耗戦に。</t>
    <phoneticPr fontId="12"/>
  </si>
  <si>
    <t>距離を伸ばして一気にパフォーマンスを上げてきた。相手は弱かったが、他の上位馬が外を回している中で最内を突いていますし、それなりに上でやれてもいいか。</t>
    <phoneticPr fontId="12"/>
  </si>
  <si>
    <t>マイルからの距離短縮で１番人気だったのは驚き。今回は馬場が馬場なだけにどれだけ強いのか判断するのは難しいが、あんまり評価はできないか。</t>
    <phoneticPr fontId="12"/>
  </si>
  <si>
    <t>タフ馬場での消耗戦で最後は大混戦の結果に。相対的に人気に推されたルクルトがギリギリ制しての勝利となった。</t>
    <phoneticPr fontId="12"/>
  </si>
  <si>
    <t>今の小倉芝を考えれば相当なハイペースになり、最後は上がりがかなりかかる消耗戦に。絶妙なタイミングで仕掛けたコスモブルーノーズが勝利。</t>
    <phoneticPr fontId="12"/>
  </si>
  <si>
    <t>この日は柴田大知騎手が絶好調で絶妙なタイミングでの仕掛けが目立っていた。今回は馬場と仕掛けのタイミングがハマった感じが否めない。</t>
    <phoneticPr fontId="12"/>
  </si>
  <si>
    <t>かなり低調なメンバーレベル。もう前に行けたというだけでアイコニックが有利になった感じで、他の弱いメンバーを抑えて勝利となった。</t>
    <phoneticPr fontId="1"/>
  </si>
  <si>
    <t>倒したメンバー、走破時計と何も評価できない。上のクラスでは厳しいんじゃないだろうか。</t>
    <phoneticPr fontId="1"/>
  </si>
  <si>
    <t>かなり低調なメンバーレベル。バンクショットが断然人気に推されるほどのメンバーだったが、その支持通りにここは圧勝となった。</t>
    <phoneticPr fontId="1"/>
  </si>
  <si>
    <t>かなり弱い相手に完璧な競馬ができての完勝。時計自体はまずまずだが、上のクラスでここまで楽な競馬はできない。上のクラスでは半信半疑。</t>
    <phoneticPr fontId="1"/>
  </si>
  <si>
    <t>イルヴェントドーロが果敢にハナを奪ったがこの日の馬場を考えればなかなか速いペース。それでもそのまま逃げ切って勝利となった。</t>
    <phoneticPr fontId="12"/>
  </si>
  <si>
    <t>タフ馬場で果敢にハナを奪ったところ、後続も脚をなくしてしまっての逃げ切り勝ちという感じ。なかなか評価は難しい。</t>
    <phoneticPr fontId="12"/>
  </si>
  <si>
    <t>かなり低調なメンバーレベル。この相手ならば能力上位だった感じでヒラボクメルローが人気に応えての圧勝となった。</t>
    <phoneticPr fontId="12"/>
  </si>
  <si>
    <t>今回は相手が弱すぎた。時計も遅いですし評価はできないだろう。</t>
    <phoneticPr fontId="12"/>
  </si>
  <si>
    <t>前半スローペースで進んだが、途中からテイエムソレイユが一気に捲ってロンスパ戦に。そのままテイエムソレイユが抜け出して人気に応えて勝利。</t>
    <phoneticPr fontId="1"/>
  </si>
  <si>
    <t>不器用だがこういう捲り競馬ができれば強いタイプ。小回り専用機な感じで、今回は時計こそ遅いが上のクラスでも1700mなら走れるところはある。</t>
    <phoneticPr fontId="1"/>
  </si>
  <si>
    <t>全馬に勝つ可能性がありそうなほどに大混戦だった一戦。上位は大穴が突っ込んできての大波乱の結果となった。</t>
    <phoneticPr fontId="12"/>
  </si>
  <si>
    <t>時計のかかるスプリント戦で一変。完璧にインサイドアウトを決めた騎乗も光った感じ。上のクラスでは厳しいんじゃないだろうか。</t>
    <phoneticPr fontId="12"/>
  </si>
  <si>
    <t>人気２頭が３コーナーから一気に動いて急展開。一気に捲ったダディーズトリップが抜け出して圧勝となった。</t>
    <phoneticPr fontId="12"/>
  </si>
  <si>
    <t>途中で一気に捲っての圧勝。この日の馬場を考えれば時計も優秀ですし、この馬は時計のかかる小回りコースなら強いんじゃないだろうか。</t>
    <phoneticPr fontId="12"/>
  </si>
  <si>
    <t>未勝利</t>
    <rPh sb="0" eb="3">
      <t>ミショウr</t>
    </rPh>
    <phoneticPr fontId="12"/>
  </si>
  <si>
    <t>1勝</t>
    <rPh sb="1" eb="2">
      <t>ショ</t>
    </rPh>
    <phoneticPr fontId="12"/>
  </si>
  <si>
    <t>未勝利</t>
    <rPh sb="0" eb="3">
      <t>ミショウr</t>
    </rPh>
    <phoneticPr fontId="1"/>
  </si>
  <si>
    <t>1勝</t>
    <rPh sb="1" eb="2">
      <t>ショ</t>
    </rPh>
    <phoneticPr fontId="1"/>
  </si>
  <si>
    <t>2勝</t>
    <rPh sb="1" eb="2">
      <t>ショ</t>
    </rPh>
    <phoneticPr fontId="1"/>
  </si>
  <si>
    <t>3 1勝</t>
    <rPh sb="3" eb="4">
      <t>ショ</t>
    </rPh>
    <phoneticPr fontId="12"/>
  </si>
  <si>
    <t>B</t>
    <phoneticPr fontId="12"/>
  </si>
  <si>
    <t>B</t>
    <phoneticPr fontId="12"/>
  </si>
  <si>
    <t>2勝</t>
    <rPh sb="1" eb="2">
      <t>ショ</t>
    </rPh>
    <phoneticPr fontId="12"/>
  </si>
  <si>
    <t>3勝</t>
    <rPh sb="1" eb="2">
      <t>ショ</t>
    </rPh>
    <phoneticPr fontId="12"/>
  </si>
  <si>
    <t>B</t>
    <phoneticPr fontId="12"/>
  </si>
  <si>
    <t>B</t>
    <phoneticPr fontId="12"/>
  </si>
  <si>
    <t>B</t>
    <phoneticPr fontId="12"/>
  </si>
  <si>
    <t>B</t>
    <phoneticPr fontId="12"/>
  </si>
  <si>
    <t>C</t>
    <phoneticPr fontId="12"/>
  </si>
  <si>
    <t>B</t>
    <phoneticPr fontId="12"/>
  </si>
  <si>
    <t>D</t>
    <phoneticPr fontId="1"/>
  </si>
  <si>
    <t>D</t>
    <phoneticPr fontId="12"/>
  </si>
  <si>
    <t>C</t>
    <phoneticPr fontId="12"/>
  </si>
  <si>
    <t>D</t>
    <phoneticPr fontId="1"/>
  </si>
  <si>
    <t>グッドステージ</t>
    <phoneticPr fontId="12"/>
  </si>
  <si>
    <t>E</t>
    <phoneticPr fontId="1"/>
  </si>
  <si>
    <t>D</t>
    <phoneticPr fontId="12"/>
  </si>
  <si>
    <t>ニシノストーム</t>
    <phoneticPr fontId="12"/>
  </si>
  <si>
    <t>D</t>
    <phoneticPr fontId="12"/>
  </si>
  <si>
    <t>イノセントミューズ</t>
    <phoneticPr fontId="12"/>
  </si>
  <si>
    <t>C</t>
    <phoneticPr fontId="12"/>
  </si>
  <si>
    <t>カーブドシール</t>
    <phoneticPr fontId="1"/>
  </si>
  <si>
    <t>D</t>
    <phoneticPr fontId="1"/>
  </si>
  <si>
    <t>D</t>
    <phoneticPr fontId="12"/>
  </si>
  <si>
    <t>D</t>
    <phoneticPr fontId="1"/>
  </si>
  <si>
    <t>C</t>
    <phoneticPr fontId="12"/>
  </si>
  <si>
    <t>D</t>
    <phoneticPr fontId="12"/>
  </si>
  <si>
    <t>C</t>
    <phoneticPr fontId="12"/>
  </si>
  <si>
    <t>S</t>
    <phoneticPr fontId="12"/>
  </si>
  <si>
    <t>平坦</t>
    <rPh sb="0" eb="2">
      <t>ヘイタン</t>
    </rPh>
    <phoneticPr fontId="12"/>
  </si>
  <si>
    <t>良</t>
    <rPh sb="0" eb="1">
      <t>ヨ</t>
    </rPh>
    <phoneticPr fontId="12"/>
  </si>
  <si>
    <t>カレンブラックヒル</t>
    <phoneticPr fontId="12"/>
  </si>
  <si>
    <t>ロードカナロア</t>
    <phoneticPr fontId="12"/>
  </si>
  <si>
    <t>アイルハヴアナザー</t>
    <phoneticPr fontId="12"/>
  </si>
  <si>
    <t>消耗</t>
    <rPh sb="0" eb="2">
      <t>ショ</t>
    </rPh>
    <phoneticPr fontId="1"/>
  </si>
  <si>
    <t>良</t>
    <rPh sb="0" eb="1">
      <t>ヨ</t>
    </rPh>
    <phoneticPr fontId="1"/>
  </si>
  <si>
    <t>ブロフェルド</t>
    <phoneticPr fontId="1"/>
  </si>
  <si>
    <t>キズナ</t>
    <phoneticPr fontId="1"/>
  </si>
  <si>
    <t>ﾏｼﾞｪｽﾃｨｯｸｳｫﾘｱｰ</t>
    <phoneticPr fontId="1"/>
  </si>
  <si>
    <t>ルーラーシップ</t>
    <phoneticPr fontId="1"/>
  </si>
  <si>
    <t>M</t>
    <phoneticPr fontId="12"/>
  </si>
  <si>
    <t>ミスニューヨーク</t>
    <phoneticPr fontId="12"/>
  </si>
  <si>
    <t>キングズベスト</t>
    <phoneticPr fontId="12"/>
  </si>
  <si>
    <t>ゴールドシップ</t>
    <phoneticPr fontId="12"/>
  </si>
  <si>
    <t>ロージズインメイ</t>
    <phoneticPr fontId="12"/>
  </si>
  <si>
    <t>リーチザクラウン</t>
    <phoneticPr fontId="12"/>
  </si>
  <si>
    <t>ロードカナロア</t>
    <phoneticPr fontId="12"/>
  </si>
  <si>
    <t>ディープインパクト</t>
    <phoneticPr fontId="12"/>
  </si>
  <si>
    <t>ロッソモラーレ</t>
    <phoneticPr fontId="12"/>
  </si>
  <si>
    <t>モンテロッソ</t>
    <phoneticPr fontId="12"/>
  </si>
  <si>
    <t>ルーラーシップ</t>
    <phoneticPr fontId="12"/>
  </si>
  <si>
    <t>ジャスタウェイ</t>
    <phoneticPr fontId="12"/>
  </si>
  <si>
    <t>M</t>
    <phoneticPr fontId="1"/>
  </si>
  <si>
    <t>平坦</t>
    <rPh sb="0" eb="2">
      <t>ヘイタン</t>
    </rPh>
    <phoneticPr fontId="1"/>
  </si>
  <si>
    <t>ティボリドライヴ</t>
    <phoneticPr fontId="1"/>
  </si>
  <si>
    <t>カジノドライヴ</t>
    <phoneticPr fontId="1"/>
  </si>
  <si>
    <t>マンハッタンカフェ</t>
    <phoneticPr fontId="1"/>
  </si>
  <si>
    <t>キングカメハメハ</t>
    <phoneticPr fontId="1"/>
  </si>
  <si>
    <t>M</t>
    <phoneticPr fontId="12"/>
  </si>
  <si>
    <t>消耗</t>
    <rPh sb="0" eb="2">
      <t>ショ</t>
    </rPh>
    <phoneticPr fontId="12"/>
  </si>
  <si>
    <t>メメランタン</t>
    <phoneticPr fontId="12"/>
  </si>
  <si>
    <t>クロフネ</t>
    <phoneticPr fontId="12"/>
  </si>
  <si>
    <t>サマーバード</t>
    <phoneticPr fontId="12"/>
  </si>
  <si>
    <t>オーサムアゲイン</t>
    <phoneticPr fontId="12"/>
  </si>
  <si>
    <t>M</t>
    <phoneticPr fontId="12"/>
  </si>
  <si>
    <t>ヘブンリーデイズ</t>
    <phoneticPr fontId="12"/>
  </si>
  <si>
    <t>ロードカナロア</t>
    <phoneticPr fontId="12"/>
  </si>
  <si>
    <t>ノヴェリスト</t>
    <phoneticPr fontId="12"/>
  </si>
  <si>
    <t>メイショウサムソン</t>
    <phoneticPr fontId="12"/>
  </si>
  <si>
    <t>アシャカリブラ</t>
    <phoneticPr fontId="1"/>
  </si>
  <si>
    <t>ケイムホーム</t>
    <phoneticPr fontId="1"/>
  </si>
  <si>
    <t>ゴールドアリュール</t>
    <phoneticPr fontId="1"/>
  </si>
  <si>
    <t>スクリーンヒーロー</t>
    <phoneticPr fontId="1"/>
  </si>
  <si>
    <t>レジェーロ</t>
    <phoneticPr fontId="12"/>
  </si>
  <si>
    <t>キズナ</t>
    <phoneticPr fontId="12"/>
  </si>
  <si>
    <t>ヴィクトワールピサ</t>
    <phoneticPr fontId="12"/>
  </si>
  <si>
    <t>ローレルゲレイロ</t>
    <phoneticPr fontId="12"/>
  </si>
  <si>
    <t>ヴィクトワールピサ</t>
    <phoneticPr fontId="12"/>
  </si>
  <si>
    <t>ステイゴールド</t>
    <phoneticPr fontId="12"/>
  </si>
  <si>
    <t>サクラプレジデント</t>
    <phoneticPr fontId="12"/>
  </si>
  <si>
    <t>スズカフェラリー</t>
    <phoneticPr fontId="12"/>
  </si>
  <si>
    <t>スズカフェニックス</t>
    <phoneticPr fontId="12"/>
  </si>
  <si>
    <t>ワークフォース</t>
    <phoneticPr fontId="12"/>
  </si>
  <si>
    <t>ベーカバド</t>
    <phoneticPr fontId="12"/>
  </si>
  <si>
    <t>マドルガーダ</t>
    <phoneticPr fontId="1"/>
  </si>
  <si>
    <t>タートルボウル</t>
    <phoneticPr fontId="1"/>
  </si>
  <si>
    <t>ヘニーヒューズ</t>
    <phoneticPr fontId="1"/>
  </si>
  <si>
    <t>メイショウサムソン</t>
    <phoneticPr fontId="1"/>
  </si>
  <si>
    <t>H</t>
    <phoneticPr fontId="12"/>
  </si>
  <si>
    <t>ノボベイビー</t>
    <phoneticPr fontId="12"/>
  </si>
  <si>
    <t>ノボジャック</t>
    <phoneticPr fontId="12"/>
  </si>
  <si>
    <t>プリサイスエンド</t>
    <phoneticPr fontId="12"/>
  </si>
  <si>
    <t>メイショウボーラー</t>
    <phoneticPr fontId="12"/>
  </si>
  <si>
    <t>ジュランド</t>
    <phoneticPr fontId="12"/>
  </si>
  <si>
    <t>オルフェーヴル</t>
    <phoneticPr fontId="12"/>
  </si>
  <si>
    <t>タートルボウル</t>
    <phoneticPr fontId="12"/>
  </si>
  <si>
    <t>ソニックベガ</t>
    <phoneticPr fontId="12"/>
  </si>
  <si>
    <t>ルーラーシップ</t>
    <phoneticPr fontId="12"/>
  </si>
  <si>
    <t>オルフェーヴル</t>
    <phoneticPr fontId="12"/>
  </si>
  <si>
    <t>キングカメハメハ</t>
    <phoneticPr fontId="12"/>
  </si>
  <si>
    <t>リインフォース</t>
    <phoneticPr fontId="12"/>
  </si>
  <si>
    <t>キングズベスト</t>
    <phoneticPr fontId="12"/>
  </si>
  <si>
    <t>ダイワメジャー</t>
    <phoneticPr fontId="12"/>
  </si>
  <si>
    <t>サンサルドス</t>
    <phoneticPr fontId="12"/>
  </si>
  <si>
    <t>ドリームジャーニー</t>
    <phoneticPr fontId="12"/>
  </si>
  <si>
    <t>M</t>
    <phoneticPr fontId="1"/>
  </si>
  <si>
    <t>クロフネ</t>
    <phoneticPr fontId="1"/>
  </si>
  <si>
    <t>ゼンノロブロイ</t>
    <phoneticPr fontId="1"/>
  </si>
  <si>
    <t>ブレーヴユニコーン</t>
    <phoneticPr fontId="12"/>
  </si>
  <si>
    <t>タートルボウル</t>
    <phoneticPr fontId="12"/>
  </si>
  <si>
    <t>エイシンフラッシュ</t>
    <phoneticPr fontId="12"/>
  </si>
  <si>
    <t>グランドピルエット</t>
    <phoneticPr fontId="12"/>
  </si>
  <si>
    <t>ロードカナロア</t>
    <phoneticPr fontId="12"/>
  </si>
  <si>
    <t>ブラックタイド</t>
    <phoneticPr fontId="12"/>
  </si>
  <si>
    <t>キンシャサノキセキ</t>
    <phoneticPr fontId="12"/>
  </si>
  <si>
    <t>S</t>
    <phoneticPr fontId="1"/>
  </si>
  <si>
    <t>ハギノアトラス</t>
    <phoneticPr fontId="1"/>
  </si>
  <si>
    <t>クロフネ</t>
    <phoneticPr fontId="1"/>
  </si>
  <si>
    <t>サムライハート</t>
    <phoneticPr fontId="1"/>
  </si>
  <si>
    <t>シンボリクリスエス</t>
    <phoneticPr fontId="1"/>
  </si>
  <si>
    <t>カウディーリョ</t>
    <phoneticPr fontId="12"/>
  </si>
  <si>
    <t>キングカメハメハ</t>
    <phoneticPr fontId="12"/>
  </si>
  <si>
    <t>ベーカバド</t>
    <phoneticPr fontId="12"/>
  </si>
  <si>
    <t>バゴ</t>
    <phoneticPr fontId="12"/>
  </si>
  <si>
    <t>D</t>
    <phoneticPr fontId="12"/>
  </si>
  <si>
    <t>ランブリングアレー</t>
    <phoneticPr fontId="12"/>
  </si>
  <si>
    <t>ステイゴールド</t>
    <phoneticPr fontId="12"/>
  </si>
  <si>
    <t>レッドスパーダ</t>
    <phoneticPr fontId="12"/>
  </si>
  <si>
    <t>この条件にしては遅い流れ。近走は先行できていなかったグッドステージが先行策から一変して勝利となった。</t>
    <phoneticPr fontId="12"/>
  </si>
  <si>
    <t>もともとスピードを活かせればこれぐらいはやれて良い馬。ただ、今回はかなり遅い流れだけに評価はできなそうだ。</t>
    <phoneticPr fontId="12"/>
  </si>
  <si>
    <t>かなり低調なメンバーレベル。逃げたブロフェルドがそのまま押し切っての勝利となった。</t>
    <phoneticPr fontId="1"/>
  </si>
  <si>
    <t>今回は完全に相手に恵まれた。上のクラスでは厳しそうだ。</t>
    <phoneticPr fontId="1"/>
  </si>
  <si>
    <t>小倉は芝刈りの影響で先週から一変して時計が出る馬場に。ここも平均ペースで進んだとはいえ先週では考えられない時計が出た。</t>
    <phoneticPr fontId="12"/>
  </si>
  <si>
    <t>最後の直線で他馬に迷惑をかけたとはいえ、大外を回しての差し切り勝ちなのでなかなか強い内容。持久力勝負なら上のクラスでも。</t>
    <phoneticPr fontId="12"/>
  </si>
  <si>
    <t>そこまで先行馬がいないメンバー構成で、前半3F=34.1はこの週の馬場ならそこまで速くなかった。完璧に好位から捌いてきたニシノストームが勝利となった。</t>
    <phoneticPr fontId="12"/>
  </si>
  <si>
    <t>前走は外枠からハイペースを追いかけて失速。今回は内枠からスムーズに立ち回って一変した。ただ上のクラスではどうだろう。</t>
    <phoneticPr fontId="12"/>
  </si>
  <si>
    <t>前半スローペースからのロンスパ戦に。すんなりと逃げたロッソモラーレがそのまま押し切って勝利。</t>
    <phoneticPr fontId="12"/>
  </si>
  <si>
    <t>前走から逃げてパフォーマンスを一気に上げてきた感じ。こういう競馬ができるなら1勝クラスならやれるかも。</t>
    <phoneticPr fontId="12"/>
  </si>
  <si>
    <t>低調なメンバーレベル。平均ペースで流れてティボリドライヴが勝利となったが、平凡な決着という感じか。</t>
    <phoneticPr fontId="1"/>
  </si>
  <si>
    <t>小回りダート1700mならこれぐらいはやれたという感じ。果たして上のクラスではどうだろうか。</t>
    <phoneticPr fontId="1"/>
  </si>
  <si>
    <t>この条件にしてはそれなりにペースが流れた一戦。スタミナ勝負をメメランタンが制して勝利となった。</t>
    <phoneticPr fontId="12"/>
  </si>
  <si>
    <t>超スタミナ型の馬でダート長距離でもペースが流れてこその馬。時計的には通用するが展開待ちという感じが強い。</t>
    <phoneticPr fontId="12"/>
  </si>
  <si>
    <t>綺麗な平均ペースで進んでのミドルラップ戦に。上手く立ち回ったヘブンリーデイズが勝利となった。</t>
    <phoneticPr fontId="12"/>
  </si>
  <si>
    <t>上手く立ち回っての勝利。自在性がある馬だがあんまり強いイメージはない。上のクラスではどうだろうか。</t>
    <phoneticPr fontId="12"/>
  </si>
  <si>
    <t>この条件にしてはかなりスローペースの展開。前に行った馬と途中で動いた馬が上位を独占した。</t>
    <phoneticPr fontId="1"/>
  </si>
  <si>
    <t>小回りコースのこのクラスでは能力抜けていたか。スローペースなので時計が遅いが、この勝ちっぷりなら昇級で通用しても。</t>
    <phoneticPr fontId="1"/>
  </si>
  <si>
    <t>先行馬がズラリと揃っていたがそこまで速いペースにはならず。外枠からすっと先手を奪ったレジェーロが抜け出して完勝。</t>
    <phoneticPr fontId="12"/>
  </si>
  <si>
    <t>小柄でスピードを活かしてこそという馬。平坦コースの揉まれない先行策はベストだったか。それなりにはやれそうだがこれ以上となるとどうか。</t>
    <phoneticPr fontId="12"/>
  </si>
  <si>
    <t>前半がかなりのスローペースからのロンスパ戦に。完璧に立ち回ったイノセントミューズが久々に良さを見せて勝利。</t>
    <phoneticPr fontId="12"/>
  </si>
  <si>
    <t>小回りコースの持続力勝負でこそ良さが出る感じか。3勝クラスは若干壁がありそうだが、どこかで通用しそう。</t>
    <phoneticPr fontId="12"/>
  </si>
  <si>
    <t>小倉芝1200mは開催後半に移ってきたこともあって外差し傾向も強まってきた。ここも外から差し込んできた馬のワンツー。</t>
    <phoneticPr fontId="12"/>
  </si>
  <si>
    <t>今回は完全に馬場が向いての勝利。それでもハイレベルな1勝クラスでも走れていましたし、上のクラスでも通用するところはありそう。</t>
    <phoneticPr fontId="12"/>
  </si>
  <si>
    <t>この条件に慣れたことでパフォーマンスを上げた感じだが時計は非常に遅い。上のクラスではどうだろうか。</t>
    <phoneticPr fontId="1"/>
  </si>
  <si>
    <t>４コーナーで動きのある展開に。早めに抜け出したマドルガーダが後続を突き放しての圧勝となった。</t>
    <phoneticPr fontId="1"/>
  </si>
  <si>
    <t>序盤からかなり先行争いが激しくなってのハイペース。それでもハナを奪い切ったノボベイビーが押し切っての完勝となった。</t>
    <phoneticPr fontId="12"/>
  </si>
  <si>
    <t>この条件でハナを奪い切ったことで変わった感じか。時計自体は良さそうだが色々と注文がつきそうな感じがします。</t>
    <phoneticPr fontId="12"/>
  </si>
  <si>
    <t>小倉芝1200mは開催後半に移ってきたこともあって外差し傾向も強まってきた。このレースも上位は外枠の馬が独占。</t>
    <phoneticPr fontId="12"/>
  </si>
  <si>
    <t>距離短縮で一変。時計自体はまずまずだが馬体が小さいので上のクラスでどこまでやれるだろうか。</t>
    <phoneticPr fontId="12"/>
  </si>
  <si>
    <t>若干スローペース寄りの淡々としたラップの一戦。早め先頭のソニックベガが抜け出しての完勝となった。</t>
    <phoneticPr fontId="12"/>
  </si>
  <si>
    <t>初めての良馬場の中距離戦で一気にパフォーマンスを上げてきた。文句ないレースぶりでしたし、昇級即通用だろう。</t>
    <phoneticPr fontId="12"/>
  </si>
  <si>
    <t>小倉芝1200mは開催後半に移ってきたこともあって外差し傾向も強まってきた。上手く捌いたリインフォース+外から差してきた馬で決着。</t>
    <phoneticPr fontId="12"/>
  </si>
  <si>
    <t>今まで適性外の条件ばかり使われていただけ。今回の時計を見れば昇級しても通用するだろう。</t>
    <phoneticPr fontId="12"/>
  </si>
  <si>
    <t>途中からレオが無理矢理に捲って大逃げを打ったことで消耗戦に。それでも番手から動じなかったサンサルドスが人気に応えて勝利となった。</t>
    <phoneticPr fontId="12"/>
  </si>
  <si>
    <t>とにかくスタミナだけを活かせればそれなりに強そう。今回の時計も悪くないですし、近走のような積極策ならば上のクラスで通用しても。</t>
    <phoneticPr fontId="12"/>
  </si>
  <si>
    <t>カーブドシールがスッと先手を奪って逃げる展開。そのまま絶妙なラップを刻んでの逃げ切り勝ちとなった。</t>
    <phoneticPr fontId="1"/>
  </si>
  <si>
    <t>前走は勝負所で包まれて全くレースにならず。持続力と先行力を活かす形ならこれぐらいはやれる。上のクラスでも条件や展開次第。</t>
    <phoneticPr fontId="1"/>
  </si>
  <si>
    <t>淀みない流れになっての消耗戦に。最後はブレイヴユニコーンが末脚を伸ばして差し切り勝ち。</t>
    <phoneticPr fontId="12"/>
  </si>
  <si>
    <t>今回は展開も条件も向いての勝利。もともとマイネルミュトスの未勝利であれだけ走れていればこのクラスを勝てて当然。ただ上のクラスとなるとどうか。</t>
    <phoneticPr fontId="12"/>
  </si>
  <si>
    <t>小倉芝1200mは開催後半に移ってきたこともあって外差し傾向も強まってきた。かなり馬群が外に膨らむ格好になり、ロス無く捌けた馬が上位に。</t>
    <phoneticPr fontId="12"/>
  </si>
  <si>
    <t>スプリント戦を使うようになって良さが出てきたか。もともと素質は見せてきた馬なので上のクラスで通用する可能性はある。</t>
    <phoneticPr fontId="12"/>
  </si>
  <si>
    <t>このクラスのこの条件にしてはかなり緩いペースに。結果的に前々で進めた馬が上位を独占するような格好になった。</t>
    <phoneticPr fontId="1"/>
  </si>
  <si>
    <t>先行力と持続力はそれなりにあるが、毎回のように展開に恵まれている感じ。クロフネ産駒なので厳しい展開でもやれる可能性はあるが果たして。</t>
    <phoneticPr fontId="1"/>
  </si>
  <si>
    <t>ローカルの準オープン戦にしてはメンバーが揃っていた印象。思い切って逃げの手を打ったカウディーリョがそのまま押し切って完勝となった。</t>
    <phoneticPr fontId="12"/>
  </si>
  <si>
    <t>どう見ても能力抜けていたランブリングアレーとイルーシヴゴールドが先行してそのままワンツー。力的に抜けていた感じだ。</t>
    <phoneticPr fontId="12"/>
  </si>
  <si>
    <t>自在性と先行力に優れた馬。今回はベスト条件でマイペースで逃げられたことで良さを出した。上のクラスでも通用するだろう。</t>
    <phoneticPr fontId="12"/>
  </si>
  <si>
    <t>自分のペースで逃げての完勝。素質自体はありそうだがこの血統はどこかで気性がおかしくなるので信頼できない。</t>
    <phoneticPr fontId="12"/>
  </si>
  <si>
    <t>未勝利</t>
    <rPh sb="0" eb="3">
      <t>ミショウr</t>
    </rPh>
    <phoneticPr fontId="12"/>
  </si>
  <si>
    <t>1勝</t>
    <rPh sb="1" eb="2">
      <t>ショ</t>
    </rPh>
    <phoneticPr fontId="12"/>
  </si>
  <si>
    <t>未勝利</t>
    <rPh sb="0" eb="3">
      <t>ミショウr</t>
    </rPh>
    <phoneticPr fontId="1"/>
  </si>
  <si>
    <t>1勝</t>
    <rPh sb="1" eb="2">
      <t>ショ</t>
    </rPh>
    <phoneticPr fontId="1"/>
  </si>
  <si>
    <t>2勝</t>
    <rPh sb="1" eb="2">
      <t>ショ</t>
    </rPh>
    <phoneticPr fontId="12"/>
  </si>
  <si>
    <t>OP</t>
    <phoneticPr fontId="12"/>
  </si>
  <si>
    <t>B</t>
    <phoneticPr fontId="12"/>
  </si>
  <si>
    <t>B</t>
    <phoneticPr fontId="12"/>
  </si>
  <si>
    <t>B</t>
    <phoneticPr fontId="12"/>
  </si>
  <si>
    <t>B</t>
    <phoneticPr fontId="12"/>
  </si>
  <si>
    <t>3 1勝</t>
    <rPh sb="3" eb="4">
      <t>ショ</t>
    </rPh>
    <phoneticPr fontId="12"/>
  </si>
  <si>
    <t>シヴァージ</t>
    <phoneticPr fontId="12"/>
  </si>
  <si>
    <t>C</t>
    <phoneticPr fontId="12"/>
  </si>
  <si>
    <t>D</t>
    <phoneticPr fontId="12"/>
  </si>
  <si>
    <t>D</t>
    <phoneticPr fontId="12"/>
  </si>
  <si>
    <t>D</t>
    <phoneticPr fontId="1"/>
  </si>
  <si>
    <t>D</t>
    <phoneticPr fontId="12"/>
  </si>
  <si>
    <t>D</t>
    <phoneticPr fontId="1"/>
  </si>
  <si>
    <t>D</t>
    <phoneticPr fontId="12"/>
  </si>
  <si>
    <t>ビアイ</t>
    <phoneticPr fontId="12"/>
  </si>
  <si>
    <t>平坦</t>
    <rPh sb="0" eb="1">
      <t>ヘイタn</t>
    </rPh>
    <phoneticPr fontId="12"/>
  </si>
  <si>
    <t>重</t>
    <rPh sb="0" eb="1">
      <t>オモイ</t>
    </rPh>
    <phoneticPr fontId="12"/>
  </si>
  <si>
    <t>トゥザグローリー</t>
    <phoneticPr fontId="12"/>
  </si>
  <si>
    <t>ジャスパーイーグル</t>
    <phoneticPr fontId="12"/>
  </si>
  <si>
    <t>ブレイヴガールが抜群のスタートを決めてスッとハナに。そのまま押し切るかに思われたが、ジャスパーイーグルが最後に差し切って勝利となった。</t>
    <phoneticPr fontId="12"/>
  </si>
  <si>
    <t>前走の浦和で先行できたことで今回一変した感じ。短距離条件ならそこそこやれても良さそう。</t>
    <phoneticPr fontId="12"/>
  </si>
  <si>
    <t>消耗</t>
    <rPh sb="0" eb="2">
      <t>ショウモウ</t>
    </rPh>
    <phoneticPr fontId="1"/>
  </si>
  <si>
    <t>重</t>
    <rPh sb="0" eb="1">
      <t>オモイ</t>
    </rPh>
    <phoneticPr fontId="1"/>
  </si>
  <si>
    <t>ヴィブラント</t>
    <phoneticPr fontId="1"/>
  </si>
  <si>
    <t>ハービンジャー</t>
    <phoneticPr fontId="1"/>
  </si>
  <si>
    <t>ベルシャザール</t>
    <phoneticPr fontId="1"/>
  </si>
  <si>
    <t>先行馬が割と揃っていて速い流れに。番手から早めに抜け出したヴィブラントが完勝となった。</t>
    <rPh sb="36" eb="37">
      <t>カンゼn</t>
    </rPh>
    <phoneticPr fontId="1"/>
  </si>
  <si>
    <t>初ダートで一変した感じ。今回は相手も弱かったので強い相手とやってどこまで戦えるかは次走次第か。</t>
    <phoneticPr fontId="1"/>
  </si>
  <si>
    <t>ラフダイヤモンド</t>
    <phoneticPr fontId="12"/>
  </si>
  <si>
    <t>良</t>
    <rPh sb="0" eb="1">
      <t>ヨイ</t>
    </rPh>
    <phoneticPr fontId="12"/>
  </si>
  <si>
    <t>グランプリボス</t>
    <phoneticPr fontId="12"/>
  </si>
  <si>
    <t>ベルシャザール</t>
    <phoneticPr fontId="12"/>
  </si>
  <si>
    <t>小倉芝は週中の雨の影響で一気に外伸びタフ馬場に変貌。上手く立ち回ったラフダイヤモンドが差し切り勝ち。</t>
    <phoneticPr fontId="12"/>
  </si>
  <si>
    <t>グランプリボス産駒でこの条件で勝利したのは驚き。ただ上のクラスではこの距離では厳しそうな感じはします。</t>
    <phoneticPr fontId="12"/>
  </si>
  <si>
    <t>小倉芝1200mは開催後半+雨の影響で外差し馬場に。ここは先行馬がズラリと揃ってハイペースになったが、馬場の良い部分を先行できたビアイが押し切って勝利。</t>
    <phoneticPr fontId="12"/>
  </si>
  <si>
    <t>前傾ラップでとにかく上がりがかかる条件でこそという馬。適性的にダート短距離な感じはするが、芝の方が向くんだろうか。</t>
    <phoneticPr fontId="12"/>
  </si>
  <si>
    <t>消耗</t>
    <rPh sb="0" eb="1">
      <t>ショウモウ</t>
    </rPh>
    <phoneticPr fontId="12"/>
  </si>
  <si>
    <t>アピテソーロ</t>
    <phoneticPr fontId="12"/>
  </si>
  <si>
    <t>雨の影響残るタフ馬場でハイペースになっての消耗戦に。途中から外を一気に動いたアピテソーロが差し切り勝ちとなった。</t>
    <phoneticPr fontId="12"/>
  </si>
  <si>
    <t>馬場と展開がドンピシャにハマった感じもあるが、もう未勝利では能力抜けていたか。血統的にもう少し短い距離向きの馬に見える。</t>
    <phoneticPr fontId="12"/>
  </si>
  <si>
    <t>ミンネザング</t>
    <phoneticPr fontId="1"/>
  </si>
  <si>
    <t>前半ペースが速かった上に途中から捲りも入って中盤も緩まず。最後は早めに先頭に立ったミンネザングが勝利となった。</t>
    <phoneticPr fontId="1"/>
  </si>
  <si>
    <t>早めに動く競馬でようやくこのクラスを突破。小回りダートは合いそうで、今回の内容なら上のクラスでも。</t>
    <phoneticPr fontId="1"/>
  </si>
  <si>
    <t>ラストヌードル</t>
    <phoneticPr fontId="12"/>
  </si>
  <si>
    <t>キングヘイロー</t>
    <phoneticPr fontId="12"/>
  </si>
  <si>
    <t>小倉芝は週中の雨の影響で一気に外伸びタフ馬場に変貌。先行馬が飛ばしすぎた感じで最後は差し馬が上位を独占した。</t>
    <phoneticPr fontId="12"/>
  </si>
  <si>
    <t>外が伸びる今の小倉を読み切った藤岡騎手のファインプレイ。もともとの素質は2勝クラスでも通用していいものがありそうだ。</t>
    <phoneticPr fontId="12"/>
  </si>
  <si>
    <t>ロードキング</t>
    <phoneticPr fontId="1"/>
  </si>
  <si>
    <t>前半ペースが速かった上に途中からロードキングの一気の捲りが入って先行馬は壊滅。セーフティリードをとったロードキングが押し切って勝利となった。</t>
    <phoneticPr fontId="1"/>
  </si>
  <si>
    <t>小回り適性が高いのもあるが、今回は鞍上の仕掛けが完璧だった。この条件なら上のクラスでやれて良さそう。</t>
    <phoneticPr fontId="1"/>
  </si>
  <si>
    <t>消耗</t>
    <rPh sb="0" eb="2">
      <t>ショウモウ</t>
    </rPh>
    <phoneticPr fontId="12"/>
  </si>
  <si>
    <t>ライブリテックス</t>
    <phoneticPr fontId="12"/>
  </si>
  <si>
    <t>グラスワンダー</t>
    <phoneticPr fontId="12"/>
  </si>
  <si>
    <t>先行激化の流れになって最後は上がりがかかっての消耗戦に。ライブリテックスが差し切って勝利となった。</t>
    <phoneticPr fontId="12"/>
  </si>
  <si>
    <t>前が止まって差し切ることができたが、時計は同日の未勝利戦よりも遅い。あまり評価はできないだろう。</t>
    <phoneticPr fontId="12"/>
  </si>
  <si>
    <t>外差し</t>
  </si>
  <si>
    <t>ファルコニア</t>
    <phoneticPr fontId="12"/>
  </si>
  <si>
    <t>雨の影響が残るタフ馬場にしてはハイペースの流れ。最後は外差し勢が上位を独占する結果となった。</t>
    <phoneticPr fontId="12"/>
  </si>
  <si>
    <t>タフな小倉芝の３歳戦にしては時計は速そう。自在性あるタイプですし、キレない持続力型のディープインパクト産駒。トライアルならば通用して良さそうな感じがします。</t>
    <phoneticPr fontId="12"/>
  </si>
  <si>
    <t>カレンモエ</t>
    <phoneticPr fontId="12"/>
  </si>
  <si>
    <t>小倉芝1200mは開催後半+雨の影響で外差し馬場に。外枠の馬が上位を独占したが、その中でもカレンモエが圧勝となった。</t>
    <phoneticPr fontId="12"/>
  </si>
  <si>
    <t>この日の馬場を考えれば時計もかなり優秀。超良血馬がいよいよ本格化してきた感じで、このままオープン入りできそうな感じだ。</t>
    <phoneticPr fontId="12"/>
  </si>
  <si>
    <t>馬場に恵まれたとはいえ圧巻の末脚。この勝ちっぷりなら同じく差しが決まるレースなら上のクラスでもやれていい。</t>
    <phoneticPr fontId="12"/>
  </si>
  <si>
    <t>小倉芝1200mは開催後半に移ってきたこともあって外差し傾向も強まってきた。勝って同条件だったランドルーラーが大外から突き抜けて豪快な勝利。</t>
    <phoneticPr fontId="12"/>
  </si>
  <si>
    <t>不良</t>
    <rPh sb="0" eb="1">
      <t>フリョウ</t>
    </rPh>
    <phoneticPr fontId="1"/>
  </si>
  <si>
    <t>クリノニキータ</t>
    <phoneticPr fontId="1"/>
  </si>
  <si>
    <t>ヴァンセンヌ</t>
    <phoneticPr fontId="1"/>
  </si>
  <si>
    <t>平坦</t>
    <rPh sb="0" eb="1">
      <t>ヘイタn</t>
    </rPh>
    <phoneticPr fontId="1"/>
  </si>
  <si>
    <t>アーサードライブ</t>
    <phoneticPr fontId="1"/>
  </si>
  <si>
    <t>不良</t>
    <rPh sb="0" eb="2">
      <t>フリョウ</t>
    </rPh>
    <phoneticPr fontId="1"/>
  </si>
  <si>
    <t>エーティーメジャー</t>
    <phoneticPr fontId="12"/>
  </si>
  <si>
    <t>エピファネイア</t>
    <phoneticPr fontId="12"/>
  </si>
  <si>
    <t>キングスタイル</t>
    <phoneticPr fontId="12"/>
  </si>
  <si>
    <t>平坦</t>
    <rPh sb="0" eb="2">
      <t>ヘイタn</t>
    </rPh>
    <phoneticPr fontId="12"/>
  </si>
  <si>
    <t>不良</t>
    <rPh sb="0" eb="1">
      <t>フリョウ</t>
    </rPh>
    <phoneticPr fontId="12"/>
  </si>
  <si>
    <t>エンシャントロア</t>
    <phoneticPr fontId="12"/>
  </si>
  <si>
    <t>ツクバソヴァール</t>
    <phoneticPr fontId="12"/>
  </si>
  <si>
    <t>ロジユニヴァース</t>
    <phoneticPr fontId="12"/>
  </si>
  <si>
    <t>ゲンティアナ</t>
    <phoneticPr fontId="12"/>
  </si>
  <si>
    <t>ルールダーマ</t>
    <phoneticPr fontId="12"/>
  </si>
  <si>
    <t>ヒュミドール</t>
    <phoneticPr fontId="1"/>
  </si>
  <si>
    <t>ケープクロス</t>
    <phoneticPr fontId="1"/>
  </si>
  <si>
    <t>ドリームジャーニー</t>
    <phoneticPr fontId="1"/>
  </si>
  <si>
    <t>ドゥオーモ</t>
    <phoneticPr fontId="12"/>
  </si>
  <si>
    <t>ファーストサムライ</t>
    <phoneticPr fontId="12"/>
  </si>
  <si>
    <t>アーデントリー</t>
    <phoneticPr fontId="12"/>
  </si>
  <si>
    <t>雨の影響で不良馬場になったことも影響したか、ハイペースからの上がりがかかる消耗戦に。捲り気味に仕掛けたクリノニキータが差し切って勝利。</t>
    <phoneticPr fontId="1"/>
  </si>
  <si>
    <t>完璧にインを捌いての勝利ではあったが、ダート中距離で一変したのは事実。それなりにやれても驚けない。</t>
    <phoneticPr fontId="1"/>
  </si>
  <si>
    <t>ブラックトマホークが逃げての平均ペース。道中で完璧にインを立ち回ったアーサードライブがこの条件で一変を見せた。</t>
    <phoneticPr fontId="1"/>
  </si>
  <si>
    <t>小倉芝1200mは開催後半に移ってきたこともあって完全な外差し馬場に。内枠ながらうまく外目に持ち出したエーティーメジャーが勝利。</t>
    <phoneticPr fontId="12"/>
  </si>
  <si>
    <t>今回は馬場が馬場なのでなかなか能力の絶対値が測りにくい。上のクラスでは様子を見たい。</t>
    <phoneticPr fontId="12"/>
  </si>
  <si>
    <t>小倉芝は雨の影響で中距離戦も外差し馬場に。全馬が外に回し過ぎたところであえてインを突いたキングスタイルが差し切り勝ち。</t>
    <phoneticPr fontId="12"/>
  </si>
  <si>
    <t>好騎乗だったとはいえ最後は後続を突き放すパフォーマンス。小柄ながらあまりキレない体力型のディープインパクト産駒なのかも。</t>
    <phoneticPr fontId="12"/>
  </si>
  <si>
    <t>外枠から上手く先行できたエンシャントロアが抜け出しての勝利。２着以下は最後は大混戦になった。</t>
    <phoneticPr fontId="12"/>
  </si>
  <si>
    <t>今回は馬場と枠順が味方になった感じ。果たして上のクラスとなるとどうだろうか。</t>
    <phoneticPr fontId="12"/>
  </si>
  <si>
    <t>スタート直後にディーグランデが落馬になって空馬で先手を奪う展開に。最後はスタミナを活かしてツクバソヴァールが抜け出して圧勝。</t>
    <phoneticPr fontId="12"/>
  </si>
  <si>
    <t>とにかくキレないスタミナタイプ。それだけに道悪馬場の芝長距離戦という条件があっていたか。今後も条件は選びそうだ。</t>
    <phoneticPr fontId="12"/>
  </si>
  <si>
    <t>小倉芝は雨の影響で中距離戦も外差し馬場に。最後は大混戦の結果となったが、なんとかゲンティアナがアタマ差を制して勝利。</t>
    <phoneticPr fontId="12"/>
  </si>
  <si>
    <t>未勝利勝ちと同じ小倉コースで２勝目。ただかなり特殊な馬場だったので評価は難しい。</t>
    <phoneticPr fontId="12"/>
  </si>
  <si>
    <t>小倉芝1200mは開催後半に移ってきたこともあって完全な外差し馬場に。このレースも完全に外枠優勢の結果となった。</t>
    <phoneticPr fontId="12"/>
  </si>
  <si>
    <t>外枠から完璧な競馬ができての勝利。完全な外差し馬場だったので全てが恵まれた感じは否めなません。</t>
    <phoneticPr fontId="12"/>
  </si>
  <si>
    <t>サウンドテーブルが逃げる展開だったが、若干ペースが速かったか最後は失速。捲り気味に競馬をしたヒュミドールが差し切り勝ち。</t>
    <phoneticPr fontId="1"/>
  </si>
  <si>
    <t>今回は上手く展開が向いた感じ。この条件は合うかもしれないが、上のクラスでは半信半疑だ。</t>
    <phoneticPr fontId="1"/>
  </si>
  <si>
    <t>ポッカリ空いたインを完壁に突いての差し切り勝ち。ただ、この条件への適性は見せた感じ。それなりにやれても。</t>
    <phoneticPr fontId="1"/>
  </si>
  <si>
    <t>小倉芝は雨の影響で中距離戦も外差し馬場に。途中から一気に捲って行ったドゥオーモがそのまま差し切って勝利となった。</t>
    <phoneticPr fontId="12"/>
  </si>
  <si>
    <t>小倉芝1200mは開催後半に移ってきたこともあって完全な外差し馬場に。このレースも後方から大外を通ったシヴァージが差し切り勝ち。</t>
    <phoneticPr fontId="12"/>
  </si>
  <si>
    <t>今回は馬場や騎乗がハマった感じだが、それでも短距離の時計がかかる馬場ならそれなりに強そう。重賞でも通用していいんじゃないだろうか。</t>
    <phoneticPr fontId="12"/>
  </si>
  <si>
    <t>時計のかかる馬場も外枠も今回は向いた感じ。それなりに指数高いレースでも構想はできているので、上のクラスでもどこかで穴は開けそう。</t>
    <phoneticPr fontId="12"/>
  </si>
  <si>
    <t>今回は馬場も仕掛けるタイミングも完璧にハマった感じ。上のクラスではどうだろうか。</t>
    <phoneticPr fontId="12"/>
  </si>
  <si>
    <t>1勝</t>
    <rPh sb="1" eb="2">
      <t>ショウ</t>
    </rPh>
    <phoneticPr fontId="12"/>
  </si>
  <si>
    <t>未勝利</t>
    <rPh sb="0" eb="1">
      <t>ミショウリ</t>
    </rPh>
    <phoneticPr fontId="12"/>
  </si>
  <si>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</si>
  <si>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</si>
  <si>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</si>
  <si>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</si>
  <si>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2"/>
  </si>
  <si>
    <t>未勝利</t>
    <rPh sb="0" eb="3">
      <t>ミショウリ</t>
    </rPh>
    <phoneticPr fontId="12"/>
  </si>
  <si>
    <t>3 1勝</t>
    <rPh sb="3" eb="4">
      <t>ショウ</t>
    </rPh>
    <phoneticPr fontId="12"/>
  </si>
  <si>
    <t>平坦</t>
    <rPh sb="0" eb="2">
      <t>ヘイタn</t>
    </rPh>
    <phoneticPr fontId="1"/>
  </si>
  <si>
    <t>コパノラクラク</t>
    <phoneticPr fontId="1"/>
  </si>
  <si>
    <t>小倉競馬場は雨の影響で不良ダート。コパノラクラクが驚きの一変を見せたが時計もそこそこ速そう。</t>
    <phoneticPr fontId="1"/>
  </si>
  <si>
    <t>小回りダート1700mで揉まれない競馬ができたのが良かったか。３着以下が離れているのを見てもそれなりのレベルにはあったかも。</t>
    <phoneticPr fontId="1"/>
  </si>
  <si>
    <t>ペオース</t>
    <phoneticPr fontId="1"/>
  </si>
  <si>
    <t>ダンカーク</t>
    <phoneticPr fontId="1"/>
  </si>
  <si>
    <t>ストーミングホーム</t>
    <phoneticPr fontId="1"/>
  </si>
  <si>
    <t>小倉競馬場は雨の影響で不良ダート。速い流れを早めに先頭に立ったペオースが２着以下を突き放しての圧勝となった。</t>
    <phoneticPr fontId="1"/>
  </si>
  <si>
    <t>機動力を活かせる小回りコースで一気にパフォーマンスを上げてきた。似たような条件であれば上のクラスで通用しても。</t>
    <phoneticPr fontId="1"/>
  </si>
  <si>
    <t>テイエムミラージュ</t>
    <phoneticPr fontId="12"/>
  </si>
  <si>
    <t>大外枠からハナに行ききったテイエムミラージュが逃げ切り勝ち。この条件への適性が高かった感じだ。</t>
    <phoneticPr fontId="12"/>
  </si>
  <si>
    <t>特殊な馬場だったとは言え初のスプリント戦で速い流れで逃げての圧勝は見事。上のクラスでも通用して良さそうだ。</t>
    <phoneticPr fontId="12"/>
  </si>
  <si>
    <t>シャチ</t>
    <phoneticPr fontId="12"/>
  </si>
  <si>
    <t>途中で一気に動いたシャチがそのまま押し切って勝利。どうも小倉は芝刈りをしたのか、先週ほど外差しが決まる感じがしない。</t>
    <phoneticPr fontId="12"/>
  </si>
  <si>
    <t>展開的にハマった感じはあるが、それ以上に芝刈りをした影響で外差しがそこまで決まらない点が良かった感じも。上のクラスではどうだろうか。</t>
    <phoneticPr fontId="12"/>
  </si>
  <si>
    <t>ムーンショット</t>
    <phoneticPr fontId="12"/>
  </si>
  <si>
    <t>なんだかんだで小倉は外差しが決まる馬場に。ここもかなり外を回したムーンショットが突き抜けて勝利。</t>
    <phoneticPr fontId="12"/>
  </si>
  <si>
    <t>かなり特殊な外差し馬場での勝利。時計は非常に遅いので上のクラスでスピード負けしそうなイメージ。</t>
    <phoneticPr fontId="12"/>
  </si>
  <si>
    <t>SS</t>
    <phoneticPr fontId="12"/>
  </si>
  <si>
    <t>瞬発</t>
    <rPh sb="0" eb="2">
      <t>シュンパテゥ</t>
    </rPh>
    <phoneticPr fontId="12"/>
  </si>
  <si>
    <t>ツーエムアロンソ</t>
    <phoneticPr fontId="12"/>
  </si>
  <si>
    <t>トモジャプリマが逃げて超スローの流れ。勝負所でワンダーラジャが一気に動いてのロンスパ戦になり、最後はツーエムアロンソが凌いで勝利。</t>
    <phoneticPr fontId="12"/>
  </si>
  <si>
    <t>今回は位置を取ることができての勝利。かなり特殊な展開だったので上のクラスで通用するかは微妙。</t>
    <phoneticPr fontId="12"/>
  </si>
  <si>
    <t>ラシェーラ</t>
    <phoneticPr fontId="12"/>
  </si>
  <si>
    <t>なんだかんだで小倉は外差しが決まる馬場に。最後は外いっぱいに広がっての差し比べをラシェーラが制して勝利。</t>
    <phoneticPr fontId="12"/>
  </si>
  <si>
    <t>鈍足の中距離馬と見ていたがまさかのこの条件で差し切り勝ち。スプリント適性が高かったのかもしれないが、普通のレースではスピード負けしそう。</t>
    <phoneticPr fontId="12"/>
  </si>
  <si>
    <t>不良</t>
    <rPh sb="0" eb="2">
      <t>フリョウ</t>
    </rPh>
    <phoneticPr fontId="12"/>
  </si>
  <si>
    <t>メイショウソウビ</t>
    <phoneticPr fontId="12"/>
  </si>
  <si>
    <t>グレイダー</t>
    <phoneticPr fontId="12"/>
  </si>
  <si>
    <t>この条件らしく外枠からスムーズに立ち回った馬が上位を独占。その中でも人気のメイショウソウビが順当勝ち。</t>
    <phoneticPr fontId="12"/>
  </si>
  <si>
    <t>外枠から上手く立ち回っての勝利。この条件なら上でも通用しそうだが、なかなかこの条件がないだけに。</t>
    <phoneticPr fontId="12"/>
  </si>
  <si>
    <t>どう見てもウインレーヴドールが能力抜けきっていた一戦。早め先頭に立って後ろを突き放してのワンサイドゲームだった。</t>
    <phoneticPr fontId="12"/>
  </si>
  <si>
    <t>とにかくスタミナを活かす競馬ができれば強い馬。上のクラスでもスタミナだけが問われる舞台ならやれて良さそう。</t>
    <phoneticPr fontId="12"/>
  </si>
  <si>
    <t>瞬発</t>
    <rPh sb="0" eb="1">
      <t>シュンパテゥ</t>
    </rPh>
    <phoneticPr fontId="1"/>
  </si>
  <si>
    <t>サンライズナイト</t>
    <phoneticPr fontId="1"/>
  </si>
  <si>
    <t>ショウナンカンプ</t>
    <phoneticPr fontId="1"/>
  </si>
  <si>
    <t>エンパイアメーカー</t>
    <phoneticPr fontId="1"/>
  </si>
  <si>
    <t>このクラスのこの条件にしては考えられないほどのスローペース戦に。そりゃこうなれば前に行った馬だけで決まるのも当然。</t>
    <phoneticPr fontId="1"/>
  </si>
  <si>
    <t>この条件が合っているのもあるだろうが、それ以上に今回は展開に恵まれた。余裕はあったので通用しても小回りダート1700m限定か。</t>
    <phoneticPr fontId="1"/>
  </si>
  <si>
    <t>コンパウンダー</t>
    <phoneticPr fontId="12"/>
  </si>
  <si>
    <t>逃げたノボベイビーが粘りこむ中を最後方からコンパウンダーが差し切って勝利。</t>
    <phoneticPr fontId="12"/>
  </si>
  <si>
    <t>シャイニーゲール</t>
    <phoneticPr fontId="12"/>
  </si>
  <si>
    <t>重</t>
    <rPh sb="0" eb="1">
      <t xml:space="preserve">オモイ </t>
    </rPh>
    <phoneticPr fontId="12"/>
  </si>
  <si>
    <t>シルヴェーヌ</t>
    <phoneticPr fontId="12"/>
  </si>
  <si>
    <t>テーオープライム</t>
    <phoneticPr fontId="12"/>
  </si>
  <si>
    <t>ニホンピロスクーロ</t>
    <phoneticPr fontId="1"/>
  </si>
  <si>
    <t xml:space="preserve">ニホンピロアワーズ </t>
    <phoneticPr fontId="1"/>
  </si>
  <si>
    <t>ソフィアバローズ</t>
    <phoneticPr fontId="12"/>
  </si>
  <si>
    <t>稍重</t>
    <rPh sb="0" eb="1">
      <t>ヤヤオモ</t>
    </rPh>
    <phoneticPr fontId="12"/>
  </si>
  <si>
    <t>ソツナサ</t>
    <phoneticPr fontId="12"/>
  </si>
  <si>
    <t>ダイアナブライト</t>
    <phoneticPr fontId="1"/>
  </si>
  <si>
    <t>ミッキースピリット</t>
    <phoneticPr fontId="12"/>
  </si>
  <si>
    <t>稍重</t>
    <rPh sb="0" eb="2">
      <t>ヤヤオモ</t>
    </rPh>
    <phoneticPr fontId="12"/>
  </si>
  <si>
    <t>マイエンフェルト</t>
    <phoneticPr fontId="12"/>
  </si>
  <si>
    <t>シンボリクリスエス</t>
    <phoneticPr fontId="12"/>
  </si>
  <si>
    <t>シュリ</t>
    <phoneticPr fontId="12"/>
  </si>
  <si>
    <t>キタサンチャンドラ</t>
    <phoneticPr fontId="1"/>
  </si>
  <si>
    <t>ホワイトマズル</t>
    <phoneticPr fontId="1"/>
  </si>
  <si>
    <t>カデナ</t>
    <phoneticPr fontId="12"/>
  </si>
  <si>
    <t>タフな馬場への警戒があったかタンレイが逃げて超のつくスローペースに。完全に格下だったタンレイが粘り込んでしまうほどの展開という感じ。</t>
    <phoneticPr fontId="12"/>
  </si>
  <si>
    <t>上手く外目の伸びる部分に持ち出せたのが良かった。あまりにも特殊な馬場すぎたので評価が難しい。</t>
    <phoneticPr fontId="12"/>
  </si>
  <si>
    <t>かなりのスローペースで完全に恵まれての勝利。上のクラスでは余程のことがないと厳しいんじゃないだろうか。</t>
    <phoneticPr fontId="12"/>
  </si>
  <si>
    <t>１番人気に支持されたシャイニールミナスがいきなり落馬で波乱の展開。キルシェンロートが楽に逃げていたが、最後はテーオープライムが抜け出して勝利。</t>
    <phoneticPr fontId="12"/>
  </si>
  <si>
    <t>人気馬の自滅などに助けられながら、自身はスムーズに捌いての勝利。ただ時計は遅いのであまり評価はできなそう。</t>
    <phoneticPr fontId="12"/>
  </si>
  <si>
    <t>ニホンピロスクーロが逃げてなかなか速い展開。そのまま後続を突き放しての完勝となった。</t>
    <rPh sb="35" eb="36">
      <t>カンゼn</t>
    </rPh>
    <phoneticPr fontId="1"/>
  </si>
  <si>
    <t>逃げる戦法で一気にパフォーマンスを上げてきたか。タイムランクもBですし、上のクラスで通用する余地はありそう。</t>
    <phoneticPr fontId="1"/>
  </si>
  <si>
    <t>小倉芝は最終週になって芝刈りの影響かインも伸びるようになってよくわからない馬場。初の1200mだったソフィアバローズが早めに抜け出して押し切った。</t>
    <phoneticPr fontId="12"/>
  </si>
  <si>
    <t>この距離に適性があったということか。時計的にも上のクラスで通用しても良さそうだ。</t>
    <phoneticPr fontId="12"/>
  </si>
  <si>
    <t>勝負所でマイネルポインターがソツナサを斜行妨害。その結果、降着案件となりソツナサの勝利となった。</t>
    <phoneticPr fontId="12"/>
  </si>
  <si>
    <t>まぁ手応えを見ても不利を受けていなければ確実に勝っていただろう。ただ昇級して果たしてどうなのか。</t>
    <phoneticPr fontId="12"/>
  </si>
  <si>
    <t>ダイアナブライトが番手から早めに抜け出しての完勝。人気に応える結果となった。</t>
    <phoneticPr fontId="1"/>
  </si>
  <si>
    <t>ここは人気通りの完勝。ただ、時計面や相手関係的にもそこまで強調はできない。</t>
    <phoneticPr fontId="1"/>
  </si>
  <si>
    <t>もともと未勝利をタイムランクAで勝利していた馬。ただ致命的にキレないので条件を選ぶ。時計のかかる1400mあたりなら上でもやれそうだが。</t>
    <phoneticPr fontId="12"/>
  </si>
  <si>
    <t>小倉芝は最終週になって芝刈りの影響かインも伸びるようになってよくわからない馬場。最後はミッキースピリットが好位から差し切って勝利。</t>
    <phoneticPr fontId="12"/>
  </si>
  <si>
    <t>小倉芝は最終週になって芝刈りの影響かインも伸びるようになってよくわからない馬場。逃げたマイエンフェルトがそのまま押し切って勝利となった。</t>
    <phoneticPr fontId="12"/>
  </si>
  <si>
    <t>よくわからない馬場でスローペースの逃げを打てたことが全てか。上のクラスでは厳しそうだ。</t>
    <phoneticPr fontId="12"/>
  </si>
  <si>
    <t>単純にもうこのクラスでは能力上位だった感じ。小回りコースなら上のクラスでも通用して良さそう。</t>
    <phoneticPr fontId="12"/>
  </si>
  <si>
    <t>小倉芝は最終週になって芝刈りの影響かインも伸びるようになってよくわからない馬場。番手から抜け出したシュリが完勝となった。</t>
    <phoneticPr fontId="12"/>
  </si>
  <si>
    <t>この日の馬場を考えればかなりのスローペースで推移。こうなってしまえばもう前目で進めた馬で上位が独占されるのも当然か。</t>
    <phoneticPr fontId="1"/>
  </si>
  <si>
    <t>今回は完全に展開が向いたがそれでも最後は抑える余裕あり。同じような条件ならば上のクラスで通用してもいいんじゃないだろうか。</t>
    <phoneticPr fontId="1"/>
  </si>
  <si>
    <t>小倉芝は最終週になって芝刈りの影響かインも伸びるようになってよくわからない馬場。それでもここは外から末脚を伸ばしたニシノストームが勝利。</t>
    <phoneticPr fontId="12"/>
  </si>
  <si>
    <t>控える戦法になって馬が変わった感じ。今回は馬場も向いたが、それでも余裕十分の差し切り勝ちなのでまだ奥はありそう。</t>
    <phoneticPr fontId="12"/>
  </si>
  <si>
    <t>小倉芝は最終週になって芝刈りの影響かインも伸びるようになってよくわからない馬場。早めに仕掛けたシャイニーゲールが後続を完封して勝利。</t>
    <phoneticPr fontId="12"/>
  </si>
  <si>
    <t>前走は無駄に競り合って自滅。今回は完璧な仕掛けでの勝利となった。とにかくキレないのでスタミナだけ問われる条件ならという感じ。</t>
    <phoneticPr fontId="12"/>
  </si>
  <si>
    <t>馬場も悪くてペースもスローなので時計的価値がさっぱりわからない。それでも大外から一気に差し切りましたし、それなりの能力はありそう。</t>
    <phoneticPr fontId="12"/>
  </si>
  <si>
    <t>小倉の開幕週で先行力と持続力を存分に活かせた感じ。時計やラップ自体はまずまず優秀なので、同じような条件なら上のクラスでやれても。</t>
    <phoneticPr fontId="12"/>
  </si>
  <si>
    <t>OP</t>
    <phoneticPr fontId="1"/>
  </si>
  <si>
    <t>1勝</t>
    <phoneticPr fontId="1"/>
  </si>
  <si>
    <t>2新馬</t>
    <rPh sb="1" eb="3">
      <t>シンバ</t>
    </rPh>
    <phoneticPr fontId="12"/>
  </si>
  <si>
    <t>2新馬</t>
    <rPh sb="1" eb="2">
      <t>シンバ</t>
    </rPh>
    <phoneticPr fontId="12"/>
  </si>
  <si>
    <t>2OP</t>
    <phoneticPr fontId="12"/>
  </si>
  <si>
    <t>2未勝利</t>
    <rPh sb="1" eb="4">
      <t>ミショウリ</t>
    </rPh>
    <phoneticPr fontId="12"/>
  </si>
  <si>
    <t>3勝</t>
    <rPh sb="1" eb="2">
      <t>ショウ</t>
    </rPh>
    <phoneticPr fontId="12"/>
  </si>
  <si>
    <t>アールスター</t>
    <phoneticPr fontId="12"/>
  </si>
  <si>
    <t xml:space="preserve">タマモティータイム </t>
    <phoneticPr fontId="12"/>
  </si>
  <si>
    <t>良</t>
    <rPh sb="0" eb="1">
      <t>ヨイ</t>
    </rPh>
    <phoneticPr fontId="1"/>
  </si>
  <si>
    <t>スプリットロック</t>
    <phoneticPr fontId="1"/>
  </si>
  <si>
    <t>ケープブランコ</t>
    <phoneticPr fontId="1"/>
  </si>
  <si>
    <t>シビルウォー</t>
    <phoneticPr fontId="1"/>
  </si>
  <si>
    <t>ルクシオン</t>
    <phoneticPr fontId="12"/>
  </si>
  <si>
    <t>ヴァンセンヌ</t>
    <phoneticPr fontId="12"/>
  </si>
  <si>
    <t>テイエムオペラオー</t>
    <phoneticPr fontId="12"/>
  </si>
  <si>
    <t>テンハッピーローズ</t>
    <phoneticPr fontId="12"/>
  </si>
  <si>
    <t>モーリス</t>
    <phoneticPr fontId="12"/>
  </si>
  <si>
    <t>ミッキーアイル</t>
    <phoneticPr fontId="12"/>
  </si>
  <si>
    <t>チャイカ</t>
    <phoneticPr fontId="12"/>
  </si>
  <si>
    <t>コパノマーキュリー</t>
    <phoneticPr fontId="12"/>
  </si>
  <si>
    <t>ヨカヨカ</t>
    <phoneticPr fontId="12"/>
  </si>
  <si>
    <t>ｽｸﾜｰﾄﾙｽｸﾜｰﾄ</t>
    <phoneticPr fontId="12"/>
  </si>
  <si>
    <t>ポタジェ</t>
    <phoneticPr fontId="12"/>
  </si>
  <si>
    <t>アルドーレ</t>
    <phoneticPr fontId="1"/>
  </si>
  <si>
    <t>カネヒキリ</t>
    <phoneticPr fontId="1"/>
  </si>
  <si>
    <t>小倉芝は今まで見たことないぐらいの超高速馬場。ここは超ハイペースで逃げたタマモティータイムが押し切ったが、まるで北九州記念のような速い時計が出た。</t>
    <phoneticPr fontId="12"/>
  </si>
  <si>
    <t>鮫島良太騎手が強気の逃げを打ったことで凄まじいパフォーマンスを見せた。圧巻の時計なので相当強いと思うが、タフな馬場や逃げられなかった時がどうか。</t>
    <phoneticPr fontId="12"/>
  </si>
  <si>
    <t>前走は馬場が厳しかった。この日の高速馬場にしては緩い流れだったので、展開的にはかなり恵まれた感じがします。</t>
    <phoneticPr fontId="12"/>
  </si>
  <si>
    <t>小倉芝は今まで見たことないぐらいの超高速馬場。スローペースからのロンスパ戦を番手からチャイカが抜け出して勝利。</t>
    <phoneticPr fontId="12"/>
  </si>
  <si>
    <t>小倉芝は今まで見たことないぐらいの超高速馬場。ハイペースで逃げたヨカヨカがそのまま押し切って勝利となった。あまりに速い馬場なのでこの時計をどう評価するか。</t>
    <phoneticPr fontId="12"/>
  </si>
  <si>
    <t>新馬戦で倒した2着馬は次走で未勝利を圧勝。この馬も相当なスピードがあったか。ただスピードを活かす競馬しかしていないので小倉2歳Sだとどうか。ひまわり賞なら確勝。</t>
    <phoneticPr fontId="12"/>
  </si>
  <si>
    <t>小倉芝は今まで見たことないぐらいの超高速馬場。もう騎手も高速馬場を意識して早めの競馬をするので淀みない流れに。小倉記念と言われてもおかしくない決着時計になった。</t>
    <phoneticPr fontId="12"/>
  </si>
  <si>
    <t>高速馬場でなおかつ持続力が問われるという今回の条件はベストだったはず。時計通りに強い内容で、翌日の小倉記念に出てもそこそこ走りそう。ただ条件を選ぶ馬ではある。</t>
    <phoneticPr fontId="12"/>
  </si>
  <si>
    <t>フアナ</t>
    <phoneticPr fontId="12"/>
  </si>
  <si>
    <t>小倉芝は今まで見たことないぐらいの超高速馬場。普通に上位２頭が強い競馬をしており、おそらく同日にOPがあっても同じくらいの時計だろう。ハイレベル戦。</t>
    <phoneticPr fontId="12"/>
  </si>
  <si>
    <t>フリード</t>
    <phoneticPr fontId="12"/>
  </si>
  <si>
    <t>ノーネイネヴァー</t>
    <phoneticPr fontId="12"/>
  </si>
  <si>
    <t>エイシンヒカり</t>
    <phoneticPr fontId="12"/>
  </si>
  <si>
    <t>リオンディーズ</t>
    <phoneticPr fontId="12"/>
  </si>
  <si>
    <t>エスシーミホーク</t>
    <phoneticPr fontId="12"/>
  </si>
  <si>
    <t>ストロングリターン</t>
    <phoneticPr fontId="12"/>
  </si>
  <si>
    <t>ﾏｼﾞｪｽﾃｨｯｸｳｫﾘｱｰ</t>
    <phoneticPr fontId="12"/>
  </si>
  <si>
    <t>テイストオブハニー</t>
    <phoneticPr fontId="1"/>
  </si>
  <si>
    <t>消耗</t>
    <rPh sb="0" eb="2">
      <t>ショウ</t>
    </rPh>
    <phoneticPr fontId="12"/>
  </si>
  <si>
    <t>カシノレオ</t>
    <phoneticPr fontId="12"/>
  </si>
  <si>
    <t>エスケンデレヤ</t>
    <phoneticPr fontId="12"/>
  </si>
  <si>
    <t>ウインスーリール</t>
    <phoneticPr fontId="12"/>
  </si>
  <si>
    <t>ダンディズム</t>
    <phoneticPr fontId="12"/>
  </si>
  <si>
    <t>マンハッタンカフェ</t>
    <phoneticPr fontId="12"/>
  </si>
  <si>
    <t>マックス</t>
    <phoneticPr fontId="1"/>
  </si>
  <si>
    <t>ｲｯﾂﾏｲﾗｯｷｰﾃﾞｲ</t>
    <phoneticPr fontId="1"/>
  </si>
  <si>
    <t>クーファウェヌス</t>
    <phoneticPr fontId="12"/>
  </si>
  <si>
    <t>フランケル</t>
    <phoneticPr fontId="12"/>
  </si>
  <si>
    <t>カセドラルベル</t>
    <phoneticPr fontId="12"/>
  </si>
  <si>
    <t>サンキュー</t>
    <phoneticPr fontId="1"/>
  </si>
  <si>
    <t>タイキシャトル</t>
    <phoneticPr fontId="1"/>
  </si>
  <si>
    <t>スプリットロックが逃げを打って平均ペースの展開。最後は人気のファンキーゴールドが迫ってきたが、スプリットロックがなんとか凌いで勝利。</t>
    <phoneticPr fontId="1"/>
  </si>
  <si>
    <t>今回は距離延長してすんなりと逃げを打てた。上のクラスで通用するかは相手次第という感じがします。</t>
    <phoneticPr fontId="1"/>
  </si>
  <si>
    <t>人気薄のプライムが逃げて粘り込もうとする展開。最後にコパノマーキュリーが差し切って勝利。3着以下は離れる結果となった。</t>
    <phoneticPr fontId="12"/>
  </si>
  <si>
    <t>このクラスではもう能力上位だったか。揉まれ弱さがあるとのことだが、今回のレースぶりで競馬ができるならそこまで感じなかったが。</t>
    <phoneticPr fontId="12"/>
  </si>
  <si>
    <t>メイショウワザシを制してタガノディグオがハナに立つ展開。少々ペースが速くなった感じで、最後はアルドーレの差しが決まった。</t>
    <phoneticPr fontId="1"/>
  </si>
  <si>
    <t>以前は小回りコースが合わない印象だったが、今回は完璧な競馬ができて位置も取れた。バテない強みが活かせればそこそこやれそう。</t>
    <phoneticPr fontId="1"/>
  </si>
  <si>
    <t>高速馬場で2歳戦にしてもかなりのハイペース。フリードが逃げ切って勝利となったが、2歳レコードの超高速決着となった。</t>
    <phoneticPr fontId="12"/>
  </si>
  <si>
    <t>距離短縮でスピードを活かす競馬でパフォーマンスを一気に上げてきた。この時計での逃げ切り勝ちなので強いのは確かだが、こういう競馬では小倉2歳Sではどうだろうか。</t>
    <phoneticPr fontId="12"/>
  </si>
  <si>
    <t>ダート2戦目で一気に位置をとれたエスシーミホークが差し切り勝ち。このメンバーでは能力が抜けていた感じだ。</t>
    <phoneticPr fontId="12"/>
  </si>
  <si>
    <t>この距離短縮がどうかと見ていたが、難なく位置を取るとここでは能力が違った。この内容なら上のクラスでも通用しそう。</t>
    <phoneticPr fontId="12"/>
  </si>
  <si>
    <t>ハーランズハーツ</t>
    <phoneticPr fontId="12"/>
  </si>
  <si>
    <t>小回りの持続力勝負で一気にパフォーマンスを上げてきた。今回は展開がハマった感じもあるが、ハーツクライ産駒ですしそれなりに上のクラスでやれても。</t>
    <phoneticPr fontId="12"/>
  </si>
  <si>
    <t>フローラS3着でここでは上位だった上に大幅馬体増で成長もあったか。すでにオープン級の時計で走れており、とんとん拍子でオープンまで行く馬だろう。</t>
    <phoneticPr fontId="12"/>
  </si>
  <si>
    <t>ハイペースで進んで最後は上がりがかなりかかる消耗戦に。早めに動いたテイストオブハニーが体力を見せつけて勝利となった。</t>
    <phoneticPr fontId="1"/>
  </si>
  <si>
    <t>もともと抜群の馬っぷりを見せていた大型馬で、芝ではキレ不足で活躍できていなかった感じ。ダートのスタミナ勝負ならそれなりにやれても。</t>
    <phoneticPr fontId="1"/>
  </si>
  <si>
    <t>小倉芝は今まで見たことないぐらいの超高速馬場。このレースも前への意識が強くなってハイペースになり、最後は差し馬が上位を独占した。</t>
    <phoneticPr fontId="12"/>
  </si>
  <si>
    <t>小倉芝は今まで見たことないぐらいの超高速馬場。一見するとダンディズムの勝ち時計は速いのだが、この週の馬場を考えるとかなり遅い印象。</t>
    <phoneticPr fontId="12"/>
  </si>
  <si>
    <t>序盤は追走に苦しんでいたが、最後はインを突き抜けて勝利。未勝利を勝てなかったが馬場に泣いていた感じも。ただ今回はこの時計ではあまり評価できないか。</t>
    <phoneticPr fontId="12"/>
  </si>
  <si>
    <t>人気のマックスが逃げる展開。絶妙な平均ペースに持ち込めたのが大きかったか、最後は突き放しての完勝となった。</t>
    <phoneticPr fontId="1"/>
  </si>
  <si>
    <t>このクラスでは単純に能力上位だった。昇級しても即通用だろうが、1400mと1700mのどちらがいいかはまだなんとも言えない。</t>
    <phoneticPr fontId="1"/>
  </si>
  <si>
    <t>小倉芝は今まで見たことないぐらいの超高速馬場。この週の超高速馬場を考えると前半3F=33.0でも極端に速いペースではなく、決着時計も未勝利と比較するとどうなのか。</t>
    <phoneticPr fontId="12"/>
  </si>
  <si>
    <t>このクラスではもう能力上位だった。同週の未勝利と比較すると時計的に劣るが、あちらのレベルが高かった感じも。この馬もそれなりには評価できそう。</t>
    <phoneticPr fontId="12"/>
  </si>
  <si>
    <t>小倉芝は今まで見たことないぐらいの超高速馬場。なぜかマイネルウィルトスが逃げてオーバーペースになり、最後は断然人気のカテドラルベルが抜け出して勝利。</t>
    <phoneticPr fontId="12"/>
  </si>
  <si>
    <t>血統イメージ通りにキレない持続力型。本格化はしてきているが、低レベルだった小倉記念と比較してもどれだけ評価できるか。オープンでも相手や条件次第か。</t>
    <phoneticPr fontId="12"/>
  </si>
  <si>
    <t>人気のエイシンアメンラーが逃げる展開。オーバーペースだったか最後は上がりがかかって好位差しが台頭。サンキューが抜け出して勝利となった。</t>
    <phoneticPr fontId="1"/>
  </si>
  <si>
    <t>近走は1400mで後方から脚を余していた感じ。今回は1700mで完璧に立ち回って勝利となった。</t>
    <phoneticPr fontId="1"/>
  </si>
  <si>
    <t>小倉芝は今まで見たことないぐらいの超高速馬場。レベルの低い九州産馬限定戦でも1分9秒台が出るような馬場だった。</t>
    <phoneticPr fontId="12"/>
  </si>
  <si>
    <t>スッとハナを奪うスピードがあり、最後までノーステッキで押し切った。タイムランクEだが九州産馬では抜けたスピードありそう。ヨカヨカさえいなければひまわり賞は上位。</t>
    <phoneticPr fontId="12"/>
  </si>
  <si>
    <t>小倉芝は今まで見たことないぐらいの超高速馬場。カシノレオが逃げて圧勝となったが、今の馬場でこの時計は九州産馬限定戦でも評価はできないか。</t>
    <phoneticPr fontId="12"/>
  </si>
  <si>
    <t>急かしてハナを奪って低速決着を逃げ切り勝ち。今回は恵まれた感じが強く、ひまわり賞では厳しいんじゃないだろうか。</t>
    <phoneticPr fontId="12"/>
  </si>
  <si>
    <t>小倉芝は今まで見たことないぐらいの超高速馬場。馬場の影響もあってか、人気馬総崩れでの波乱の決着となった。</t>
    <phoneticPr fontId="12"/>
  </si>
  <si>
    <t>スッと番手を取ると捌くのに一瞬手間取ったが最後は突き抜けて勝利。初戦からこういう競馬ができたのは収穫。これぐらいの時計で足りるなら小倉2歳Sでも面白いはず。</t>
    <phoneticPr fontId="12"/>
  </si>
  <si>
    <t>小倉芝は今まで見たことないぐらいの超高速馬場。ここは先手を奪ったウインスーリールがそのまま逃げ切っての勝利となった。</t>
    <phoneticPr fontId="12"/>
  </si>
  <si>
    <t>ここではスピードが違った感じでの逃げ切り勝ち。ただ馬場を考えると走破時計はそこまで速くない。逃げ切り勝ちなので小倉2歳Sで強調できる材料はない。</t>
    <phoneticPr fontId="12"/>
  </si>
  <si>
    <t>2新馬</t>
    <rPh sb="1" eb="3">
      <t>シンバ</t>
    </rPh>
    <phoneticPr fontId="1"/>
  </si>
  <si>
    <t>3勝</t>
    <rPh sb="1" eb="2">
      <t>ショウ</t>
    </rPh>
    <phoneticPr fontId="1"/>
  </si>
  <si>
    <t>2未勝利</t>
    <rPh sb="1" eb="2">
      <t>ミショウリ</t>
    </rPh>
    <phoneticPr fontId="12"/>
  </si>
  <si>
    <t>テイエムサツマドン</t>
    <phoneticPr fontId="12"/>
  </si>
  <si>
    <t>マクフィ</t>
    <phoneticPr fontId="12"/>
  </si>
  <si>
    <t>アイアンムスメが先手を奪って九州産馬戦にしてはハイペース。今回は位置が取れたテイエムサツマドンがアイアンムスメを競り落として勝利。</t>
    <phoneticPr fontId="12"/>
  </si>
  <si>
    <t>初戦は追走で一杯一杯だったが使われてガラリ一変となった。こういう競馬ができるならひまわり賞でも上位争いになるはず。最後は手綱を抑える余裕もあった。</t>
    <phoneticPr fontId="12"/>
  </si>
  <si>
    <t>サウンドウォリアー</t>
    <phoneticPr fontId="12"/>
  </si>
  <si>
    <t>サウンドウォリアーが逃げてミドルペースの展開。最後は全馬がバテてしまった感じで、逃げたサウンドウォリアーの完勝となった。</t>
    <phoneticPr fontId="12"/>
  </si>
  <si>
    <t>今回はスタートを決めて先行できたのが全て。ダートのような持続力勝負で良さが出た。最後は余裕十分だったが、まずダート中距離馬なんじゃないかと思います。</t>
    <phoneticPr fontId="12"/>
  </si>
  <si>
    <t>タイセイシリウス</t>
    <phoneticPr fontId="12"/>
  </si>
  <si>
    <t>フェノーメノ</t>
    <phoneticPr fontId="12"/>
  </si>
  <si>
    <t>今回はスタートを決めて前に行けたことが全て。かなり特殊な馬場で展開にも恵まれたが、スタミナはそこそこありそうなので上のクラスでも通用しそうだ。</t>
    <phoneticPr fontId="12"/>
  </si>
  <si>
    <t>スワーヴシールズ</t>
    <phoneticPr fontId="1"/>
  </si>
  <si>
    <t>メイケイエール</t>
    <phoneticPr fontId="12"/>
  </si>
  <si>
    <t>ダノンハーロック</t>
    <phoneticPr fontId="1"/>
  </si>
  <si>
    <t>ダイワメジャー</t>
    <phoneticPr fontId="1"/>
  </si>
  <si>
    <t>スノーテーラー</t>
    <phoneticPr fontId="12"/>
  </si>
  <si>
    <t>アドマイヤコジーン</t>
    <phoneticPr fontId="12"/>
  </si>
  <si>
    <t>小倉芝は高速馬場で前が止まらず、ここではスピード抜けていた感じ。一見すると速い時計だが、今の馬場では平凡な時計に見える。</t>
    <phoneticPr fontId="12"/>
  </si>
  <si>
    <t>小倉芝は先週に引き続き高速馬場。芝1200mはもう前に行った馬が止まらない感じで、ここは人気のスノーテーラーが番手から抜け出して順当勝ち。</t>
    <phoneticPr fontId="12"/>
  </si>
  <si>
    <t>小倉芝は先週に引き続き高速馬場。前半スローペースで人気馬が全て前につける展開になればそのまま人気馬が上位独占も当然か。</t>
    <phoneticPr fontId="12"/>
  </si>
  <si>
    <t>ジョウショーリード</t>
    <phoneticPr fontId="1"/>
  </si>
  <si>
    <t>オールザワールド</t>
    <phoneticPr fontId="12"/>
  </si>
  <si>
    <t>この週の高速馬場を考えればスローペースと言っていい展開。途中から捲りが入る展開になり、早めに仕掛けたオールザワールドが勝利となった。</t>
    <phoneticPr fontId="12"/>
  </si>
  <si>
    <t>じっくり前半で脚を溜めればそれなりの脚を使える。早め先頭ながら最後は突き放しましたし、2勝クラスなら通用していいはずだ。</t>
    <phoneticPr fontId="12"/>
  </si>
  <si>
    <t>アドマイヤジョラス</t>
    <phoneticPr fontId="12"/>
  </si>
  <si>
    <t>エイシンデピュティ</t>
    <phoneticPr fontId="12"/>
  </si>
  <si>
    <t>２頭が飛ばし気味に先行したが許容範囲のミドルペース。こうなると今の高速馬場では前が有利な感じで、好位にいたアドマイヤジョラスが人気に応えて勝利。</t>
    <phoneticPr fontId="12"/>
  </si>
  <si>
    <t>フェルトベルク</t>
    <phoneticPr fontId="12"/>
  </si>
  <si>
    <t>少頭数の割に徹底先行タイプが揃っていた一戦。前半3F=32.2なんていう北九州記念のようなハイペースになり、最後はフェルトベルクの豪脚がハマった。</t>
    <phoneticPr fontId="12"/>
  </si>
  <si>
    <t>高速馬場適性がある馬が少なかった感じで、適性ある数少ない差し馬だったか。かなり外を回して差し切っているのは評価するが、今回はハマった感じが否めない。</t>
    <phoneticPr fontId="12"/>
  </si>
  <si>
    <t>ファビュラスギフト</t>
    <phoneticPr fontId="12"/>
  </si>
  <si>
    <t>アンジュマリッシュ</t>
    <phoneticPr fontId="12"/>
  </si>
  <si>
    <t>アマノエリザベート</t>
    <phoneticPr fontId="1"/>
  </si>
  <si>
    <t>稍重</t>
    <rPh sb="0" eb="1">
      <t>ヤヤオモ</t>
    </rPh>
    <phoneticPr fontId="1"/>
  </si>
  <si>
    <t>ウォーターリーグ</t>
    <phoneticPr fontId="1"/>
  </si>
  <si>
    <t>ピンクレガシー</t>
    <phoneticPr fontId="12"/>
  </si>
  <si>
    <t>グラティトゥー</t>
    <phoneticPr fontId="12"/>
  </si>
  <si>
    <t>スピルバーグ</t>
    <phoneticPr fontId="12"/>
  </si>
  <si>
    <t>ライトマン</t>
    <phoneticPr fontId="12"/>
  </si>
  <si>
    <t>エレヴァート</t>
    <phoneticPr fontId="12"/>
  </si>
  <si>
    <t>メイショウオウドウ</t>
    <phoneticPr fontId="12"/>
  </si>
  <si>
    <t>リリーミニスター</t>
    <phoneticPr fontId="1"/>
  </si>
  <si>
    <t>ファストフォース</t>
    <phoneticPr fontId="12"/>
  </si>
  <si>
    <t>アサクサキングス</t>
    <phoneticPr fontId="12"/>
  </si>
  <si>
    <t>スマートセラヴィー</t>
    <phoneticPr fontId="1"/>
  </si>
  <si>
    <t>レッドアンシェル</t>
    <phoneticPr fontId="12"/>
  </si>
  <si>
    <t>スパイツタウン</t>
    <phoneticPr fontId="12"/>
  </si>
  <si>
    <t>シルバースミス</t>
    <phoneticPr fontId="12"/>
  </si>
  <si>
    <t>実質的なスーパー未勝利ということで上位馬が抜けていたか人気３頭のワンツースリーに。逃げたスワーヴシールズがタイムランクAの好時計で逃げ切った。</t>
    <phoneticPr fontId="1"/>
  </si>
  <si>
    <t>この条件が良かったか逃げたのが良かったのか、かなり速い時計での勝利。手応え的に力は出し切った感じだが、それでもこの時計なら上のクラスでも通用するはず。</t>
    <phoneticPr fontId="1"/>
  </si>
  <si>
    <t>低調なメンバーレベル。内枠から完璧に捌いてきたジョウショーリードがこのクラスも連勝で突破となった。</t>
    <phoneticPr fontId="1"/>
  </si>
  <si>
    <t>内枠から完璧に捌いたのもあるが、３ヶ月ぶりで大幅馬体増で馬の成長もあったか。未勝利勝ちの内容から道悪ダートの方が得意な可能性もある。</t>
    <phoneticPr fontId="1"/>
  </si>
  <si>
    <t>大外枠からファビュラスギフトがハナを取り切る展開。そのまま先行した馬が粘り込んでの決着となった。</t>
    <phoneticPr fontId="12"/>
  </si>
  <si>
    <t>2歳戦にしてもそこまで速くないペース。ロスなくインを立ち回った馬が上位を独占。このレースが終わった直後に豪雨が降り始めた。</t>
    <phoneticPr fontId="12"/>
  </si>
  <si>
    <t>インを立ち回った馬が上位を独占する展開。スムーズに立ち回れて恵まれた感じがします。</t>
    <phoneticPr fontId="12"/>
  </si>
  <si>
    <t>このレースの前から突如として豪雨が降って一気に馬場が悪化。馬場が一番わかりにくい時間帯だったので時計的な評価が難しい。</t>
    <phoneticPr fontId="1"/>
  </si>
  <si>
    <t>今回は位置を取れてパフォーマンスを上げたか。この時間帯の馬場レベルがわかりにくいので時計評価が難しい。</t>
    <phoneticPr fontId="1"/>
  </si>
  <si>
    <t>このレースの前から突如として豪雨が降って一気に馬場が悪化。上がりがかかる決着をピンクレガシーが差し切って勝利。</t>
    <phoneticPr fontId="12"/>
  </si>
  <si>
    <t>今回は許容範囲の馬場で上がりがかかる展開がハマった感じ。条件さえハマればやれて良さそうだが好走レンジは狭い。</t>
    <phoneticPr fontId="12"/>
  </si>
  <si>
    <t>人気のメイショウワダマが抜け出して突き放そうという展開だったが、直後から伸びてきたライトマンが差し切って勝利。</t>
    <phoneticPr fontId="12"/>
  </si>
  <si>
    <t>今回は1000mに距離を短くしたことでパフォーマンスを上げてきた感じ。この条件なら上でもやれていいのか。</t>
    <phoneticPr fontId="12"/>
  </si>
  <si>
    <t>未勝利もこの条件で逃げ切り勝ち。とにかく一本調子なので行き切ったのが良かった。上のクラスではなかなかこの条件がないだけに・・・</t>
    <phoneticPr fontId="12"/>
  </si>
  <si>
    <t>小倉芝は昼前に突然の豪雨が降って馬場レベルが悪化。このレースは外枠勢が上位を独占する結果となった。</t>
    <phoneticPr fontId="12"/>
  </si>
  <si>
    <t>余裕の手応えで外から突き抜けて快勝。超良血馬が本格化してきた感じ。北九州記念に出ていてもハンデ差があればそこそこやれていたかも。</t>
    <phoneticPr fontId="12"/>
  </si>
  <si>
    <t>小倉ダートは昼前に突然の豪雨が降って高速馬場に。先行馬が揃っていて速いペースで流れたが、インの好位にいたリリーミニスターが抜け出して勝利となった。</t>
    <phoneticPr fontId="1"/>
  </si>
  <si>
    <t>距離延長でこの条件で一変した感じ。雨の影響で時計が速い馬場だったにしても、時計や倒した相手は優秀。上のクラスでもやれていいはずだ。</t>
    <phoneticPr fontId="1"/>
  </si>
  <si>
    <t>小倉芝は昼前に突然の豪雨が降って馬場レベルが悪化。ここは人気の先行馬が上位を独占する結果となったが、ファストフォースが1番人気に応えて勝利。</t>
    <phoneticPr fontId="12"/>
  </si>
  <si>
    <t>芝のスプリント戦で２連勝。内容も非常に優秀ですし、この馬はこの条件ならオープンまで行ける存在じゃないだろうか。</t>
    <phoneticPr fontId="12"/>
  </si>
  <si>
    <t>小倉ダートは昼前に突然の豪雨が降って高速馬場に。馬場を考慮してもかなり速い時計の決着に見えますし、上位と下位が離れたのもそういうことじゃないだろうか。</t>
    <phoneticPr fontId="1"/>
  </si>
  <si>
    <t>今までの勝利を見てもほぼ全てがダート1700m。今回も決して楽なペースではなかったが番手から抜け出して完勝。この条件ならオープンでもやれて良さそう。</t>
    <phoneticPr fontId="1"/>
  </si>
  <si>
    <t>小倉芝は昼前に突然の豪雨が降って馬場レベルが悪化。ここは先行馬総崩れの差し決着になり波乱の結果となった。</t>
    <phoneticPr fontId="12"/>
  </si>
  <si>
    <t>絶好位から完璧に捌いて差し切った。今回は好騎乗でタイムランクEではあるが、こういう馬場への適性は高そう。相手次第で上のクラスでもやれていいか。</t>
    <phoneticPr fontId="12"/>
  </si>
  <si>
    <t>ディープ産駒ながらキレない持続力型の馬で今回は位置を取ったことが勝因。キレ勝負にならなければ上のクラスでもやれそう。</t>
    <phoneticPr fontId="12"/>
  </si>
  <si>
    <t>調教動いていたメイケイエールが断然人気に推された一戦。その人気通りにメイケイエールが追うことなく持ったまんまでの大楽勝となった。</t>
    <phoneticPr fontId="12"/>
  </si>
  <si>
    <t>スタートこそ平凡だったが行き足つくとハイペースでもかかるぐらいのスピード。最後は持ったままでの圧勝でしたし、見た目通りに強い馬と見ていいんじゃないだろうか。</t>
    <phoneticPr fontId="12"/>
  </si>
  <si>
    <t>ベリエドールが中盤部分で捲ったことで２歳新馬にしては過酷な展開に。一旦捲られながらも人気のダノンハーロックが地力の違いを見せて圧勝となった。</t>
    <phoneticPr fontId="1"/>
  </si>
  <si>
    <t>途中で捲られるかなり厳しい展開だったが、最後は余裕十分に勝利。能力は相当高そうだが血統的に一本調子な感じはあり。揉まれてどうかも微妙なところ。</t>
    <phoneticPr fontId="1"/>
  </si>
  <si>
    <t>小倉芝は昼前に突然の豪雨が降って馬場レベルが悪化。差しの決まる決着となったが、人気のグラティトゥーがあっさりと抜け出して圧勝となった。</t>
    <phoneticPr fontId="12"/>
  </si>
  <si>
    <t>インの好位から完璧な競馬はできたがそれだけレースセンスが良かったという事。小倉の雨馬場で新馬戦で加速ラップに近い形での勝利は強いはず。次走で真価を見極めたい。</t>
    <phoneticPr fontId="12"/>
  </si>
  <si>
    <t>フィオリキアリ</t>
    <phoneticPr fontId="12"/>
  </si>
  <si>
    <t>ミニーアイル</t>
    <phoneticPr fontId="12"/>
  </si>
  <si>
    <t>レミニシェンザ</t>
    <phoneticPr fontId="12"/>
  </si>
  <si>
    <t>リサコーハク</t>
    <phoneticPr fontId="12"/>
  </si>
  <si>
    <t>バトルプラン</t>
    <phoneticPr fontId="12"/>
  </si>
  <si>
    <t>ヨドノドリーム</t>
    <phoneticPr fontId="1"/>
  </si>
  <si>
    <t>カリズマティック</t>
    <phoneticPr fontId="1"/>
  </si>
  <si>
    <t>コートダルジャン</t>
    <phoneticPr fontId="12"/>
  </si>
  <si>
    <t>ドゥラメンテ</t>
    <phoneticPr fontId="12"/>
  </si>
  <si>
    <t>ラインオブダンス</t>
    <phoneticPr fontId="12"/>
  </si>
  <si>
    <t>サクセスリボーン</t>
    <phoneticPr fontId="12"/>
  </si>
  <si>
    <t>アルバリズム</t>
    <phoneticPr fontId="12"/>
  </si>
  <si>
    <t xml:space="preserve">キングカメハメハ </t>
    <phoneticPr fontId="12"/>
  </si>
  <si>
    <t>小倉芝はBコース替わりで高速馬場が復活。ここもハイペースで流れたが新馬戦で強い競馬を見せていたミッキーアイルの能力が違った感じだ。</t>
    <phoneticPr fontId="12"/>
  </si>
  <si>
    <t>新馬戦では馬場がまるで合わない中で驚異の末脚。今回は確勝級だったが最後は余裕十分の手応え。連闘にはなるが小倉2歳ステークスに出てきても侮れない馬だろう。</t>
    <phoneticPr fontId="12"/>
  </si>
  <si>
    <t>小倉芝はBコース替わりだがどうも外が伸びる馬場。前半はスローペースだったが仕掛けが早すぎたか先行馬が失速。最後は差し馬が上位を独占した。</t>
    <phoneticPr fontId="12"/>
  </si>
  <si>
    <t>距離延長で良さが出た感じはあり。最後は楽々と突き抜けたが馬場を考えると時計はどうなのか。先行馬がだらしなすぎた感じはします。外差し馬場にも恵まれたか。</t>
    <phoneticPr fontId="12"/>
  </si>
  <si>
    <t>小倉芝はBコース替わりだがどうも外が伸びる馬場。ここはハンデ戦のような大混戦になったが、外枠の人気薄が差し込んでの波乱の決着となった。</t>
    <phoneticPr fontId="12"/>
  </si>
  <si>
    <t>大幅馬体増は成長分だったか。小倉コースも得意だったと思うが、今回は外差し馬場に恵まれた感じはします。</t>
    <phoneticPr fontId="12"/>
  </si>
  <si>
    <t>どう考えても能力抜けていたヨカヨカが逃げる展開。2歳牝馬で57kgを背負いながらほぼ追うことなくワンサイドゲームとなった。</t>
    <phoneticPr fontId="12"/>
  </si>
  <si>
    <t>九州産馬戦にこんなレベルの馬が出たらそりゃ反則。ここでは抜けていたが、一般馬相手となると人気ならば少し危ないかも。</t>
    <phoneticPr fontId="12"/>
  </si>
  <si>
    <t>テイエム オペラオー</t>
    <phoneticPr fontId="12"/>
  </si>
  <si>
    <t>ゴールスキー</t>
    <phoneticPr fontId="12"/>
  </si>
  <si>
    <t>誰も行きたがらなかった感じでハローユニコーンが押し出されての逃げ。前半超スローからのロンスパ戦になり、番手から競馬できたフィオリキアリが完勝。</t>
    <phoneticPr fontId="12"/>
  </si>
  <si>
    <t>今回はスタートを決めて位置を取りに行ったら展開も向いちゃった感じ。今回に関しては恵まれたが、タフな差し馬場は得意そうなので中京芝2000mのローズSは条件合うはず。</t>
    <phoneticPr fontId="12"/>
  </si>
  <si>
    <t>コパノフィーリング</t>
    <phoneticPr fontId="12"/>
  </si>
  <si>
    <t>ヘインズフィールド</t>
    <phoneticPr fontId="12"/>
  </si>
  <si>
    <t>タニニヨセミテ</t>
    <phoneticPr fontId="12"/>
  </si>
  <si>
    <t>テンバガー</t>
    <phoneticPr fontId="12"/>
  </si>
  <si>
    <t>サラキア</t>
    <phoneticPr fontId="12"/>
  </si>
  <si>
    <t>メイショウゲンセン</t>
    <phoneticPr fontId="12"/>
  </si>
  <si>
    <t>ルドンカズマ</t>
    <phoneticPr fontId="1"/>
  </si>
  <si>
    <t>スマートルシア</t>
    <phoneticPr fontId="12"/>
  </si>
  <si>
    <t>アールラプチャー</t>
    <phoneticPr fontId="12"/>
  </si>
  <si>
    <t>リアムズマップ</t>
    <phoneticPr fontId="12"/>
  </si>
  <si>
    <t>ﾗﾝﾅｳｪｲｱﾝﾄﾞﾊｲﾄﾞ</t>
    <phoneticPr fontId="12"/>
  </si>
  <si>
    <t>レジェモー</t>
    <phoneticPr fontId="12"/>
  </si>
  <si>
    <t>アーズローヴァー</t>
    <phoneticPr fontId="12"/>
  </si>
  <si>
    <t>メダリアドーロ</t>
    <phoneticPr fontId="12"/>
  </si>
  <si>
    <t>レッドルーヴル</t>
    <phoneticPr fontId="12"/>
  </si>
  <si>
    <t>メイショウカズサ</t>
    <phoneticPr fontId="1"/>
  </si>
  <si>
    <t>ﾃﾞｨｽﾄｰﾃｯﾄﾞﾋｭｰﾓｱ</t>
    <phoneticPr fontId="1"/>
  </si>
  <si>
    <t>ペイシャノリッジ</t>
    <phoneticPr fontId="1"/>
  </si>
  <si>
    <t>ヒルノダムール</t>
    <phoneticPr fontId="1"/>
  </si>
  <si>
    <t>小倉芝はBコース替わりだがどうも外が伸びる馬場。ここも外枠好位から末脚を伸ばしたラインオブダンスが勝利となった。</t>
    <phoneticPr fontId="12"/>
  </si>
  <si>
    <t>前走は差しが決まらない馬場に泣いただけで明らかにクラス上位の存在だった。もっと末脚の持続力を活かせる条件の方が良さそう。上でも通用する。</t>
    <phoneticPr fontId="12"/>
  </si>
  <si>
    <t>初ダートのリサコーハクが抜群のスタートから逃げる展開。もうここではスピードが違った感じで押し切り勝ちとなった。</t>
    <phoneticPr fontId="12"/>
  </si>
  <si>
    <t>芝ダート問わずにスピードで押し切るような競馬ができれば強い馬。現状は終いが甘いのでダート向きか。芝でも重い馬場ならやれなくはなさそう。</t>
    <phoneticPr fontId="12"/>
  </si>
  <si>
    <t>スーパー未勝利らしくスパートが速くなって上がりがかかる展開。捲り気味に進出したヨドノドリームが差し切って勝利となった。</t>
    <phoneticPr fontId="1"/>
  </si>
  <si>
    <t>久々にこの条件を使われて変わり身を見せた感じ。昇級して通用するかは微妙なところだ。</t>
    <phoneticPr fontId="1"/>
  </si>
  <si>
    <t>人気のテイエム サンドリアが逃げる展開。今回が一気の距離短縮となったサクセスリボーンが差し切っての完勝となった。</t>
    <phoneticPr fontId="12"/>
  </si>
  <si>
    <t>前走は揉まれてズルズルと下がってしまった。今回は早めに外に出せたのと何よりこの距離が良かったか。最後は余裕十分の差し切りなので昇級即通用だろう。</t>
    <phoneticPr fontId="12"/>
  </si>
  <si>
    <t>珍しい3勝クラスのダート1000m戦ということで快速馬がズラリ揃った。ハクアイブラックが逃げての超ハイペースを格上挑戦のコパノフィーリングが捕らえて勝利。</t>
    <phoneticPr fontId="12"/>
  </si>
  <si>
    <t>格上挑戦ではあったが1勝クラス勝ちの内容からここで通用しても当然。ただ今回は展開に恵まれた部分はあるのでオープンとなるとどこまでやれるか。</t>
    <phoneticPr fontId="12"/>
  </si>
  <si>
    <t>2歳戦にしてもかなりのスローペース。前目で競馬ができたテンバガーがトーセンインパルスの追撃を凌いで勝利。</t>
    <phoneticPr fontId="12"/>
  </si>
  <si>
    <t>小倉芝はBコースで日曜日は完全な外伸び馬場。もう先行馬が直線で外に出すようになり、番手からメイショウゲンセンが抜け出して勝利。</t>
    <phoneticPr fontId="12"/>
  </si>
  <si>
    <t>母もスプリンターで初めてのこの距離で一変した。初距離で序盤は追走苦しんだが慣れてくれば上でも十分にやれそう。</t>
    <phoneticPr fontId="12"/>
  </si>
  <si>
    <t>中盤緩まないペースになったが先行馬が上位を独占。スーパー未勝利を人気のルドンカズマが勝利となった。</t>
    <phoneticPr fontId="1"/>
  </si>
  <si>
    <t>一旦は差されたがインから差し返した根性はさすが。時計的にもまずまずに見えますし、上のクラスでも通用して良さそうだ。</t>
    <phoneticPr fontId="1"/>
  </si>
  <si>
    <t>小倉芝はBコースで日曜日は完全な外伸び馬場。ここも外枠から末脚ハマったスマートルシアが差し切って勝利。</t>
    <phoneticPr fontId="12"/>
  </si>
  <si>
    <t>久々のスプリント戦が良かった感じはあるが今回は外伸び馬場に恵まれた。昇級するとちょっと様子見が必要かなとは思います。</t>
    <phoneticPr fontId="12"/>
  </si>
  <si>
    <t>小倉芝はBコースで日曜日は完全な外伸び馬場。スーパー未勝利らしくスパートが早めの展開となったが、後方からタニヨセミテが大外一気を決めて勝利となった。</t>
    <phoneticPr fontId="12"/>
  </si>
  <si>
    <t>もともと持続力勝負の差し決着なら強いとみていた馬。今回は外伸び馬場がハマったがそれでも強い内容。上のクラスでも通用するが鞍上不安と付き合いながら評価したい。</t>
    <phoneticPr fontId="12"/>
  </si>
  <si>
    <t>超スローだったがこの時期の2歳馬でほぼ加速ラップでまとめるんだから強い。血統的にもいかにもな持続力型で、キレが問われない持続力勝負なら上でも通用しそう。</t>
    <phoneticPr fontId="12"/>
  </si>
  <si>
    <t>前走は１枠にないた感じのレジェモー。今回は番手から抜け出しての完勝となった。</t>
    <phoneticPr fontId="12"/>
  </si>
  <si>
    <t>スムーズな先行策から一変を見せた。余裕十分の競馬でしたし上のクラスでも通用しそう。1200mでも大丈夫だろう。</t>
    <phoneticPr fontId="12"/>
  </si>
  <si>
    <t>小倉芝はBコースで日曜日は完全な外伸び馬場。先行馬がインを開けるコース取りとなったが、結局は外枠のアーズローヴァーが勝利。</t>
    <phoneticPr fontId="12"/>
  </si>
  <si>
    <t>今回は外伸び馬場で完全に恵まれた感じ。このクラスでは上位だったが昇級となるとクラス慣れが必要かも。</t>
    <phoneticPr fontId="12"/>
  </si>
  <si>
    <t>小倉芝はBコースで日曜日は完全な外伸び馬場。メンバーレベルは微妙だったか。レッドルーヴルが勝利したが評価は微妙。</t>
    <phoneticPr fontId="12"/>
  </si>
  <si>
    <t>低レベルな相手に外伸び馬場で完全に恵まれての勝利。最初の1勝クラス勝ちはまずまずの内容だったので評価は難しいが・・・</t>
    <phoneticPr fontId="12"/>
  </si>
  <si>
    <t>人気のメイショウカズサが逃げる展開。見た目通りの圧勝で、時計も速い上に最後はほぼ加速ラップ。どう考えてもこの馬は強いだろう。</t>
    <phoneticPr fontId="1"/>
  </si>
  <si>
    <t>揉まれない先行策を取れれば強い。同開催のオープンとほぼ同じ時計ですし手応えは余裕。頭が高いので距離の限界はありそうだがリアンヴェリテのような馬になるか。</t>
    <phoneticPr fontId="1"/>
  </si>
  <si>
    <t>若干出遅れたが慌てずに北村騎手が構えたのが良かった。揉まれずに良馬場で外を回して走れる条件なら強いが、好走レンジが狭すぎるので基本は軽視で良い。</t>
    <phoneticPr fontId="12"/>
  </si>
  <si>
    <t>小倉芝はBコースで日曜日は完全な外伸び馬場。中盤のラップ緩まずの完全な外差し決着になり、サラキアが外から突き抜けて勝利。</t>
    <phoneticPr fontId="12"/>
  </si>
  <si>
    <t>ヒルノブルージュが逃げる展開をペイシャノリッジが早めに競りかける展開。そのまま抜け出したペイシャノリッジが押し切って勝利。</t>
    <phoneticPr fontId="1"/>
  </si>
  <si>
    <t>いかにもなクロフネ産駒の持続力型。今回は距離延長、外枠、森騎手の積極策が全て良かった。上でも通用するだろうが好走条件は選びそうなタイプだ。</t>
    <phoneticPr fontId="1"/>
  </si>
  <si>
    <t>小倉芝はBコース替わりだがどうも外が伸びる馬場。ここも新馬戦ながら外を回した差し馬が上位を独占。</t>
    <phoneticPr fontId="12"/>
  </si>
  <si>
    <t>外伸び馬場に恵まれてのタイムランクEという結果だが、最後は加速ラップで初戦で動けないハーツ産駒という事もある。真価は次走で判断すればいいか。</t>
    <phoneticPr fontId="12"/>
  </si>
  <si>
    <t>小倉芝はBコースで日曜日は完全な外伸び馬場。ここはアールラプチャーが抜群の手応えからほぼ持ったままでの完勝となった。</t>
    <phoneticPr fontId="12"/>
  </si>
  <si>
    <t>センス良く2番手から抜け出して勝利。ほとんど追っていなかったのでまだ時計は詰められそう。外伸び馬場には恵まれたがそれでも上のクラスでやれる。</t>
    <phoneticPr fontId="12"/>
  </si>
  <si>
    <t>2未勝利</t>
    <rPh sb="1" eb="4">
      <t>ミショウリ</t>
    </rPh>
    <phoneticPr fontId="1"/>
  </si>
  <si>
    <t>シゲルオトメザ</t>
    <phoneticPr fontId="12"/>
  </si>
  <si>
    <t>B</t>
    <phoneticPr fontId="1"/>
  </si>
  <si>
    <t>ミコブラック</t>
    <phoneticPr fontId="1"/>
  </si>
  <si>
    <t>バトルプラン</t>
    <phoneticPr fontId="1"/>
  </si>
  <si>
    <t>ホッコータルマエ</t>
    <phoneticPr fontId="1"/>
  </si>
  <si>
    <t>ヴィルヘルム</t>
    <phoneticPr fontId="12"/>
  </si>
  <si>
    <t>アイティナリー</t>
    <phoneticPr fontId="12"/>
  </si>
  <si>
    <t>キンシャノキセキ</t>
    <phoneticPr fontId="12"/>
  </si>
  <si>
    <t>低調なメンバーレベル。淀みない流れを途中でナオミゴゼンが捲ってのスタミナ勝負に。最後は人気のヴィルヘルムが僅差制して勝利となった。</t>
    <phoneticPr fontId="12"/>
  </si>
  <si>
    <t>途中から捲られる厳しい展開だったが相手は弱かった印象。そもそもあまり強い馬と思っていないので大して評価はしないようにします。</t>
    <phoneticPr fontId="12"/>
  </si>
  <si>
    <t>ホワイトロッジ</t>
    <phoneticPr fontId="12"/>
  </si>
  <si>
    <t>小倉競馬場は雨予報だったが雨が降らず。逃げ馬が明らかに外に持ち出すような馬場だったが、馬群がインを開け過ぎたか最後は内を突いたホワイトロッジが差し切った。</t>
    <phoneticPr fontId="12"/>
  </si>
  <si>
    <t>スプリント2戦目で勝ち上がった。内枠がどうかと思ったが、川田騎手に完璧に捌かれたのと馬群が内を開け過ぎたのが良かった感じ。</t>
    <phoneticPr fontId="12"/>
  </si>
  <si>
    <t>ニシノガブリヨリ</t>
    <phoneticPr fontId="12"/>
  </si>
  <si>
    <t>トランセンド</t>
    <phoneticPr fontId="12"/>
  </si>
  <si>
    <t>ゴールドパラディン</t>
    <phoneticPr fontId="1"/>
  </si>
  <si>
    <t xml:space="preserve">キングカメハメハ </t>
    <phoneticPr fontId="1"/>
  </si>
  <si>
    <t>バルトロメウ</t>
    <phoneticPr fontId="12"/>
  </si>
  <si>
    <t>突如としてインが回復した馬場傾向には恵まれたが、時計的にもここでは上位だったか。条件は問いそうだが上のクラスでもやれていいはず。</t>
    <phoneticPr fontId="12"/>
  </si>
  <si>
    <t>小倉競馬場は雨予報だったが雨が降らず、1200m以外はそこまで外伸び馬場にはならず。インを上手く立ち回ったバルトロメウが抜け出して勝利。</t>
    <phoneticPr fontId="12"/>
  </si>
  <si>
    <t>小倉競馬場は雨予報だったが雨が降らず、1200m以外はそこまで外伸び馬場にはならず。ここは超スローペースになって完全に立ち回り勝負となった。</t>
    <phoneticPr fontId="12"/>
  </si>
  <si>
    <t>ダンツイノーバ</t>
    <phoneticPr fontId="12"/>
  </si>
  <si>
    <t xml:space="preserve">メイショウボーラー </t>
    <phoneticPr fontId="12"/>
  </si>
  <si>
    <t>能力上位な上に馬場も回復して展開にも恵まれればそりゃこうなる。持続力なら上のクラスでも通用しそうだが、今回はかなり恵まれた部分は大きい。</t>
    <phoneticPr fontId="12"/>
  </si>
  <si>
    <t>瞬発</t>
    <rPh sb="0" eb="2">
      <t>シュンパテゥ</t>
    </rPh>
    <phoneticPr fontId="1"/>
  </si>
  <si>
    <t>アルコレーヌ</t>
    <phoneticPr fontId="1"/>
  </si>
  <si>
    <t>タマモメイトウ</t>
    <phoneticPr fontId="12"/>
  </si>
  <si>
    <t>スペシャルウィーク</t>
    <phoneticPr fontId="12"/>
  </si>
  <si>
    <t>小倉競馬場は雨予報だったが雨が降らず、1200mだけは外伸び傾向だった。先行馬がインを開ける展開となったため、外差しと言ってもスムーズに立ち回れた馬が上位に。</t>
    <phoneticPr fontId="12"/>
  </si>
  <si>
    <t>最終週の馬場でなおかつ外伸び馬場なのに先行馬が外を回ったことで中枠のこの馬がちょうど良い部分を通れた。なかなかオープンでは厳しそうだが。</t>
    <phoneticPr fontId="12"/>
  </si>
  <si>
    <t>トウカイデュエル</t>
    <phoneticPr fontId="12"/>
  </si>
  <si>
    <t>小倉競馬場は雨予報だったが雨が降らず、1200m以外はそこまで外伸び馬場にはならず。ここはスタミナ勝負になると見ていたが、良馬場のスローで決め手勝負になった。</t>
    <phoneticPr fontId="12"/>
  </si>
  <si>
    <t>あまりスタミナを問われない展開になったが余裕十分に突き抜けた。ここでは上位というのもあるがジャスタウェイ産駒の成長力もあったか。上のクラスでも通用する。</t>
    <phoneticPr fontId="12"/>
  </si>
  <si>
    <t>エイシンヒテン</t>
    <phoneticPr fontId="12"/>
  </si>
  <si>
    <t>エイシンヒカリ</t>
    <phoneticPr fontId="12"/>
  </si>
  <si>
    <t>ピクシーサンライズ</t>
    <phoneticPr fontId="1"/>
  </si>
  <si>
    <t>エトヴァス</t>
    <phoneticPr fontId="12"/>
  </si>
  <si>
    <t>アドマイヤザーゲ</t>
    <phoneticPr fontId="12"/>
  </si>
  <si>
    <t>キワミ</t>
    <phoneticPr fontId="1"/>
  </si>
  <si>
    <t>スズカコーズウェイ</t>
    <phoneticPr fontId="12"/>
  </si>
  <si>
    <t>ロードアクア</t>
    <phoneticPr fontId="12"/>
  </si>
  <si>
    <t>ナイトバナレット</t>
    <phoneticPr fontId="12"/>
  </si>
  <si>
    <t>マルシュロレーヌ</t>
    <phoneticPr fontId="1"/>
  </si>
  <si>
    <t>エイシンフラッシュ</t>
    <phoneticPr fontId="1"/>
  </si>
  <si>
    <t>ストロングリターン</t>
    <phoneticPr fontId="1"/>
  </si>
  <si>
    <t>スマートアリエル</t>
    <phoneticPr fontId="1"/>
  </si>
  <si>
    <t>キンシャサノキセキ</t>
    <phoneticPr fontId="1"/>
  </si>
  <si>
    <t>初戦は後手を踏んだミコブラックが逃げる展開。本来の力を発揮できればここでは能力抜けていたようで、後続を突き放しての完勝となった。</t>
    <phoneticPr fontId="1"/>
  </si>
  <si>
    <t>最終週のスーパー未勝利戦。前走が初ダートで揉まれながらも良い競馬を見せたアイティナリーが今回はスッと逃げて未勝利突破となった。</t>
    <phoneticPr fontId="12"/>
  </si>
  <si>
    <t>今回は揉まれない形で勝利。ダート適性はそれなりにありそうで、相手次第では上のクラスでも通用しそう。</t>
    <phoneticPr fontId="12"/>
  </si>
  <si>
    <t>最終週のスーパー未勝利戦。初ダートとなったゴールドパラディンが先行策から圧巻のパフォーマンスを見せて勝利となった。</t>
    <phoneticPr fontId="1"/>
  </si>
  <si>
    <t>どうして今までダートを使わなかったんだろう、と思わせてくれるぐらいの圧巻のパフォーマンス。ダートなら上でもまず通用するだろう。</t>
    <phoneticPr fontId="1"/>
  </si>
  <si>
    <t>今回はスタートを決めて逃げる展開。４コーナーで競りかけられたがここでは能力上位だった。時計的にも上のクラスでやれていいだろう。</t>
    <phoneticPr fontId="1"/>
  </si>
  <si>
    <t>2勝クラスにしては相当なスローペース。最後の1ハロンが11.7を刻むという瞬発戦をアルコレーヌが制して勝利。</t>
    <phoneticPr fontId="1"/>
  </si>
  <si>
    <t>かなりのスローペースながら加速ラップで突き抜けたようにこの馬は相当に強い。準オープンもすぐに勝てそうで、オープンでの活躍に期待したい馬だ。</t>
    <phoneticPr fontId="1"/>
  </si>
  <si>
    <t>3勝クラスにしてはかなりのスローペース。どう考えても先行馬有利の展開だったが、初ダートのマルシュロレーヌが圧巻の末脚を見せて突き抜けた。</t>
    <phoneticPr fontId="1"/>
  </si>
  <si>
    <t>まるで展開が向かなかったが凄まじい末脚で突き抜けた。ダート適性の高さは相当なものでオープンでも勝ち負け。牝馬交流なら女傑になれるぐらいの器かも。</t>
    <phoneticPr fontId="1"/>
  </si>
  <si>
    <t>明らかに外が伸びる馬場だったが、先行した上位人気馬がインを開けず。それで好走したんだから上位馬はレベルが高かったんだろう。</t>
    <phoneticPr fontId="12"/>
  </si>
  <si>
    <t>前走フリードの未勝利は明らかにハイレベル戦だったか。今回は外が伸びる馬場でインを開けずに逃げ切り勝ちですからこの馬も相当強いだろう。</t>
    <phoneticPr fontId="12"/>
  </si>
  <si>
    <t>最終週のスーパー未勝利戦。最後は接戦となったが、人気のピクシーサンライズが待望の勝利をあげた。</t>
    <phoneticPr fontId="1"/>
  </si>
  <si>
    <t>道悪馬場が多かったとはいえ近走の時計からしてここでは上位だった。上のクラスでもやれていいはずだ。</t>
    <phoneticPr fontId="1"/>
  </si>
  <si>
    <t>最終週のスーパー未勝利戦。前週よりは外差しが決まりにくくなっていた小倉芝中距離だったが、ここはエトヴァスを筆頭に外から差してきた馬が上位を独占。</t>
    <phoneticPr fontId="12"/>
  </si>
  <si>
    <t>なんだかんだで外が伸びる馬場に恵まれた印象。今回はちょっとハマった感じは否めません。</t>
    <phoneticPr fontId="12"/>
  </si>
  <si>
    <t>最終週のスーパー未勝利戦。最終戦ということで積極策を見せたキワミが早め先頭から驚異的な粘りを見せて大穴を開けた。</t>
    <phoneticPr fontId="1"/>
  </si>
  <si>
    <t>ラストチャンスでダート中距離で先行策を打ったらこれがハマった。ここが適性条件だったようで、上のクラスでも先行力と持続力を活かす競馬ならやれても。</t>
    <phoneticPr fontId="1"/>
  </si>
  <si>
    <t>このぐらいの時間から雨が激しくなりやや重馬場に。前走で圧巻のパフォーマンスを見せていたタマモティータイムが今回も逃げて連勝となった。</t>
    <phoneticPr fontId="12"/>
  </si>
  <si>
    <t>前走とはまるで違う馬場ながら逃げて連勝。どうやら逃げることで別馬になった感じ。逃げられれば上でも通用しそうだが、スムーズさを欠くと脆さもありそう。</t>
    <phoneticPr fontId="12"/>
  </si>
  <si>
    <t>未勝利勝ちが圧巻のパフォーマンスだったシゲルオトメザが逃げる展開。このクラスでスムーズな逃げが打てればそりゃ能力上位だった。</t>
    <phoneticPr fontId="12"/>
  </si>
  <si>
    <t>未勝利勝ちやスリーグランドの1勝クラスの内容からもここでは明らかに上位だった。叩いて良化あれば上のクラスでも通用しそうだ。</t>
    <phoneticPr fontId="12"/>
  </si>
  <si>
    <t>昼から降り続いた雨の影響でこの時間には重馬場に。直線では進路を外に取る馬と内に取る馬で分かれたが、外を通ったロードアクアが勝利となった。</t>
    <phoneticPr fontId="12"/>
  </si>
  <si>
    <t>どう考えてもクラス上位だったが、常に展開や馬場に恵まれず。もう上のクラスでも通用するはずで、いずれオープンまで行けるような馬じゃないだろうか。</t>
    <phoneticPr fontId="12"/>
  </si>
  <si>
    <t>昼から降り続いた雨の影響でこの時間には重馬場に。低調なメンバーレベルだったが、ナイトバナレットが差し切って勝利。</t>
    <phoneticPr fontId="12"/>
  </si>
  <si>
    <t>折り合い不安あったために短距離を使われていたが、この距離でも大丈夫そう。今回は微妙なメンバーだった点がどうか。</t>
    <phoneticPr fontId="12"/>
  </si>
  <si>
    <t>人気のスマートアリエルが逃げる展開。スローペースになったことで完全な前残りの結果となった。</t>
    <phoneticPr fontId="1"/>
  </si>
  <si>
    <t>今回は脚抜きの良い馬場で楽に逃げられたのが良かった。それでも前走もかなり厳しい展開で2着に走れており、それなりに強そう。タフ馬場よりスピード馬場向きだろう。</t>
    <phoneticPr fontId="1"/>
  </si>
  <si>
    <t>小倉競馬場は雨予報だったが雨が降らず。外伸び馬場だったがそこまで先行勢がインを開けないレースになり、番手から抜け出したニシノガブリヨリが勝利。</t>
    <phoneticPr fontId="12"/>
  </si>
  <si>
    <t>馬体を見てもここでは抜けていた感じで、最終週の馬場を考えれば時計も優秀。この内容なら上のクラスで通用してもいいだろう。</t>
    <phoneticPr fontId="12"/>
  </si>
  <si>
    <t>まだこの時間までは雨が降らず。超スローペースの展開となったが、アドマイヤザーゲが加速ラップで突き抜けての完勝となった。</t>
    <phoneticPr fontId="12"/>
  </si>
  <si>
    <t>スタート良くレースセンスも良い優等生タイプ。最後は加速ラップで優秀ですし、友道厩舎なので距離も持ちそう。ひょっとするとクラシックに乗るような馬になるかも。</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</si>
</sst>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0"/>
      <color theme="1"/>
      <name val="ＭＳ Ｐゴシック"/>
      <family val="2"/>
      <charset val="128"/>
      <scheme val="minor"/>
    </font>
    <font>
      <sz val="12"/>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5" fillId="2" borderId="1" xfId="1" applyFill="1" applyBorder="1">
      <alignment vertical="center"/>
    </xf>
    <xf numFmtId="0" fontId="5" fillId="2" borderId="1" xfId="1" applyFill="1" applyBorder="1" applyAlignment="1">
      <alignment horizontal="center" vertical="center"/>
    </xf>
    <xf numFmtId="0" fontId="5" fillId="2" borderId="1" xfId="1" applyFill="1" applyBorder="1" applyAlignment="1">
      <alignment horizontal="left" vertical="center"/>
    </xf>
    <xf numFmtId="0" fontId="5" fillId="0" borderId="0" xfId="1">
      <alignment vertical="center"/>
    </xf>
    <xf numFmtId="0" fontId="7" fillId="0" borderId="1" xfId="1" applyFont="1" applyBorder="1">
      <alignment vertical="center"/>
    </xf>
    <xf numFmtId="0" fontId="5" fillId="0" borderId="1" xfId="1" applyBorder="1">
      <alignment vertical="center"/>
    </xf>
    <xf numFmtId="0" fontId="8" fillId="0" borderId="1" xfId="1" applyFont="1" applyBorder="1">
      <alignment vertical="center"/>
    </xf>
    <xf numFmtId="0" fontId="9" fillId="0" borderId="1" xfId="1" applyFont="1" applyBorder="1">
      <alignment vertical="center"/>
    </xf>
    <xf numFmtId="0" fontId="0" fillId="2" borderId="1" xfId="0" applyFill="1" applyBorder="1" applyAlignment="1">
      <alignment horizontal="left"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2" borderId="1" xfId="0" applyFont="1" applyFill="1" applyBorder="1" applyAlignment="1">
      <alignment vertical="center" wrapText="1"/>
    </xf>
    <xf numFmtId="0" fontId="9" fillId="5" borderId="1" xfId="0" applyFont="1" applyFill="1" applyBorder="1" applyAlignment="1">
      <alignment horizontal="right" vertical="center"/>
    </xf>
    <xf numFmtId="0" fontId="10" fillId="0" borderId="0" xfId="722" applyAlignment="1">
      <alignment vertical="center"/>
    </xf>
    <xf numFmtId="0" fontId="14" fillId="0" borderId="0" xfId="0" applyFont="1"/>
    <xf numFmtId="0" fontId="0" fillId="7" borderId="1" xfId="0" applyFill="1" applyBorder="1" applyAlignment="1">
      <alignment vertical="center"/>
    </xf>
    <xf numFmtId="0" fontId="15" fillId="0" borderId="1" xfId="0" applyFont="1" applyBorder="1" applyAlignment="1">
      <alignment vertical="center"/>
    </xf>
    <xf numFmtId="0" fontId="0" fillId="0" borderId="1" xfId="0" applyFont="1" applyBorder="1" applyAlignment="1">
      <alignment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3" xfId="1"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 name="表示済みのハイパーリンク" xfId="1316" builtinId="9" hidden="1"/>
  </cellStyles>
  <dxfs count="57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jra.go.jp/keiba/baba/kaisetsu/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4"/>
  <sheetViews>
    <sheetView topLeftCell="K1" workbookViewId="0">
      <selection activeCell="O18" sqref="O18"/>
    </sheetView>
  </sheetViews>
  <sheetFormatPr baseColWidth="10" defaultColWidth="8.83203125" defaultRowHeight="15"/>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3" max="23" width="8.83203125" style="17"/>
    <col min="24" max="24" width="5.5" style="17" customWidth="1"/>
    <col min="25" max="29" width="8.83203125" style="17"/>
    <col min="30" max="30" width="9.1640625" style="17" customWidth="1"/>
    <col min="31" max="31" width="150.83203125" style="17" customWidth="1"/>
    <col min="32" max="16384" width="8.83203125" style="17"/>
  </cols>
  <sheetData>
    <row r="1" spans="1:31">
      <c r="A1" s="14" t="s">
        <v>34</v>
      </c>
      <c r="B1" s="14" t="s">
        <v>114</v>
      </c>
      <c r="C1" s="14" t="s">
        <v>35</v>
      </c>
      <c r="D1" s="14" t="s">
        <v>115</v>
      </c>
      <c r="E1" s="14" t="s">
        <v>36</v>
      </c>
      <c r="F1" s="14" t="s">
        <v>116</v>
      </c>
      <c r="G1" s="14" t="s">
        <v>117</v>
      </c>
      <c r="H1" s="14" t="s">
        <v>118</v>
      </c>
      <c r="I1" s="14" t="s">
        <v>119</v>
      </c>
      <c r="J1" s="14" t="s">
        <v>120</v>
      </c>
      <c r="K1" s="14" t="s">
        <v>121</v>
      </c>
      <c r="L1" s="14" t="s">
        <v>37</v>
      </c>
      <c r="M1" s="14" t="s">
        <v>38</v>
      </c>
      <c r="N1" s="14" t="s">
        <v>39</v>
      </c>
      <c r="O1" s="14" t="s">
        <v>122</v>
      </c>
      <c r="P1" s="14" t="s">
        <v>40</v>
      </c>
      <c r="Q1" s="15" t="s">
        <v>41</v>
      </c>
      <c r="R1" s="15" t="s">
        <v>42</v>
      </c>
      <c r="S1" s="15" t="s">
        <v>43</v>
      </c>
      <c r="T1" s="15" t="s">
        <v>123</v>
      </c>
      <c r="U1" s="4" t="s">
        <v>112</v>
      </c>
      <c r="V1" s="4" t="s">
        <v>113</v>
      </c>
      <c r="W1" s="15" t="s">
        <v>8</v>
      </c>
      <c r="X1" s="15" t="s">
        <v>62</v>
      </c>
      <c r="Y1" s="15" t="s">
        <v>9</v>
      </c>
      <c r="Z1" s="15" t="s">
        <v>10</v>
      </c>
      <c r="AA1" s="15" t="s">
        <v>11</v>
      </c>
      <c r="AB1" s="15" t="s">
        <v>12</v>
      </c>
      <c r="AC1" s="15" t="s">
        <v>44</v>
      </c>
      <c r="AD1" s="15" t="s">
        <v>124</v>
      </c>
      <c r="AE1" s="16" t="s">
        <v>125</v>
      </c>
    </row>
    <row r="2" spans="1:31" ht="14">
      <c r="A2" s="18" t="s">
        <v>27</v>
      </c>
      <c r="B2" s="18" t="s">
        <v>126</v>
      </c>
      <c r="C2" s="19" t="s">
        <v>28</v>
      </c>
      <c r="D2" s="19" t="s">
        <v>29</v>
      </c>
      <c r="E2" s="19" t="s">
        <v>30</v>
      </c>
      <c r="F2" s="37" t="s">
        <v>127</v>
      </c>
      <c r="G2" s="38"/>
      <c r="H2" s="38"/>
      <c r="I2" s="38"/>
      <c r="J2" s="38"/>
      <c r="K2" s="39"/>
      <c r="L2" s="19" t="s">
        <v>31</v>
      </c>
      <c r="M2" s="19" t="s">
        <v>32</v>
      </c>
      <c r="N2" s="19" t="s">
        <v>46</v>
      </c>
      <c r="O2" s="19"/>
      <c r="P2" s="19"/>
      <c r="Q2" s="37" t="s">
        <v>33</v>
      </c>
      <c r="R2" s="38"/>
      <c r="S2" s="39"/>
      <c r="T2" s="23" t="s">
        <v>65</v>
      </c>
      <c r="U2" s="31" t="s">
        <v>128</v>
      </c>
      <c r="V2" s="31" t="s">
        <v>129</v>
      </c>
      <c r="W2" s="19"/>
      <c r="X2" s="24" t="s">
        <v>66</v>
      </c>
      <c r="Y2" s="19"/>
      <c r="Z2" s="19"/>
      <c r="AA2" s="18" t="s">
        <v>130</v>
      </c>
      <c r="AB2" s="20" t="s">
        <v>131</v>
      </c>
      <c r="AC2" s="21" t="s">
        <v>47</v>
      </c>
      <c r="AD2" s="21" t="s">
        <v>48</v>
      </c>
      <c r="AE2" s="19"/>
    </row>
    <row r="3" spans="1:31">
      <c r="U3" s="32" t="s">
        <v>132</v>
      </c>
      <c r="V3" s="17"/>
    </row>
    <row r="4" spans="1:31">
      <c r="U4" s="33" t="s">
        <v>133</v>
      </c>
    </row>
  </sheetData>
  <mergeCells count="2">
    <mergeCell ref="F2:K2"/>
    <mergeCell ref="Q2:S2"/>
  </mergeCells>
  <phoneticPr fontId="12"/>
  <hyperlinks>
    <hyperlink ref="U3" r:id="rId1" xr:uid="{00000000-0004-0000-0000-000000000000}"/>
  </hyperlinks>
  <pageMargins left="0.7" right="0.7" top="0.75" bottom="0.75" header="0.3" footer="0.3"/>
  <pageSetup paperSize="9" orientation="portrait" horizontalDpi="4294967292" verticalDpi="4294967292"/>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9"/>
  <sheetViews>
    <sheetView tabSelected="1" workbookViewId="0">
      <pane xSplit="5" ySplit="1" topLeftCell="F48" activePane="bottomRight" state="frozen"/>
      <selection activeCell="E24" sqref="E24"/>
      <selection pane="topRight" activeCell="E24" sqref="E24"/>
      <selection pane="bottomLeft" activeCell="E24" sqref="E24"/>
      <selection pane="bottomRight" activeCell="D69" sqref="D69"/>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4" max="24" width="5.33203125" customWidth="1"/>
    <col min="27" max="27" width="8.83203125" hidden="1" customWidth="1"/>
    <col min="32" max="33" width="150.83203125" customWidth="1"/>
  </cols>
  <sheetData>
    <row r="1" spans="1:33"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8</v>
      </c>
      <c r="X1" s="4" t="s">
        <v>62</v>
      </c>
      <c r="Y1" s="4" t="s">
        <v>9</v>
      </c>
      <c r="Z1" s="4" t="s">
        <v>10</v>
      </c>
      <c r="AA1" s="4"/>
      <c r="AB1" s="4" t="s">
        <v>11</v>
      </c>
      <c r="AC1" s="4" t="s">
        <v>12</v>
      </c>
      <c r="AD1" s="4" t="s">
        <v>44</v>
      </c>
      <c r="AE1" s="4" t="s">
        <v>63</v>
      </c>
      <c r="AF1" s="22" t="s">
        <v>64</v>
      </c>
      <c r="AG1" s="22" t="s">
        <v>134</v>
      </c>
    </row>
    <row r="2" spans="1:33" s="5" customFormat="1">
      <c r="A2" s="6">
        <v>43848</v>
      </c>
      <c r="B2" s="26" t="s">
        <v>140</v>
      </c>
      <c r="C2" s="8" t="s">
        <v>164</v>
      </c>
      <c r="D2" s="9">
        <v>4.7256944444444449E-2</v>
      </c>
      <c r="E2" s="35" t="s">
        <v>177</v>
      </c>
      <c r="F2" s="10">
        <v>11.8</v>
      </c>
      <c r="G2" s="10">
        <v>10.4</v>
      </c>
      <c r="H2" s="10">
        <v>11.1</v>
      </c>
      <c r="I2" s="10">
        <v>11.3</v>
      </c>
      <c r="J2" s="10">
        <v>11.8</v>
      </c>
      <c r="K2" s="10">
        <v>11.9</v>
      </c>
      <c r="L2" s="27">
        <f t="shared" ref="L2:L8" si="0">SUM(F2:H2)</f>
        <v>33.300000000000004</v>
      </c>
      <c r="M2" s="27">
        <f t="shared" ref="M2:M8" si="1">SUM(I2:K2)</f>
        <v>35</v>
      </c>
      <c r="N2" s="28">
        <f t="shared" ref="N2:N8" si="2">SUM(F2:J2)</f>
        <v>56.400000000000006</v>
      </c>
      <c r="O2" s="11" t="s">
        <v>175</v>
      </c>
      <c r="P2" s="11" t="s">
        <v>176</v>
      </c>
      <c r="Q2" s="13" t="s">
        <v>178</v>
      </c>
      <c r="R2" s="13" t="s">
        <v>179</v>
      </c>
      <c r="S2" s="13" t="s">
        <v>180</v>
      </c>
      <c r="T2" s="13" t="s">
        <v>146</v>
      </c>
      <c r="U2" s="12">
        <v>8.3000000000000007</v>
      </c>
      <c r="V2" s="12">
        <v>9.1999999999999993</v>
      </c>
      <c r="W2" s="12">
        <v>-1</v>
      </c>
      <c r="X2" s="12" t="s">
        <v>135</v>
      </c>
      <c r="Y2" s="12">
        <v>-0.9</v>
      </c>
      <c r="Z2" s="8">
        <v>-0.1</v>
      </c>
      <c r="AA2" s="8"/>
      <c r="AB2" s="11" t="s">
        <v>276</v>
      </c>
      <c r="AC2" s="11" t="s">
        <v>136</v>
      </c>
      <c r="AD2" s="11" t="s">
        <v>153</v>
      </c>
      <c r="AE2" s="8"/>
      <c r="AF2" s="8" t="s">
        <v>282</v>
      </c>
      <c r="AG2" s="34" t="s">
        <v>283</v>
      </c>
    </row>
    <row r="3" spans="1:33" s="5" customFormat="1">
      <c r="A3" s="6">
        <v>43848</v>
      </c>
      <c r="B3" s="25" t="s">
        <v>141</v>
      </c>
      <c r="C3" s="8" t="s">
        <v>164</v>
      </c>
      <c r="D3" s="9">
        <v>4.8009259259259258E-2</v>
      </c>
      <c r="E3" s="35" t="s">
        <v>201</v>
      </c>
      <c r="F3" s="10">
        <v>12</v>
      </c>
      <c r="G3" s="10">
        <v>10.4</v>
      </c>
      <c r="H3" s="10">
        <v>11.1</v>
      </c>
      <c r="I3" s="10">
        <v>11.7</v>
      </c>
      <c r="J3" s="10">
        <v>11.8</v>
      </c>
      <c r="K3" s="10">
        <v>12.8</v>
      </c>
      <c r="L3" s="27">
        <f t="shared" si="0"/>
        <v>33.5</v>
      </c>
      <c r="M3" s="27">
        <f t="shared" si="1"/>
        <v>36.299999999999997</v>
      </c>
      <c r="N3" s="28">
        <f t="shared" si="2"/>
        <v>57</v>
      </c>
      <c r="O3" s="11" t="s">
        <v>175</v>
      </c>
      <c r="P3" s="11" t="s">
        <v>176</v>
      </c>
      <c r="Q3" s="13" t="s">
        <v>202</v>
      </c>
      <c r="R3" s="13" t="s">
        <v>203</v>
      </c>
      <c r="S3" s="13" t="s">
        <v>204</v>
      </c>
      <c r="T3" s="13" t="s">
        <v>146</v>
      </c>
      <c r="U3" s="12">
        <v>8.3000000000000007</v>
      </c>
      <c r="V3" s="12">
        <v>9.1999999999999993</v>
      </c>
      <c r="W3" s="12">
        <v>1.3</v>
      </c>
      <c r="X3" s="12" t="s">
        <v>135</v>
      </c>
      <c r="Y3" s="12">
        <v>1.1000000000000001</v>
      </c>
      <c r="Z3" s="8">
        <v>0.2</v>
      </c>
      <c r="AA3" s="8"/>
      <c r="AB3" s="11" t="s">
        <v>138</v>
      </c>
      <c r="AC3" s="11" t="s">
        <v>137</v>
      </c>
      <c r="AD3" s="11" t="s">
        <v>153</v>
      </c>
      <c r="AE3" s="8" t="s">
        <v>380</v>
      </c>
      <c r="AF3" s="8" t="s">
        <v>291</v>
      </c>
      <c r="AG3" s="34" t="s">
        <v>292</v>
      </c>
    </row>
    <row r="4" spans="1:33" s="5" customFormat="1">
      <c r="A4" s="6">
        <v>43848</v>
      </c>
      <c r="B4" s="26" t="s">
        <v>141</v>
      </c>
      <c r="C4" s="8" t="s">
        <v>214</v>
      </c>
      <c r="D4" s="9">
        <v>4.8009259259259258E-2</v>
      </c>
      <c r="E4" s="35" t="s">
        <v>220</v>
      </c>
      <c r="F4" s="10">
        <v>11.8</v>
      </c>
      <c r="G4" s="10">
        <v>10.7</v>
      </c>
      <c r="H4" s="10">
        <v>11.4</v>
      </c>
      <c r="I4" s="10">
        <v>11.7</v>
      </c>
      <c r="J4" s="10">
        <v>11.7</v>
      </c>
      <c r="K4" s="10">
        <v>12.5</v>
      </c>
      <c r="L4" s="27">
        <f t="shared" si="0"/>
        <v>33.9</v>
      </c>
      <c r="M4" s="27">
        <f t="shared" si="1"/>
        <v>35.9</v>
      </c>
      <c r="N4" s="28">
        <f t="shared" si="2"/>
        <v>57.3</v>
      </c>
      <c r="O4" s="11" t="s">
        <v>221</v>
      </c>
      <c r="P4" s="11" t="s">
        <v>176</v>
      </c>
      <c r="Q4" s="13" t="s">
        <v>222</v>
      </c>
      <c r="R4" s="13" t="s">
        <v>223</v>
      </c>
      <c r="S4" s="13" t="s">
        <v>224</v>
      </c>
      <c r="T4" s="13" t="s">
        <v>146</v>
      </c>
      <c r="U4" s="12">
        <v>8.3000000000000007</v>
      </c>
      <c r="V4" s="12">
        <v>9.1999999999999993</v>
      </c>
      <c r="W4" s="12">
        <v>1.3</v>
      </c>
      <c r="X4" s="12" t="s">
        <v>135</v>
      </c>
      <c r="Y4" s="12">
        <v>0.4</v>
      </c>
      <c r="Z4" s="8">
        <v>0.9</v>
      </c>
      <c r="AA4" s="8"/>
      <c r="AB4" s="11" t="s">
        <v>137</v>
      </c>
      <c r="AC4" s="11" t="s">
        <v>136</v>
      </c>
      <c r="AD4" s="11" t="s">
        <v>154</v>
      </c>
      <c r="AE4" s="8" t="s">
        <v>380</v>
      </c>
      <c r="AF4" s="8" t="s">
        <v>297</v>
      </c>
      <c r="AG4" s="34" t="s">
        <v>298</v>
      </c>
    </row>
    <row r="5" spans="1:33" s="5" customFormat="1">
      <c r="A5" s="6">
        <v>43849</v>
      </c>
      <c r="B5" s="26" t="s">
        <v>140</v>
      </c>
      <c r="C5" s="8" t="s">
        <v>214</v>
      </c>
      <c r="D5" s="9">
        <v>4.8020833333333339E-2</v>
      </c>
      <c r="E5" s="35" t="s">
        <v>239</v>
      </c>
      <c r="F5" s="10">
        <v>12</v>
      </c>
      <c r="G5" s="10">
        <v>10.6</v>
      </c>
      <c r="H5" s="10">
        <v>11.1</v>
      </c>
      <c r="I5" s="10">
        <v>11.9</v>
      </c>
      <c r="J5" s="10">
        <v>11.7</v>
      </c>
      <c r="K5" s="10">
        <v>12.6</v>
      </c>
      <c r="L5" s="27">
        <f t="shared" si="0"/>
        <v>33.700000000000003</v>
      </c>
      <c r="M5" s="27">
        <f t="shared" si="1"/>
        <v>36.200000000000003</v>
      </c>
      <c r="N5" s="28">
        <f t="shared" si="2"/>
        <v>57.3</v>
      </c>
      <c r="O5" s="11" t="s">
        <v>221</v>
      </c>
      <c r="P5" s="11" t="s">
        <v>176</v>
      </c>
      <c r="Q5" s="13" t="s">
        <v>240</v>
      </c>
      <c r="R5" s="13" t="s">
        <v>241</v>
      </c>
      <c r="S5" s="13" t="s">
        <v>242</v>
      </c>
      <c r="T5" s="13" t="s">
        <v>146</v>
      </c>
      <c r="U5" s="12">
        <v>10.5</v>
      </c>
      <c r="V5" s="12">
        <v>11.4</v>
      </c>
      <c r="W5" s="12">
        <v>0.6</v>
      </c>
      <c r="X5" s="12" t="s">
        <v>135</v>
      </c>
      <c r="Y5" s="12">
        <v>-0.2</v>
      </c>
      <c r="Z5" s="8">
        <v>0.8</v>
      </c>
      <c r="AA5" s="8"/>
      <c r="AB5" s="11" t="s">
        <v>136</v>
      </c>
      <c r="AC5" s="11" t="s">
        <v>137</v>
      </c>
      <c r="AD5" s="11" t="s">
        <v>196</v>
      </c>
      <c r="AE5" s="8" t="s">
        <v>380</v>
      </c>
      <c r="AF5" s="8" t="s">
        <v>305</v>
      </c>
      <c r="AG5" s="34" t="s">
        <v>306</v>
      </c>
    </row>
    <row r="6" spans="1:33" s="5" customFormat="1">
      <c r="A6" s="6">
        <v>43849</v>
      </c>
      <c r="B6" s="26" t="s">
        <v>147</v>
      </c>
      <c r="C6" s="8" t="s">
        <v>214</v>
      </c>
      <c r="D6" s="9">
        <v>5.0011574074074076E-2</v>
      </c>
      <c r="E6" s="35" t="s">
        <v>248</v>
      </c>
      <c r="F6" s="10">
        <v>12.5</v>
      </c>
      <c r="G6" s="10">
        <v>11.1</v>
      </c>
      <c r="H6" s="10">
        <v>12</v>
      </c>
      <c r="I6" s="10">
        <v>12.1</v>
      </c>
      <c r="J6" s="10">
        <v>11.9</v>
      </c>
      <c r="K6" s="10">
        <v>12.5</v>
      </c>
      <c r="L6" s="27">
        <f t="shared" si="0"/>
        <v>35.6</v>
      </c>
      <c r="M6" s="27">
        <f t="shared" si="1"/>
        <v>36.5</v>
      </c>
      <c r="N6" s="28">
        <f t="shared" si="2"/>
        <v>59.6</v>
      </c>
      <c r="O6" s="11" t="s">
        <v>247</v>
      </c>
      <c r="P6" s="11" t="s">
        <v>176</v>
      </c>
      <c r="Q6" s="13" t="s">
        <v>249</v>
      </c>
      <c r="R6" s="13" t="s">
        <v>250</v>
      </c>
      <c r="S6" s="13" t="s">
        <v>251</v>
      </c>
      <c r="T6" s="13" t="s">
        <v>146</v>
      </c>
      <c r="U6" s="12">
        <v>10.5</v>
      </c>
      <c r="V6" s="12">
        <v>11.4</v>
      </c>
      <c r="W6" s="12">
        <v>2.6</v>
      </c>
      <c r="X6" s="12" t="s">
        <v>135</v>
      </c>
      <c r="Y6" s="12">
        <v>1.8</v>
      </c>
      <c r="Z6" s="8">
        <v>0.8</v>
      </c>
      <c r="AA6" s="8"/>
      <c r="AB6" s="11" t="s">
        <v>138</v>
      </c>
      <c r="AC6" s="11" t="s">
        <v>136</v>
      </c>
      <c r="AD6" s="11" t="s">
        <v>153</v>
      </c>
      <c r="AE6" s="8" t="s">
        <v>380</v>
      </c>
      <c r="AF6" s="8" t="s">
        <v>310</v>
      </c>
      <c r="AG6" s="34" t="s">
        <v>311</v>
      </c>
    </row>
    <row r="7" spans="1:33" s="5" customFormat="1">
      <c r="A7" s="6">
        <v>43849</v>
      </c>
      <c r="B7" s="26" t="s">
        <v>141</v>
      </c>
      <c r="C7" s="8" t="s">
        <v>214</v>
      </c>
      <c r="D7" s="9">
        <v>4.8622685185185179E-2</v>
      </c>
      <c r="E7" s="35" t="s">
        <v>257</v>
      </c>
      <c r="F7" s="10">
        <v>12</v>
      </c>
      <c r="G7" s="10">
        <v>10.6</v>
      </c>
      <c r="H7" s="10">
        <v>11.2</v>
      </c>
      <c r="I7" s="10">
        <v>12</v>
      </c>
      <c r="J7" s="10">
        <v>12</v>
      </c>
      <c r="K7" s="10">
        <v>12.3</v>
      </c>
      <c r="L7" s="27">
        <f t="shared" si="0"/>
        <v>33.799999999999997</v>
      </c>
      <c r="M7" s="27">
        <f t="shared" si="1"/>
        <v>36.299999999999997</v>
      </c>
      <c r="N7" s="28">
        <f t="shared" si="2"/>
        <v>57.8</v>
      </c>
      <c r="O7" s="11" t="s">
        <v>221</v>
      </c>
      <c r="P7" s="11" t="s">
        <v>176</v>
      </c>
      <c r="Q7" s="13" t="s">
        <v>258</v>
      </c>
      <c r="R7" s="13" t="s">
        <v>259</v>
      </c>
      <c r="S7" s="13" t="s">
        <v>260</v>
      </c>
      <c r="T7" s="13" t="s">
        <v>146</v>
      </c>
      <c r="U7" s="12">
        <v>10.5</v>
      </c>
      <c r="V7" s="12">
        <v>11.4</v>
      </c>
      <c r="W7" s="12">
        <v>1.6</v>
      </c>
      <c r="X7" s="12" t="s">
        <v>135</v>
      </c>
      <c r="Y7" s="12">
        <v>0.8</v>
      </c>
      <c r="Z7" s="8">
        <v>0.8</v>
      </c>
      <c r="AA7" s="8"/>
      <c r="AB7" s="11" t="s">
        <v>138</v>
      </c>
      <c r="AC7" s="11" t="s">
        <v>137</v>
      </c>
      <c r="AD7" s="11" t="s">
        <v>194</v>
      </c>
      <c r="AE7" s="8" t="s">
        <v>380</v>
      </c>
      <c r="AF7" s="8" t="s">
        <v>314</v>
      </c>
      <c r="AG7" s="34" t="s">
        <v>315</v>
      </c>
    </row>
    <row r="8" spans="1:33" s="5" customFormat="1">
      <c r="A8" s="6">
        <v>43849</v>
      </c>
      <c r="B8" s="26" t="s">
        <v>148</v>
      </c>
      <c r="C8" s="8" t="s">
        <v>214</v>
      </c>
      <c r="D8" s="9">
        <v>4.7939814814814817E-2</v>
      </c>
      <c r="E8" s="35" t="s">
        <v>269</v>
      </c>
      <c r="F8" s="10">
        <v>11.8</v>
      </c>
      <c r="G8" s="10">
        <v>10.8</v>
      </c>
      <c r="H8" s="10">
        <v>11.2</v>
      </c>
      <c r="I8" s="10">
        <v>11.7</v>
      </c>
      <c r="J8" s="10">
        <v>11.4</v>
      </c>
      <c r="K8" s="10">
        <v>12.3</v>
      </c>
      <c r="L8" s="27">
        <f t="shared" si="0"/>
        <v>33.799999999999997</v>
      </c>
      <c r="M8" s="27">
        <f t="shared" si="1"/>
        <v>35.400000000000006</v>
      </c>
      <c r="N8" s="28">
        <f t="shared" si="2"/>
        <v>56.9</v>
      </c>
      <c r="O8" s="11" t="s">
        <v>268</v>
      </c>
      <c r="P8" s="11" t="s">
        <v>159</v>
      </c>
      <c r="Q8" s="13" t="s">
        <v>161</v>
      </c>
      <c r="R8" s="13" t="s">
        <v>270</v>
      </c>
      <c r="S8" s="13" t="s">
        <v>271</v>
      </c>
      <c r="T8" s="13" t="s">
        <v>146</v>
      </c>
      <c r="U8" s="12">
        <v>10.5</v>
      </c>
      <c r="V8" s="12">
        <v>11.4</v>
      </c>
      <c r="W8" s="12">
        <v>1.1000000000000001</v>
      </c>
      <c r="X8" s="12" t="s">
        <v>135</v>
      </c>
      <c r="Y8" s="12">
        <v>0.3</v>
      </c>
      <c r="Z8" s="8">
        <v>0.8</v>
      </c>
      <c r="AA8" s="8"/>
      <c r="AB8" s="11" t="s">
        <v>137</v>
      </c>
      <c r="AC8" s="11" t="s">
        <v>136</v>
      </c>
      <c r="AD8" s="11" t="s">
        <v>154</v>
      </c>
      <c r="AE8" s="8" t="s">
        <v>380</v>
      </c>
      <c r="AF8" s="8" t="s">
        <v>320</v>
      </c>
      <c r="AG8" s="34" t="s">
        <v>321</v>
      </c>
    </row>
    <row r="9" spans="1:33" s="5" customFormat="1">
      <c r="A9" s="6">
        <v>43855</v>
      </c>
      <c r="B9" s="25" t="s">
        <v>324</v>
      </c>
      <c r="C9" s="8" t="s">
        <v>342</v>
      </c>
      <c r="D9" s="9">
        <v>4.8020833333333339E-2</v>
      </c>
      <c r="E9" s="35" t="s">
        <v>363</v>
      </c>
      <c r="F9" s="10">
        <v>11.8</v>
      </c>
      <c r="G9" s="10">
        <v>10.199999999999999</v>
      </c>
      <c r="H9" s="10">
        <v>11.2</v>
      </c>
      <c r="I9" s="10">
        <v>11.9</v>
      </c>
      <c r="J9" s="10">
        <v>12</v>
      </c>
      <c r="K9" s="10">
        <v>12.8</v>
      </c>
      <c r="L9" s="27">
        <f t="shared" ref="L9:L15" si="3">SUM(F9:H9)</f>
        <v>33.200000000000003</v>
      </c>
      <c r="M9" s="27">
        <f t="shared" ref="M9:M15" si="4">SUM(I9:K9)</f>
        <v>36.700000000000003</v>
      </c>
      <c r="N9" s="28">
        <f t="shared" ref="N9:N15" si="5">SUM(F9:J9)</f>
        <v>57.1</v>
      </c>
      <c r="O9" s="11" t="s">
        <v>343</v>
      </c>
      <c r="P9" s="11" t="s">
        <v>344</v>
      </c>
      <c r="Q9" s="13" t="s">
        <v>365</v>
      </c>
      <c r="R9" s="13" t="s">
        <v>366</v>
      </c>
      <c r="S9" s="13" t="s">
        <v>367</v>
      </c>
      <c r="T9" s="13" t="s">
        <v>146</v>
      </c>
      <c r="U9" s="12">
        <v>10</v>
      </c>
      <c r="V9" s="12">
        <v>10.5</v>
      </c>
      <c r="W9" s="12">
        <v>0.6</v>
      </c>
      <c r="X9" s="12" t="s">
        <v>135</v>
      </c>
      <c r="Y9" s="12">
        <v>-0.2</v>
      </c>
      <c r="Z9" s="8">
        <v>0.8</v>
      </c>
      <c r="AA9" s="8"/>
      <c r="AB9" s="11" t="s">
        <v>136</v>
      </c>
      <c r="AC9" s="11" t="s">
        <v>137</v>
      </c>
      <c r="AD9" s="11" t="s">
        <v>341</v>
      </c>
      <c r="AE9" s="8" t="s">
        <v>380</v>
      </c>
      <c r="AF9" s="8" t="s">
        <v>364</v>
      </c>
      <c r="AG9" s="34" t="s">
        <v>368</v>
      </c>
    </row>
    <row r="10" spans="1:33" s="5" customFormat="1">
      <c r="A10" s="6">
        <v>43855</v>
      </c>
      <c r="B10" s="26" t="s">
        <v>325</v>
      </c>
      <c r="C10" s="8" t="s">
        <v>342</v>
      </c>
      <c r="D10" s="9">
        <v>4.8611111111111112E-2</v>
      </c>
      <c r="E10" s="35" t="s">
        <v>389</v>
      </c>
      <c r="F10" s="10">
        <v>11.6</v>
      </c>
      <c r="G10" s="10">
        <v>10.3</v>
      </c>
      <c r="H10" s="10">
        <v>11.1</v>
      </c>
      <c r="I10" s="10">
        <v>11.8</v>
      </c>
      <c r="J10" s="10">
        <v>12.4</v>
      </c>
      <c r="K10" s="10">
        <v>12.8</v>
      </c>
      <c r="L10" s="27">
        <f t="shared" si="3"/>
        <v>33</v>
      </c>
      <c r="M10" s="27">
        <f t="shared" si="4"/>
        <v>37</v>
      </c>
      <c r="N10" s="28">
        <f t="shared" si="5"/>
        <v>57.199999999999996</v>
      </c>
      <c r="O10" s="11" t="s">
        <v>343</v>
      </c>
      <c r="P10" s="11" t="s">
        <v>344</v>
      </c>
      <c r="Q10" s="13" t="s">
        <v>390</v>
      </c>
      <c r="R10" s="13" t="s">
        <v>391</v>
      </c>
      <c r="S10" s="13" t="s">
        <v>392</v>
      </c>
      <c r="T10" s="13" t="s">
        <v>146</v>
      </c>
      <c r="U10" s="12">
        <v>10</v>
      </c>
      <c r="V10" s="12">
        <v>10.5</v>
      </c>
      <c r="W10" s="12">
        <v>1.5</v>
      </c>
      <c r="X10" s="12" t="s">
        <v>135</v>
      </c>
      <c r="Y10" s="12">
        <v>0.7</v>
      </c>
      <c r="Z10" s="8">
        <v>0.8</v>
      </c>
      <c r="AA10" s="8"/>
      <c r="AB10" s="11" t="s">
        <v>137</v>
      </c>
      <c r="AC10" s="11" t="s">
        <v>137</v>
      </c>
      <c r="AD10" s="11" t="s">
        <v>339</v>
      </c>
      <c r="AE10" s="8" t="s">
        <v>380</v>
      </c>
      <c r="AF10" s="8" t="s">
        <v>393</v>
      </c>
      <c r="AG10" s="34" t="s">
        <v>394</v>
      </c>
    </row>
    <row r="11" spans="1:33" s="5" customFormat="1">
      <c r="A11" s="6">
        <v>43855</v>
      </c>
      <c r="B11" s="26" t="s">
        <v>330</v>
      </c>
      <c r="C11" s="8" t="s">
        <v>342</v>
      </c>
      <c r="D11" s="9">
        <v>4.8020833333333339E-2</v>
      </c>
      <c r="E11" s="35" t="s">
        <v>408</v>
      </c>
      <c r="F11" s="10">
        <v>12</v>
      </c>
      <c r="G11" s="10">
        <v>10.7</v>
      </c>
      <c r="H11" s="10">
        <v>11.4</v>
      </c>
      <c r="I11" s="10">
        <v>11.8</v>
      </c>
      <c r="J11" s="10">
        <v>11.6</v>
      </c>
      <c r="K11" s="10">
        <v>12.4</v>
      </c>
      <c r="L11" s="27">
        <f t="shared" si="3"/>
        <v>34.1</v>
      </c>
      <c r="M11" s="27">
        <f t="shared" si="4"/>
        <v>35.799999999999997</v>
      </c>
      <c r="N11" s="28">
        <f t="shared" si="5"/>
        <v>57.500000000000007</v>
      </c>
      <c r="O11" s="11" t="s">
        <v>369</v>
      </c>
      <c r="P11" s="11" t="s">
        <v>347</v>
      </c>
      <c r="Q11" s="13" t="s">
        <v>409</v>
      </c>
      <c r="R11" s="13" t="s">
        <v>410</v>
      </c>
      <c r="S11" s="13" t="s">
        <v>345</v>
      </c>
      <c r="T11" s="13" t="s">
        <v>146</v>
      </c>
      <c r="U11" s="12">
        <v>10</v>
      </c>
      <c r="V11" s="12">
        <v>10.5</v>
      </c>
      <c r="W11" s="12">
        <v>1.2</v>
      </c>
      <c r="X11" s="12" t="s">
        <v>135</v>
      </c>
      <c r="Y11" s="12">
        <v>0.4</v>
      </c>
      <c r="Z11" s="8">
        <v>0.8</v>
      </c>
      <c r="AA11" s="8"/>
      <c r="AB11" s="11" t="s">
        <v>137</v>
      </c>
      <c r="AC11" s="11" t="s">
        <v>137</v>
      </c>
      <c r="AD11" s="11" t="s">
        <v>337</v>
      </c>
      <c r="AE11" s="8" t="s">
        <v>380</v>
      </c>
      <c r="AF11" s="8" t="s">
        <v>411</v>
      </c>
      <c r="AG11" s="34" t="s">
        <v>412</v>
      </c>
    </row>
    <row r="12" spans="1:33" s="5" customFormat="1">
      <c r="A12" s="6">
        <v>43856</v>
      </c>
      <c r="B12" s="26" t="s">
        <v>324</v>
      </c>
      <c r="C12" s="8" t="s">
        <v>348</v>
      </c>
      <c r="D12" s="9">
        <v>4.9328703703703701E-2</v>
      </c>
      <c r="E12" s="35" t="s">
        <v>446</v>
      </c>
      <c r="F12" s="10">
        <v>12</v>
      </c>
      <c r="G12" s="10">
        <v>10.8</v>
      </c>
      <c r="H12" s="10">
        <v>11.6</v>
      </c>
      <c r="I12" s="10">
        <v>11.9</v>
      </c>
      <c r="J12" s="10">
        <v>12.3</v>
      </c>
      <c r="K12" s="10">
        <v>12.6</v>
      </c>
      <c r="L12" s="27">
        <f t="shared" si="3"/>
        <v>34.4</v>
      </c>
      <c r="M12" s="27">
        <f t="shared" si="4"/>
        <v>36.800000000000004</v>
      </c>
      <c r="N12" s="28">
        <f t="shared" si="5"/>
        <v>58.599999999999994</v>
      </c>
      <c r="O12" s="11" t="s">
        <v>343</v>
      </c>
      <c r="P12" s="11" t="s">
        <v>344</v>
      </c>
      <c r="Q12" s="13" t="s">
        <v>447</v>
      </c>
      <c r="R12" s="13" t="s">
        <v>448</v>
      </c>
      <c r="S12" s="13" t="s">
        <v>449</v>
      </c>
      <c r="T12" s="13" t="s">
        <v>146</v>
      </c>
      <c r="U12" s="12">
        <v>12.3</v>
      </c>
      <c r="V12" s="12">
        <v>12.8</v>
      </c>
      <c r="W12" s="12">
        <v>1.9</v>
      </c>
      <c r="X12" s="12" t="s">
        <v>135</v>
      </c>
      <c r="Y12" s="12" t="s">
        <v>135</v>
      </c>
      <c r="Z12" s="8" t="s">
        <v>135</v>
      </c>
      <c r="AA12" s="8"/>
      <c r="AB12" s="11" t="s">
        <v>482</v>
      </c>
      <c r="AC12" s="11" t="s">
        <v>137</v>
      </c>
      <c r="AD12" s="11" t="s">
        <v>432</v>
      </c>
      <c r="AE12" s="8" t="s">
        <v>380</v>
      </c>
      <c r="AF12" s="8" t="s">
        <v>487</v>
      </c>
      <c r="AG12" s="34" t="s">
        <v>493</v>
      </c>
    </row>
    <row r="13" spans="1:33" s="5" customFormat="1">
      <c r="A13" s="6">
        <v>43856</v>
      </c>
      <c r="B13" s="26" t="s">
        <v>331</v>
      </c>
      <c r="C13" s="8" t="s">
        <v>348</v>
      </c>
      <c r="D13" s="9">
        <v>4.9317129629629634E-2</v>
      </c>
      <c r="E13" s="35" t="s">
        <v>456</v>
      </c>
      <c r="F13" s="10">
        <v>12.1</v>
      </c>
      <c r="G13" s="10">
        <v>11.1</v>
      </c>
      <c r="H13" s="10">
        <v>11.6</v>
      </c>
      <c r="I13" s="10">
        <v>11.8</v>
      </c>
      <c r="J13" s="10">
        <v>12</v>
      </c>
      <c r="K13" s="10">
        <v>12.5</v>
      </c>
      <c r="L13" s="27">
        <f t="shared" si="3"/>
        <v>34.799999999999997</v>
      </c>
      <c r="M13" s="27">
        <f t="shared" si="4"/>
        <v>36.299999999999997</v>
      </c>
      <c r="N13" s="28">
        <f t="shared" si="5"/>
        <v>58.599999999999994</v>
      </c>
      <c r="O13" s="11" t="s">
        <v>455</v>
      </c>
      <c r="P13" s="11" t="s">
        <v>347</v>
      </c>
      <c r="Q13" s="13" t="s">
        <v>375</v>
      </c>
      <c r="R13" s="13" t="s">
        <v>457</v>
      </c>
      <c r="S13" s="13" t="s">
        <v>424</v>
      </c>
      <c r="T13" s="13" t="s">
        <v>146</v>
      </c>
      <c r="U13" s="12">
        <v>12.3</v>
      </c>
      <c r="V13" s="12">
        <v>12.8</v>
      </c>
      <c r="W13" s="12">
        <v>1.6</v>
      </c>
      <c r="X13" s="12" t="s">
        <v>135</v>
      </c>
      <c r="Y13" s="12" t="s">
        <v>135</v>
      </c>
      <c r="Z13" s="8" t="s">
        <v>135</v>
      </c>
      <c r="AA13" s="8"/>
      <c r="AB13" s="11" t="s">
        <v>482</v>
      </c>
      <c r="AC13" s="11" t="s">
        <v>136</v>
      </c>
      <c r="AD13" s="11" t="s">
        <v>490</v>
      </c>
      <c r="AE13" s="8" t="s">
        <v>380</v>
      </c>
      <c r="AF13" s="8" t="s">
        <v>491</v>
      </c>
      <c r="AG13" s="34" t="s">
        <v>492</v>
      </c>
    </row>
    <row r="14" spans="1:33" s="5" customFormat="1">
      <c r="A14" s="6">
        <v>43856</v>
      </c>
      <c r="B14" s="25" t="s">
        <v>325</v>
      </c>
      <c r="C14" s="8" t="s">
        <v>348</v>
      </c>
      <c r="D14" s="9">
        <v>4.9328703703703701E-2</v>
      </c>
      <c r="E14" s="35" t="s">
        <v>464</v>
      </c>
      <c r="F14" s="10">
        <v>12</v>
      </c>
      <c r="G14" s="10">
        <v>10.8</v>
      </c>
      <c r="H14" s="10">
        <v>11.6</v>
      </c>
      <c r="I14" s="10">
        <v>11.9</v>
      </c>
      <c r="J14" s="10">
        <v>12.4</v>
      </c>
      <c r="K14" s="10">
        <v>12.5</v>
      </c>
      <c r="L14" s="27">
        <f t="shared" si="3"/>
        <v>34.4</v>
      </c>
      <c r="M14" s="27">
        <f t="shared" si="4"/>
        <v>36.799999999999997</v>
      </c>
      <c r="N14" s="28">
        <f t="shared" si="5"/>
        <v>58.699999999999996</v>
      </c>
      <c r="O14" s="11" t="s">
        <v>463</v>
      </c>
      <c r="P14" s="11" t="s">
        <v>344</v>
      </c>
      <c r="Q14" s="13" t="s">
        <v>465</v>
      </c>
      <c r="R14" s="13" t="s">
        <v>466</v>
      </c>
      <c r="S14" s="13" t="s">
        <v>467</v>
      </c>
      <c r="T14" s="13" t="s">
        <v>146</v>
      </c>
      <c r="U14" s="12">
        <v>12.3</v>
      </c>
      <c r="V14" s="12">
        <v>12.8</v>
      </c>
      <c r="W14" s="12">
        <v>2.7</v>
      </c>
      <c r="X14" s="12" t="s">
        <v>135</v>
      </c>
      <c r="Y14" s="12" t="s">
        <v>135</v>
      </c>
      <c r="Z14" s="8" t="s">
        <v>135</v>
      </c>
      <c r="AA14" s="8"/>
      <c r="AB14" s="11" t="s">
        <v>482</v>
      </c>
      <c r="AC14" s="11" t="s">
        <v>137</v>
      </c>
      <c r="AD14" s="11" t="s">
        <v>433</v>
      </c>
      <c r="AE14" s="8" t="s">
        <v>380</v>
      </c>
      <c r="AF14" s="8" t="s">
        <v>498</v>
      </c>
      <c r="AG14" s="34" t="s">
        <v>499</v>
      </c>
    </row>
    <row r="15" spans="1:33" s="5" customFormat="1">
      <c r="A15" s="6">
        <v>43856</v>
      </c>
      <c r="B15" s="26" t="s">
        <v>325</v>
      </c>
      <c r="C15" s="8" t="s">
        <v>348</v>
      </c>
      <c r="D15" s="9">
        <v>4.9317129629629634E-2</v>
      </c>
      <c r="E15" s="35" t="s">
        <v>477</v>
      </c>
      <c r="F15" s="10">
        <v>11.9</v>
      </c>
      <c r="G15" s="10">
        <v>10.9</v>
      </c>
      <c r="H15" s="10">
        <v>11.7</v>
      </c>
      <c r="I15" s="10">
        <v>12.2</v>
      </c>
      <c r="J15" s="10">
        <v>12</v>
      </c>
      <c r="K15" s="10">
        <v>12.4</v>
      </c>
      <c r="L15" s="27">
        <f t="shared" si="3"/>
        <v>34.5</v>
      </c>
      <c r="M15" s="27">
        <f t="shared" si="4"/>
        <v>36.6</v>
      </c>
      <c r="N15" s="28">
        <f t="shared" si="5"/>
        <v>58.7</v>
      </c>
      <c r="O15" s="11" t="s">
        <v>369</v>
      </c>
      <c r="P15" s="11" t="s">
        <v>344</v>
      </c>
      <c r="Q15" s="13" t="s">
        <v>478</v>
      </c>
      <c r="R15" s="13" t="s">
        <v>479</v>
      </c>
      <c r="S15" s="13" t="s">
        <v>480</v>
      </c>
      <c r="T15" s="13" t="s">
        <v>146</v>
      </c>
      <c r="U15" s="12">
        <v>12.3</v>
      </c>
      <c r="V15" s="12">
        <v>12.8</v>
      </c>
      <c r="W15" s="12">
        <v>2.6</v>
      </c>
      <c r="X15" s="12" t="s">
        <v>135</v>
      </c>
      <c r="Y15" s="12" t="s">
        <v>135</v>
      </c>
      <c r="Z15" s="8" t="s">
        <v>135</v>
      </c>
      <c r="AA15" s="8"/>
      <c r="AB15" s="11" t="s">
        <v>482</v>
      </c>
      <c r="AC15" s="11" t="s">
        <v>138</v>
      </c>
      <c r="AD15" s="11" t="s">
        <v>429</v>
      </c>
      <c r="AE15" s="8" t="s">
        <v>380</v>
      </c>
      <c r="AF15" s="8" t="s">
        <v>506</v>
      </c>
      <c r="AG15" s="34" t="s">
        <v>507</v>
      </c>
    </row>
    <row r="16" spans="1:33" s="5" customFormat="1">
      <c r="A16" s="6">
        <v>43862</v>
      </c>
      <c r="B16" s="26" t="s">
        <v>509</v>
      </c>
      <c r="C16" s="8" t="s">
        <v>551</v>
      </c>
      <c r="D16" s="9">
        <v>4.9375000000000002E-2</v>
      </c>
      <c r="E16" s="35" t="s">
        <v>557</v>
      </c>
      <c r="F16" s="10">
        <v>12</v>
      </c>
      <c r="G16" s="10">
        <v>10.7</v>
      </c>
      <c r="H16" s="10">
        <v>11.5</v>
      </c>
      <c r="I16" s="10">
        <v>11.8</v>
      </c>
      <c r="J16" s="10">
        <v>12.6</v>
      </c>
      <c r="K16" s="10">
        <v>13</v>
      </c>
      <c r="L16" s="27">
        <f>SUM(F16:H16)</f>
        <v>34.200000000000003</v>
      </c>
      <c r="M16" s="27">
        <f>SUM(I16:K16)</f>
        <v>37.4</v>
      </c>
      <c r="N16" s="28">
        <f>SUM(F16:J16)</f>
        <v>58.6</v>
      </c>
      <c r="O16" s="11" t="s">
        <v>343</v>
      </c>
      <c r="P16" s="11" t="s">
        <v>176</v>
      </c>
      <c r="Q16" s="13" t="s">
        <v>558</v>
      </c>
      <c r="R16" s="13" t="s">
        <v>559</v>
      </c>
      <c r="S16" s="13" t="s">
        <v>560</v>
      </c>
      <c r="T16" s="13" t="s">
        <v>514</v>
      </c>
      <c r="U16" s="12">
        <v>8.9</v>
      </c>
      <c r="V16" s="12">
        <v>9.4</v>
      </c>
      <c r="W16" s="12">
        <v>2.2999999999999998</v>
      </c>
      <c r="X16" s="12" t="s">
        <v>135</v>
      </c>
      <c r="Y16" s="12">
        <v>0.6</v>
      </c>
      <c r="Z16" s="8">
        <v>1.7</v>
      </c>
      <c r="AA16" s="8"/>
      <c r="AB16" s="11" t="s">
        <v>137</v>
      </c>
      <c r="AC16" s="11" t="s">
        <v>137</v>
      </c>
      <c r="AD16" s="11" t="s">
        <v>523</v>
      </c>
      <c r="AE16" s="8" t="s">
        <v>380</v>
      </c>
      <c r="AF16" s="8" t="s">
        <v>561</v>
      </c>
      <c r="AG16" s="34" t="s">
        <v>562</v>
      </c>
    </row>
    <row r="17" spans="1:33" s="5" customFormat="1">
      <c r="A17" s="6">
        <v>43862</v>
      </c>
      <c r="B17" s="26" t="s">
        <v>508</v>
      </c>
      <c r="C17" s="8" t="s">
        <v>551</v>
      </c>
      <c r="D17" s="9">
        <v>4.87037037037037E-2</v>
      </c>
      <c r="E17" s="35" t="s">
        <v>592</v>
      </c>
      <c r="F17" s="10">
        <v>11.9</v>
      </c>
      <c r="G17" s="10">
        <v>10.6</v>
      </c>
      <c r="H17" s="10">
        <v>11.7</v>
      </c>
      <c r="I17" s="10">
        <v>11.8</v>
      </c>
      <c r="J17" s="10">
        <v>12.1</v>
      </c>
      <c r="K17" s="10">
        <v>12.7</v>
      </c>
      <c r="L17" s="27">
        <f>SUM(F17:H17)</f>
        <v>34.200000000000003</v>
      </c>
      <c r="M17" s="27">
        <f>SUM(I17:K17)</f>
        <v>36.599999999999994</v>
      </c>
      <c r="N17" s="28">
        <f>SUM(F17:J17)</f>
        <v>58.1</v>
      </c>
      <c r="O17" s="11" t="s">
        <v>158</v>
      </c>
      <c r="P17" s="11" t="s">
        <v>176</v>
      </c>
      <c r="Q17" s="13" t="s">
        <v>593</v>
      </c>
      <c r="R17" s="13" t="s">
        <v>594</v>
      </c>
      <c r="S17" s="13" t="s">
        <v>595</v>
      </c>
      <c r="T17" s="13" t="s">
        <v>515</v>
      </c>
      <c r="U17" s="12">
        <v>8.9</v>
      </c>
      <c r="V17" s="12">
        <v>9.4</v>
      </c>
      <c r="W17" s="12">
        <v>2.2999999999999998</v>
      </c>
      <c r="X17" s="12" t="s">
        <v>135</v>
      </c>
      <c r="Y17" s="12">
        <v>0.6</v>
      </c>
      <c r="Z17" s="8">
        <v>1.7</v>
      </c>
      <c r="AA17" s="8"/>
      <c r="AB17" s="11" t="s">
        <v>137</v>
      </c>
      <c r="AC17" s="11" t="s">
        <v>137</v>
      </c>
      <c r="AD17" s="11" t="s">
        <v>522</v>
      </c>
      <c r="AE17" s="8" t="s">
        <v>380</v>
      </c>
      <c r="AF17" s="8" t="s">
        <v>662</v>
      </c>
      <c r="AG17" s="34" t="s">
        <v>661</v>
      </c>
    </row>
    <row r="18" spans="1:33" s="5" customFormat="1">
      <c r="A18" s="6">
        <v>43863</v>
      </c>
      <c r="B18" s="26" t="s">
        <v>509</v>
      </c>
      <c r="C18" s="8" t="s">
        <v>551</v>
      </c>
      <c r="D18" s="9">
        <v>4.9409722222222223E-2</v>
      </c>
      <c r="E18" s="35" t="s">
        <v>603</v>
      </c>
      <c r="F18" s="10">
        <v>12.1</v>
      </c>
      <c r="G18" s="10">
        <v>10.7</v>
      </c>
      <c r="H18" s="10">
        <v>11.5</v>
      </c>
      <c r="I18" s="10">
        <v>12</v>
      </c>
      <c r="J18" s="10">
        <v>12.4</v>
      </c>
      <c r="K18" s="10">
        <v>13.2</v>
      </c>
      <c r="L18" s="27">
        <f>SUM(F18:H18)</f>
        <v>34.299999999999997</v>
      </c>
      <c r="M18" s="27">
        <f>SUM(I18:K18)</f>
        <v>37.599999999999994</v>
      </c>
      <c r="N18" s="28">
        <f>SUM(F18:J18)</f>
        <v>58.699999999999996</v>
      </c>
      <c r="O18" s="11" t="s">
        <v>598</v>
      </c>
      <c r="P18" s="11" t="s">
        <v>549</v>
      </c>
      <c r="Q18" s="13" t="s">
        <v>612</v>
      </c>
      <c r="R18" s="13" t="s">
        <v>613</v>
      </c>
      <c r="S18" s="13" t="s">
        <v>614</v>
      </c>
      <c r="T18" s="13" t="s">
        <v>516</v>
      </c>
      <c r="U18" s="12">
        <v>8.8000000000000007</v>
      </c>
      <c r="V18" s="12">
        <v>9.5</v>
      </c>
      <c r="W18" s="12">
        <v>2.6</v>
      </c>
      <c r="X18" s="12" t="s">
        <v>135</v>
      </c>
      <c r="Y18" s="12">
        <v>0.9</v>
      </c>
      <c r="Z18" s="8">
        <v>1.7</v>
      </c>
      <c r="AA18" s="8"/>
      <c r="AB18" s="11" t="s">
        <v>138</v>
      </c>
      <c r="AC18" s="11" t="s">
        <v>137</v>
      </c>
      <c r="AD18" s="11" t="s">
        <v>523</v>
      </c>
      <c r="AE18" s="8" t="s">
        <v>380</v>
      </c>
      <c r="AF18" s="8" t="s">
        <v>670</v>
      </c>
      <c r="AG18" s="34" t="s">
        <v>669</v>
      </c>
    </row>
    <row r="19" spans="1:33" s="5" customFormat="1">
      <c r="A19" s="6">
        <v>43863</v>
      </c>
      <c r="B19" s="26" t="s">
        <v>508</v>
      </c>
      <c r="C19" s="8" t="s">
        <v>551</v>
      </c>
      <c r="D19" s="9">
        <v>4.8692129629629627E-2</v>
      </c>
      <c r="E19" s="35" t="s">
        <v>625</v>
      </c>
      <c r="F19" s="10">
        <v>12</v>
      </c>
      <c r="G19" s="10">
        <v>10.7</v>
      </c>
      <c r="H19" s="10">
        <v>11.2</v>
      </c>
      <c r="I19" s="10">
        <v>11.6</v>
      </c>
      <c r="J19" s="10">
        <v>12.1</v>
      </c>
      <c r="K19" s="10">
        <v>13.1</v>
      </c>
      <c r="L19" s="27">
        <f>SUM(F19:H19)</f>
        <v>33.9</v>
      </c>
      <c r="M19" s="27">
        <f>SUM(I19:K19)</f>
        <v>36.799999999999997</v>
      </c>
      <c r="N19" s="28">
        <f>SUM(F19:J19)</f>
        <v>57.6</v>
      </c>
      <c r="O19" s="11" t="s">
        <v>598</v>
      </c>
      <c r="P19" s="11" t="s">
        <v>549</v>
      </c>
      <c r="Q19" s="13" t="s">
        <v>626</v>
      </c>
      <c r="R19" s="13" t="s">
        <v>627</v>
      </c>
      <c r="S19" s="13" t="s">
        <v>628</v>
      </c>
      <c r="T19" s="13" t="s">
        <v>516</v>
      </c>
      <c r="U19" s="12">
        <v>8.8000000000000007</v>
      </c>
      <c r="V19" s="12">
        <v>9.5</v>
      </c>
      <c r="W19" s="12">
        <v>2.2000000000000002</v>
      </c>
      <c r="X19" s="12" t="s">
        <v>135</v>
      </c>
      <c r="Y19" s="12">
        <v>0.5</v>
      </c>
      <c r="Z19" s="8">
        <v>1.7</v>
      </c>
      <c r="AA19" s="8"/>
      <c r="AB19" s="11" t="s">
        <v>137</v>
      </c>
      <c r="AC19" s="11" t="s">
        <v>137</v>
      </c>
      <c r="AD19" s="11" t="s">
        <v>523</v>
      </c>
      <c r="AE19" s="8" t="s">
        <v>380</v>
      </c>
      <c r="AF19" s="8" t="s">
        <v>677</v>
      </c>
      <c r="AG19" s="34" t="s">
        <v>678</v>
      </c>
    </row>
    <row r="20" spans="1:33" s="5" customFormat="1">
      <c r="A20" s="6">
        <v>43863</v>
      </c>
      <c r="B20" s="26" t="s">
        <v>513</v>
      </c>
      <c r="C20" s="8" t="s">
        <v>551</v>
      </c>
      <c r="D20" s="9">
        <v>4.8657407407407406E-2</v>
      </c>
      <c r="E20" s="35" t="s">
        <v>640</v>
      </c>
      <c r="F20" s="10">
        <v>11.7</v>
      </c>
      <c r="G20" s="10">
        <v>10.5</v>
      </c>
      <c r="H20" s="10">
        <v>11.4</v>
      </c>
      <c r="I20" s="10">
        <v>11.7</v>
      </c>
      <c r="J20" s="10">
        <v>12.1</v>
      </c>
      <c r="K20" s="10">
        <v>13</v>
      </c>
      <c r="L20" s="27">
        <f>SUM(F20:H20)</f>
        <v>33.6</v>
      </c>
      <c r="M20" s="27">
        <f>SUM(I20:K20)</f>
        <v>36.799999999999997</v>
      </c>
      <c r="N20" s="28">
        <f>SUM(F20:J20)</f>
        <v>57.4</v>
      </c>
      <c r="O20" s="11" t="s">
        <v>598</v>
      </c>
      <c r="P20" s="11" t="s">
        <v>549</v>
      </c>
      <c r="Q20" s="13" t="s">
        <v>641</v>
      </c>
      <c r="R20" s="13" t="s">
        <v>559</v>
      </c>
      <c r="S20" s="13" t="s">
        <v>642</v>
      </c>
      <c r="T20" s="13" t="s">
        <v>516</v>
      </c>
      <c r="U20" s="12">
        <v>8.8000000000000007</v>
      </c>
      <c r="V20" s="12">
        <v>9.5</v>
      </c>
      <c r="W20" s="12">
        <v>2.2999999999999998</v>
      </c>
      <c r="X20" s="12" t="s">
        <v>135</v>
      </c>
      <c r="Y20" s="12">
        <v>0.6</v>
      </c>
      <c r="Z20" s="8">
        <v>1.7</v>
      </c>
      <c r="AA20" s="8"/>
      <c r="AB20" s="11" t="s">
        <v>137</v>
      </c>
      <c r="AC20" s="11" t="s">
        <v>137</v>
      </c>
      <c r="AD20" s="11" t="s">
        <v>526</v>
      </c>
      <c r="AE20" s="8" t="s">
        <v>380</v>
      </c>
      <c r="AF20" s="8" t="s">
        <v>683</v>
      </c>
      <c r="AG20" s="34" t="s">
        <v>684</v>
      </c>
    </row>
    <row r="21" spans="1:33" s="5" customFormat="1">
      <c r="A21" s="6">
        <v>43869</v>
      </c>
      <c r="B21" s="26" t="s">
        <v>687</v>
      </c>
      <c r="C21" s="8" t="s">
        <v>723</v>
      </c>
      <c r="D21" s="9">
        <v>4.7997685185185185E-2</v>
      </c>
      <c r="E21" s="35" t="s">
        <v>710</v>
      </c>
      <c r="F21" s="10">
        <v>12</v>
      </c>
      <c r="G21" s="10">
        <v>10.6</v>
      </c>
      <c r="H21" s="10">
        <v>11.5</v>
      </c>
      <c r="I21" s="10">
        <v>12.1</v>
      </c>
      <c r="J21" s="10">
        <v>11.8</v>
      </c>
      <c r="K21" s="10">
        <v>11.7</v>
      </c>
      <c r="L21" s="27">
        <f t="shared" ref="L21:L26" si="6">SUM(F21:H21)</f>
        <v>34.1</v>
      </c>
      <c r="M21" s="27">
        <f t="shared" ref="M21:M26" si="7">SUM(I21:K21)</f>
        <v>35.599999999999994</v>
      </c>
      <c r="N21" s="28">
        <f t="shared" ref="N21:N26" si="8">SUM(F21:J21)</f>
        <v>58</v>
      </c>
      <c r="O21" s="11" t="s">
        <v>733</v>
      </c>
      <c r="P21" s="11" t="s">
        <v>722</v>
      </c>
      <c r="Q21" s="13" t="s">
        <v>738</v>
      </c>
      <c r="R21" s="13" t="s">
        <v>739</v>
      </c>
      <c r="S21" s="13" t="s">
        <v>740</v>
      </c>
      <c r="T21" s="13" t="s">
        <v>693</v>
      </c>
      <c r="U21" s="12">
        <v>8.8000000000000007</v>
      </c>
      <c r="V21" s="12">
        <v>8.9</v>
      </c>
      <c r="W21" s="12">
        <v>0.4</v>
      </c>
      <c r="X21" s="12" t="s">
        <v>135</v>
      </c>
      <c r="Y21" s="12">
        <v>0.3</v>
      </c>
      <c r="Z21" s="8">
        <v>0.1</v>
      </c>
      <c r="AA21" s="8"/>
      <c r="AB21" s="11" t="s">
        <v>137</v>
      </c>
      <c r="AC21" s="11" t="s">
        <v>137</v>
      </c>
      <c r="AD21" s="11" t="s">
        <v>711</v>
      </c>
      <c r="AE21" s="8"/>
      <c r="AF21" s="8" t="s">
        <v>827</v>
      </c>
      <c r="AG21" s="34" t="s">
        <v>828</v>
      </c>
    </row>
    <row r="22" spans="1:33" s="5" customFormat="1">
      <c r="A22" s="6">
        <v>43869</v>
      </c>
      <c r="B22" s="26" t="s">
        <v>692</v>
      </c>
      <c r="C22" s="8" t="s">
        <v>723</v>
      </c>
      <c r="D22" s="9">
        <v>4.7303240740740743E-2</v>
      </c>
      <c r="E22" s="35" t="s">
        <v>766</v>
      </c>
      <c r="F22" s="10">
        <v>11.9</v>
      </c>
      <c r="G22" s="10">
        <v>10.5</v>
      </c>
      <c r="H22" s="10">
        <v>11.3</v>
      </c>
      <c r="I22" s="10">
        <v>11.4</v>
      </c>
      <c r="J22" s="10">
        <v>11.6</v>
      </c>
      <c r="K22" s="10">
        <v>12</v>
      </c>
      <c r="L22" s="27">
        <f t="shared" si="6"/>
        <v>33.700000000000003</v>
      </c>
      <c r="M22" s="27">
        <f t="shared" si="7"/>
        <v>35</v>
      </c>
      <c r="N22" s="28">
        <f t="shared" si="8"/>
        <v>56.7</v>
      </c>
      <c r="O22" s="11" t="s">
        <v>733</v>
      </c>
      <c r="P22" s="11" t="s">
        <v>722</v>
      </c>
      <c r="Q22" s="13" t="s">
        <v>767</v>
      </c>
      <c r="R22" s="13" t="s">
        <v>768</v>
      </c>
      <c r="S22" s="13" t="s">
        <v>769</v>
      </c>
      <c r="T22" s="13" t="s">
        <v>693</v>
      </c>
      <c r="U22" s="12">
        <v>8.8000000000000007</v>
      </c>
      <c r="V22" s="12">
        <v>8.9</v>
      </c>
      <c r="W22" s="12" t="s">
        <v>139</v>
      </c>
      <c r="X22" s="12" t="s">
        <v>135</v>
      </c>
      <c r="Y22" s="12">
        <v>-0.1</v>
      </c>
      <c r="Z22" s="8">
        <v>0.1</v>
      </c>
      <c r="AA22" s="8"/>
      <c r="AB22" s="11" t="s">
        <v>136</v>
      </c>
      <c r="AC22" s="11" t="s">
        <v>136</v>
      </c>
      <c r="AD22" s="11" t="s">
        <v>702</v>
      </c>
      <c r="AE22" s="8"/>
      <c r="AF22" s="8" t="s">
        <v>839</v>
      </c>
      <c r="AG22" s="34" t="s">
        <v>840</v>
      </c>
    </row>
    <row r="23" spans="1:33" s="5" customFormat="1">
      <c r="A23" s="6">
        <v>43869</v>
      </c>
      <c r="B23" s="26" t="s">
        <v>688</v>
      </c>
      <c r="C23" s="8" t="s">
        <v>723</v>
      </c>
      <c r="D23" s="9">
        <v>4.7303240740740743E-2</v>
      </c>
      <c r="E23" s="35" t="s">
        <v>773</v>
      </c>
      <c r="F23" s="10">
        <v>11.9</v>
      </c>
      <c r="G23" s="10">
        <v>10.7</v>
      </c>
      <c r="H23" s="10">
        <v>11.4</v>
      </c>
      <c r="I23" s="10">
        <v>11.4</v>
      </c>
      <c r="J23" s="10">
        <v>11.6</v>
      </c>
      <c r="K23" s="10">
        <v>11.7</v>
      </c>
      <c r="L23" s="27">
        <f t="shared" si="6"/>
        <v>34</v>
      </c>
      <c r="M23" s="27">
        <f t="shared" si="7"/>
        <v>34.700000000000003</v>
      </c>
      <c r="N23" s="28">
        <f t="shared" si="8"/>
        <v>57</v>
      </c>
      <c r="O23" s="11" t="s">
        <v>733</v>
      </c>
      <c r="P23" s="11" t="s">
        <v>722</v>
      </c>
      <c r="Q23" s="13" t="s">
        <v>774</v>
      </c>
      <c r="R23" s="13" t="s">
        <v>775</v>
      </c>
      <c r="S23" s="13" t="s">
        <v>776</v>
      </c>
      <c r="T23" s="13" t="s">
        <v>693</v>
      </c>
      <c r="U23" s="12">
        <v>8.8000000000000007</v>
      </c>
      <c r="V23" s="12">
        <v>8.9</v>
      </c>
      <c r="W23" s="12">
        <v>0.2</v>
      </c>
      <c r="X23" s="12" t="s">
        <v>135</v>
      </c>
      <c r="Y23" s="12">
        <v>0.1</v>
      </c>
      <c r="Z23" s="8">
        <v>0.1</v>
      </c>
      <c r="AA23" s="8"/>
      <c r="AB23" s="11" t="s">
        <v>136</v>
      </c>
      <c r="AC23" s="11" t="s">
        <v>137</v>
      </c>
      <c r="AD23" s="11" t="s">
        <v>701</v>
      </c>
      <c r="AE23" s="8"/>
      <c r="AF23" s="8" t="s">
        <v>843</v>
      </c>
      <c r="AG23" s="34" t="s">
        <v>844</v>
      </c>
    </row>
    <row r="24" spans="1:33" s="5" customFormat="1">
      <c r="A24" s="6">
        <v>43870</v>
      </c>
      <c r="B24" s="25" t="s">
        <v>687</v>
      </c>
      <c r="C24" s="8" t="s">
        <v>723</v>
      </c>
      <c r="D24" s="9">
        <v>4.7951388888888891E-2</v>
      </c>
      <c r="E24" s="35" t="s">
        <v>786</v>
      </c>
      <c r="F24" s="10">
        <v>11.8</v>
      </c>
      <c r="G24" s="10">
        <v>10.4</v>
      </c>
      <c r="H24" s="10">
        <v>11.2</v>
      </c>
      <c r="I24" s="10">
        <v>11.6</v>
      </c>
      <c r="J24" s="10">
        <v>12</v>
      </c>
      <c r="K24" s="10">
        <v>12.3</v>
      </c>
      <c r="L24" s="27">
        <f t="shared" si="6"/>
        <v>33.400000000000006</v>
      </c>
      <c r="M24" s="27">
        <f t="shared" si="7"/>
        <v>35.900000000000006</v>
      </c>
      <c r="N24" s="28">
        <f t="shared" si="8"/>
        <v>57.000000000000007</v>
      </c>
      <c r="O24" s="11" t="s">
        <v>781</v>
      </c>
      <c r="P24" s="11" t="s">
        <v>752</v>
      </c>
      <c r="Q24" s="13" t="s">
        <v>787</v>
      </c>
      <c r="R24" s="13" t="s">
        <v>760</v>
      </c>
      <c r="S24" s="13" t="s">
        <v>788</v>
      </c>
      <c r="T24" s="13" t="s">
        <v>693</v>
      </c>
      <c r="U24" s="12">
        <v>7.9</v>
      </c>
      <c r="V24" s="12">
        <v>7.8</v>
      </c>
      <c r="W24" s="12" t="s">
        <v>139</v>
      </c>
      <c r="X24" s="12" t="s">
        <v>135</v>
      </c>
      <c r="Y24" s="12">
        <v>-0.2</v>
      </c>
      <c r="Z24" s="8">
        <v>0.2</v>
      </c>
      <c r="AA24" s="8"/>
      <c r="AB24" s="11" t="s">
        <v>136</v>
      </c>
      <c r="AC24" s="11" t="s">
        <v>137</v>
      </c>
      <c r="AD24" s="11" t="s">
        <v>718</v>
      </c>
      <c r="AE24" s="8"/>
      <c r="AF24" s="8" t="s">
        <v>849</v>
      </c>
      <c r="AG24" s="34" t="s">
        <v>850</v>
      </c>
    </row>
    <row r="25" spans="1:33" s="5" customFormat="1">
      <c r="A25" s="6">
        <v>43870</v>
      </c>
      <c r="B25" s="26" t="s">
        <v>687</v>
      </c>
      <c r="C25" s="8" t="s">
        <v>723</v>
      </c>
      <c r="D25" s="9">
        <v>4.7939814814814817E-2</v>
      </c>
      <c r="E25" s="35" t="s">
        <v>793</v>
      </c>
      <c r="F25" s="10">
        <v>12</v>
      </c>
      <c r="G25" s="10">
        <v>10.3</v>
      </c>
      <c r="H25" s="10">
        <v>10.9</v>
      </c>
      <c r="I25" s="10">
        <v>11.5</v>
      </c>
      <c r="J25" s="10">
        <v>12</v>
      </c>
      <c r="K25" s="10">
        <v>12.5</v>
      </c>
      <c r="L25" s="27">
        <f t="shared" si="6"/>
        <v>33.200000000000003</v>
      </c>
      <c r="M25" s="27">
        <f t="shared" si="7"/>
        <v>36</v>
      </c>
      <c r="N25" s="28">
        <f t="shared" si="8"/>
        <v>56.7</v>
      </c>
      <c r="O25" s="11" t="s">
        <v>781</v>
      </c>
      <c r="P25" s="11" t="s">
        <v>752</v>
      </c>
      <c r="Q25" s="13" t="s">
        <v>794</v>
      </c>
      <c r="R25" s="13" t="s">
        <v>795</v>
      </c>
      <c r="S25" s="13" t="s">
        <v>775</v>
      </c>
      <c r="T25" s="13" t="s">
        <v>693</v>
      </c>
      <c r="U25" s="12">
        <v>7.9</v>
      </c>
      <c r="V25" s="12">
        <v>7.8</v>
      </c>
      <c r="W25" s="12">
        <v>-0.1</v>
      </c>
      <c r="X25" s="12" t="s">
        <v>135</v>
      </c>
      <c r="Y25" s="12">
        <v>-0.3</v>
      </c>
      <c r="Z25" s="8">
        <v>0.2</v>
      </c>
      <c r="AA25" s="8"/>
      <c r="AB25" s="11" t="s">
        <v>481</v>
      </c>
      <c r="AC25" s="11" t="s">
        <v>137</v>
      </c>
      <c r="AD25" s="11" t="s">
        <v>720</v>
      </c>
      <c r="AE25" s="8"/>
      <c r="AF25" s="8" t="s">
        <v>853</v>
      </c>
      <c r="AG25" s="34" t="s">
        <v>854</v>
      </c>
    </row>
    <row r="26" spans="1:33" s="5" customFormat="1">
      <c r="A26" s="6">
        <v>43870</v>
      </c>
      <c r="B26" s="26" t="s">
        <v>688</v>
      </c>
      <c r="C26" s="8" t="s">
        <v>723</v>
      </c>
      <c r="D26" s="9">
        <v>4.7916666666666663E-2</v>
      </c>
      <c r="E26" s="35" t="s">
        <v>804</v>
      </c>
      <c r="F26" s="10">
        <v>11.9</v>
      </c>
      <c r="G26" s="10">
        <v>10.3</v>
      </c>
      <c r="H26" s="10">
        <v>10.9</v>
      </c>
      <c r="I26" s="10">
        <v>11.5</v>
      </c>
      <c r="J26" s="10">
        <v>11.7</v>
      </c>
      <c r="K26" s="10">
        <v>12.7</v>
      </c>
      <c r="L26" s="27">
        <f t="shared" si="6"/>
        <v>33.1</v>
      </c>
      <c r="M26" s="27">
        <f t="shared" si="7"/>
        <v>35.9</v>
      </c>
      <c r="N26" s="28">
        <f t="shared" si="8"/>
        <v>56.3</v>
      </c>
      <c r="O26" s="11" t="s">
        <v>781</v>
      </c>
      <c r="P26" s="11" t="s">
        <v>752</v>
      </c>
      <c r="Q26" s="13" t="s">
        <v>805</v>
      </c>
      <c r="R26" s="13" t="s">
        <v>806</v>
      </c>
      <c r="S26" s="13" t="s">
        <v>807</v>
      </c>
      <c r="T26" s="13" t="s">
        <v>693</v>
      </c>
      <c r="U26" s="12">
        <v>7.9</v>
      </c>
      <c r="V26" s="12">
        <v>7.8</v>
      </c>
      <c r="W26" s="12">
        <v>0.5</v>
      </c>
      <c r="X26" s="12" t="s">
        <v>135</v>
      </c>
      <c r="Y26" s="12">
        <v>0.3</v>
      </c>
      <c r="Z26" s="8">
        <v>0.2</v>
      </c>
      <c r="AA26" s="8"/>
      <c r="AB26" s="11" t="s">
        <v>137</v>
      </c>
      <c r="AC26" s="11" t="s">
        <v>137</v>
      </c>
      <c r="AD26" s="11" t="s">
        <v>713</v>
      </c>
      <c r="AE26" s="8"/>
      <c r="AF26" s="8" t="s">
        <v>861</v>
      </c>
      <c r="AG26" s="34" t="s">
        <v>862</v>
      </c>
    </row>
    <row r="27" spans="1:33" s="5" customFormat="1">
      <c r="A27" s="6">
        <v>43876</v>
      </c>
      <c r="B27" s="26" t="s">
        <v>869</v>
      </c>
      <c r="C27" s="8" t="s">
        <v>903</v>
      </c>
      <c r="D27" s="9">
        <v>4.8634259259259259E-2</v>
      </c>
      <c r="E27" s="35" t="s">
        <v>888</v>
      </c>
      <c r="F27" s="10">
        <v>11.9</v>
      </c>
      <c r="G27" s="10">
        <v>10.5</v>
      </c>
      <c r="H27" s="10">
        <v>11.1</v>
      </c>
      <c r="I27" s="10">
        <v>11.9</v>
      </c>
      <c r="J27" s="10">
        <v>12</v>
      </c>
      <c r="K27" s="10">
        <v>12.8</v>
      </c>
      <c r="L27" s="27">
        <f t="shared" ref="L27:L32" si="9">SUM(F27:H27)</f>
        <v>33.5</v>
      </c>
      <c r="M27" s="27">
        <f t="shared" ref="M27:M32" si="10">SUM(I27:K27)</f>
        <v>36.700000000000003</v>
      </c>
      <c r="N27" s="28">
        <f t="shared" ref="N27:N32" si="11">SUM(F27:J27)</f>
        <v>57.4</v>
      </c>
      <c r="O27" s="11" t="s">
        <v>175</v>
      </c>
      <c r="P27" s="11" t="s">
        <v>752</v>
      </c>
      <c r="Q27" s="13" t="s">
        <v>250</v>
      </c>
      <c r="R27" s="13" t="s">
        <v>536</v>
      </c>
      <c r="S27" s="13" t="s">
        <v>161</v>
      </c>
      <c r="T27" s="13" t="s">
        <v>693</v>
      </c>
      <c r="U27" s="12">
        <v>8.1</v>
      </c>
      <c r="V27" s="12">
        <v>9.1999999999999993</v>
      </c>
      <c r="W27" s="12">
        <v>0.9</v>
      </c>
      <c r="X27" s="12" t="s">
        <v>135</v>
      </c>
      <c r="Y27" s="12">
        <v>0.1</v>
      </c>
      <c r="Z27" s="8">
        <v>0.8</v>
      </c>
      <c r="AA27" s="8"/>
      <c r="AB27" s="11" t="s">
        <v>136</v>
      </c>
      <c r="AC27" s="11" t="s">
        <v>137</v>
      </c>
      <c r="AD27" s="11" t="s">
        <v>883</v>
      </c>
      <c r="AE27" s="8" t="s">
        <v>929</v>
      </c>
      <c r="AF27" s="8" t="s">
        <v>908</v>
      </c>
      <c r="AG27" s="34" t="s">
        <v>909</v>
      </c>
    </row>
    <row r="28" spans="1:33" s="5" customFormat="1">
      <c r="A28" s="6">
        <v>43876</v>
      </c>
      <c r="B28" s="25" t="s">
        <v>873</v>
      </c>
      <c r="C28" s="8" t="s">
        <v>903</v>
      </c>
      <c r="D28" s="9">
        <v>4.7916666666666663E-2</v>
      </c>
      <c r="E28" s="35" t="s">
        <v>933</v>
      </c>
      <c r="F28" s="10">
        <v>11.8</v>
      </c>
      <c r="G28" s="10">
        <v>10.6</v>
      </c>
      <c r="H28" s="10">
        <v>11.4</v>
      </c>
      <c r="I28" s="10">
        <v>11.9</v>
      </c>
      <c r="J28" s="10">
        <v>11.5</v>
      </c>
      <c r="K28" s="10">
        <v>11.8</v>
      </c>
      <c r="L28" s="27">
        <f t="shared" si="9"/>
        <v>33.799999999999997</v>
      </c>
      <c r="M28" s="27">
        <f t="shared" si="10"/>
        <v>35.200000000000003</v>
      </c>
      <c r="N28" s="28">
        <f t="shared" si="11"/>
        <v>57.199999999999996</v>
      </c>
      <c r="O28" s="11" t="s">
        <v>158</v>
      </c>
      <c r="P28" s="11" t="s">
        <v>889</v>
      </c>
      <c r="Q28" s="13" t="s">
        <v>167</v>
      </c>
      <c r="R28" s="13" t="s">
        <v>270</v>
      </c>
      <c r="S28" s="13" t="s">
        <v>354</v>
      </c>
      <c r="T28" s="13" t="s">
        <v>693</v>
      </c>
      <c r="U28" s="12">
        <v>8.1</v>
      </c>
      <c r="V28" s="12">
        <v>9.1999999999999993</v>
      </c>
      <c r="W28" s="12">
        <v>0.9</v>
      </c>
      <c r="X28" s="12" t="s">
        <v>135</v>
      </c>
      <c r="Y28" s="12">
        <v>0.1</v>
      </c>
      <c r="Z28" s="8">
        <v>0.8</v>
      </c>
      <c r="AA28" s="8"/>
      <c r="AB28" s="11" t="s">
        <v>136</v>
      </c>
      <c r="AC28" s="11" t="s">
        <v>136</v>
      </c>
      <c r="AD28" s="11" t="s">
        <v>154</v>
      </c>
      <c r="AE28" s="8" t="s">
        <v>929</v>
      </c>
      <c r="AF28" s="8" t="s">
        <v>934</v>
      </c>
      <c r="AG28" s="34" t="s">
        <v>935</v>
      </c>
    </row>
    <row r="29" spans="1:33" s="5" customFormat="1">
      <c r="A29" s="6">
        <v>43876</v>
      </c>
      <c r="B29" s="26" t="s">
        <v>870</v>
      </c>
      <c r="C29" s="8" t="s">
        <v>903</v>
      </c>
      <c r="D29" s="9">
        <v>4.8611111111111112E-2</v>
      </c>
      <c r="E29" s="35" t="s">
        <v>592</v>
      </c>
      <c r="F29" s="10">
        <v>12.1</v>
      </c>
      <c r="G29" s="10">
        <v>10.8</v>
      </c>
      <c r="H29" s="10">
        <v>11.4</v>
      </c>
      <c r="I29" s="10">
        <v>11.5</v>
      </c>
      <c r="J29" s="10">
        <v>11.8</v>
      </c>
      <c r="K29" s="10">
        <v>12.4</v>
      </c>
      <c r="L29" s="27">
        <f t="shared" si="9"/>
        <v>34.299999999999997</v>
      </c>
      <c r="M29" s="27">
        <f t="shared" si="10"/>
        <v>35.700000000000003</v>
      </c>
      <c r="N29" s="28">
        <f t="shared" si="11"/>
        <v>57.599999999999994</v>
      </c>
      <c r="O29" s="11" t="s">
        <v>158</v>
      </c>
      <c r="P29" s="11" t="s">
        <v>889</v>
      </c>
      <c r="Q29" s="13" t="s">
        <v>178</v>
      </c>
      <c r="R29" s="13" t="s">
        <v>448</v>
      </c>
      <c r="S29" s="13" t="s">
        <v>207</v>
      </c>
      <c r="T29" s="13" t="s">
        <v>693</v>
      </c>
      <c r="U29" s="12">
        <v>8.1</v>
      </c>
      <c r="V29" s="12">
        <v>9.1999999999999993</v>
      </c>
      <c r="W29" s="12">
        <v>1.5</v>
      </c>
      <c r="X29" s="12" t="s">
        <v>135</v>
      </c>
      <c r="Y29" s="12">
        <v>0.7</v>
      </c>
      <c r="Z29" s="8">
        <v>0.8</v>
      </c>
      <c r="AA29" s="8"/>
      <c r="AB29" s="11" t="s">
        <v>137</v>
      </c>
      <c r="AC29" s="11" t="s">
        <v>137</v>
      </c>
      <c r="AD29" s="11" t="s">
        <v>153</v>
      </c>
      <c r="AE29" s="8" t="s">
        <v>929</v>
      </c>
      <c r="AF29" s="8" t="s">
        <v>937</v>
      </c>
      <c r="AG29" s="34" t="s">
        <v>936</v>
      </c>
    </row>
    <row r="30" spans="1:33" s="5" customFormat="1">
      <c r="A30" s="6">
        <v>43877</v>
      </c>
      <c r="B30" s="26" t="s">
        <v>869</v>
      </c>
      <c r="C30" s="8" t="s">
        <v>890</v>
      </c>
      <c r="D30" s="9">
        <v>5.004629629629629E-2</v>
      </c>
      <c r="E30" s="35" t="s">
        <v>944</v>
      </c>
      <c r="F30" s="10">
        <v>12.3</v>
      </c>
      <c r="G30" s="10">
        <v>10.9</v>
      </c>
      <c r="H30" s="10">
        <v>11.8</v>
      </c>
      <c r="I30" s="10">
        <v>12.2</v>
      </c>
      <c r="J30" s="10">
        <v>12.5</v>
      </c>
      <c r="K30" s="10">
        <v>12.7</v>
      </c>
      <c r="L30" s="27">
        <f t="shared" si="9"/>
        <v>35</v>
      </c>
      <c r="M30" s="27">
        <f t="shared" si="10"/>
        <v>37.4</v>
      </c>
      <c r="N30" s="28">
        <f t="shared" si="11"/>
        <v>59.7</v>
      </c>
      <c r="O30" s="11" t="s">
        <v>158</v>
      </c>
      <c r="P30" s="11" t="s">
        <v>924</v>
      </c>
      <c r="Q30" s="13" t="s">
        <v>161</v>
      </c>
      <c r="R30" s="13" t="s">
        <v>945</v>
      </c>
      <c r="S30" s="13" t="s">
        <v>260</v>
      </c>
      <c r="T30" s="13" t="s">
        <v>693</v>
      </c>
      <c r="U30" s="12">
        <v>8.8000000000000007</v>
      </c>
      <c r="V30" s="12">
        <v>9.1999999999999993</v>
      </c>
      <c r="W30" s="12">
        <v>3.1</v>
      </c>
      <c r="X30" s="12" t="s">
        <v>135</v>
      </c>
      <c r="Y30" s="12" t="s">
        <v>135</v>
      </c>
      <c r="Z30" s="8" t="s">
        <v>135</v>
      </c>
      <c r="AA30" s="8"/>
      <c r="AB30" s="11" t="s">
        <v>482</v>
      </c>
      <c r="AC30" s="11" t="s">
        <v>137</v>
      </c>
      <c r="AD30" s="11" t="s">
        <v>883</v>
      </c>
      <c r="AE30" s="8" t="s">
        <v>929</v>
      </c>
      <c r="AF30" s="8" t="s">
        <v>963</v>
      </c>
      <c r="AG30" s="34" t="s">
        <v>964</v>
      </c>
    </row>
    <row r="31" spans="1:33" s="5" customFormat="1">
      <c r="A31" s="6">
        <v>43877</v>
      </c>
      <c r="B31" s="26" t="s">
        <v>870</v>
      </c>
      <c r="C31" s="8" t="s">
        <v>890</v>
      </c>
      <c r="D31" s="9">
        <v>4.9398148148148142E-2</v>
      </c>
      <c r="E31" s="35" t="s">
        <v>953</v>
      </c>
      <c r="F31" s="10">
        <v>12.2</v>
      </c>
      <c r="G31" s="10">
        <v>10.8</v>
      </c>
      <c r="H31" s="10">
        <v>11.7</v>
      </c>
      <c r="I31" s="10">
        <v>12</v>
      </c>
      <c r="J31" s="10">
        <v>12.3</v>
      </c>
      <c r="K31" s="10">
        <v>12.8</v>
      </c>
      <c r="L31" s="27">
        <f t="shared" si="9"/>
        <v>34.700000000000003</v>
      </c>
      <c r="M31" s="27">
        <f t="shared" si="10"/>
        <v>37.1</v>
      </c>
      <c r="N31" s="28">
        <f t="shared" si="11"/>
        <v>59</v>
      </c>
      <c r="O31" s="11" t="s">
        <v>158</v>
      </c>
      <c r="P31" s="11" t="s">
        <v>924</v>
      </c>
      <c r="Q31" s="13" t="s">
        <v>627</v>
      </c>
      <c r="R31" s="13" t="s">
        <v>208</v>
      </c>
      <c r="S31" s="13" t="s">
        <v>271</v>
      </c>
      <c r="T31" s="13" t="s">
        <v>693</v>
      </c>
      <c r="U31" s="12">
        <v>8.8000000000000007</v>
      </c>
      <c r="V31" s="12">
        <v>9.1999999999999993</v>
      </c>
      <c r="W31" s="12">
        <v>3.3</v>
      </c>
      <c r="X31" s="12" t="s">
        <v>135</v>
      </c>
      <c r="Y31" s="12" t="s">
        <v>135</v>
      </c>
      <c r="Z31" s="8" t="s">
        <v>135</v>
      </c>
      <c r="AA31" s="8"/>
      <c r="AB31" s="11" t="s">
        <v>482</v>
      </c>
      <c r="AC31" s="11" t="s">
        <v>137</v>
      </c>
      <c r="AD31" s="11" t="s">
        <v>885</v>
      </c>
      <c r="AE31" s="8" t="s">
        <v>929</v>
      </c>
      <c r="AF31" s="8" t="s">
        <v>973</v>
      </c>
      <c r="AG31" s="34" t="s">
        <v>974</v>
      </c>
    </row>
    <row r="32" spans="1:33" s="5" customFormat="1">
      <c r="A32" s="6">
        <v>43877</v>
      </c>
      <c r="B32" s="26" t="s">
        <v>874</v>
      </c>
      <c r="C32" s="8" t="s">
        <v>890</v>
      </c>
      <c r="D32" s="9">
        <v>4.8611111111111112E-2</v>
      </c>
      <c r="E32" s="36" t="s">
        <v>880</v>
      </c>
      <c r="F32" s="10">
        <v>11.6</v>
      </c>
      <c r="G32" s="10">
        <v>10.8</v>
      </c>
      <c r="H32" s="10">
        <v>11.3</v>
      </c>
      <c r="I32" s="10">
        <v>11.6</v>
      </c>
      <c r="J32" s="10">
        <v>12.1</v>
      </c>
      <c r="K32" s="10">
        <v>12.6</v>
      </c>
      <c r="L32" s="27">
        <f t="shared" si="9"/>
        <v>33.700000000000003</v>
      </c>
      <c r="M32" s="27">
        <f t="shared" si="10"/>
        <v>36.299999999999997</v>
      </c>
      <c r="N32" s="28">
        <f t="shared" si="11"/>
        <v>57.400000000000006</v>
      </c>
      <c r="O32" s="11" t="s">
        <v>175</v>
      </c>
      <c r="P32" s="11" t="s">
        <v>752</v>
      </c>
      <c r="Q32" s="13" t="s">
        <v>958</v>
      </c>
      <c r="R32" s="13" t="s">
        <v>161</v>
      </c>
      <c r="S32" s="13" t="s">
        <v>160</v>
      </c>
      <c r="T32" s="13" t="s">
        <v>693</v>
      </c>
      <c r="U32" s="12">
        <v>8.8000000000000007</v>
      </c>
      <c r="V32" s="12">
        <v>9.1999999999999993</v>
      </c>
      <c r="W32" s="12">
        <v>2.6</v>
      </c>
      <c r="X32" s="12" t="s">
        <v>135</v>
      </c>
      <c r="Y32" s="12" t="s">
        <v>135</v>
      </c>
      <c r="Z32" s="8" t="s">
        <v>135</v>
      </c>
      <c r="AA32" s="8" t="s">
        <v>645</v>
      </c>
      <c r="AB32" s="11" t="s">
        <v>482</v>
      </c>
      <c r="AC32" s="11" t="s">
        <v>137</v>
      </c>
      <c r="AD32" s="11" t="s">
        <v>881</v>
      </c>
      <c r="AE32" s="8" t="s">
        <v>929</v>
      </c>
      <c r="AF32" s="8" t="s">
        <v>979</v>
      </c>
      <c r="AG32" s="34" t="s">
        <v>980</v>
      </c>
    </row>
    <row r="33" spans="1:33" s="5" customFormat="1">
      <c r="A33" s="6">
        <v>43883</v>
      </c>
      <c r="B33" s="26" t="s">
        <v>984</v>
      </c>
      <c r="C33" s="8" t="s">
        <v>890</v>
      </c>
      <c r="D33" s="9">
        <v>4.87037037037037E-2</v>
      </c>
      <c r="E33" s="36" t="s">
        <v>1001</v>
      </c>
      <c r="F33" s="10">
        <v>12.1</v>
      </c>
      <c r="G33" s="10">
        <v>10.7</v>
      </c>
      <c r="H33" s="10">
        <v>11.3</v>
      </c>
      <c r="I33" s="10">
        <v>11.7</v>
      </c>
      <c r="J33" s="10">
        <v>12.2</v>
      </c>
      <c r="K33" s="10">
        <v>12.8</v>
      </c>
      <c r="L33" s="27">
        <f t="shared" ref="L33:L39" si="12">SUM(F33:H33)</f>
        <v>34.099999999999994</v>
      </c>
      <c r="M33" s="27">
        <f t="shared" ref="M33:M39" si="13">SUM(I33:K33)</f>
        <v>36.700000000000003</v>
      </c>
      <c r="N33" s="28">
        <f t="shared" ref="N33:N39" si="14">SUM(F33:J33)</f>
        <v>58</v>
      </c>
      <c r="O33" s="11" t="s">
        <v>175</v>
      </c>
      <c r="P33" s="11" t="s">
        <v>752</v>
      </c>
      <c r="Q33" s="13" t="s">
        <v>182</v>
      </c>
      <c r="R33" s="13" t="s">
        <v>457</v>
      </c>
      <c r="S33" s="13" t="s">
        <v>165</v>
      </c>
      <c r="T33" s="13" t="s">
        <v>693</v>
      </c>
      <c r="U33" s="12">
        <v>9.6</v>
      </c>
      <c r="V33" s="12">
        <v>10.5</v>
      </c>
      <c r="W33" s="12">
        <v>1.5</v>
      </c>
      <c r="X33" s="12" t="s">
        <v>135</v>
      </c>
      <c r="Y33" s="12" t="s">
        <v>135</v>
      </c>
      <c r="Z33" s="8" t="s">
        <v>135</v>
      </c>
      <c r="AA33" s="8"/>
      <c r="AB33" s="11" t="s">
        <v>482</v>
      </c>
      <c r="AC33" s="11" t="s">
        <v>137</v>
      </c>
      <c r="AD33" s="11" t="s">
        <v>154</v>
      </c>
      <c r="AE33" s="8"/>
      <c r="AF33" s="8" t="s">
        <v>1002</v>
      </c>
      <c r="AG33" s="34" t="s">
        <v>1003</v>
      </c>
    </row>
    <row r="34" spans="1:33" s="5" customFormat="1">
      <c r="A34" s="6">
        <v>43883</v>
      </c>
      <c r="B34" s="25" t="s">
        <v>983</v>
      </c>
      <c r="C34" s="8" t="s">
        <v>890</v>
      </c>
      <c r="D34" s="9">
        <v>4.8692129629629627E-2</v>
      </c>
      <c r="E34" s="36" t="s">
        <v>1015</v>
      </c>
      <c r="F34" s="10">
        <v>12</v>
      </c>
      <c r="G34" s="10">
        <v>10.6</v>
      </c>
      <c r="H34" s="10">
        <v>11.5</v>
      </c>
      <c r="I34" s="10">
        <v>11.9</v>
      </c>
      <c r="J34" s="10">
        <v>11.9</v>
      </c>
      <c r="K34" s="10">
        <v>12.8</v>
      </c>
      <c r="L34" s="27">
        <f t="shared" si="12"/>
        <v>34.1</v>
      </c>
      <c r="M34" s="27">
        <f t="shared" si="13"/>
        <v>36.6</v>
      </c>
      <c r="N34" s="28">
        <f t="shared" si="14"/>
        <v>57.9</v>
      </c>
      <c r="O34" s="11" t="s">
        <v>175</v>
      </c>
      <c r="P34" s="11" t="s">
        <v>752</v>
      </c>
      <c r="Q34" s="13" t="s">
        <v>178</v>
      </c>
      <c r="R34" s="13" t="s">
        <v>480</v>
      </c>
      <c r="S34" s="13" t="s">
        <v>167</v>
      </c>
      <c r="T34" s="13" t="s">
        <v>693</v>
      </c>
      <c r="U34" s="12">
        <v>9.6</v>
      </c>
      <c r="V34" s="12">
        <v>10.5</v>
      </c>
      <c r="W34" s="12">
        <v>2.2000000000000002</v>
      </c>
      <c r="X34" s="12" t="s">
        <v>135</v>
      </c>
      <c r="Y34" s="12" t="s">
        <v>135</v>
      </c>
      <c r="Z34" s="8" t="s">
        <v>135</v>
      </c>
      <c r="AA34" s="8"/>
      <c r="AB34" s="11" t="s">
        <v>482</v>
      </c>
      <c r="AC34" s="11" t="s">
        <v>137</v>
      </c>
      <c r="AD34" s="11" t="s">
        <v>153</v>
      </c>
      <c r="AE34" s="8"/>
      <c r="AF34" s="8" t="s">
        <v>1016</v>
      </c>
      <c r="AG34" s="34" t="s">
        <v>1017</v>
      </c>
    </row>
    <row r="35" spans="1:33" s="5" customFormat="1">
      <c r="A35" s="6">
        <v>43883</v>
      </c>
      <c r="B35" s="26" t="s">
        <v>989</v>
      </c>
      <c r="C35" s="8" t="s">
        <v>890</v>
      </c>
      <c r="D35" s="9">
        <v>4.8692129629629627E-2</v>
      </c>
      <c r="E35" s="36" t="s">
        <v>1031</v>
      </c>
      <c r="F35" s="10">
        <v>11.9</v>
      </c>
      <c r="G35" s="10">
        <v>10.7</v>
      </c>
      <c r="H35" s="10">
        <v>11.4</v>
      </c>
      <c r="I35" s="10">
        <v>11.8</v>
      </c>
      <c r="J35" s="10">
        <v>12.2</v>
      </c>
      <c r="K35" s="10">
        <v>12.7</v>
      </c>
      <c r="L35" s="27">
        <f t="shared" si="12"/>
        <v>34</v>
      </c>
      <c r="M35" s="27">
        <f t="shared" si="13"/>
        <v>36.700000000000003</v>
      </c>
      <c r="N35" s="28">
        <f t="shared" si="14"/>
        <v>58</v>
      </c>
      <c r="O35" s="11" t="s">
        <v>158</v>
      </c>
      <c r="P35" s="11" t="s">
        <v>924</v>
      </c>
      <c r="Q35" s="13" t="s">
        <v>448</v>
      </c>
      <c r="R35" s="13" t="s">
        <v>783</v>
      </c>
      <c r="S35" s="13" t="s">
        <v>245</v>
      </c>
      <c r="T35" s="13" t="s">
        <v>693</v>
      </c>
      <c r="U35" s="12">
        <v>9.6</v>
      </c>
      <c r="V35" s="12">
        <v>10.5</v>
      </c>
      <c r="W35" s="12">
        <v>2.6</v>
      </c>
      <c r="X35" s="12" t="s">
        <v>135</v>
      </c>
      <c r="Y35" s="12" t="s">
        <v>135</v>
      </c>
      <c r="Z35" s="8" t="s">
        <v>135</v>
      </c>
      <c r="AA35" s="8"/>
      <c r="AB35" s="11" t="s">
        <v>482</v>
      </c>
      <c r="AC35" s="11" t="s">
        <v>137</v>
      </c>
      <c r="AD35" s="11" t="s">
        <v>153</v>
      </c>
      <c r="AE35" s="8"/>
      <c r="AF35" s="8" t="s">
        <v>1032</v>
      </c>
      <c r="AG35" s="34" t="s">
        <v>1052</v>
      </c>
    </row>
    <row r="36" spans="1:33" s="5" customFormat="1">
      <c r="A36" s="6">
        <v>43883</v>
      </c>
      <c r="B36" s="26" t="s">
        <v>983</v>
      </c>
      <c r="C36" s="8" t="s">
        <v>1034</v>
      </c>
      <c r="D36" s="9">
        <v>4.9328703703703701E-2</v>
      </c>
      <c r="E36" s="36" t="s">
        <v>1035</v>
      </c>
      <c r="F36" s="10">
        <v>12.4</v>
      </c>
      <c r="G36" s="10">
        <v>11.4</v>
      </c>
      <c r="H36" s="10">
        <v>11.7</v>
      </c>
      <c r="I36" s="10">
        <v>12</v>
      </c>
      <c r="J36" s="10">
        <v>11.8</v>
      </c>
      <c r="K36" s="10">
        <v>11.9</v>
      </c>
      <c r="L36" s="27">
        <f t="shared" si="12"/>
        <v>35.5</v>
      </c>
      <c r="M36" s="27">
        <f t="shared" si="13"/>
        <v>35.700000000000003</v>
      </c>
      <c r="N36" s="28">
        <f t="shared" si="14"/>
        <v>59.3</v>
      </c>
      <c r="O36" s="11" t="s">
        <v>185</v>
      </c>
      <c r="P36" s="11" t="s">
        <v>947</v>
      </c>
      <c r="Q36" s="13" t="s">
        <v>179</v>
      </c>
      <c r="R36" s="13" t="s">
        <v>180</v>
      </c>
      <c r="S36" s="13" t="s">
        <v>462</v>
      </c>
      <c r="T36" s="13" t="s">
        <v>693</v>
      </c>
      <c r="U36" s="12">
        <v>9.6</v>
      </c>
      <c r="V36" s="12">
        <v>10.5</v>
      </c>
      <c r="W36" s="12">
        <v>2.7</v>
      </c>
      <c r="X36" s="12" t="s">
        <v>135</v>
      </c>
      <c r="Y36" s="12" t="s">
        <v>135</v>
      </c>
      <c r="Z36" s="8" t="s">
        <v>135</v>
      </c>
      <c r="AA36" s="8"/>
      <c r="AB36" s="11" t="s">
        <v>482</v>
      </c>
      <c r="AC36" s="11" t="s">
        <v>137</v>
      </c>
      <c r="AD36" s="11" t="s">
        <v>154</v>
      </c>
      <c r="AE36" s="8"/>
      <c r="AF36" s="8" t="s">
        <v>1051</v>
      </c>
      <c r="AG36" s="34" t="s">
        <v>1053</v>
      </c>
    </row>
    <row r="37" spans="1:33" s="5" customFormat="1">
      <c r="A37" s="6">
        <v>43884</v>
      </c>
      <c r="B37" s="26" t="s">
        <v>990</v>
      </c>
      <c r="C37" s="8" t="s">
        <v>1040</v>
      </c>
      <c r="D37" s="9">
        <v>4.8692129629629627E-2</v>
      </c>
      <c r="E37" s="36" t="s">
        <v>1039</v>
      </c>
      <c r="F37" s="10">
        <v>12.2</v>
      </c>
      <c r="G37" s="10">
        <v>10.7</v>
      </c>
      <c r="H37" s="10">
        <v>11.7</v>
      </c>
      <c r="I37" s="10">
        <v>12</v>
      </c>
      <c r="J37" s="10">
        <v>11.8</v>
      </c>
      <c r="K37" s="10">
        <v>12.3</v>
      </c>
      <c r="L37" s="27">
        <f t="shared" si="12"/>
        <v>34.599999999999994</v>
      </c>
      <c r="M37" s="27">
        <f t="shared" si="13"/>
        <v>36.1</v>
      </c>
      <c r="N37" s="28">
        <f t="shared" si="14"/>
        <v>58.399999999999991</v>
      </c>
      <c r="O37" s="11" t="s">
        <v>158</v>
      </c>
      <c r="P37" s="11" t="s">
        <v>924</v>
      </c>
      <c r="Q37" s="13" t="s">
        <v>178</v>
      </c>
      <c r="R37" s="13" t="s">
        <v>207</v>
      </c>
      <c r="S37" s="13" t="s">
        <v>161</v>
      </c>
      <c r="T37" s="13" t="s">
        <v>693</v>
      </c>
      <c r="U37" s="12">
        <v>8.1</v>
      </c>
      <c r="V37" s="12">
        <v>9.1</v>
      </c>
      <c r="W37" s="12">
        <v>1.4</v>
      </c>
      <c r="X37" s="12" t="s">
        <v>135</v>
      </c>
      <c r="Y37" s="12">
        <v>-0.2</v>
      </c>
      <c r="Z37" s="8">
        <v>1.6</v>
      </c>
      <c r="AA37" s="8"/>
      <c r="AB37" s="11" t="s">
        <v>136</v>
      </c>
      <c r="AC37" s="11" t="s">
        <v>137</v>
      </c>
      <c r="AD37" s="11" t="s">
        <v>154</v>
      </c>
      <c r="AE37" s="8"/>
      <c r="AF37" s="8" t="s">
        <v>1058</v>
      </c>
      <c r="AG37" s="34" t="s">
        <v>1059</v>
      </c>
    </row>
    <row r="38" spans="1:33" s="5" customFormat="1">
      <c r="A38" s="6">
        <v>43884</v>
      </c>
      <c r="B38" s="26" t="s">
        <v>983</v>
      </c>
      <c r="C38" s="8" t="s">
        <v>1044</v>
      </c>
      <c r="D38" s="9">
        <v>4.9305555555555554E-2</v>
      </c>
      <c r="E38" s="36" t="s">
        <v>1043</v>
      </c>
      <c r="F38" s="10">
        <v>12.1</v>
      </c>
      <c r="G38" s="10">
        <v>11.2</v>
      </c>
      <c r="H38" s="10">
        <v>11.5</v>
      </c>
      <c r="I38" s="10">
        <v>11.9</v>
      </c>
      <c r="J38" s="10">
        <v>11.8</v>
      </c>
      <c r="K38" s="10">
        <v>12.5</v>
      </c>
      <c r="L38" s="27">
        <f t="shared" si="12"/>
        <v>34.799999999999997</v>
      </c>
      <c r="M38" s="27">
        <f t="shared" si="13"/>
        <v>36.200000000000003</v>
      </c>
      <c r="N38" s="28">
        <f t="shared" si="14"/>
        <v>58.5</v>
      </c>
      <c r="O38" s="11" t="s">
        <v>158</v>
      </c>
      <c r="P38" s="11" t="s">
        <v>924</v>
      </c>
      <c r="Q38" s="13" t="s">
        <v>160</v>
      </c>
      <c r="R38" s="13" t="s">
        <v>167</v>
      </c>
      <c r="S38" s="13" t="s">
        <v>448</v>
      </c>
      <c r="T38" s="13" t="s">
        <v>693</v>
      </c>
      <c r="U38" s="12">
        <v>8.1</v>
      </c>
      <c r="V38" s="12">
        <v>9.1</v>
      </c>
      <c r="W38" s="12">
        <v>2.5</v>
      </c>
      <c r="X38" s="12" t="s">
        <v>135</v>
      </c>
      <c r="Y38" s="12">
        <v>1</v>
      </c>
      <c r="Z38" s="8">
        <v>1.5</v>
      </c>
      <c r="AA38" s="8"/>
      <c r="AB38" s="11" t="s">
        <v>138</v>
      </c>
      <c r="AC38" s="11" t="s">
        <v>137</v>
      </c>
      <c r="AD38" s="11" t="s">
        <v>154</v>
      </c>
      <c r="AE38" s="8"/>
      <c r="AF38" s="8" t="s">
        <v>1065</v>
      </c>
      <c r="AG38" s="34" t="s">
        <v>1064</v>
      </c>
    </row>
    <row r="39" spans="1:33" s="5" customFormat="1">
      <c r="A39" s="6">
        <v>43884</v>
      </c>
      <c r="B39" s="26" t="s">
        <v>991</v>
      </c>
      <c r="C39" s="8" t="s">
        <v>903</v>
      </c>
      <c r="D39" s="9">
        <v>4.868055555555556E-2</v>
      </c>
      <c r="E39" s="36" t="s">
        <v>710</v>
      </c>
      <c r="F39" s="10">
        <v>12.1</v>
      </c>
      <c r="G39" s="10">
        <v>10.7</v>
      </c>
      <c r="H39" s="10">
        <v>11.6</v>
      </c>
      <c r="I39" s="10">
        <v>12.1</v>
      </c>
      <c r="J39" s="10">
        <v>12.1</v>
      </c>
      <c r="K39" s="10">
        <v>12</v>
      </c>
      <c r="L39" s="27">
        <f t="shared" si="12"/>
        <v>34.4</v>
      </c>
      <c r="M39" s="27">
        <f t="shared" si="13"/>
        <v>36.200000000000003</v>
      </c>
      <c r="N39" s="28">
        <f t="shared" si="14"/>
        <v>58.6</v>
      </c>
      <c r="O39" s="11" t="s">
        <v>158</v>
      </c>
      <c r="P39" s="11" t="s">
        <v>947</v>
      </c>
      <c r="Q39" s="13" t="s">
        <v>259</v>
      </c>
      <c r="R39" s="13" t="s">
        <v>238</v>
      </c>
      <c r="S39" s="13" t="s">
        <v>165</v>
      </c>
      <c r="T39" s="13" t="s">
        <v>693</v>
      </c>
      <c r="U39" s="12">
        <v>8.1</v>
      </c>
      <c r="V39" s="12">
        <v>9.1</v>
      </c>
      <c r="W39" s="12">
        <v>1.9</v>
      </c>
      <c r="X39" s="12" t="s">
        <v>135</v>
      </c>
      <c r="Y39" s="12">
        <v>0.6</v>
      </c>
      <c r="Z39" s="8">
        <v>1.3</v>
      </c>
      <c r="AA39" s="8"/>
      <c r="AB39" s="11" t="s">
        <v>137</v>
      </c>
      <c r="AC39" s="11" t="s">
        <v>137</v>
      </c>
      <c r="AD39" s="11" t="s">
        <v>153</v>
      </c>
      <c r="AE39" s="8"/>
      <c r="AF39" s="8" t="s">
        <v>1072</v>
      </c>
      <c r="AG39" s="34" t="s">
        <v>1073</v>
      </c>
    </row>
    <row r="40" spans="1:33" s="5" customFormat="1">
      <c r="A40" s="6">
        <v>44058</v>
      </c>
      <c r="B40" s="26" t="s">
        <v>990</v>
      </c>
      <c r="C40" s="8" t="s">
        <v>903</v>
      </c>
      <c r="D40" s="9">
        <v>4.6539351851851853E-2</v>
      </c>
      <c r="E40" s="36" t="s">
        <v>1086</v>
      </c>
      <c r="F40" s="10">
        <v>11.6</v>
      </c>
      <c r="G40" s="10">
        <v>10.1</v>
      </c>
      <c r="H40" s="10">
        <v>10.7</v>
      </c>
      <c r="I40" s="10">
        <v>11</v>
      </c>
      <c r="J40" s="10">
        <v>11.4</v>
      </c>
      <c r="K40" s="10">
        <v>12.3</v>
      </c>
      <c r="L40" s="27">
        <f t="shared" ref="L40:L47" si="15">SUM(F40:H40)</f>
        <v>32.4</v>
      </c>
      <c r="M40" s="27">
        <f t="shared" ref="M40:M47" si="16">SUM(I40:K40)</f>
        <v>34.700000000000003</v>
      </c>
      <c r="N40" s="28">
        <f t="shared" ref="N40:N47" si="17">SUM(F40:J40)</f>
        <v>54.8</v>
      </c>
      <c r="O40" s="11" t="s">
        <v>175</v>
      </c>
      <c r="P40" s="11" t="s">
        <v>947</v>
      </c>
      <c r="Q40" s="13" t="s">
        <v>167</v>
      </c>
      <c r="R40" s="13" t="s">
        <v>179</v>
      </c>
      <c r="S40" s="13" t="s">
        <v>807</v>
      </c>
      <c r="T40" s="13" t="s">
        <v>146</v>
      </c>
      <c r="U40" s="12">
        <v>8.1999999999999993</v>
      </c>
      <c r="V40" s="12">
        <v>8.6</v>
      </c>
      <c r="W40" s="12">
        <v>-1.9</v>
      </c>
      <c r="X40" s="12" t="s">
        <v>135</v>
      </c>
      <c r="Y40" s="12">
        <v>-0.8</v>
      </c>
      <c r="Z40" s="8">
        <v>-1.1000000000000001</v>
      </c>
      <c r="AA40" s="8" t="s">
        <v>645</v>
      </c>
      <c r="AB40" s="11" t="s">
        <v>276</v>
      </c>
      <c r="AC40" s="11" t="s">
        <v>137</v>
      </c>
      <c r="AD40" s="11" t="s">
        <v>154</v>
      </c>
      <c r="AE40" s="8"/>
      <c r="AF40" s="8" t="s">
        <v>1104</v>
      </c>
      <c r="AG40" s="34" t="s">
        <v>1105</v>
      </c>
    </row>
    <row r="41" spans="1:33" s="5" customFormat="1">
      <c r="A41" s="6">
        <v>44058</v>
      </c>
      <c r="B41" s="26" t="s">
        <v>1080</v>
      </c>
      <c r="C41" s="8" t="s">
        <v>903</v>
      </c>
      <c r="D41" s="9">
        <v>4.8009259259259258E-2</v>
      </c>
      <c r="E41" s="36" t="s">
        <v>1091</v>
      </c>
      <c r="F41" s="10">
        <v>12.2</v>
      </c>
      <c r="G41" s="10">
        <v>11</v>
      </c>
      <c r="H41" s="10">
        <v>11.6</v>
      </c>
      <c r="I41" s="10">
        <v>11.6</v>
      </c>
      <c r="J41" s="10">
        <v>11.6</v>
      </c>
      <c r="K41" s="10">
        <v>11.8</v>
      </c>
      <c r="L41" s="27">
        <f t="shared" si="15"/>
        <v>34.799999999999997</v>
      </c>
      <c r="M41" s="27">
        <f t="shared" si="16"/>
        <v>35</v>
      </c>
      <c r="N41" s="28">
        <f t="shared" si="17"/>
        <v>58</v>
      </c>
      <c r="O41" s="11" t="s">
        <v>158</v>
      </c>
      <c r="P41" s="11" t="s">
        <v>947</v>
      </c>
      <c r="Q41" s="13" t="s">
        <v>447</v>
      </c>
      <c r="R41" s="13" t="s">
        <v>1092</v>
      </c>
      <c r="S41" s="13" t="s">
        <v>1093</v>
      </c>
      <c r="T41" s="13" t="s">
        <v>146</v>
      </c>
      <c r="U41" s="12">
        <v>8.1999999999999993</v>
      </c>
      <c r="V41" s="12">
        <v>8.6</v>
      </c>
      <c r="W41" s="12">
        <v>0.2</v>
      </c>
      <c r="X41" s="12" t="s">
        <v>135</v>
      </c>
      <c r="Y41" s="12">
        <v>1.3</v>
      </c>
      <c r="Z41" s="8">
        <v>-1.1000000000000001</v>
      </c>
      <c r="AA41" s="8"/>
      <c r="AB41" s="11" t="s">
        <v>138</v>
      </c>
      <c r="AC41" s="11" t="s">
        <v>137</v>
      </c>
      <c r="AD41" s="11" t="s">
        <v>530</v>
      </c>
      <c r="AE41" s="8"/>
      <c r="AF41" s="8" t="s">
        <v>1161</v>
      </c>
      <c r="AG41" s="34" t="s">
        <v>1162</v>
      </c>
    </row>
    <row r="42" spans="1:33" s="5" customFormat="1">
      <c r="A42" s="6">
        <v>44058</v>
      </c>
      <c r="B42" s="25" t="s">
        <v>1081</v>
      </c>
      <c r="C42" s="8" t="s">
        <v>903</v>
      </c>
      <c r="D42" s="9">
        <v>4.7268518518518515E-2</v>
      </c>
      <c r="E42" s="36" t="s">
        <v>1094</v>
      </c>
      <c r="F42" s="10">
        <v>12.1</v>
      </c>
      <c r="G42" s="10">
        <v>10.5</v>
      </c>
      <c r="H42" s="10">
        <v>11.2</v>
      </c>
      <c r="I42" s="10">
        <v>11.3</v>
      </c>
      <c r="J42" s="10">
        <v>11.4</v>
      </c>
      <c r="K42" s="10">
        <v>11.9</v>
      </c>
      <c r="L42" s="27">
        <f t="shared" si="15"/>
        <v>33.799999999999997</v>
      </c>
      <c r="M42" s="27">
        <f t="shared" si="16"/>
        <v>34.6</v>
      </c>
      <c r="N42" s="28">
        <f t="shared" si="17"/>
        <v>56.499999999999993</v>
      </c>
      <c r="O42" s="11" t="s">
        <v>175</v>
      </c>
      <c r="P42" s="11" t="s">
        <v>947</v>
      </c>
      <c r="Q42" s="13" t="s">
        <v>945</v>
      </c>
      <c r="R42" s="13" t="s">
        <v>1095</v>
      </c>
      <c r="S42" s="13" t="s">
        <v>1096</v>
      </c>
      <c r="T42" s="13" t="s">
        <v>146</v>
      </c>
      <c r="U42" s="12">
        <v>8.1999999999999993</v>
      </c>
      <c r="V42" s="12">
        <v>8.6</v>
      </c>
      <c r="W42" s="12">
        <v>-1.2</v>
      </c>
      <c r="X42" s="12" t="s">
        <v>135</v>
      </c>
      <c r="Y42" s="12">
        <v>-0.1</v>
      </c>
      <c r="Z42" s="8">
        <v>-1.1000000000000001</v>
      </c>
      <c r="AA42" s="8"/>
      <c r="AB42" s="11" t="s">
        <v>136</v>
      </c>
      <c r="AC42" s="11" t="s">
        <v>136</v>
      </c>
      <c r="AD42" s="11" t="s">
        <v>153</v>
      </c>
      <c r="AE42" s="8"/>
      <c r="AF42" s="8" t="s">
        <v>1165</v>
      </c>
      <c r="AG42" s="34" t="s">
        <v>1166</v>
      </c>
    </row>
    <row r="43" spans="1:33" s="5" customFormat="1">
      <c r="A43" s="6">
        <v>44058</v>
      </c>
      <c r="B43" s="26" t="s">
        <v>1082</v>
      </c>
      <c r="C43" s="8" t="s">
        <v>903</v>
      </c>
      <c r="D43" s="9">
        <v>4.6631944444444441E-2</v>
      </c>
      <c r="E43" s="36" t="s">
        <v>1099</v>
      </c>
      <c r="F43" s="10">
        <v>11.7</v>
      </c>
      <c r="G43" s="10">
        <v>10.3</v>
      </c>
      <c r="H43" s="10">
        <v>10.9</v>
      </c>
      <c r="I43" s="10">
        <v>11.6</v>
      </c>
      <c r="J43" s="10">
        <v>11.5</v>
      </c>
      <c r="K43" s="10">
        <v>11.9</v>
      </c>
      <c r="L43" s="27">
        <f t="shared" si="15"/>
        <v>32.9</v>
      </c>
      <c r="M43" s="27">
        <f t="shared" si="16"/>
        <v>35</v>
      </c>
      <c r="N43" s="28">
        <f t="shared" si="17"/>
        <v>56</v>
      </c>
      <c r="O43" s="11" t="s">
        <v>175</v>
      </c>
      <c r="P43" s="11" t="s">
        <v>947</v>
      </c>
      <c r="Q43" s="13" t="s">
        <v>1100</v>
      </c>
      <c r="R43" s="13" t="s">
        <v>345</v>
      </c>
      <c r="S43" s="13" t="s">
        <v>240</v>
      </c>
      <c r="T43" s="13" t="s">
        <v>146</v>
      </c>
      <c r="U43" s="12">
        <v>8.1999999999999993</v>
      </c>
      <c r="V43" s="12">
        <v>8.6</v>
      </c>
      <c r="W43" s="12">
        <v>-0.6</v>
      </c>
      <c r="X43" s="12" t="s">
        <v>135</v>
      </c>
      <c r="Y43" s="12">
        <v>0.5</v>
      </c>
      <c r="Z43" s="8">
        <v>-1.1000000000000001</v>
      </c>
      <c r="AA43" s="8"/>
      <c r="AB43" s="11" t="s">
        <v>137</v>
      </c>
      <c r="AC43" s="11" t="s">
        <v>137</v>
      </c>
      <c r="AD43" s="11" t="s">
        <v>154</v>
      </c>
      <c r="AE43" s="8"/>
      <c r="AF43" s="8" t="s">
        <v>1108</v>
      </c>
      <c r="AG43" s="34" t="s">
        <v>1109</v>
      </c>
    </row>
    <row r="44" spans="1:33" s="5" customFormat="1">
      <c r="A44" s="6">
        <v>44059</v>
      </c>
      <c r="B44" s="26" t="s">
        <v>1083</v>
      </c>
      <c r="C44" s="8" t="s">
        <v>903</v>
      </c>
      <c r="D44" s="9">
        <v>4.6585648148148147E-2</v>
      </c>
      <c r="E44" s="36" t="s">
        <v>1114</v>
      </c>
      <c r="F44" s="10">
        <v>11.6</v>
      </c>
      <c r="G44" s="10">
        <v>10.4</v>
      </c>
      <c r="H44" s="10">
        <v>10.9</v>
      </c>
      <c r="I44" s="10">
        <v>11.2</v>
      </c>
      <c r="J44" s="10">
        <v>11.5</v>
      </c>
      <c r="K44" s="10">
        <v>11.9</v>
      </c>
      <c r="L44" s="27">
        <f t="shared" si="15"/>
        <v>32.9</v>
      </c>
      <c r="M44" s="27">
        <f t="shared" si="16"/>
        <v>34.6</v>
      </c>
      <c r="N44" s="28">
        <f t="shared" si="17"/>
        <v>55.599999999999994</v>
      </c>
      <c r="O44" s="11" t="s">
        <v>175</v>
      </c>
      <c r="P44" s="11" t="s">
        <v>947</v>
      </c>
      <c r="Q44" s="13" t="s">
        <v>1115</v>
      </c>
      <c r="R44" s="13" t="s">
        <v>1116</v>
      </c>
      <c r="S44" s="13" t="s">
        <v>1117</v>
      </c>
      <c r="T44" s="13" t="s">
        <v>146</v>
      </c>
      <c r="U44" s="12">
        <v>7.5</v>
      </c>
      <c r="V44" s="12">
        <v>8</v>
      </c>
      <c r="W44" s="12">
        <v>-1.9</v>
      </c>
      <c r="X44" s="12" t="s">
        <v>135</v>
      </c>
      <c r="Y44" s="12">
        <v>-0.8</v>
      </c>
      <c r="Z44" s="8">
        <v>-1.1000000000000001</v>
      </c>
      <c r="AA44" s="8" t="s">
        <v>645</v>
      </c>
      <c r="AB44" s="11" t="s">
        <v>276</v>
      </c>
      <c r="AC44" s="11" t="s">
        <v>136</v>
      </c>
      <c r="AD44" s="11" t="s">
        <v>154</v>
      </c>
      <c r="AE44" s="8"/>
      <c r="AF44" s="8" t="s">
        <v>1141</v>
      </c>
      <c r="AG44" s="34" t="s">
        <v>1142</v>
      </c>
    </row>
    <row r="45" spans="1:33" s="5" customFormat="1">
      <c r="A45" s="6">
        <v>44059</v>
      </c>
      <c r="B45" s="26" t="s">
        <v>1080</v>
      </c>
      <c r="C45" s="8" t="s">
        <v>903</v>
      </c>
      <c r="D45" s="9">
        <v>4.8634259259259259E-2</v>
      </c>
      <c r="E45" s="36" t="s">
        <v>1123</v>
      </c>
      <c r="F45" s="10">
        <v>12.2</v>
      </c>
      <c r="G45" s="10">
        <v>10.8</v>
      </c>
      <c r="H45" s="10">
        <v>11.6</v>
      </c>
      <c r="I45" s="10">
        <v>11.6</v>
      </c>
      <c r="J45" s="10">
        <v>11.8</v>
      </c>
      <c r="K45" s="10">
        <v>12.2</v>
      </c>
      <c r="L45" s="27">
        <f t="shared" si="15"/>
        <v>34.6</v>
      </c>
      <c r="M45" s="27">
        <f t="shared" si="16"/>
        <v>35.599999999999994</v>
      </c>
      <c r="N45" s="28">
        <f t="shared" si="17"/>
        <v>58</v>
      </c>
      <c r="O45" s="11" t="s">
        <v>158</v>
      </c>
      <c r="P45" s="11" t="s">
        <v>1122</v>
      </c>
      <c r="Q45" s="13" t="s">
        <v>1124</v>
      </c>
      <c r="R45" s="13" t="s">
        <v>1117</v>
      </c>
      <c r="S45" s="13" t="s">
        <v>354</v>
      </c>
      <c r="T45" s="13" t="s">
        <v>146</v>
      </c>
      <c r="U45" s="12">
        <v>7.5</v>
      </c>
      <c r="V45" s="12">
        <v>8</v>
      </c>
      <c r="W45" s="12">
        <v>0.6</v>
      </c>
      <c r="X45" s="12" t="s">
        <v>135</v>
      </c>
      <c r="Y45" s="12">
        <v>1.7</v>
      </c>
      <c r="Z45" s="8">
        <v>-1.1000000000000001</v>
      </c>
      <c r="AA45" s="8"/>
      <c r="AB45" s="11" t="s">
        <v>138</v>
      </c>
      <c r="AC45" s="11" t="s">
        <v>137</v>
      </c>
      <c r="AD45" s="11" t="s">
        <v>530</v>
      </c>
      <c r="AE45" s="8"/>
      <c r="AF45" s="8" t="s">
        <v>1163</v>
      </c>
      <c r="AG45" s="34" t="s">
        <v>1164</v>
      </c>
    </row>
    <row r="46" spans="1:33" s="5" customFormat="1">
      <c r="A46" s="6">
        <v>44059</v>
      </c>
      <c r="B46" s="26" t="s">
        <v>1080</v>
      </c>
      <c r="C46" s="8" t="s">
        <v>903</v>
      </c>
      <c r="D46" s="9">
        <v>4.7939814814814817E-2</v>
      </c>
      <c r="E46" s="36" t="s">
        <v>1125</v>
      </c>
      <c r="F46" s="10">
        <v>11.9</v>
      </c>
      <c r="G46" s="10">
        <v>10.6</v>
      </c>
      <c r="H46" s="10">
        <v>11.3</v>
      </c>
      <c r="I46" s="10">
        <v>11.7</v>
      </c>
      <c r="J46" s="10">
        <v>11.7</v>
      </c>
      <c r="K46" s="10">
        <v>12</v>
      </c>
      <c r="L46" s="27">
        <f t="shared" si="15"/>
        <v>33.799999999999997</v>
      </c>
      <c r="M46" s="27">
        <f t="shared" si="16"/>
        <v>35.4</v>
      </c>
      <c r="N46" s="28">
        <f t="shared" si="17"/>
        <v>57.2</v>
      </c>
      <c r="O46" s="11" t="s">
        <v>175</v>
      </c>
      <c r="P46" s="11" t="s">
        <v>947</v>
      </c>
      <c r="Q46" s="13" t="s">
        <v>627</v>
      </c>
      <c r="R46" s="13" t="s">
        <v>1095</v>
      </c>
      <c r="S46" s="13" t="s">
        <v>244</v>
      </c>
      <c r="T46" s="13" t="s">
        <v>146</v>
      </c>
      <c r="U46" s="12">
        <v>7.5</v>
      </c>
      <c r="V46" s="12">
        <v>8</v>
      </c>
      <c r="W46" s="12">
        <v>-0.4</v>
      </c>
      <c r="X46" s="12" t="s">
        <v>135</v>
      </c>
      <c r="Y46" s="12">
        <v>0.7</v>
      </c>
      <c r="Z46" s="8">
        <v>-1.1000000000000001</v>
      </c>
      <c r="AA46" s="8"/>
      <c r="AB46" s="11" t="s">
        <v>137</v>
      </c>
      <c r="AC46" s="11" t="s">
        <v>136</v>
      </c>
      <c r="AD46" s="11" t="s">
        <v>153</v>
      </c>
      <c r="AE46" s="8"/>
      <c r="AF46" s="8" t="s">
        <v>1167</v>
      </c>
      <c r="AG46" s="34" t="s">
        <v>1168</v>
      </c>
    </row>
    <row r="47" spans="1:33" s="5" customFormat="1">
      <c r="A47" s="6">
        <v>44059</v>
      </c>
      <c r="B47" s="26" t="s">
        <v>983</v>
      </c>
      <c r="C47" s="8" t="s">
        <v>903</v>
      </c>
      <c r="D47" s="9">
        <v>4.6597222222222227E-2</v>
      </c>
      <c r="E47" s="36" t="s">
        <v>1130</v>
      </c>
      <c r="F47" s="10">
        <v>11.8</v>
      </c>
      <c r="G47" s="10">
        <v>10.3</v>
      </c>
      <c r="H47" s="10">
        <v>10.9</v>
      </c>
      <c r="I47" s="10">
        <v>11.3</v>
      </c>
      <c r="J47" s="10">
        <v>11.3</v>
      </c>
      <c r="K47" s="10">
        <v>12</v>
      </c>
      <c r="L47" s="27">
        <f t="shared" si="15"/>
        <v>33</v>
      </c>
      <c r="M47" s="27">
        <f t="shared" si="16"/>
        <v>34.6</v>
      </c>
      <c r="N47" s="28">
        <f t="shared" si="17"/>
        <v>55.599999999999994</v>
      </c>
      <c r="O47" s="11" t="s">
        <v>175</v>
      </c>
      <c r="P47" s="11" t="s">
        <v>947</v>
      </c>
      <c r="Q47" s="13" t="s">
        <v>1131</v>
      </c>
      <c r="R47" s="13" t="s">
        <v>165</v>
      </c>
      <c r="S47" s="13" t="s">
        <v>167</v>
      </c>
      <c r="T47" s="13" t="s">
        <v>146</v>
      </c>
      <c r="U47" s="12">
        <v>7.5</v>
      </c>
      <c r="V47" s="12">
        <v>8</v>
      </c>
      <c r="W47" s="12">
        <v>-0.9</v>
      </c>
      <c r="X47" s="12" t="s">
        <v>135</v>
      </c>
      <c r="Y47" s="12">
        <v>0.2</v>
      </c>
      <c r="Z47" s="8">
        <v>-1.1000000000000001</v>
      </c>
      <c r="AA47" s="8"/>
      <c r="AB47" s="11" t="s">
        <v>136</v>
      </c>
      <c r="AC47" s="11" t="s">
        <v>137</v>
      </c>
      <c r="AD47" s="11" t="s">
        <v>153</v>
      </c>
      <c r="AE47" s="8"/>
      <c r="AF47" s="8" t="s">
        <v>1155</v>
      </c>
      <c r="AG47" s="34" t="s">
        <v>1156</v>
      </c>
    </row>
    <row r="48" spans="1:33" s="5" customFormat="1">
      <c r="A48" s="6">
        <v>44065</v>
      </c>
      <c r="B48" s="26" t="s">
        <v>1171</v>
      </c>
      <c r="C48" s="8" t="s">
        <v>903</v>
      </c>
      <c r="D48" s="9">
        <v>4.7939814814814817E-2</v>
      </c>
      <c r="E48" s="36" t="s">
        <v>1172</v>
      </c>
      <c r="F48" s="10">
        <v>11.9</v>
      </c>
      <c r="G48" s="10">
        <v>10.6</v>
      </c>
      <c r="H48" s="10">
        <v>11.1</v>
      </c>
      <c r="I48" s="10">
        <v>11.6</v>
      </c>
      <c r="J48" s="10">
        <v>11.6</v>
      </c>
      <c r="K48" s="10">
        <v>12.4</v>
      </c>
      <c r="L48" s="27">
        <f t="shared" ref="L48:L55" si="18">SUM(F48:H48)</f>
        <v>33.6</v>
      </c>
      <c r="M48" s="27">
        <f t="shared" ref="M48:M55" si="19">SUM(I48:K48)</f>
        <v>35.6</v>
      </c>
      <c r="N48" s="28">
        <f t="shared" ref="N48:N55" si="20">SUM(F48:J48)</f>
        <v>56.800000000000004</v>
      </c>
      <c r="O48" s="11" t="s">
        <v>175</v>
      </c>
      <c r="P48" s="11" t="s">
        <v>752</v>
      </c>
      <c r="Q48" s="13" t="s">
        <v>1093</v>
      </c>
      <c r="R48" s="13" t="s">
        <v>1092</v>
      </c>
      <c r="S48" s="13" t="s">
        <v>1173</v>
      </c>
      <c r="T48" s="13" t="s">
        <v>146</v>
      </c>
      <c r="U48" s="12">
        <v>7.9</v>
      </c>
      <c r="V48" s="12">
        <v>8.5</v>
      </c>
      <c r="W48" s="12">
        <v>-0.2</v>
      </c>
      <c r="X48" s="12" t="s">
        <v>135</v>
      </c>
      <c r="Y48" s="12">
        <v>0.6</v>
      </c>
      <c r="Z48" s="8">
        <v>-0.8</v>
      </c>
      <c r="AA48" s="8"/>
      <c r="AB48" s="11" t="s">
        <v>137</v>
      </c>
      <c r="AC48" s="11" t="s">
        <v>138</v>
      </c>
      <c r="AD48" s="11" t="s">
        <v>530</v>
      </c>
      <c r="AE48" s="8"/>
      <c r="AF48" s="8" t="s">
        <v>1174</v>
      </c>
      <c r="AG48" s="34" t="s">
        <v>1175</v>
      </c>
    </row>
    <row r="49" spans="1:33" s="5" customFormat="1">
      <c r="A49" s="6">
        <v>44065</v>
      </c>
      <c r="B49" s="26" t="s">
        <v>1080</v>
      </c>
      <c r="C49" s="8" t="s">
        <v>903</v>
      </c>
      <c r="D49" s="9">
        <v>4.7962962962962964E-2</v>
      </c>
      <c r="E49" s="36" t="s">
        <v>1183</v>
      </c>
      <c r="F49" s="10">
        <v>11.9</v>
      </c>
      <c r="G49" s="10">
        <v>10.5</v>
      </c>
      <c r="H49" s="10">
        <v>11.5</v>
      </c>
      <c r="I49" s="10">
        <v>11.8</v>
      </c>
      <c r="J49" s="10">
        <v>11.8</v>
      </c>
      <c r="K49" s="10">
        <v>11.9</v>
      </c>
      <c r="L49" s="27">
        <f t="shared" si="18"/>
        <v>33.9</v>
      </c>
      <c r="M49" s="27">
        <f t="shared" si="19"/>
        <v>35.5</v>
      </c>
      <c r="N49" s="28">
        <f t="shared" si="20"/>
        <v>57.5</v>
      </c>
      <c r="O49" s="11" t="s">
        <v>175</v>
      </c>
      <c r="P49" s="11" t="s">
        <v>924</v>
      </c>
      <c r="Q49" s="13" t="s">
        <v>1096</v>
      </c>
      <c r="R49" s="13" t="s">
        <v>1095</v>
      </c>
      <c r="S49" s="13" t="s">
        <v>628</v>
      </c>
      <c r="T49" s="13" t="s">
        <v>146</v>
      </c>
      <c r="U49" s="12">
        <v>7.9</v>
      </c>
      <c r="V49" s="12">
        <v>8.5</v>
      </c>
      <c r="W49" s="12">
        <v>-0.2</v>
      </c>
      <c r="X49" s="12" t="s">
        <v>135</v>
      </c>
      <c r="Y49" s="12">
        <v>0.6</v>
      </c>
      <c r="Z49" s="8">
        <v>-0.8</v>
      </c>
      <c r="AA49" s="8"/>
      <c r="AB49" s="11" t="s">
        <v>137</v>
      </c>
      <c r="AC49" s="11" t="s">
        <v>136</v>
      </c>
      <c r="AD49" s="11" t="s">
        <v>154</v>
      </c>
      <c r="AE49" s="8"/>
      <c r="AF49" s="8" t="s">
        <v>1244</v>
      </c>
      <c r="AG49" s="34" t="s">
        <v>1245</v>
      </c>
    </row>
    <row r="50" spans="1:33" s="5" customFormat="1">
      <c r="A50" s="6">
        <v>44065</v>
      </c>
      <c r="B50" s="26" t="s">
        <v>990</v>
      </c>
      <c r="C50" s="8" t="s">
        <v>903</v>
      </c>
      <c r="D50" s="9">
        <v>4.7256944444444449E-2</v>
      </c>
      <c r="E50" s="36" t="s">
        <v>1186</v>
      </c>
      <c r="F50" s="10">
        <v>11.8</v>
      </c>
      <c r="G50" s="10">
        <v>10.3</v>
      </c>
      <c r="H50" s="10">
        <v>10.8</v>
      </c>
      <c r="I50" s="10">
        <v>11.4</v>
      </c>
      <c r="J50" s="10">
        <v>11.6</v>
      </c>
      <c r="K50" s="10">
        <v>12.4</v>
      </c>
      <c r="L50" s="27">
        <f t="shared" si="18"/>
        <v>32.900000000000006</v>
      </c>
      <c r="M50" s="27">
        <f t="shared" si="19"/>
        <v>35.4</v>
      </c>
      <c r="N50" s="28">
        <f t="shared" si="20"/>
        <v>55.900000000000006</v>
      </c>
      <c r="O50" s="11" t="s">
        <v>175</v>
      </c>
      <c r="P50" s="11" t="s">
        <v>924</v>
      </c>
      <c r="Q50" s="13" t="s">
        <v>1187</v>
      </c>
      <c r="R50" s="13" t="s">
        <v>161</v>
      </c>
      <c r="S50" s="13" t="s">
        <v>627</v>
      </c>
      <c r="T50" s="13" t="s">
        <v>146</v>
      </c>
      <c r="U50" s="12">
        <v>7.9</v>
      </c>
      <c r="V50" s="12">
        <v>8.5</v>
      </c>
      <c r="W50" s="12">
        <v>-0.7</v>
      </c>
      <c r="X50" s="12" t="s">
        <v>135</v>
      </c>
      <c r="Y50" s="12">
        <v>0.1</v>
      </c>
      <c r="Z50" s="8">
        <v>-0.8</v>
      </c>
      <c r="AA50" s="8"/>
      <c r="AB50" s="11" t="s">
        <v>136</v>
      </c>
      <c r="AC50" s="11" t="s">
        <v>136</v>
      </c>
      <c r="AD50" s="11" t="s">
        <v>154</v>
      </c>
      <c r="AE50" s="8"/>
      <c r="AF50" s="8" t="s">
        <v>1189</v>
      </c>
      <c r="AG50" s="34" t="s">
        <v>1188</v>
      </c>
    </row>
    <row r="51" spans="1:33" s="5" customFormat="1">
      <c r="A51" s="6">
        <v>44065</v>
      </c>
      <c r="B51" s="26" t="s">
        <v>1084</v>
      </c>
      <c r="C51" s="8" t="s">
        <v>903</v>
      </c>
      <c r="D51" s="9">
        <v>4.6597222222222227E-2</v>
      </c>
      <c r="E51" s="36" t="s">
        <v>1198</v>
      </c>
      <c r="F51" s="10">
        <v>11.6</v>
      </c>
      <c r="G51" s="10">
        <v>10</v>
      </c>
      <c r="H51" s="10">
        <v>10.6</v>
      </c>
      <c r="I51" s="10">
        <v>11.4</v>
      </c>
      <c r="J51" s="10">
        <v>11.8</v>
      </c>
      <c r="K51" s="10">
        <v>12.2</v>
      </c>
      <c r="L51" s="27">
        <f t="shared" si="18"/>
        <v>32.200000000000003</v>
      </c>
      <c r="M51" s="27">
        <f t="shared" si="19"/>
        <v>35.400000000000006</v>
      </c>
      <c r="N51" s="28">
        <f t="shared" si="20"/>
        <v>55.400000000000006</v>
      </c>
      <c r="O51" s="11" t="s">
        <v>175</v>
      </c>
      <c r="P51" s="11" t="s">
        <v>924</v>
      </c>
      <c r="Q51" s="13" t="s">
        <v>244</v>
      </c>
      <c r="R51" s="13" t="s">
        <v>167</v>
      </c>
      <c r="S51" s="13" t="s">
        <v>807</v>
      </c>
      <c r="T51" s="13" t="s">
        <v>146</v>
      </c>
      <c r="U51" s="12">
        <v>7.9</v>
      </c>
      <c r="V51" s="12">
        <v>8.5</v>
      </c>
      <c r="W51" s="12">
        <v>-0.1</v>
      </c>
      <c r="X51" s="12" t="s">
        <v>135</v>
      </c>
      <c r="Y51" s="12">
        <v>0.7</v>
      </c>
      <c r="Z51" s="8">
        <v>-0.8</v>
      </c>
      <c r="AA51" s="8"/>
      <c r="AB51" s="11" t="s">
        <v>137</v>
      </c>
      <c r="AC51" s="11" t="s">
        <v>137</v>
      </c>
      <c r="AD51" s="11" t="s">
        <v>154</v>
      </c>
      <c r="AE51" s="8"/>
      <c r="AF51" s="8" t="s">
        <v>1199</v>
      </c>
      <c r="AG51" s="34" t="s">
        <v>1200</v>
      </c>
    </row>
    <row r="52" spans="1:33" s="5" customFormat="1">
      <c r="A52" s="6">
        <v>44066</v>
      </c>
      <c r="B52" s="26" t="s">
        <v>1083</v>
      </c>
      <c r="C52" s="8" t="s">
        <v>903</v>
      </c>
      <c r="D52" s="9">
        <v>4.8645833333333333E-2</v>
      </c>
      <c r="E52" s="36" t="s">
        <v>1202</v>
      </c>
      <c r="F52" s="10">
        <v>12.2</v>
      </c>
      <c r="G52" s="10">
        <v>10.9</v>
      </c>
      <c r="H52" s="10">
        <v>11.5</v>
      </c>
      <c r="I52" s="10">
        <v>11.6</v>
      </c>
      <c r="J52" s="10">
        <v>12</v>
      </c>
      <c r="K52" s="10">
        <v>12.1</v>
      </c>
      <c r="L52" s="27">
        <f t="shared" si="18"/>
        <v>34.6</v>
      </c>
      <c r="M52" s="27">
        <f t="shared" si="19"/>
        <v>35.700000000000003</v>
      </c>
      <c r="N52" s="28">
        <f t="shared" si="20"/>
        <v>58.2</v>
      </c>
      <c r="O52" s="11" t="s">
        <v>158</v>
      </c>
      <c r="P52" s="11" t="s">
        <v>947</v>
      </c>
      <c r="Q52" s="13" t="s">
        <v>263</v>
      </c>
      <c r="R52" s="13" t="s">
        <v>178</v>
      </c>
      <c r="S52" s="13" t="s">
        <v>161</v>
      </c>
      <c r="T52" s="13" t="s">
        <v>146</v>
      </c>
      <c r="U52" s="12">
        <v>7.8</v>
      </c>
      <c r="V52" s="12">
        <v>8.3000000000000007</v>
      </c>
      <c r="W52" s="12">
        <v>0.9</v>
      </c>
      <c r="X52" s="12" t="s">
        <v>135</v>
      </c>
      <c r="Y52" s="12">
        <v>1.5</v>
      </c>
      <c r="Z52" s="8">
        <v>-0.6</v>
      </c>
      <c r="AA52" s="8"/>
      <c r="AB52" s="11" t="s">
        <v>138</v>
      </c>
      <c r="AC52" s="11" t="s">
        <v>137</v>
      </c>
      <c r="AD52" s="11" t="s">
        <v>154</v>
      </c>
      <c r="AE52" s="8"/>
      <c r="AF52" s="8" t="s">
        <v>1224</v>
      </c>
      <c r="AG52" s="34" t="s">
        <v>1225</v>
      </c>
    </row>
    <row r="53" spans="1:33" s="5" customFormat="1">
      <c r="A53" s="6">
        <v>44066</v>
      </c>
      <c r="B53" s="26" t="s">
        <v>983</v>
      </c>
      <c r="C53" s="8" t="s">
        <v>1044</v>
      </c>
      <c r="D53" s="9">
        <v>4.7268518518518515E-2</v>
      </c>
      <c r="E53" s="36" t="s">
        <v>1210</v>
      </c>
      <c r="F53" s="10">
        <v>11.8</v>
      </c>
      <c r="G53" s="10">
        <v>10.3</v>
      </c>
      <c r="H53" s="10">
        <v>11</v>
      </c>
      <c r="I53" s="10">
        <v>11.6</v>
      </c>
      <c r="J53" s="10">
        <v>11.9</v>
      </c>
      <c r="K53" s="10">
        <v>11.8</v>
      </c>
      <c r="L53" s="27">
        <f t="shared" si="18"/>
        <v>33.1</v>
      </c>
      <c r="M53" s="27">
        <f t="shared" si="19"/>
        <v>35.299999999999997</v>
      </c>
      <c r="N53" s="28">
        <f t="shared" si="20"/>
        <v>56.6</v>
      </c>
      <c r="O53" s="11" t="s">
        <v>175</v>
      </c>
      <c r="P53" s="11" t="s">
        <v>947</v>
      </c>
      <c r="Q53" s="13" t="s">
        <v>165</v>
      </c>
      <c r="R53" s="13" t="s">
        <v>457</v>
      </c>
      <c r="S53" s="13" t="s">
        <v>1211</v>
      </c>
      <c r="T53" s="13" t="s">
        <v>146</v>
      </c>
      <c r="U53" s="12">
        <v>7.8</v>
      </c>
      <c r="V53" s="12">
        <v>8.3000000000000007</v>
      </c>
      <c r="W53" s="12">
        <v>-0.1</v>
      </c>
      <c r="X53" s="12" t="s">
        <v>135</v>
      </c>
      <c r="Y53" s="12" t="s">
        <v>139</v>
      </c>
      <c r="Z53" s="8">
        <v>-0.1</v>
      </c>
      <c r="AA53" s="8"/>
      <c r="AB53" s="11" t="s">
        <v>136</v>
      </c>
      <c r="AC53" s="11" t="s">
        <v>137</v>
      </c>
      <c r="AD53" s="11" t="s">
        <v>153</v>
      </c>
      <c r="AE53" s="8"/>
      <c r="AF53" s="8" t="s">
        <v>1233</v>
      </c>
      <c r="AG53" s="34" t="s">
        <v>1234</v>
      </c>
    </row>
    <row r="54" spans="1:33" s="5" customFormat="1">
      <c r="A54" s="6">
        <v>44066</v>
      </c>
      <c r="B54" s="26" t="s">
        <v>989</v>
      </c>
      <c r="C54" s="8" t="s">
        <v>1044</v>
      </c>
      <c r="D54" s="9">
        <v>4.7256944444444449E-2</v>
      </c>
      <c r="E54" s="36" t="s">
        <v>1213</v>
      </c>
      <c r="F54" s="10">
        <v>11.8</v>
      </c>
      <c r="G54" s="10">
        <v>10.4</v>
      </c>
      <c r="H54" s="10">
        <v>11.2</v>
      </c>
      <c r="I54" s="10">
        <v>11.6</v>
      </c>
      <c r="J54" s="10">
        <v>11.4</v>
      </c>
      <c r="K54" s="10">
        <v>11.9</v>
      </c>
      <c r="L54" s="27">
        <f t="shared" si="18"/>
        <v>33.400000000000006</v>
      </c>
      <c r="M54" s="27">
        <f t="shared" si="19"/>
        <v>34.9</v>
      </c>
      <c r="N54" s="28">
        <f t="shared" si="20"/>
        <v>56.400000000000006</v>
      </c>
      <c r="O54" s="11" t="s">
        <v>158</v>
      </c>
      <c r="P54" s="11" t="s">
        <v>947</v>
      </c>
      <c r="Q54" s="13" t="s">
        <v>167</v>
      </c>
      <c r="R54" s="13" t="s">
        <v>180</v>
      </c>
      <c r="S54" s="13" t="s">
        <v>1214</v>
      </c>
      <c r="T54" s="13" t="s">
        <v>146</v>
      </c>
      <c r="U54" s="12">
        <v>7.8</v>
      </c>
      <c r="V54" s="12">
        <v>8.3000000000000007</v>
      </c>
      <c r="W54" s="12">
        <v>0.2</v>
      </c>
      <c r="X54" s="12" t="s">
        <v>135</v>
      </c>
      <c r="Y54" s="12">
        <v>0.3</v>
      </c>
      <c r="Z54" s="8">
        <v>-0.1</v>
      </c>
      <c r="AA54" s="8"/>
      <c r="AB54" s="11" t="s">
        <v>137</v>
      </c>
      <c r="AC54" s="11" t="s">
        <v>136</v>
      </c>
      <c r="AD54" s="11" t="s">
        <v>153</v>
      </c>
      <c r="AE54" s="8"/>
      <c r="AF54" s="8" t="s">
        <v>1237</v>
      </c>
      <c r="AG54" s="34" t="s">
        <v>1238</v>
      </c>
    </row>
    <row r="55" spans="1:33" s="5" customFormat="1">
      <c r="A55" s="6">
        <v>44066</v>
      </c>
      <c r="B55" s="26" t="s">
        <v>150</v>
      </c>
      <c r="C55" s="8" t="s">
        <v>1044</v>
      </c>
      <c r="D55" s="9">
        <v>4.6620370370370368E-2</v>
      </c>
      <c r="E55" s="36" t="s">
        <v>1216</v>
      </c>
      <c r="F55" s="10">
        <v>11.5</v>
      </c>
      <c r="G55" s="10">
        <v>10.3</v>
      </c>
      <c r="H55" s="10">
        <v>10.6</v>
      </c>
      <c r="I55" s="10">
        <v>11.2</v>
      </c>
      <c r="J55" s="10">
        <v>11.7</v>
      </c>
      <c r="K55" s="10">
        <v>12.5</v>
      </c>
      <c r="L55" s="27">
        <f t="shared" si="18"/>
        <v>32.4</v>
      </c>
      <c r="M55" s="27">
        <f t="shared" si="19"/>
        <v>35.4</v>
      </c>
      <c r="N55" s="28">
        <f t="shared" si="20"/>
        <v>55.3</v>
      </c>
      <c r="O55" s="11" t="s">
        <v>175</v>
      </c>
      <c r="P55" s="11" t="s">
        <v>924</v>
      </c>
      <c r="Q55" s="13" t="s">
        <v>1127</v>
      </c>
      <c r="R55" s="13" t="s">
        <v>1217</v>
      </c>
      <c r="S55" s="13" t="s">
        <v>245</v>
      </c>
      <c r="T55" s="13" t="s">
        <v>146</v>
      </c>
      <c r="U55" s="12">
        <v>7.8</v>
      </c>
      <c r="V55" s="12">
        <v>8.3000000000000007</v>
      </c>
      <c r="W55" s="12">
        <v>0.5</v>
      </c>
      <c r="X55" s="12" t="s">
        <v>135</v>
      </c>
      <c r="Y55" s="12">
        <v>0.6</v>
      </c>
      <c r="Z55" s="8">
        <v>-0.1</v>
      </c>
      <c r="AA55" s="8"/>
      <c r="AB55" s="11" t="s">
        <v>137</v>
      </c>
      <c r="AC55" s="11" t="s">
        <v>136</v>
      </c>
      <c r="AD55" s="11" t="s">
        <v>153</v>
      </c>
      <c r="AE55" s="8"/>
      <c r="AF55" s="8"/>
      <c r="AG55" s="34"/>
    </row>
    <row r="56" spans="1:33" s="5" customFormat="1">
      <c r="A56" s="6">
        <v>44072</v>
      </c>
      <c r="B56" s="25" t="s">
        <v>1083</v>
      </c>
      <c r="C56" s="8" t="s">
        <v>903</v>
      </c>
      <c r="D56" s="9">
        <v>4.7268518518518515E-2</v>
      </c>
      <c r="E56" s="36" t="s">
        <v>1251</v>
      </c>
      <c r="F56" s="10">
        <v>11.8</v>
      </c>
      <c r="G56" s="10">
        <v>10.4</v>
      </c>
      <c r="H56" s="10">
        <v>11</v>
      </c>
      <c r="I56" s="10">
        <v>11.4</v>
      </c>
      <c r="J56" s="10">
        <v>11.8</v>
      </c>
      <c r="K56" s="10">
        <v>12</v>
      </c>
      <c r="L56" s="27">
        <f t="shared" ref="L56:L62" si="21">SUM(F56:H56)</f>
        <v>33.200000000000003</v>
      </c>
      <c r="M56" s="27">
        <f t="shared" ref="M56:M62" si="22">SUM(I56:K56)</f>
        <v>35.200000000000003</v>
      </c>
      <c r="N56" s="28">
        <f t="shared" ref="N56:N62" si="23">SUM(F56:J56)</f>
        <v>56.400000000000006</v>
      </c>
      <c r="O56" s="11" t="s">
        <v>175</v>
      </c>
      <c r="P56" s="11" t="s">
        <v>947</v>
      </c>
      <c r="Q56" s="13" t="s">
        <v>1096</v>
      </c>
      <c r="R56" s="13" t="s">
        <v>945</v>
      </c>
      <c r="S56" s="13" t="s">
        <v>165</v>
      </c>
      <c r="T56" s="13" t="s">
        <v>693</v>
      </c>
      <c r="U56" s="12">
        <v>8.4</v>
      </c>
      <c r="V56" s="12">
        <v>8.6999999999999993</v>
      </c>
      <c r="W56" s="12">
        <v>-1</v>
      </c>
      <c r="X56" s="12" t="s">
        <v>135</v>
      </c>
      <c r="Y56" s="12">
        <v>-0.5</v>
      </c>
      <c r="Z56" s="8">
        <v>-0.5</v>
      </c>
      <c r="AA56" s="8" t="s">
        <v>645</v>
      </c>
      <c r="AB56" s="11" t="s">
        <v>481</v>
      </c>
      <c r="AC56" s="11" t="s">
        <v>136</v>
      </c>
      <c r="AD56" s="11" t="s">
        <v>154</v>
      </c>
      <c r="AE56" s="8" t="s">
        <v>929</v>
      </c>
      <c r="AF56" s="8" t="s">
        <v>1263</v>
      </c>
      <c r="AG56" s="34" t="s">
        <v>1264</v>
      </c>
    </row>
    <row r="57" spans="1:33" s="5" customFormat="1">
      <c r="A57" s="6">
        <v>44072</v>
      </c>
      <c r="B57" s="25" t="s">
        <v>983</v>
      </c>
      <c r="C57" s="8" t="s">
        <v>903</v>
      </c>
      <c r="D57" s="9">
        <v>4.7222222222222221E-2</v>
      </c>
      <c r="E57" s="36" t="s">
        <v>1261</v>
      </c>
      <c r="F57" s="10">
        <v>11.8</v>
      </c>
      <c r="G57" s="10">
        <v>10.4</v>
      </c>
      <c r="H57" s="10">
        <v>10.7</v>
      </c>
      <c r="I57" s="10">
        <v>11.3</v>
      </c>
      <c r="J57" s="10">
        <v>11.7</v>
      </c>
      <c r="K57" s="10">
        <v>12.1</v>
      </c>
      <c r="L57" s="27">
        <f t="shared" si="21"/>
        <v>32.900000000000006</v>
      </c>
      <c r="M57" s="27">
        <f t="shared" si="22"/>
        <v>35.1</v>
      </c>
      <c r="N57" s="28">
        <f t="shared" si="23"/>
        <v>55.900000000000006</v>
      </c>
      <c r="O57" s="11" t="s">
        <v>175</v>
      </c>
      <c r="P57" s="11" t="s">
        <v>947</v>
      </c>
      <c r="Q57" s="13" t="s">
        <v>161</v>
      </c>
      <c r="R57" s="13" t="s">
        <v>1262</v>
      </c>
      <c r="S57" s="13" t="s">
        <v>178</v>
      </c>
      <c r="T57" s="13" t="s">
        <v>693</v>
      </c>
      <c r="U57" s="12">
        <v>8.4</v>
      </c>
      <c r="V57" s="12">
        <v>8.6999999999999993</v>
      </c>
      <c r="W57" s="12">
        <v>-0.5</v>
      </c>
      <c r="X57" s="12" t="s">
        <v>135</v>
      </c>
      <c r="Y57" s="12" t="s">
        <v>139</v>
      </c>
      <c r="Z57" s="8">
        <v>-0.5</v>
      </c>
      <c r="AA57" s="8"/>
      <c r="AB57" s="11" t="s">
        <v>136</v>
      </c>
      <c r="AC57" s="11" t="s">
        <v>136</v>
      </c>
      <c r="AD57" s="11" t="s">
        <v>153</v>
      </c>
      <c r="AE57" s="8" t="s">
        <v>929</v>
      </c>
      <c r="AF57" s="8" t="s">
        <v>1267</v>
      </c>
      <c r="AG57" s="34" t="s">
        <v>1268</v>
      </c>
    </row>
    <row r="58" spans="1:33" s="5" customFormat="1">
      <c r="A58" s="6">
        <v>44072</v>
      </c>
      <c r="B58" s="26" t="s">
        <v>1082</v>
      </c>
      <c r="C58" s="8" t="s">
        <v>903</v>
      </c>
      <c r="D58" s="9">
        <v>4.7939814814814817E-2</v>
      </c>
      <c r="E58" s="36" t="s">
        <v>1099</v>
      </c>
      <c r="F58" s="10">
        <v>12.1</v>
      </c>
      <c r="G58" s="10">
        <v>10.4</v>
      </c>
      <c r="H58" s="10">
        <v>11.5</v>
      </c>
      <c r="I58" s="10">
        <v>11.5</v>
      </c>
      <c r="J58" s="10">
        <v>11.8</v>
      </c>
      <c r="K58" s="10">
        <v>11.9</v>
      </c>
      <c r="L58" s="27">
        <f t="shared" si="21"/>
        <v>34</v>
      </c>
      <c r="M58" s="27">
        <f t="shared" si="22"/>
        <v>35.200000000000003</v>
      </c>
      <c r="N58" s="28">
        <f t="shared" si="23"/>
        <v>57.3</v>
      </c>
      <c r="O58" s="11" t="s">
        <v>158</v>
      </c>
      <c r="P58" s="11" t="s">
        <v>947</v>
      </c>
      <c r="Q58" s="13" t="s">
        <v>1100</v>
      </c>
      <c r="R58" s="13" t="s">
        <v>1271</v>
      </c>
      <c r="S58" s="13" t="s">
        <v>1272</v>
      </c>
      <c r="T58" s="13" t="s">
        <v>693</v>
      </c>
      <c r="U58" s="12">
        <v>8.4</v>
      </c>
      <c r="V58" s="12">
        <v>8.6999999999999993</v>
      </c>
      <c r="W58" s="12">
        <v>0.7</v>
      </c>
      <c r="X58" s="12" t="s">
        <v>135</v>
      </c>
      <c r="Y58" s="12">
        <v>1.2</v>
      </c>
      <c r="Z58" s="8">
        <v>-0.5</v>
      </c>
      <c r="AA58" s="8"/>
      <c r="AB58" s="11" t="s">
        <v>138</v>
      </c>
      <c r="AC58" s="11" t="s">
        <v>138</v>
      </c>
      <c r="AD58" s="11" t="s">
        <v>530</v>
      </c>
      <c r="AE58" s="8" t="s">
        <v>929</v>
      </c>
      <c r="AF58" s="8" t="s">
        <v>1269</v>
      </c>
      <c r="AG58" s="34" t="s">
        <v>1270</v>
      </c>
    </row>
    <row r="59" spans="1:33" s="5" customFormat="1">
      <c r="A59" s="6">
        <v>44073</v>
      </c>
      <c r="B59" s="25" t="s">
        <v>990</v>
      </c>
      <c r="C59" s="8" t="s">
        <v>903</v>
      </c>
      <c r="D59" s="9">
        <v>4.7280092592592589E-2</v>
      </c>
      <c r="E59" s="36" t="s">
        <v>1280</v>
      </c>
      <c r="F59" s="10">
        <v>12.1</v>
      </c>
      <c r="G59" s="10">
        <v>10.5</v>
      </c>
      <c r="H59" s="10">
        <v>11</v>
      </c>
      <c r="I59" s="10">
        <v>11.1</v>
      </c>
      <c r="J59" s="10">
        <v>11.7</v>
      </c>
      <c r="K59" s="10">
        <v>12.1</v>
      </c>
      <c r="L59" s="27">
        <f t="shared" si="21"/>
        <v>33.6</v>
      </c>
      <c r="M59" s="27">
        <f t="shared" si="22"/>
        <v>34.9</v>
      </c>
      <c r="N59" s="28">
        <f t="shared" si="23"/>
        <v>56.400000000000006</v>
      </c>
      <c r="O59" s="11" t="s">
        <v>175</v>
      </c>
      <c r="P59" s="11" t="s">
        <v>947</v>
      </c>
      <c r="Q59" s="13" t="s">
        <v>167</v>
      </c>
      <c r="R59" s="13" t="s">
        <v>182</v>
      </c>
      <c r="S59" s="13" t="s">
        <v>167</v>
      </c>
      <c r="T59" s="13" t="s">
        <v>693</v>
      </c>
      <c r="U59" s="12">
        <v>7.6</v>
      </c>
      <c r="V59" s="12">
        <v>7.9</v>
      </c>
      <c r="W59" s="12">
        <v>-0.5</v>
      </c>
      <c r="X59" s="12" t="s">
        <v>135</v>
      </c>
      <c r="Y59" s="12">
        <v>-0.1</v>
      </c>
      <c r="Z59" s="8">
        <v>-0.4</v>
      </c>
      <c r="AA59" s="8"/>
      <c r="AB59" s="11" t="s">
        <v>136</v>
      </c>
      <c r="AC59" s="11" t="s">
        <v>137</v>
      </c>
      <c r="AD59" s="11" t="s">
        <v>154</v>
      </c>
      <c r="AE59" s="8" t="s">
        <v>929</v>
      </c>
      <c r="AF59" s="8" t="s">
        <v>1305</v>
      </c>
      <c r="AG59" s="34" t="s">
        <v>1306</v>
      </c>
    </row>
    <row r="60" spans="1:33" s="5" customFormat="1">
      <c r="A60" s="6">
        <v>44073</v>
      </c>
      <c r="B60" s="26" t="s">
        <v>990</v>
      </c>
      <c r="C60" s="8" t="s">
        <v>903</v>
      </c>
      <c r="D60" s="9">
        <v>4.7303240740740743E-2</v>
      </c>
      <c r="E60" s="36" t="s">
        <v>1282</v>
      </c>
      <c r="F60" s="10">
        <v>12</v>
      </c>
      <c r="G60" s="10">
        <v>10.4</v>
      </c>
      <c r="H60" s="10">
        <v>11</v>
      </c>
      <c r="I60" s="10">
        <v>11.5</v>
      </c>
      <c r="J60" s="10">
        <v>11.8</v>
      </c>
      <c r="K60" s="10">
        <v>12</v>
      </c>
      <c r="L60" s="27">
        <f t="shared" si="21"/>
        <v>33.4</v>
      </c>
      <c r="M60" s="27">
        <f t="shared" si="22"/>
        <v>35.299999999999997</v>
      </c>
      <c r="N60" s="28">
        <f t="shared" si="23"/>
        <v>56.7</v>
      </c>
      <c r="O60" s="11" t="s">
        <v>175</v>
      </c>
      <c r="P60" s="11" t="s">
        <v>947</v>
      </c>
      <c r="Q60" s="13" t="s">
        <v>1284</v>
      </c>
      <c r="R60" s="13" t="s">
        <v>807</v>
      </c>
      <c r="S60" s="13" t="s">
        <v>232</v>
      </c>
      <c r="T60" s="13" t="s">
        <v>693</v>
      </c>
      <c r="U60" s="12">
        <v>7.6</v>
      </c>
      <c r="V60" s="12">
        <v>7.9</v>
      </c>
      <c r="W60" s="12">
        <v>-0.3</v>
      </c>
      <c r="X60" s="12" t="s">
        <v>135</v>
      </c>
      <c r="Y60" s="12">
        <v>0.1</v>
      </c>
      <c r="Z60" s="8">
        <v>-0.4</v>
      </c>
      <c r="AA60" s="8"/>
      <c r="AB60" s="11" t="s">
        <v>136</v>
      </c>
      <c r="AC60" s="11" t="s">
        <v>136</v>
      </c>
      <c r="AD60" s="11" t="s">
        <v>154</v>
      </c>
      <c r="AE60" s="8" t="s">
        <v>929</v>
      </c>
      <c r="AF60" s="8" t="s">
        <v>1309</v>
      </c>
      <c r="AG60" s="34" t="s">
        <v>1310</v>
      </c>
    </row>
    <row r="61" spans="1:33" s="5" customFormat="1">
      <c r="A61" s="6">
        <v>44073</v>
      </c>
      <c r="B61" s="26" t="s">
        <v>1080</v>
      </c>
      <c r="C61" s="8" t="s">
        <v>903</v>
      </c>
      <c r="D61" s="9">
        <v>4.731481481481481E-2</v>
      </c>
      <c r="E61" s="36" t="s">
        <v>1283</v>
      </c>
      <c r="F61" s="10">
        <v>12.3</v>
      </c>
      <c r="G61" s="10">
        <v>10.5</v>
      </c>
      <c r="H61" s="10">
        <v>11.1</v>
      </c>
      <c r="I61" s="10">
        <v>11.5</v>
      </c>
      <c r="J61" s="10">
        <v>11.8</v>
      </c>
      <c r="K61" s="10">
        <v>11.6</v>
      </c>
      <c r="L61" s="27">
        <f t="shared" si="21"/>
        <v>33.9</v>
      </c>
      <c r="M61" s="27">
        <f t="shared" si="22"/>
        <v>34.9</v>
      </c>
      <c r="N61" s="28">
        <f t="shared" si="23"/>
        <v>57.2</v>
      </c>
      <c r="O61" s="11" t="s">
        <v>175</v>
      </c>
      <c r="P61" s="11" t="s">
        <v>947</v>
      </c>
      <c r="Q61" s="13" t="s">
        <v>1096</v>
      </c>
      <c r="R61" s="13" t="s">
        <v>183</v>
      </c>
      <c r="S61" s="13" t="s">
        <v>1285</v>
      </c>
      <c r="T61" s="13" t="s">
        <v>693</v>
      </c>
      <c r="U61" s="12">
        <v>7.6</v>
      </c>
      <c r="V61" s="12">
        <v>7.9</v>
      </c>
      <c r="W61" s="12">
        <v>-0.8</v>
      </c>
      <c r="X61" s="12" t="s">
        <v>135</v>
      </c>
      <c r="Y61" s="12">
        <v>-0.4</v>
      </c>
      <c r="Z61" s="8">
        <v>-0.4</v>
      </c>
      <c r="AA61" s="8" t="s">
        <v>645</v>
      </c>
      <c r="AB61" s="11" t="s">
        <v>481</v>
      </c>
      <c r="AC61" s="11" t="s">
        <v>137</v>
      </c>
      <c r="AD61" s="11" t="s">
        <v>154</v>
      </c>
      <c r="AE61" s="8" t="s">
        <v>929</v>
      </c>
      <c r="AF61" s="8" t="s">
        <v>1328</v>
      </c>
      <c r="AG61" s="34" t="s">
        <v>1329</v>
      </c>
    </row>
    <row r="62" spans="1:33" s="5" customFormat="1">
      <c r="A62" s="6">
        <v>44073</v>
      </c>
      <c r="B62" s="26" t="s">
        <v>983</v>
      </c>
      <c r="C62" s="8" t="s">
        <v>903</v>
      </c>
      <c r="D62" s="9">
        <v>4.7291666666666669E-2</v>
      </c>
      <c r="E62" s="36" t="s">
        <v>1287</v>
      </c>
      <c r="F62" s="10">
        <v>12.1</v>
      </c>
      <c r="G62" s="10">
        <v>10.5</v>
      </c>
      <c r="H62" s="10">
        <v>11.1</v>
      </c>
      <c r="I62" s="10">
        <v>11.5</v>
      </c>
      <c r="J62" s="10">
        <v>11.6</v>
      </c>
      <c r="K62" s="10">
        <v>11.8</v>
      </c>
      <c r="L62" s="27">
        <f t="shared" si="21"/>
        <v>33.700000000000003</v>
      </c>
      <c r="M62" s="27">
        <f t="shared" si="22"/>
        <v>34.900000000000006</v>
      </c>
      <c r="N62" s="28">
        <f t="shared" si="23"/>
        <v>56.800000000000004</v>
      </c>
      <c r="O62" s="11" t="s">
        <v>158</v>
      </c>
      <c r="P62" s="11" t="s">
        <v>947</v>
      </c>
      <c r="Q62" s="13" t="s">
        <v>807</v>
      </c>
      <c r="R62" s="13" t="s">
        <v>462</v>
      </c>
      <c r="S62" s="13" t="s">
        <v>1288</v>
      </c>
      <c r="T62" s="13" t="s">
        <v>693</v>
      </c>
      <c r="U62" s="12">
        <v>7.6</v>
      </c>
      <c r="V62" s="12">
        <v>7.9</v>
      </c>
      <c r="W62" s="12">
        <v>0.1</v>
      </c>
      <c r="X62" s="12" t="s">
        <v>135</v>
      </c>
      <c r="Y62" s="12">
        <v>0.5</v>
      </c>
      <c r="Z62" s="8">
        <v>-0.4</v>
      </c>
      <c r="AA62" s="8"/>
      <c r="AB62" s="11" t="s">
        <v>137</v>
      </c>
      <c r="AC62" s="11" t="s">
        <v>137</v>
      </c>
      <c r="AD62" s="11" t="s">
        <v>154</v>
      </c>
      <c r="AE62" s="8" t="s">
        <v>929</v>
      </c>
      <c r="AF62" s="8" t="s">
        <v>1316</v>
      </c>
      <c r="AG62" s="34" t="s">
        <v>1317</v>
      </c>
    </row>
    <row r="63" spans="1:33" s="5" customFormat="1">
      <c r="A63" s="6">
        <v>44079</v>
      </c>
      <c r="B63" s="26" t="s">
        <v>990</v>
      </c>
      <c r="C63" s="8" t="s">
        <v>903</v>
      </c>
      <c r="D63" s="9">
        <v>4.7303240740740743E-2</v>
      </c>
      <c r="E63" s="36" t="s">
        <v>1341</v>
      </c>
      <c r="F63" s="10">
        <v>11.8</v>
      </c>
      <c r="G63" s="10">
        <v>10.5</v>
      </c>
      <c r="H63" s="10">
        <v>10.9</v>
      </c>
      <c r="I63" s="10">
        <v>11.6</v>
      </c>
      <c r="J63" s="10">
        <v>11.7</v>
      </c>
      <c r="K63" s="10">
        <v>12.2</v>
      </c>
      <c r="L63" s="27">
        <f t="shared" ref="L63:L69" si="24">SUM(F63:H63)</f>
        <v>33.200000000000003</v>
      </c>
      <c r="M63" s="27">
        <f t="shared" ref="M63:M69" si="25">SUM(I63:K63)</f>
        <v>35.5</v>
      </c>
      <c r="N63" s="28">
        <f t="shared" ref="N63:N69" si="26">SUM(F63:J63)</f>
        <v>56.5</v>
      </c>
      <c r="O63" s="11" t="s">
        <v>175</v>
      </c>
      <c r="P63" s="11" t="s">
        <v>924</v>
      </c>
      <c r="Q63" s="13" t="s">
        <v>160</v>
      </c>
      <c r="R63" s="13" t="s">
        <v>807</v>
      </c>
      <c r="S63" s="13" t="s">
        <v>161</v>
      </c>
      <c r="T63" s="13" t="s">
        <v>693</v>
      </c>
      <c r="U63" s="12">
        <v>7.3</v>
      </c>
      <c r="V63" s="12">
        <v>7.7</v>
      </c>
      <c r="W63" s="12">
        <v>-0.3</v>
      </c>
      <c r="X63" s="12" t="s">
        <v>135</v>
      </c>
      <c r="Y63" s="12" t="s">
        <v>139</v>
      </c>
      <c r="Z63" s="8">
        <v>-0.3</v>
      </c>
      <c r="AA63" s="8"/>
      <c r="AB63" s="11" t="s">
        <v>136</v>
      </c>
      <c r="AC63" s="11" t="s">
        <v>136</v>
      </c>
      <c r="AD63" s="11" t="s">
        <v>153</v>
      </c>
      <c r="AE63" s="8" t="s">
        <v>929</v>
      </c>
      <c r="AF63" s="8" t="s">
        <v>1342</v>
      </c>
      <c r="AG63" s="34" t="s">
        <v>1343</v>
      </c>
    </row>
    <row r="64" spans="1:33" s="5" customFormat="1">
      <c r="A64" s="6">
        <v>44079</v>
      </c>
      <c r="B64" s="26" t="s">
        <v>1080</v>
      </c>
      <c r="C64" s="8" t="s">
        <v>903</v>
      </c>
      <c r="D64" s="9">
        <v>4.7939814814814817E-2</v>
      </c>
      <c r="E64" s="36" t="s">
        <v>1344</v>
      </c>
      <c r="F64" s="10">
        <v>12.4</v>
      </c>
      <c r="G64" s="10">
        <v>11</v>
      </c>
      <c r="H64" s="10">
        <v>11.3</v>
      </c>
      <c r="I64" s="10">
        <v>11.4</v>
      </c>
      <c r="J64" s="10">
        <v>11.5</v>
      </c>
      <c r="K64" s="10">
        <v>11.6</v>
      </c>
      <c r="L64" s="27">
        <f t="shared" si="24"/>
        <v>34.700000000000003</v>
      </c>
      <c r="M64" s="27">
        <f t="shared" si="25"/>
        <v>34.5</v>
      </c>
      <c r="N64" s="28">
        <f t="shared" si="26"/>
        <v>57.6</v>
      </c>
      <c r="O64" s="11" t="s">
        <v>158</v>
      </c>
      <c r="P64" s="11" t="s">
        <v>947</v>
      </c>
      <c r="Q64" s="13" t="s">
        <v>259</v>
      </c>
      <c r="R64" s="13" t="s">
        <v>1345</v>
      </c>
      <c r="S64" s="13" t="s">
        <v>1117</v>
      </c>
      <c r="T64" s="13" t="s">
        <v>693</v>
      </c>
      <c r="U64" s="12">
        <v>7.3</v>
      </c>
      <c r="V64" s="12">
        <v>7.7</v>
      </c>
      <c r="W64" s="12">
        <v>-0.4</v>
      </c>
      <c r="X64" s="12" t="s">
        <v>135</v>
      </c>
      <c r="Y64" s="12">
        <v>-0.1</v>
      </c>
      <c r="Z64" s="8">
        <v>-0.3</v>
      </c>
      <c r="AA64" s="8"/>
      <c r="AB64" s="11" t="s">
        <v>136</v>
      </c>
      <c r="AC64" s="11" t="s">
        <v>136</v>
      </c>
      <c r="AD64" s="11" t="s">
        <v>153</v>
      </c>
      <c r="AE64" s="8" t="s">
        <v>929</v>
      </c>
      <c r="AF64" s="8" t="s">
        <v>1406</v>
      </c>
      <c r="AG64" s="34" t="s">
        <v>1407</v>
      </c>
    </row>
    <row r="65" spans="1:33" s="5" customFormat="1">
      <c r="A65" s="6">
        <v>44079</v>
      </c>
      <c r="B65" s="26" t="s">
        <v>1084</v>
      </c>
      <c r="C65" s="8" t="s">
        <v>903</v>
      </c>
      <c r="D65" s="9">
        <v>4.7245370370370375E-2</v>
      </c>
      <c r="E65" s="36" t="s">
        <v>1357</v>
      </c>
      <c r="F65" s="10">
        <v>11.9</v>
      </c>
      <c r="G65" s="10">
        <v>10.6</v>
      </c>
      <c r="H65" s="10">
        <v>11.1</v>
      </c>
      <c r="I65" s="10">
        <v>11.2</v>
      </c>
      <c r="J65" s="10">
        <v>11.7</v>
      </c>
      <c r="K65" s="10">
        <v>11.7</v>
      </c>
      <c r="L65" s="27">
        <f t="shared" si="24"/>
        <v>33.6</v>
      </c>
      <c r="M65" s="27">
        <f t="shared" si="25"/>
        <v>34.599999999999994</v>
      </c>
      <c r="N65" s="28">
        <f t="shared" si="26"/>
        <v>56.5</v>
      </c>
      <c r="O65" s="11" t="s">
        <v>158</v>
      </c>
      <c r="P65" s="11" t="s">
        <v>947</v>
      </c>
      <c r="Q65" s="13" t="s">
        <v>447</v>
      </c>
      <c r="R65" s="13" t="s">
        <v>183</v>
      </c>
      <c r="S65" s="13" t="s">
        <v>1358</v>
      </c>
      <c r="T65" s="13" t="s">
        <v>693</v>
      </c>
      <c r="U65" s="12">
        <v>7.3</v>
      </c>
      <c r="V65" s="12">
        <v>7.7</v>
      </c>
      <c r="W65" s="12">
        <v>0.5</v>
      </c>
      <c r="X65" s="12" t="s">
        <v>135</v>
      </c>
      <c r="Y65" s="12">
        <v>0.8</v>
      </c>
      <c r="Z65" s="8">
        <v>-0.3</v>
      </c>
      <c r="AA65" s="8"/>
      <c r="AB65" s="11" t="s">
        <v>138</v>
      </c>
      <c r="AC65" s="11" t="s">
        <v>137</v>
      </c>
      <c r="AD65" s="11" t="s">
        <v>154</v>
      </c>
      <c r="AE65" s="8" t="s">
        <v>929</v>
      </c>
      <c r="AF65" s="8" t="s">
        <v>1359</v>
      </c>
      <c r="AG65" s="34" t="s">
        <v>1360</v>
      </c>
    </row>
    <row r="66" spans="1:33" s="5" customFormat="1">
      <c r="A66" s="6">
        <v>44080</v>
      </c>
      <c r="B66" s="26" t="s">
        <v>1083</v>
      </c>
      <c r="C66" s="8" t="s">
        <v>903</v>
      </c>
      <c r="D66" s="9">
        <v>4.731481481481481E-2</v>
      </c>
      <c r="E66" s="36" t="s">
        <v>1364</v>
      </c>
      <c r="F66" s="10">
        <v>12.1</v>
      </c>
      <c r="G66" s="10">
        <v>10.4</v>
      </c>
      <c r="H66" s="10">
        <v>11.2</v>
      </c>
      <c r="I66" s="10">
        <v>11.5</v>
      </c>
      <c r="J66" s="10">
        <v>11.7</v>
      </c>
      <c r="K66" s="10">
        <v>11.9</v>
      </c>
      <c r="L66" s="27">
        <f t="shared" si="24"/>
        <v>33.700000000000003</v>
      </c>
      <c r="M66" s="27">
        <f t="shared" si="25"/>
        <v>35.1</v>
      </c>
      <c r="N66" s="28">
        <f t="shared" si="26"/>
        <v>56.900000000000006</v>
      </c>
      <c r="O66" s="11" t="s">
        <v>175</v>
      </c>
      <c r="P66" s="11" t="s">
        <v>947</v>
      </c>
      <c r="Q66" s="13" t="s">
        <v>1365</v>
      </c>
      <c r="R66" s="13" t="s">
        <v>1117</v>
      </c>
      <c r="S66" s="13" t="s">
        <v>182</v>
      </c>
      <c r="T66" s="13" t="s">
        <v>693</v>
      </c>
      <c r="U66" s="12">
        <v>7.1</v>
      </c>
      <c r="V66" s="12">
        <v>7.7</v>
      </c>
      <c r="W66" s="12">
        <v>-0.6</v>
      </c>
      <c r="X66" s="12" t="s">
        <v>135</v>
      </c>
      <c r="Y66" s="12">
        <v>-0.4</v>
      </c>
      <c r="Z66" s="8">
        <v>-0.2</v>
      </c>
      <c r="AA66" s="8"/>
      <c r="AB66" s="11" t="s">
        <v>481</v>
      </c>
      <c r="AC66" s="11" t="s">
        <v>136</v>
      </c>
      <c r="AD66" s="11" t="s">
        <v>153</v>
      </c>
      <c r="AE66" s="8" t="s">
        <v>929</v>
      </c>
      <c r="AF66" s="8" t="s">
        <v>1388</v>
      </c>
      <c r="AG66" s="34" t="s">
        <v>1389</v>
      </c>
    </row>
    <row r="67" spans="1:33" s="5" customFormat="1">
      <c r="A67" s="6">
        <v>44080</v>
      </c>
      <c r="B67" s="26" t="s">
        <v>983</v>
      </c>
      <c r="C67" s="8" t="s">
        <v>1044</v>
      </c>
      <c r="D67" s="9">
        <v>4.7951388888888891E-2</v>
      </c>
      <c r="E67" s="36" t="s">
        <v>1086</v>
      </c>
      <c r="F67" s="10">
        <v>11.8</v>
      </c>
      <c r="G67" s="10">
        <v>10.8</v>
      </c>
      <c r="H67" s="10">
        <v>11.4</v>
      </c>
      <c r="I67" s="10">
        <v>11.7</v>
      </c>
      <c r="J67" s="10">
        <v>11.7</v>
      </c>
      <c r="K67" s="10">
        <v>11.9</v>
      </c>
      <c r="L67" s="27">
        <f t="shared" si="24"/>
        <v>34</v>
      </c>
      <c r="M67" s="27">
        <f t="shared" si="25"/>
        <v>35.299999999999997</v>
      </c>
      <c r="N67" s="28">
        <f t="shared" si="26"/>
        <v>57.400000000000006</v>
      </c>
      <c r="O67" s="11" t="s">
        <v>158</v>
      </c>
      <c r="P67" s="11" t="s">
        <v>947</v>
      </c>
      <c r="Q67" s="13" t="s">
        <v>167</v>
      </c>
      <c r="R67" s="13" t="s">
        <v>187</v>
      </c>
      <c r="S67" s="13" t="s">
        <v>448</v>
      </c>
      <c r="T67" s="13" t="s">
        <v>693</v>
      </c>
      <c r="U67" s="12">
        <v>7.1</v>
      </c>
      <c r="V67" s="12">
        <v>7.7</v>
      </c>
      <c r="W67" s="12">
        <v>0.8</v>
      </c>
      <c r="X67" s="12" t="s">
        <v>135</v>
      </c>
      <c r="Y67" s="12">
        <v>0.7</v>
      </c>
      <c r="Z67" s="8">
        <v>0.1</v>
      </c>
      <c r="AA67" s="8"/>
      <c r="AB67" s="11" t="s">
        <v>137</v>
      </c>
      <c r="AC67" s="11" t="s">
        <v>137</v>
      </c>
      <c r="AD67" s="11" t="s">
        <v>154</v>
      </c>
      <c r="AE67" s="8" t="s">
        <v>929</v>
      </c>
      <c r="AF67" s="8" t="s">
        <v>1396</v>
      </c>
      <c r="AG67" s="34" t="s">
        <v>1397</v>
      </c>
    </row>
    <row r="68" spans="1:33" s="5" customFormat="1">
      <c r="A68" s="6">
        <v>44080</v>
      </c>
      <c r="B68" s="26" t="s">
        <v>989</v>
      </c>
      <c r="C68" s="8" t="s">
        <v>890</v>
      </c>
      <c r="D68" s="9">
        <v>4.7939814814814817E-2</v>
      </c>
      <c r="E68" s="36" t="s">
        <v>1371</v>
      </c>
      <c r="F68" s="10">
        <v>11.8</v>
      </c>
      <c r="G68" s="10">
        <v>10.5</v>
      </c>
      <c r="H68" s="10">
        <v>11</v>
      </c>
      <c r="I68" s="10">
        <v>11.6</v>
      </c>
      <c r="J68" s="10">
        <v>11.8</v>
      </c>
      <c r="K68" s="10">
        <v>12.5</v>
      </c>
      <c r="L68" s="27">
        <f t="shared" si="24"/>
        <v>33.299999999999997</v>
      </c>
      <c r="M68" s="27">
        <f t="shared" si="25"/>
        <v>35.9</v>
      </c>
      <c r="N68" s="28">
        <f t="shared" si="26"/>
        <v>56.7</v>
      </c>
      <c r="O68" s="11" t="s">
        <v>175</v>
      </c>
      <c r="P68" s="11" t="s">
        <v>924</v>
      </c>
      <c r="Q68" s="13" t="s">
        <v>167</v>
      </c>
      <c r="R68" s="13" t="s">
        <v>1131</v>
      </c>
      <c r="S68" s="13" t="s">
        <v>245</v>
      </c>
      <c r="T68" s="13" t="s">
        <v>693</v>
      </c>
      <c r="U68" s="12">
        <v>7.1</v>
      </c>
      <c r="V68" s="12">
        <v>7.7</v>
      </c>
      <c r="W68" s="12">
        <v>1.1000000000000001</v>
      </c>
      <c r="X68" s="12" t="s">
        <v>135</v>
      </c>
      <c r="Y68" s="12">
        <v>0.7</v>
      </c>
      <c r="Z68" s="8">
        <v>0.4</v>
      </c>
      <c r="AA68" s="8"/>
      <c r="AB68" s="11" t="s">
        <v>137</v>
      </c>
      <c r="AC68" s="11" t="s">
        <v>137</v>
      </c>
      <c r="AD68" s="11" t="s">
        <v>154</v>
      </c>
      <c r="AE68" s="8" t="s">
        <v>929</v>
      </c>
      <c r="AF68" s="8" t="s">
        <v>1400</v>
      </c>
      <c r="AG68" s="34" t="s">
        <v>1401</v>
      </c>
    </row>
    <row r="69" spans="1:33" s="5" customFormat="1">
      <c r="A69" s="6">
        <v>44080</v>
      </c>
      <c r="B69" s="26" t="s">
        <v>1082</v>
      </c>
      <c r="C69" s="8" t="s">
        <v>890</v>
      </c>
      <c r="D69" s="9">
        <v>4.7986111111111111E-2</v>
      </c>
      <c r="E69" s="36" t="s">
        <v>1183</v>
      </c>
      <c r="F69" s="10">
        <v>11.7</v>
      </c>
      <c r="G69" s="10">
        <v>10.6</v>
      </c>
      <c r="H69" s="10">
        <v>11.6</v>
      </c>
      <c r="I69" s="10">
        <v>11.8</v>
      </c>
      <c r="J69" s="10">
        <v>12.1</v>
      </c>
      <c r="K69" s="10">
        <v>11.8</v>
      </c>
      <c r="L69" s="27">
        <f t="shared" si="24"/>
        <v>33.9</v>
      </c>
      <c r="M69" s="27">
        <f t="shared" si="25"/>
        <v>35.700000000000003</v>
      </c>
      <c r="N69" s="28">
        <f t="shared" si="26"/>
        <v>57.800000000000004</v>
      </c>
      <c r="O69" s="11" t="s">
        <v>175</v>
      </c>
      <c r="P69" s="11" t="s">
        <v>924</v>
      </c>
      <c r="Q69" s="13" t="s">
        <v>1096</v>
      </c>
      <c r="R69" s="13" t="s">
        <v>161</v>
      </c>
      <c r="S69" s="13" t="s">
        <v>167</v>
      </c>
      <c r="T69" s="13" t="s">
        <v>693</v>
      </c>
      <c r="U69" s="12">
        <v>7.1</v>
      </c>
      <c r="V69" s="12">
        <v>7.7</v>
      </c>
      <c r="W69" s="12">
        <v>1.1000000000000001</v>
      </c>
      <c r="X69" s="12" t="s">
        <v>135</v>
      </c>
      <c r="Y69" s="12">
        <v>0.1</v>
      </c>
      <c r="Z69" s="8">
        <v>1</v>
      </c>
      <c r="AA69" s="8"/>
      <c r="AB69" s="11" t="s">
        <v>136</v>
      </c>
      <c r="AC69" s="11" t="s">
        <v>136</v>
      </c>
      <c r="AD69" s="11" t="s">
        <v>153</v>
      </c>
      <c r="AE69" s="8" t="s">
        <v>929</v>
      </c>
      <c r="AF69" s="8"/>
      <c r="AG69" s="34"/>
    </row>
  </sheetData>
  <autoFilter ref="A1:AF69" xr:uid="{00000000-0009-0000-0000-000001000000}"/>
  <phoneticPr fontId="12"/>
  <conditionalFormatting sqref="AB2:AC8">
    <cfRule type="containsText" dxfId="578" priority="117" operator="containsText" text="E">
      <formula>NOT(ISERROR(SEARCH("E",AB2)))</formula>
    </cfRule>
    <cfRule type="containsText" dxfId="577" priority="118" operator="containsText" text="B">
      <formula>NOT(ISERROR(SEARCH("B",AB2)))</formula>
    </cfRule>
    <cfRule type="containsText" dxfId="576" priority="119" operator="containsText" text="A">
      <formula>NOT(ISERROR(SEARCH("A",AB2)))</formula>
    </cfRule>
  </conditionalFormatting>
  <conditionalFormatting sqref="AD2:AD8">
    <cfRule type="containsText" dxfId="575" priority="114" operator="containsText" text="E">
      <formula>NOT(ISERROR(SEARCH("E",AD2)))</formula>
    </cfRule>
    <cfRule type="containsText" dxfId="574" priority="115" operator="containsText" text="B">
      <formula>NOT(ISERROR(SEARCH("B",AD2)))</formula>
    </cfRule>
    <cfRule type="containsText" dxfId="573" priority="116" operator="containsText" text="A">
      <formula>NOT(ISERROR(SEARCH("A",AD2)))</formula>
    </cfRule>
  </conditionalFormatting>
  <conditionalFormatting sqref="F2:K8">
    <cfRule type="colorScale" priority="113">
      <colorScale>
        <cfvo type="min"/>
        <cfvo type="percentile" val="50"/>
        <cfvo type="max"/>
        <color rgb="FFF8696B"/>
        <color rgb="FFFFEB84"/>
        <color rgb="FF63BE7B"/>
      </colorScale>
    </cfRule>
  </conditionalFormatting>
  <conditionalFormatting sqref="AE2">
    <cfRule type="containsText" dxfId="572" priority="110" operator="containsText" text="E">
      <formula>NOT(ISERROR(SEARCH("E",AE2)))</formula>
    </cfRule>
    <cfRule type="containsText" dxfId="571" priority="111" operator="containsText" text="B">
      <formula>NOT(ISERROR(SEARCH("B",AE2)))</formula>
    </cfRule>
    <cfRule type="containsText" dxfId="570" priority="112" operator="containsText" text="A">
      <formula>NOT(ISERROR(SEARCH("A",AE2)))</formula>
    </cfRule>
  </conditionalFormatting>
  <conditionalFormatting sqref="AB9:AC15">
    <cfRule type="containsText" dxfId="569" priority="107" operator="containsText" text="E">
      <formula>NOT(ISERROR(SEARCH("E",AB9)))</formula>
    </cfRule>
    <cfRule type="containsText" dxfId="568" priority="108" operator="containsText" text="B">
      <formula>NOT(ISERROR(SEARCH("B",AB9)))</formula>
    </cfRule>
    <cfRule type="containsText" dxfId="567" priority="109" operator="containsText" text="A">
      <formula>NOT(ISERROR(SEARCH("A",AB9)))</formula>
    </cfRule>
  </conditionalFormatting>
  <conditionalFormatting sqref="AD9:AD15">
    <cfRule type="containsText" dxfId="566" priority="104" operator="containsText" text="E">
      <formula>NOT(ISERROR(SEARCH("E",AD9)))</formula>
    </cfRule>
    <cfRule type="containsText" dxfId="565" priority="105" operator="containsText" text="B">
      <formula>NOT(ISERROR(SEARCH("B",AD9)))</formula>
    </cfRule>
    <cfRule type="containsText" dxfId="564" priority="106" operator="containsText" text="A">
      <formula>NOT(ISERROR(SEARCH("A",AD9)))</formula>
    </cfRule>
  </conditionalFormatting>
  <conditionalFormatting sqref="F9:K10 F12:K15">
    <cfRule type="colorScale" priority="103">
      <colorScale>
        <cfvo type="min"/>
        <cfvo type="percentile" val="50"/>
        <cfvo type="max"/>
        <color rgb="FFF8696B"/>
        <color rgb="FFFFEB84"/>
        <color rgb="FF63BE7B"/>
      </colorScale>
    </cfRule>
  </conditionalFormatting>
  <conditionalFormatting sqref="F11:K11">
    <cfRule type="colorScale" priority="99">
      <colorScale>
        <cfvo type="min"/>
        <cfvo type="percentile" val="50"/>
        <cfvo type="max"/>
        <color rgb="FFF8696B"/>
        <color rgb="FFFFEB84"/>
        <color rgb="FF63BE7B"/>
      </colorScale>
    </cfRule>
  </conditionalFormatting>
  <conditionalFormatting sqref="AE4:AE15">
    <cfRule type="containsText" dxfId="563" priority="96" operator="containsText" text="E">
      <formula>NOT(ISERROR(SEARCH("E",AE4)))</formula>
    </cfRule>
    <cfRule type="containsText" dxfId="562" priority="97" operator="containsText" text="B">
      <formula>NOT(ISERROR(SEARCH("B",AE4)))</formula>
    </cfRule>
    <cfRule type="containsText" dxfId="561" priority="98" operator="containsText" text="A">
      <formula>NOT(ISERROR(SEARCH("A",AE4)))</formula>
    </cfRule>
  </conditionalFormatting>
  <conditionalFormatting sqref="AE3">
    <cfRule type="containsText" dxfId="560" priority="93" operator="containsText" text="E">
      <formula>NOT(ISERROR(SEARCH("E",AE3)))</formula>
    </cfRule>
    <cfRule type="containsText" dxfId="559" priority="94" operator="containsText" text="B">
      <formula>NOT(ISERROR(SEARCH("B",AE3)))</formula>
    </cfRule>
    <cfRule type="containsText" dxfId="558" priority="95" operator="containsText" text="A">
      <formula>NOT(ISERROR(SEARCH("A",AE3)))</formula>
    </cfRule>
  </conditionalFormatting>
  <conditionalFormatting sqref="AB16:AC20">
    <cfRule type="containsText" dxfId="557" priority="90" operator="containsText" text="E">
      <formula>NOT(ISERROR(SEARCH("E",AB16)))</formula>
    </cfRule>
    <cfRule type="containsText" dxfId="556" priority="91" operator="containsText" text="B">
      <formula>NOT(ISERROR(SEARCH("B",AB16)))</formula>
    </cfRule>
    <cfRule type="containsText" dxfId="555" priority="92" operator="containsText" text="A">
      <formula>NOT(ISERROR(SEARCH("A",AB16)))</formula>
    </cfRule>
  </conditionalFormatting>
  <conditionalFormatting sqref="AD16:AD20">
    <cfRule type="containsText" dxfId="554" priority="87" operator="containsText" text="E">
      <formula>NOT(ISERROR(SEARCH("E",AD16)))</formula>
    </cfRule>
    <cfRule type="containsText" dxfId="553" priority="88" operator="containsText" text="B">
      <formula>NOT(ISERROR(SEARCH("B",AD16)))</formula>
    </cfRule>
    <cfRule type="containsText" dxfId="552" priority="89" operator="containsText" text="A">
      <formula>NOT(ISERROR(SEARCH("A",AD16)))</formula>
    </cfRule>
  </conditionalFormatting>
  <conditionalFormatting sqref="F16:K20">
    <cfRule type="colorScale" priority="86">
      <colorScale>
        <cfvo type="min"/>
        <cfvo type="percentile" val="50"/>
        <cfvo type="max"/>
        <color rgb="FFF8696B"/>
        <color rgb="FFFFEB84"/>
        <color rgb="FF63BE7B"/>
      </colorScale>
    </cfRule>
  </conditionalFormatting>
  <conditionalFormatting sqref="AE16:AE20">
    <cfRule type="containsText" dxfId="551" priority="80" operator="containsText" text="E">
      <formula>NOT(ISERROR(SEARCH("E",AE16)))</formula>
    </cfRule>
    <cfRule type="containsText" dxfId="550" priority="81" operator="containsText" text="B">
      <formula>NOT(ISERROR(SEARCH("B",AE16)))</formula>
    </cfRule>
    <cfRule type="containsText" dxfId="549" priority="82" operator="containsText" text="A">
      <formula>NOT(ISERROR(SEARCH("A",AE16)))</formula>
    </cfRule>
  </conditionalFormatting>
  <conditionalFormatting sqref="AB21:AC26">
    <cfRule type="containsText" dxfId="548" priority="77" operator="containsText" text="E">
      <formula>NOT(ISERROR(SEARCH("E",AB21)))</formula>
    </cfRule>
    <cfRule type="containsText" dxfId="547" priority="78" operator="containsText" text="B">
      <formula>NOT(ISERROR(SEARCH("B",AB21)))</formula>
    </cfRule>
    <cfRule type="containsText" dxfId="546" priority="79" operator="containsText" text="A">
      <formula>NOT(ISERROR(SEARCH("A",AB21)))</formula>
    </cfRule>
  </conditionalFormatting>
  <conditionalFormatting sqref="AD21:AD26">
    <cfRule type="containsText" dxfId="545" priority="74" operator="containsText" text="E">
      <formula>NOT(ISERROR(SEARCH("E",AD21)))</formula>
    </cfRule>
    <cfRule type="containsText" dxfId="544" priority="75" operator="containsText" text="B">
      <formula>NOT(ISERROR(SEARCH("B",AD21)))</formula>
    </cfRule>
    <cfRule type="containsText" dxfId="543" priority="76" operator="containsText" text="A">
      <formula>NOT(ISERROR(SEARCH("A",AD21)))</formula>
    </cfRule>
  </conditionalFormatting>
  <conditionalFormatting sqref="F21:K26">
    <cfRule type="colorScale" priority="73">
      <colorScale>
        <cfvo type="min"/>
        <cfvo type="percentile" val="50"/>
        <cfvo type="max"/>
        <color rgb="FFF8696B"/>
        <color rgb="FFFFEB84"/>
        <color rgb="FF63BE7B"/>
      </colorScale>
    </cfRule>
  </conditionalFormatting>
  <conditionalFormatting sqref="AE21:AE26">
    <cfRule type="containsText" dxfId="542" priority="70" operator="containsText" text="E">
      <formula>NOT(ISERROR(SEARCH("E",AE21)))</formula>
    </cfRule>
    <cfRule type="containsText" dxfId="541" priority="71" operator="containsText" text="B">
      <formula>NOT(ISERROR(SEARCH("B",AE21)))</formula>
    </cfRule>
    <cfRule type="containsText" dxfId="540" priority="72" operator="containsText" text="A">
      <formula>NOT(ISERROR(SEARCH("A",AE21)))</formula>
    </cfRule>
  </conditionalFormatting>
  <conditionalFormatting sqref="AB27:AC32">
    <cfRule type="containsText" dxfId="539" priority="67" operator="containsText" text="E">
      <formula>NOT(ISERROR(SEARCH("E",AB27)))</formula>
    </cfRule>
    <cfRule type="containsText" dxfId="538" priority="68" operator="containsText" text="B">
      <formula>NOT(ISERROR(SEARCH("B",AB27)))</formula>
    </cfRule>
    <cfRule type="containsText" dxfId="537" priority="69" operator="containsText" text="A">
      <formula>NOT(ISERROR(SEARCH("A",AB27)))</formula>
    </cfRule>
  </conditionalFormatting>
  <conditionalFormatting sqref="AD27:AD32">
    <cfRule type="containsText" dxfId="536" priority="64" operator="containsText" text="E">
      <formula>NOT(ISERROR(SEARCH("E",AD27)))</formula>
    </cfRule>
    <cfRule type="containsText" dxfId="535" priority="65" operator="containsText" text="B">
      <formula>NOT(ISERROR(SEARCH("B",AD27)))</formula>
    </cfRule>
    <cfRule type="containsText" dxfId="534" priority="66" operator="containsText" text="A">
      <formula>NOT(ISERROR(SEARCH("A",AD27)))</formula>
    </cfRule>
  </conditionalFormatting>
  <conditionalFormatting sqref="F27:K32">
    <cfRule type="colorScale" priority="63">
      <colorScale>
        <cfvo type="min"/>
        <cfvo type="percentile" val="50"/>
        <cfvo type="max"/>
        <color rgb="FFF8696B"/>
        <color rgb="FFFFEB84"/>
        <color rgb="FF63BE7B"/>
      </colorScale>
    </cfRule>
  </conditionalFormatting>
  <conditionalFormatting sqref="AE27:AE29">
    <cfRule type="containsText" dxfId="533" priority="60" operator="containsText" text="E">
      <formula>NOT(ISERROR(SEARCH("E",AE27)))</formula>
    </cfRule>
    <cfRule type="containsText" dxfId="532" priority="61" operator="containsText" text="B">
      <formula>NOT(ISERROR(SEARCH("B",AE27)))</formula>
    </cfRule>
    <cfRule type="containsText" dxfId="531" priority="62" operator="containsText" text="A">
      <formula>NOT(ISERROR(SEARCH("A",AE27)))</formula>
    </cfRule>
  </conditionalFormatting>
  <conditionalFormatting sqref="AE30:AE32">
    <cfRule type="containsText" dxfId="530" priority="57" operator="containsText" text="E">
      <formula>NOT(ISERROR(SEARCH("E",AE30)))</formula>
    </cfRule>
    <cfRule type="containsText" dxfId="529" priority="58" operator="containsText" text="B">
      <formula>NOT(ISERROR(SEARCH("B",AE30)))</formula>
    </cfRule>
    <cfRule type="containsText" dxfId="528" priority="59" operator="containsText" text="A">
      <formula>NOT(ISERROR(SEARCH("A",AE30)))</formula>
    </cfRule>
  </conditionalFormatting>
  <conditionalFormatting sqref="AB33:AC39">
    <cfRule type="containsText" dxfId="527" priority="54" operator="containsText" text="E">
      <formula>NOT(ISERROR(SEARCH("E",AB33)))</formula>
    </cfRule>
    <cfRule type="containsText" dxfId="526" priority="55" operator="containsText" text="B">
      <formula>NOT(ISERROR(SEARCH("B",AB33)))</formula>
    </cfRule>
    <cfRule type="containsText" dxfId="525" priority="56" operator="containsText" text="A">
      <formula>NOT(ISERROR(SEARCH("A",AB33)))</formula>
    </cfRule>
  </conditionalFormatting>
  <conditionalFormatting sqref="AD33:AD39">
    <cfRule type="containsText" dxfId="524" priority="51" operator="containsText" text="E">
      <formula>NOT(ISERROR(SEARCH("E",AD33)))</formula>
    </cfRule>
    <cfRule type="containsText" dxfId="523" priority="52" operator="containsText" text="B">
      <formula>NOT(ISERROR(SEARCH("B",AD33)))</formula>
    </cfRule>
    <cfRule type="containsText" dxfId="522" priority="53" operator="containsText" text="A">
      <formula>NOT(ISERROR(SEARCH("A",AD33)))</formula>
    </cfRule>
  </conditionalFormatting>
  <conditionalFormatting sqref="F33:K39">
    <cfRule type="colorScale" priority="50">
      <colorScale>
        <cfvo type="min"/>
        <cfvo type="percentile" val="50"/>
        <cfvo type="max"/>
        <color rgb="FFF8696B"/>
        <color rgb="FFFFEB84"/>
        <color rgb="FF63BE7B"/>
      </colorScale>
    </cfRule>
  </conditionalFormatting>
  <conditionalFormatting sqref="AE33:AE39">
    <cfRule type="containsText" dxfId="521" priority="47" operator="containsText" text="E">
      <formula>NOT(ISERROR(SEARCH("E",AE33)))</formula>
    </cfRule>
    <cfRule type="containsText" dxfId="520" priority="48" operator="containsText" text="B">
      <formula>NOT(ISERROR(SEARCH("B",AE33)))</formula>
    </cfRule>
    <cfRule type="containsText" dxfId="519" priority="49" operator="containsText" text="A">
      <formula>NOT(ISERROR(SEARCH("A",AE33)))</formula>
    </cfRule>
  </conditionalFormatting>
  <conditionalFormatting sqref="AB40:AC47">
    <cfRule type="containsText" dxfId="518" priority="44" operator="containsText" text="E">
      <formula>NOT(ISERROR(SEARCH("E",AB40)))</formula>
    </cfRule>
    <cfRule type="containsText" dxfId="517" priority="45" operator="containsText" text="B">
      <formula>NOT(ISERROR(SEARCH("B",AB40)))</formula>
    </cfRule>
    <cfRule type="containsText" dxfId="516" priority="46" operator="containsText" text="A">
      <formula>NOT(ISERROR(SEARCH("A",AB40)))</formula>
    </cfRule>
  </conditionalFormatting>
  <conditionalFormatting sqref="AD40:AD47">
    <cfRule type="containsText" dxfId="515" priority="41" operator="containsText" text="E">
      <formula>NOT(ISERROR(SEARCH("E",AD40)))</formula>
    </cfRule>
    <cfRule type="containsText" dxfId="514" priority="42" operator="containsText" text="B">
      <formula>NOT(ISERROR(SEARCH("B",AD40)))</formula>
    </cfRule>
    <cfRule type="containsText" dxfId="513" priority="43" operator="containsText" text="A">
      <formula>NOT(ISERROR(SEARCH("A",AD40)))</formula>
    </cfRule>
  </conditionalFormatting>
  <conditionalFormatting sqref="F40:K47">
    <cfRule type="colorScale" priority="40">
      <colorScale>
        <cfvo type="min"/>
        <cfvo type="percentile" val="50"/>
        <cfvo type="max"/>
        <color rgb="FFF8696B"/>
        <color rgb="FFFFEB84"/>
        <color rgb="FF63BE7B"/>
      </colorScale>
    </cfRule>
  </conditionalFormatting>
  <conditionalFormatting sqref="AE40:AE47">
    <cfRule type="containsText" dxfId="512" priority="37" operator="containsText" text="E">
      <formula>NOT(ISERROR(SEARCH("E",AE40)))</formula>
    </cfRule>
    <cfRule type="containsText" dxfId="511" priority="38" operator="containsText" text="B">
      <formula>NOT(ISERROR(SEARCH("B",AE40)))</formula>
    </cfRule>
    <cfRule type="containsText" dxfId="510" priority="39" operator="containsText" text="A">
      <formula>NOT(ISERROR(SEARCH("A",AE40)))</formula>
    </cfRule>
  </conditionalFormatting>
  <conditionalFormatting sqref="AB48:AC55">
    <cfRule type="containsText" dxfId="509" priority="34" operator="containsText" text="E">
      <formula>NOT(ISERROR(SEARCH("E",AB48)))</formula>
    </cfRule>
    <cfRule type="containsText" dxfId="508" priority="35" operator="containsText" text="B">
      <formula>NOT(ISERROR(SEARCH("B",AB48)))</formula>
    </cfRule>
    <cfRule type="containsText" dxfId="507" priority="36" operator="containsText" text="A">
      <formula>NOT(ISERROR(SEARCH("A",AB48)))</formula>
    </cfRule>
  </conditionalFormatting>
  <conditionalFormatting sqref="AD48:AD55">
    <cfRule type="containsText" dxfId="506" priority="31" operator="containsText" text="E">
      <formula>NOT(ISERROR(SEARCH("E",AD48)))</formula>
    </cfRule>
    <cfRule type="containsText" dxfId="505" priority="32" operator="containsText" text="B">
      <formula>NOT(ISERROR(SEARCH("B",AD48)))</formula>
    </cfRule>
    <cfRule type="containsText" dxfId="504" priority="33" operator="containsText" text="A">
      <formula>NOT(ISERROR(SEARCH("A",AD48)))</formula>
    </cfRule>
  </conditionalFormatting>
  <conditionalFormatting sqref="F48:K55">
    <cfRule type="colorScale" priority="30">
      <colorScale>
        <cfvo type="min"/>
        <cfvo type="percentile" val="50"/>
        <cfvo type="max"/>
        <color rgb="FFF8696B"/>
        <color rgb="FFFFEB84"/>
        <color rgb="FF63BE7B"/>
      </colorScale>
    </cfRule>
  </conditionalFormatting>
  <conditionalFormatting sqref="AE48:AE55">
    <cfRule type="containsText" dxfId="503" priority="27" operator="containsText" text="E">
      <formula>NOT(ISERROR(SEARCH("E",AE48)))</formula>
    </cfRule>
    <cfRule type="containsText" dxfId="502" priority="28" operator="containsText" text="B">
      <formula>NOT(ISERROR(SEARCH("B",AE48)))</formula>
    </cfRule>
    <cfRule type="containsText" dxfId="501" priority="29" operator="containsText" text="A">
      <formula>NOT(ISERROR(SEARCH("A",AE48)))</formula>
    </cfRule>
  </conditionalFormatting>
  <conditionalFormatting sqref="AB56:AC62">
    <cfRule type="containsText" dxfId="500" priority="24" operator="containsText" text="E">
      <formula>NOT(ISERROR(SEARCH("E",AB56)))</formula>
    </cfRule>
    <cfRule type="containsText" dxfId="499" priority="25" operator="containsText" text="B">
      <formula>NOT(ISERROR(SEARCH("B",AB56)))</formula>
    </cfRule>
    <cfRule type="containsText" dxfId="498" priority="26" operator="containsText" text="A">
      <formula>NOT(ISERROR(SEARCH("A",AB56)))</formula>
    </cfRule>
  </conditionalFormatting>
  <conditionalFormatting sqref="AD56:AD62">
    <cfRule type="containsText" dxfId="497" priority="21" operator="containsText" text="E">
      <formula>NOT(ISERROR(SEARCH("E",AD56)))</formula>
    </cfRule>
    <cfRule type="containsText" dxfId="496" priority="22" operator="containsText" text="B">
      <formula>NOT(ISERROR(SEARCH("B",AD56)))</formula>
    </cfRule>
    <cfRule type="containsText" dxfId="495" priority="23" operator="containsText" text="A">
      <formula>NOT(ISERROR(SEARCH("A",AD56)))</formula>
    </cfRule>
  </conditionalFormatting>
  <conditionalFormatting sqref="F56:K62">
    <cfRule type="colorScale" priority="20">
      <colorScale>
        <cfvo type="min"/>
        <cfvo type="percentile" val="50"/>
        <cfvo type="max"/>
        <color rgb="FFF8696B"/>
        <color rgb="FFFFEB84"/>
        <color rgb="FF63BE7B"/>
      </colorScale>
    </cfRule>
  </conditionalFormatting>
  <conditionalFormatting sqref="AE56:AE58">
    <cfRule type="containsText" dxfId="494" priority="17" operator="containsText" text="E">
      <formula>NOT(ISERROR(SEARCH("E",AE56)))</formula>
    </cfRule>
    <cfRule type="containsText" dxfId="493" priority="18" operator="containsText" text="B">
      <formula>NOT(ISERROR(SEARCH("B",AE56)))</formula>
    </cfRule>
    <cfRule type="containsText" dxfId="492" priority="19" operator="containsText" text="A">
      <formula>NOT(ISERROR(SEARCH("A",AE56)))</formula>
    </cfRule>
  </conditionalFormatting>
  <conditionalFormatting sqref="AE59:AE62">
    <cfRule type="containsText" dxfId="491" priority="14" operator="containsText" text="E">
      <formula>NOT(ISERROR(SEARCH("E",AE59)))</formula>
    </cfRule>
    <cfRule type="containsText" dxfId="490" priority="15" operator="containsText" text="B">
      <formula>NOT(ISERROR(SEARCH("B",AE59)))</formula>
    </cfRule>
    <cfRule type="containsText" dxfId="489" priority="16" operator="containsText" text="A">
      <formula>NOT(ISERROR(SEARCH("A",AE59)))</formula>
    </cfRule>
  </conditionalFormatting>
  <conditionalFormatting sqref="AB63:AC69">
    <cfRule type="containsText" dxfId="488" priority="11" operator="containsText" text="E">
      <formula>NOT(ISERROR(SEARCH("E",AB63)))</formula>
    </cfRule>
    <cfRule type="containsText" dxfId="487" priority="12" operator="containsText" text="B">
      <formula>NOT(ISERROR(SEARCH("B",AB63)))</formula>
    </cfRule>
    <cfRule type="containsText" dxfId="486" priority="13" operator="containsText" text="A">
      <formula>NOT(ISERROR(SEARCH("A",AB63)))</formula>
    </cfRule>
  </conditionalFormatting>
  <conditionalFormatting sqref="AD63:AD69">
    <cfRule type="containsText" dxfId="485" priority="8" operator="containsText" text="E">
      <formula>NOT(ISERROR(SEARCH("E",AD63)))</formula>
    </cfRule>
    <cfRule type="containsText" dxfId="484" priority="9" operator="containsText" text="B">
      <formula>NOT(ISERROR(SEARCH("B",AD63)))</formula>
    </cfRule>
    <cfRule type="containsText" dxfId="483" priority="10" operator="containsText" text="A">
      <formula>NOT(ISERROR(SEARCH("A",AD63)))</formula>
    </cfRule>
  </conditionalFormatting>
  <conditionalFormatting sqref="F63:K69">
    <cfRule type="colorScale" priority="7">
      <colorScale>
        <cfvo type="min"/>
        <cfvo type="percentile" val="50"/>
        <cfvo type="max"/>
        <color rgb="FFF8696B"/>
        <color rgb="FFFFEB84"/>
        <color rgb="FF63BE7B"/>
      </colorScale>
    </cfRule>
  </conditionalFormatting>
  <conditionalFormatting sqref="AE66:AE69">
    <cfRule type="containsText" dxfId="482" priority="4" operator="containsText" text="E">
      <formula>NOT(ISERROR(SEARCH("E",AE66)))</formula>
    </cfRule>
    <cfRule type="containsText" dxfId="481" priority="5" operator="containsText" text="B">
      <formula>NOT(ISERROR(SEARCH("B",AE66)))</formula>
    </cfRule>
    <cfRule type="containsText" dxfId="480" priority="6" operator="containsText" text="A">
      <formula>NOT(ISERROR(SEARCH("A",AE66)))</formula>
    </cfRule>
  </conditionalFormatting>
  <conditionalFormatting sqref="AE63:AE65">
    <cfRule type="containsText" dxfId="479" priority="1" operator="containsText" text="E">
      <formula>NOT(ISERROR(SEARCH("E",AE63)))</formula>
    </cfRule>
    <cfRule type="containsText" dxfId="478" priority="2" operator="containsText" text="B">
      <formula>NOT(ISERROR(SEARCH("B",AE63)))</formula>
    </cfRule>
    <cfRule type="containsText" dxfId="477" priority="3" operator="containsText" text="A">
      <formula>NOT(ISERROR(SEARCH("A",AE63)))</formula>
    </cfRule>
  </conditionalFormatting>
  <dataValidations count="1">
    <dataValidation type="list" allowBlank="1" showInputMessage="1" showErrorMessage="1" sqref="AE2:AE69"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8 L9:N15 L16:N19 L20:N20 L21:N26 L27:N32 L33:N39 L40:N47 L48:N55 L56:N62 L63:N6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2"/>
  <sheetViews>
    <sheetView workbookViewId="0">
      <pane xSplit="5" ySplit="1" topLeftCell="F2" activePane="bottomRight" state="frozen"/>
      <selection activeCell="E15" sqref="E15"/>
      <selection pane="topRight" activeCell="E15" sqref="E15"/>
      <selection pane="bottomLeft" activeCell="E15" sqref="E15"/>
      <selection pane="bottomRight" activeCell="C21" sqref="C21"/>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3" max="23" width="5.83203125" customWidth="1"/>
    <col min="27" max="27" width="5.33203125" customWidth="1"/>
    <col min="30" max="30" width="8.83203125" hidden="1" customWidth="1"/>
    <col min="35" max="36" width="150.83203125" customWidth="1"/>
  </cols>
  <sheetData>
    <row r="1" spans="1:36"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61</v>
      </c>
      <c r="X1" s="4" t="s">
        <v>112</v>
      </c>
      <c r="Y1" s="4" t="s">
        <v>113</v>
      </c>
      <c r="Z1" s="4" t="s">
        <v>8</v>
      </c>
      <c r="AA1" s="4" t="s">
        <v>62</v>
      </c>
      <c r="AB1" s="4" t="s">
        <v>9</v>
      </c>
      <c r="AC1" s="4" t="s">
        <v>10</v>
      </c>
      <c r="AD1" s="4"/>
      <c r="AE1" s="4" t="s">
        <v>11</v>
      </c>
      <c r="AF1" s="4" t="s">
        <v>12</v>
      </c>
      <c r="AG1" s="4" t="s">
        <v>44</v>
      </c>
      <c r="AH1" s="4" t="s">
        <v>45</v>
      </c>
      <c r="AI1" s="1" t="s">
        <v>13</v>
      </c>
      <c r="AJ1" s="22" t="s">
        <v>134</v>
      </c>
    </row>
    <row r="2" spans="1:36" s="5" customFormat="1">
      <c r="A2" s="6"/>
      <c r="B2" s="7"/>
      <c r="C2" s="8"/>
      <c r="D2" s="9"/>
      <c r="E2" s="8"/>
      <c r="F2" s="29"/>
      <c r="G2" s="29"/>
      <c r="H2" s="29"/>
      <c r="I2" s="29"/>
      <c r="J2" s="29"/>
      <c r="K2" s="29"/>
      <c r="L2" s="29"/>
      <c r="M2" s="29"/>
      <c r="N2" s="29"/>
      <c r="O2" s="27">
        <f>SUM(F2:H2)</f>
        <v>0</v>
      </c>
      <c r="P2" s="27">
        <f>SUM(I2:K2)</f>
        <v>0</v>
      </c>
      <c r="Q2" s="27">
        <f>SUM(L2:N2)</f>
        <v>0</v>
      </c>
      <c r="R2" s="11"/>
      <c r="S2" s="11"/>
      <c r="T2" s="13"/>
      <c r="U2" s="13"/>
      <c r="V2" s="13"/>
      <c r="W2" s="13"/>
      <c r="X2" s="12"/>
      <c r="Y2" s="12"/>
      <c r="Z2" s="11"/>
      <c r="AA2" s="11"/>
      <c r="AB2" s="11"/>
      <c r="AC2" s="11"/>
      <c r="AD2" s="11"/>
      <c r="AE2" s="11"/>
      <c r="AF2" s="11"/>
      <c r="AG2" s="11"/>
      <c r="AH2" s="8"/>
      <c r="AI2" s="8"/>
      <c r="AJ2" s="34"/>
    </row>
  </sheetData>
  <autoFilter ref="A1:AI2" xr:uid="{00000000-0009-0000-0000-000002000000}"/>
  <phoneticPr fontId="12"/>
  <conditionalFormatting sqref="AE2:AF2">
    <cfRule type="containsText" dxfId="476" priority="53" operator="containsText" text="E">
      <formula>NOT(ISERROR(SEARCH("E",AE2)))</formula>
    </cfRule>
    <cfRule type="containsText" dxfId="475" priority="54" operator="containsText" text="B">
      <formula>NOT(ISERROR(SEARCH("B",AE2)))</formula>
    </cfRule>
    <cfRule type="containsText" dxfId="474" priority="55" operator="containsText" text="A">
      <formula>NOT(ISERROR(SEARCH("A",AE2)))</formula>
    </cfRule>
  </conditionalFormatting>
  <conditionalFormatting sqref="AG2:AH2">
    <cfRule type="containsText" dxfId="473" priority="47" operator="containsText" text="E">
      <formula>NOT(ISERROR(SEARCH("E",AG2)))</formula>
    </cfRule>
    <cfRule type="containsText" dxfId="472" priority="48" operator="containsText" text="B">
      <formula>NOT(ISERROR(SEARCH("B",AG2)))</formula>
    </cfRule>
    <cfRule type="containsText" dxfId="471" priority="49" operator="containsText" text="A">
      <formula>NOT(ISERROR(SEARCH("A",AG2)))</formula>
    </cfRule>
  </conditionalFormatting>
  <conditionalFormatting sqref="F2:N2">
    <cfRule type="colorScale" priority="19">
      <colorScale>
        <cfvo type="min"/>
        <cfvo type="percentile" val="50"/>
        <cfvo type="max"/>
        <color rgb="FFF8696B"/>
        <color rgb="FFFFEB84"/>
        <color rgb="FF63BE7B"/>
      </colorScale>
    </cfRule>
  </conditionalFormatting>
  <dataValidations count="1">
    <dataValidation type="list" allowBlank="1" showInputMessage="1" showErrorMessage="1" sqref="AH2" xr:uid="{00000000-0002-0000-02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33"/>
  <sheetViews>
    <sheetView workbookViewId="0">
      <pane xSplit="5" ySplit="1" topLeftCell="W13" activePane="bottomRight" state="frozen"/>
      <selection activeCell="E24" sqref="E24"/>
      <selection pane="topRight" activeCell="E24" sqref="E24"/>
      <selection pane="bottomLeft" activeCell="E24" sqref="E24"/>
      <selection pane="bottomRight" activeCell="Y32" sqref="Y32:Z3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8" max="28" width="5.33203125" customWidth="1"/>
    <col min="31" max="31" width="8.83203125" hidden="1" customWidth="1"/>
    <col min="36" max="37" width="150.83203125" customWidth="1"/>
  </cols>
  <sheetData>
    <row r="1" spans="1:37"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2" t="s">
        <v>60</v>
      </c>
      <c r="T1" s="2" t="s">
        <v>40</v>
      </c>
      <c r="U1" s="3" t="s">
        <v>41</v>
      </c>
      <c r="V1" s="3" t="s">
        <v>42</v>
      </c>
      <c r="W1" s="3" t="s">
        <v>43</v>
      </c>
      <c r="X1" s="3" t="s">
        <v>61</v>
      </c>
      <c r="Y1" s="4" t="s">
        <v>112</v>
      </c>
      <c r="Z1" s="4" t="s">
        <v>113</v>
      </c>
      <c r="AA1" s="4" t="s">
        <v>8</v>
      </c>
      <c r="AB1" s="4" t="s">
        <v>62</v>
      </c>
      <c r="AC1" s="4" t="s">
        <v>9</v>
      </c>
      <c r="AD1" s="4" t="s">
        <v>10</v>
      </c>
      <c r="AE1" s="4"/>
      <c r="AF1" s="4" t="s">
        <v>11</v>
      </c>
      <c r="AG1" s="4" t="s">
        <v>12</v>
      </c>
      <c r="AH1" s="4" t="s">
        <v>44</v>
      </c>
      <c r="AI1" s="4" t="s">
        <v>63</v>
      </c>
      <c r="AJ1" s="1" t="s">
        <v>64</v>
      </c>
      <c r="AK1" s="22" t="s">
        <v>134</v>
      </c>
    </row>
    <row r="2" spans="1:37" s="5" customFormat="1">
      <c r="A2" s="6">
        <v>43848</v>
      </c>
      <c r="B2" s="7" t="s">
        <v>140</v>
      </c>
      <c r="C2" s="8" t="s">
        <v>164</v>
      </c>
      <c r="D2" s="9">
        <v>7.5057870370370372E-2</v>
      </c>
      <c r="E2" s="35" t="s">
        <v>181</v>
      </c>
      <c r="F2" s="10">
        <v>12.4</v>
      </c>
      <c r="G2" s="10">
        <v>11.2</v>
      </c>
      <c r="H2" s="10">
        <v>12.2</v>
      </c>
      <c r="I2" s="10">
        <v>12.1</v>
      </c>
      <c r="J2" s="10">
        <v>12.3</v>
      </c>
      <c r="K2" s="10">
        <v>12.3</v>
      </c>
      <c r="L2" s="10">
        <v>12.1</v>
      </c>
      <c r="M2" s="10">
        <v>11.6</v>
      </c>
      <c r="N2" s="10">
        <v>12.3</v>
      </c>
      <c r="O2" s="27">
        <f t="shared" ref="O2:O20" si="0">SUM(F2:H2)</f>
        <v>35.799999999999997</v>
      </c>
      <c r="P2" s="27">
        <f t="shared" ref="P2:P20" si="1">SUM(I2:K2)</f>
        <v>36.700000000000003</v>
      </c>
      <c r="Q2" s="27">
        <f t="shared" ref="Q2:Q20" si="2">SUM(L2:N2)</f>
        <v>36</v>
      </c>
      <c r="R2" s="28">
        <f t="shared" ref="R2:R20" si="3">SUM(F2:J2)</f>
        <v>60.2</v>
      </c>
      <c r="S2" s="11" t="s">
        <v>158</v>
      </c>
      <c r="T2" s="11" t="s">
        <v>159</v>
      </c>
      <c r="U2" s="13" t="s">
        <v>182</v>
      </c>
      <c r="V2" s="13" t="s">
        <v>183</v>
      </c>
      <c r="W2" s="13" t="s">
        <v>184</v>
      </c>
      <c r="X2" s="13" t="s">
        <v>146</v>
      </c>
      <c r="Y2" s="12">
        <v>8.3000000000000007</v>
      </c>
      <c r="Z2" s="12">
        <v>9.1999999999999993</v>
      </c>
      <c r="AA2" s="12">
        <v>0.3</v>
      </c>
      <c r="AB2" s="12" t="s">
        <v>135</v>
      </c>
      <c r="AC2" s="12">
        <v>0.3</v>
      </c>
      <c r="AD2" s="12" t="s">
        <v>139</v>
      </c>
      <c r="AE2" s="12"/>
      <c r="AF2" s="11" t="s">
        <v>136</v>
      </c>
      <c r="AG2" s="11" t="s">
        <v>136</v>
      </c>
      <c r="AH2" s="11" t="s">
        <v>157</v>
      </c>
      <c r="AI2" s="8"/>
      <c r="AJ2" s="8" t="s">
        <v>284</v>
      </c>
      <c r="AK2" s="34" t="s">
        <v>1077</v>
      </c>
    </row>
    <row r="3" spans="1:37" s="5" customFormat="1">
      <c r="A3" s="6">
        <v>43848</v>
      </c>
      <c r="B3" s="7" t="s">
        <v>141</v>
      </c>
      <c r="C3" s="8" t="s">
        <v>164</v>
      </c>
      <c r="D3" s="9">
        <v>7.6388888888888895E-2</v>
      </c>
      <c r="E3" s="35" t="s">
        <v>206</v>
      </c>
      <c r="F3" s="10">
        <v>12.4</v>
      </c>
      <c r="G3" s="10">
        <v>11.3</v>
      </c>
      <c r="H3" s="10">
        <v>12.3</v>
      </c>
      <c r="I3" s="10">
        <v>12.3</v>
      </c>
      <c r="J3" s="10">
        <v>12.2</v>
      </c>
      <c r="K3" s="10">
        <v>12.2</v>
      </c>
      <c r="L3" s="10">
        <v>12.4</v>
      </c>
      <c r="M3" s="10">
        <v>12.3</v>
      </c>
      <c r="N3" s="10">
        <v>12.6</v>
      </c>
      <c r="O3" s="27">
        <f t="shared" si="0"/>
        <v>36</v>
      </c>
      <c r="P3" s="27">
        <f t="shared" si="1"/>
        <v>36.700000000000003</v>
      </c>
      <c r="Q3" s="27">
        <f t="shared" si="2"/>
        <v>37.300000000000004</v>
      </c>
      <c r="R3" s="28">
        <f t="shared" si="3"/>
        <v>60.5</v>
      </c>
      <c r="S3" s="11" t="s">
        <v>205</v>
      </c>
      <c r="T3" s="11" t="s">
        <v>176</v>
      </c>
      <c r="U3" s="13" t="s">
        <v>207</v>
      </c>
      <c r="V3" s="13" t="s">
        <v>208</v>
      </c>
      <c r="W3" s="13" t="s">
        <v>167</v>
      </c>
      <c r="X3" s="13" t="s">
        <v>149</v>
      </c>
      <c r="Y3" s="12">
        <v>8.3000000000000007</v>
      </c>
      <c r="Z3" s="12">
        <v>9.1999999999999993</v>
      </c>
      <c r="AA3" s="12">
        <v>2.9</v>
      </c>
      <c r="AB3" s="12" t="s">
        <v>135</v>
      </c>
      <c r="AC3" s="12">
        <v>2.2999999999999998</v>
      </c>
      <c r="AD3" s="12">
        <v>0.6</v>
      </c>
      <c r="AE3" s="12"/>
      <c r="AF3" s="11" t="s">
        <v>138</v>
      </c>
      <c r="AG3" s="11" t="s">
        <v>137</v>
      </c>
      <c r="AH3" s="11" t="s">
        <v>154</v>
      </c>
      <c r="AI3" s="8" t="s">
        <v>380</v>
      </c>
      <c r="AJ3" s="8" t="s">
        <v>293</v>
      </c>
      <c r="AK3" s="34" t="s">
        <v>294</v>
      </c>
    </row>
    <row r="4" spans="1:37" s="5" customFormat="1">
      <c r="A4" s="6">
        <v>43849</v>
      </c>
      <c r="B4" s="25" t="s">
        <v>140</v>
      </c>
      <c r="C4" s="8" t="s">
        <v>214</v>
      </c>
      <c r="D4" s="9">
        <v>7.6493055555555564E-2</v>
      </c>
      <c r="E4" s="35" t="s">
        <v>235</v>
      </c>
      <c r="F4" s="10">
        <v>12.4</v>
      </c>
      <c r="G4" s="10">
        <v>11.1</v>
      </c>
      <c r="H4" s="10">
        <v>12</v>
      </c>
      <c r="I4" s="10">
        <v>12.4</v>
      </c>
      <c r="J4" s="10">
        <v>12.4</v>
      </c>
      <c r="K4" s="10">
        <v>12.6</v>
      </c>
      <c r="L4" s="10">
        <v>12.7</v>
      </c>
      <c r="M4" s="10">
        <v>12.6</v>
      </c>
      <c r="N4" s="10">
        <v>12.7</v>
      </c>
      <c r="O4" s="27">
        <f t="shared" si="0"/>
        <v>35.5</v>
      </c>
      <c r="P4" s="27">
        <f t="shared" si="1"/>
        <v>37.4</v>
      </c>
      <c r="Q4" s="27">
        <f t="shared" si="2"/>
        <v>38</v>
      </c>
      <c r="R4" s="28">
        <f t="shared" si="3"/>
        <v>60.3</v>
      </c>
      <c r="S4" s="11" t="s">
        <v>219</v>
      </c>
      <c r="T4" s="11" t="s">
        <v>176</v>
      </c>
      <c r="U4" s="13" t="s">
        <v>236</v>
      </c>
      <c r="V4" s="13" t="s">
        <v>237</v>
      </c>
      <c r="W4" s="13" t="s">
        <v>238</v>
      </c>
      <c r="X4" s="13" t="s">
        <v>146</v>
      </c>
      <c r="Y4" s="12">
        <v>10.5</v>
      </c>
      <c r="Z4" s="12">
        <v>11.4</v>
      </c>
      <c r="AA4" s="12">
        <v>2.7</v>
      </c>
      <c r="AB4" s="12" t="s">
        <v>135</v>
      </c>
      <c r="AC4" s="12">
        <v>1.5</v>
      </c>
      <c r="AD4" s="12">
        <v>1.2</v>
      </c>
      <c r="AE4" s="12"/>
      <c r="AF4" s="11" t="s">
        <v>138</v>
      </c>
      <c r="AG4" s="11" t="s">
        <v>136</v>
      </c>
      <c r="AH4" s="11" t="s">
        <v>196</v>
      </c>
      <c r="AI4" s="8" t="s">
        <v>380</v>
      </c>
      <c r="AJ4" s="8" t="s">
        <v>303</v>
      </c>
      <c r="AK4" s="34" t="s">
        <v>304</v>
      </c>
    </row>
    <row r="5" spans="1:37" s="5" customFormat="1">
      <c r="A5" s="6">
        <v>43855</v>
      </c>
      <c r="B5" s="7" t="s">
        <v>324</v>
      </c>
      <c r="C5" s="8" t="s">
        <v>342</v>
      </c>
      <c r="D5" s="9">
        <v>7.6481481481481484E-2</v>
      </c>
      <c r="E5" s="35" t="s">
        <v>370</v>
      </c>
      <c r="F5" s="10">
        <v>12.6</v>
      </c>
      <c r="G5" s="10">
        <v>11.7</v>
      </c>
      <c r="H5" s="10">
        <v>12.7</v>
      </c>
      <c r="I5" s="10">
        <v>12.3</v>
      </c>
      <c r="J5" s="10">
        <v>12</v>
      </c>
      <c r="K5" s="10">
        <v>12.2</v>
      </c>
      <c r="L5" s="10">
        <v>12.5</v>
      </c>
      <c r="M5" s="10">
        <v>12.7</v>
      </c>
      <c r="N5" s="10">
        <v>12.1</v>
      </c>
      <c r="O5" s="27">
        <f t="shared" si="0"/>
        <v>37</v>
      </c>
      <c r="P5" s="27">
        <f t="shared" si="1"/>
        <v>36.5</v>
      </c>
      <c r="Q5" s="27">
        <f t="shared" si="2"/>
        <v>37.299999999999997</v>
      </c>
      <c r="R5" s="28">
        <f t="shared" si="3"/>
        <v>61.3</v>
      </c>
      <c r="S5" s="11" t="s">
        <v>369</v>
      </c>
      <c r="T5" s="11" t="s">
        <v>344</v>
      </c>
      <c r="U5" s="13" t="s">
        <v>371</v>
      </c>
      <c r="V5" s="13" t="s">
        <v>421</v>
      </c>
      <c r="W5" s="13" t="s">
        <v>422</v>
      </c>
      <c r="X5" s="13" t="s">
        <v>146</v>
      </c>
      <c r="Y5" s="12">
        <v>10</v>
      </c>
      <c r="Z5" s="12">
        <v>10.5</v>
      </c>
      <c r="AA5" s="12">
        <v>2.6</v>
      </c>
      <c r="AB5" s="12" t="s">
        <v>135</v>
      </c>
      <c r="AC5" s="12">
        <v>1.3</v>
      </c>
      <c r="AD5" s="12">
        <v>1.3</v>
      </c>
      <c r="AE5" s="12"/>
      <c r="AF5" s="11" t="s">
        <v>138</v>
      </c>
      <c r="AG5" s="11" t="s">
        <v>137</v>
      </c>
      <c r="AH5" s="11" t="s">
        <v>337</v>
      </c>
      <c r="AI5" s="8" t="s">
        <v>380</v>
      </c>
      <c r="AJ5" s="8" t="s">
        <v>372</v>
      </c>
      <c r="AK5" s="34" t="s">
        <v>373</v>
      </c>
    </row>
    <row r="6" spans="1:37" s="5" customFormat="1">
      <c r="A6" s="6">
        <v>43855</v>
      </c>
      <c r="B6" s="7" t="s">
        <v>325</v>
      </c>
      <c r="C6" s="8" t="s">
        <v>342</v>
      </c>
      <c r="D6" s="9">
        <v>7.5752314814814814E-2</v>
      </c>
      <c r="E6" s="35" t="s">
        <v>420</v>
      </c>
      <c r="F6" s="10">
        <v>12.7</v>
      </c>
      <c r="G6" s="10">
        <v>12</v>
      </c>
      <c r="H6" s="10">
        <v>12.9</v>
      </c>
      <c r="I6" s="10">
        <v>12.4</v>
      </c>
      <c r="J6" s="10">
        <v>11.9</v>
      </c>
      <c r="K6" s="10">
        <v>11.8</v>
      </c>
      <c r="L6" s="10">
        <v>11.7</v>
      </c>
      <c r="M6" s="10">
        <v>11.8</v>
      </c>
      <c r="N6" s="10">
        <v>12</v>
      </c>
      <c r="O6" s="27">
        <f t="shared" si="0"/>
        <v>37.6</v>
      </c>
      <c r="P6" s="27">
        <f t="shared" si="1"/>
        <v>36.1</v>
      </c>
      <c r="Q6" s="27">
        <f t="shared" si="2"/>
        <v>35.5</v>
      </c>
      <c r="R6" s="28">
        <f t="shared" si="3"/>
        <v>61.9</v>
      </c>
      <c r="S6" s="11" t="s">
        <v>419</v>
      </c>
      <c r="T6" s="11" t="s">
        <v>347</v>
      </c>
      <c r="U6" s="13" t="s">
        <v>423</v>
      </c>
      <c r="V6" s="13" t="s">
        <v>424</v>
      </c>
      <c r="W6" s="13" t="s">
        <v>425</v>
      </c>
      <c r="X6" s="13" t="s">
        <v>146</v>
      </c>
      <c r="Y6" s="12">
        <v>10</v>
      </c>
      <c r="Z6" s="12">
        <v>10.5</v>
      </c>
      <c r="AA6" s="12">
        <v>2.4</v>
      </c>
      <c r="AB6" s="12">
        <v>-0.4</v>
      </c>
      <c r="AC6" s="12">
        <v>0.7</v>
      </c>
      <c r="AD6" s="12">
        <v>1.3</v>
      </c>
      <c r="AE6" s="12"/>
      <c r="AF6" s="11" t="s">
        <v>137</v>
      </c>
      <c r="AG6" s="11" t="s">
        <v>136</v>
      </c>
      <c r="AH6" s="11" t="s">
        <v>336</v>
      </c>
      <c r="AI6" s="8" t="s">
        <v>380</v>
      </c>
      <c r="AJ6" s="8" t="s">
        <v>427</v>
      </c>
      <c r="AK6" s="34" t="s">
        <v>426</v>
      </c>
    </row>
    <row r="7" spans="1:37" s="5" customFormat="1">
      <c r="A7" s="6">
        <v>43856</v>
      </c>
      <c r="B7" s="25" t="s">
        <v>325</v>
      </c>
      <c r="C7" s="8" t="s">
        <v>348</v>
      </c>
      <c r="D7" s="9">
        <v>7.6446759259259256E-2</v>
      </c>
      <c r="E7" s="35" t="s">
        <v>431</v>
      </c>
      <c r="F7" s="10">
        <v>12.4</v>
      </c>
      <c r="G7" s="10">
        <v>11.5</v>
      </c>
      <c r="H7" s="10">
        <v>12.3</v>
      </c>
      <c r="I7" s="10">
        <v>12.1</v>
      </c>
      <c r="J7" s="10">
        <v>11.9</v>
      </c>
      <c r="K7" s="10">
        <v>12.3</v>
      </c>
      <c r="L7" s="10">
        <v>12.9</v>
      </c>
      <c r="M7" s="10">
        <v>12.4</v>
      </c>
      <c r="N7" s="10">
        <v>12.7</v>
      </c>
      <c r="O7" s="27">
        <f t="shared" si="0"/>
        <v>36.200000000000003</v>
      </c>
      <c r="P7" s="27">
        <f t="shared" si="1"/>
        <v>36.299999999999997</v>
      </c>
      <c r="Q7" s="27">
        <f t="shared" si="2"/>
        <v>38</v>
      </c>
      <c r="R7" s="28">
        <f t="shared" si="3"/>
        <v>60.2</v>
      </c>
      <c r="S7" s="11" t="s">
        <v>343</v>
      </c>
      <c r="T7" s="11" t="s">
        <v>344</v>
      </c>
      <c r="U7" s="13" t="s">
        <v>458</v>
      </c>
      <c r="V7" s="13" t="s">
        <v>459</v>
      </c>
      <c r="W7" s="13" t="s">
        <v>376</v>
      </c>
      <c r="X7" s="13" t="s">
        <v>146</v>
      </c>
      <c r="Y7" s="12">
        <v>12.3</v>
      </c>
      <c r="Z7" s="12">
        <v>12.8</v>
      </c>
      <c r="AA7" s="12">
        <v>3.4</v>
      </c>
      <c r="AB7" s="12" t="s">
        <v>135</v>
      </c>
      <c r="AC7" s="12" t="s">
        <v>135</v>
      </c>
      <c r="AD7" s="12" t="s">
        <v>135</v>
      </c>
      <c r="AE7" s="12"/>
      <c r="AF7" s="11" t="s">
        <v>482</v>
      </c>
      <c r="AG7" s="11" t="s">
        <v>137</v>
      </c>
      <c r="AH7" s="11" t="s">
        <v>337</v>
      </c>
      <c r="AI7" s="8" t="s">
        <v>380</v>
      </c>
      <c r="AJ7" s="8" t="s">
        <v>494</v>
      </c>
      <c r="AK7" s="34" t="s">
        <v>495</v>
      </c>
    </row>
    <row r="8" spans="1:37" s="5" customFormat="1">
      <c r="A8" s="6">
        <v>43856</v>
      </c>
      <c r="B8" s="7" t="s">
        <v>332</v>
      </c>
      <c r="C8" s="8" t="s">
        <v>348</v>
      </c>
      <c r="D8" s="9">
        <v>7.6446759259259256E-2</v>
      </c>
      <c r="E8" s="35" t="s">
        <v>471</v>
      </c>
      <c r="F8" s="10">
        <v>12.4</v>
      </c>
      <c r="G8" s="10">
        <v>11</v>
      </c>
      <c r="H8" s="10">
        <v>12.3</v>
      </c>
      <c r="I8" s="10">
        <v>11.9</v>
      </c>
      <c r="J8" s="10">
        <v>11.8</v>
      </c>
      <c r="K8" s="10">
        <v>12.1</v>
      </c>
      <c r="L8" s="10">
        <v>12.6</v>
      </c>
      <c r="M8" s="10">
        <v>13</v>
      </c>
      <c r="N8" s="10">
        <v>13.4</v>
      </c>
      <c r="O8" s="27">
        <f t="shared" si="0"/>
        <v>35.700000000000003</v>
      </c>
      <c r="P8" s="27">
        <f t="shared" si="1"/>
        <v>35.800000000000004</v>
      </c>
      <c r="Q8" s="27">
        <f t="shared" si="2"/>
        <v>39</v>
      </c>
      <c r="R8" s="28">
        <f t="shared" si="3"/>
        <v>59.400000000000006</v>
      </c>
      <c r="S8" s="11" t="s">
        <v>343</v>
      </c>
      <c r="T8" s="11" t="s">
        <v>344</v>
      </c>
      <c r="U8" s="13" t="s">
        <v>472</v>
      </c>
      <c r="V8" s="13" t="s">
        <v>376</v>
      </c>
      <c r="W8" s="13" t="s">
        <v>406</v>
      </c>
      <c r="X8" s="13" t="s">
        <v>146</v>
      </c>
      <c r="Y8" s="12">
        <v>12.3</v>
      </c>
      <c r="Z8" s="12">
        <v>12.8</v>
      </c>
      <c r="AA8" s="12">
        <v>4.0999999999999996</v>
      </c>
      <c r="AB8" s="12" t="s">
        <v>135</v>
      </c>
      <c r="AC8" s="12" t="s">
        <v>135</v>
      </c>
      <c r="AD8" s="12" t="s">
        <v>135</v>
      </c>
      <c r="AE8" s="12"/>
      <c r="AF8" s="11" t="s">
        <v>482</v>
      </c>
      <c r="AG8" s="11" t="s">
        <v>137</v>
      </c>
      <c r="AH8" s="11" t="s">
        <v>430</v>
      </c>
      <c r="AI8" s="8" t="s">
        <v>380</v>
      </c>
      <c r="AJ8" s="8" t="s">
        <v>502</v>
      </c>
      <c r="AK8" s="34" t="s">
        <v>503</v>
      </c>
    </row>
    <row r="9" spans="1:37" s="5" customFormat="1">
      <c r="A9" s="6">
        <v>43862</v>
      </c>
      <c r="B9" s="7" t="s">
        <v>508</v>
      </c>
      <c r="C9" s="8" t="s">
        <v>551</v>
      </c>
      <c r="D9" s="9">
        <v>7.7141203703703712E-2</v>
      </c>
      <c r="E9" s="35" t="s">
        <v>571</v>
      </c>
      <c r="F9" s="10">
        <v>12.5</v>
      </c>
      <c r="G9" s="10">
        <v>12.4</v>
      </c>
      <c r="H9" s="10">
        <v>13.6</v>
      </c>
      <c r="I9" s="10">
        <v>12.8</v>
      </c>
      <c r="J9" s="10">
        <v>11.9</v>
      </c>
      <c r="K9" s="10">
        <v>12.1</v>
      </c>
      <c r="L9" s="10">
        <v>12</v>
      </c>
      <c r="M9" s="10">
        <v>11.8</v>
      </c>
      <c r="N9" s="10">
        <v>12.4</v>
      </c>
      <c r="O9" s="27">
        <f t="shared" si="0"/>
        <v>38.5</v>
      </c>
      <c r="P9" s="27">
        <f t="shared" si="1"/>
        <v>36.800000000000004</v>
      </c>
      <c r="Q9" s="27">
        <f t="shared" si="2"/>
        <v>36.200000000000003</v>
      </c>
      <c r="R9" s="28">
        <f t="shared" si="3"/>
        <v>63.199999999999996</v>
      </c>
      <c r="S9" s="11" t="s">
        <v>570</v>
      </c>
      <c r="T9" s="11" t="s">
        <v>564</v>
      </c>
      <c r="U9" s="13" t="s">
        <v>572</v>
      </c>
      <c r="V9" s="13" t="s">
        <v>573</v>
      </c>
      <c r="W9" s="13" t="s">
        <v>566</v>
      </c>
      <c r="X9" s="13" t="s">
        <v>517</v>
      </c>
      <c r="Y9" s="12">
        <v>8.9</v>
      </c>
      <c r="Z9" s="12">
        <v>9.4</v>
      </c>
      <c r="AA9" s="12">
        <v>4.4000000000000004</v>
      </c>
      <c r="AB9" s="12">
        <v>-0.6</v>
      </c>
      <c r="AC9" s="12">
        <v>1.3</v>
      </c>
      <c r="AD9" s="12">
        <v>2.5</v>
      </c>
      <c r="AE9" s="12"/>
      <c r="AF9" s="11" t="s">
        <v>277</v>
      </c>
      <c r="AG9" s="11" t="s">
        <v>137</v>
      </c>
      <c r="AH9" s="11" t="s">
        <v>523</v>
      </c>
      <c r="AI9" s="8" t="s">
        <v>380</v>
      </c>
      <c r="AJ9" s="8" t="s">
        <v>651</v>
      </c>
      <c r="AK9" s="34" t="s">
        <v>652</v>
      </c>
    </row>
    <row r="10" spans="1:37" s="5" customFormat="1">
      <c r="A10" s="6">
        <v>43863</v>
      </c>
      <c r="B10" s="7" t="s">
        <v>509</v>
      </c>
      <c r="C10" s="8" t="s">
        <v>551</v>
      </c>
      <c r="D10" s="9">
        <v>7.7129629629629631E-2</v>
      </c>
      <c r="E10" s="35" t="s">
        <v>616</v>
      </c>
      <c r="F10" s="10">
        <v>12.2</v>
      </c>
      <c r="G10" s="10">
        <v>11.3</v>
      </c>
      <c r="H10" s="10">
        <v>12.2</v>
      </c>
      <c r="I10" s="10">
        <v>12.1</v>
      </c>
      <c r="J10" s="10">
        <v>12.3</v>
      </c>
      <c r="K10" s="10">
        <v>12.7</v>
      </c>
      <c r="L10" s="10">
        <v>12.9</v>
      </c>
      <c r="M10" s="10">
        <v>12.7</v>
      </c>
      <c r="N10" s="10">
        <v>13</v>
      </c>
      <c r="O10" s="27">
        <f t="shared" si="0"/>
        <v>35.700000000000003</v>
      </c>
      <c r="P10" s="27">
        <f t="shared" si="1"/>
        <v>37.099999999999994</v>
      </c>
      <c r="Q10" s="27">
        <f t="shared" si="2"/>
        <v>38.6</v>
      </c>
      <c r="R10" s="28">
        <f t="shared" si="3"/>
        <v>60.100000000000009</v>
      </c>
      <c r="S10" s="11" t="s">
        <v>615</v>
      </c>
      <c r="T10" s="11" t="s">
        <v>549</v>
      </c>
      <c r="U10" s="13" t="s">
        <v>602</v>
      </c>
      <c r="V10" s="13" t="s">
        <v>617</v>
      </c>
      <c r="W10" s="13" t="s">
        <v>618</v>
      </c>
      <c r="X10" s="13" t="s">
        <v>516</v>
      </c>
      <c r="Y10" s="12">
        <v>8.8000000000000007</v>
      </c>
      <c r="Z10" s="12">
        <v>9.5</v>
      </c>
      <c r="AA10" s="12">
        <v>3.2</v>
      </c>
      <c r="AB10" s="12" t="s">
        <v>135</v>
      </c>
      <c r="AC10" s="12">
        <v>0.6</v>
      </c>
      <c r="AD10" s="12">
        <v>2.6</v>
      </c>
      <c r="AE10" s="12"/>
      <c r="AF10" s="11" t="s">
        <v>137</v>
      </c>
      <c r="AG10" s="11" t="s">
        <v>136</v>
      </c>
      <c r="AH10" s="11" t="s">
        <v>531</v>
      </c>
      <c r="AI10" s="8" t="s">
        <v>380</v>
      </c>
      <c r="AJ10" s="8" t="s">
        <v>671</v>
      </c>
      <c r="AK10" s="34" t="s">
        <v>672</v>
      </c>
    </row>
    <row r="11" spans="1:37" s="5" customFormat="1">
      <c r="A11" s="6">
        <v>43869</v>
      </c>
      <c r="B11" s="25" t="s">
        <v>687</v>
      </c>
      <c r="C11" s="8" t="s">
        <v>723</v>
      </c>
      <c r="D11" s="9">
        <v>7.5081018518518519E-2</v>
      </c>
      <c r="E11" s="35" t="s">
        <v>734</v>
      </c>
      <c r="F11" s="10">
        <v>12.2</v>
      </c>
      <c r="G11" s="10">
        <v>11</v>
      </c>
      <c r="H11" s="10">
        <v>12.2</v>
      </c>
      <c r="I11" s="10">
        <v>12.4</v>
      </c>
      <c r="J11" s="10">
        <v>12.4</v>
      </c>
      <c r="K11" s="10">
        <v>12.4</v>
      </c>
      <c r="L11" s="10">
        <v>12</v>
      </c>
      <c r="M11" s="10">
        <v>12.1</v>
      </c>
      <c r="N11" s="10">
        <v>12</v>
      </c>
      <c r="O11" s="27">
        <f t="shared" si="0"/>
        <v>35.4</v>
      </c>
      <c r="P11" s="27">
        <f t="shared" si="1"/>
        <v>37.200000000000003</v>
      </c>
      <c r="Q11" s="27">
        <f t="shared" si="2"/>
        <v>36.1</v>
      </c>
      <c r="R11" s="28">
        <f t="shared" si="3"/>
        <v>60.199999999999996</v>
      </c>
      <c r="S11" s="11" t="s">
        <v>733</v>
      </c>
      <c r="T11" s="11" t="s">
        <v>722</v>
      </c>
      <c r="U11" s="13" t="s">
        <v>735</v>
      </c>
      <c r="V11" s="13" t="s">
        <v>736</v>
      </c>
      <c r="W11" s="13" t="s">
        <v>737</v>
      </c>
      <c r="X11" s="13" t="s">
        <v>694</v>
      </c>
      <c r="Y11" s="12">
        <v>8.8000000000000007</v>
      </c>
      <c r="Z11" s="12">
        <v>8.9</v>
      </c>
      <c r="AA11" s="12">
        <v>0.5</v>
      </c>
      <c r="AB11" s="12" t="s">
        <v>135</v>
      </c>
      <c r="AC11" s="12">
        <v>0.3</v>
      </c>
      <c r="AD11" s="12">
        <v>0.2</v>
      </c>
      <c r="AE11" s="12"/>
      <c r="AF11" s="11" t="s">
        <v>136</v>
      </c>
      <c r="AG11" s="11" t="s">
        <v>137</v>
      </c>
      <c r="AH11" s="11" t="s">
        <v>709</v>
      </c>
      <c r="AI11" s="8"/>
      <c r="AJ11" s="8" t="s">
        <v>825</v>
      </c>
      <c r="AK11" s="34" t="s">
        <v>826</v>
      </c>
    </row>
    <row r="12" spans="1:37" s="5" customFormat="1">
      <c r="A12" s="6">
        <v>43869</v>
      </c>
      <c r="B12" s="7" t="s">
        <v>688</v>
      </c>
      <c r="C12" s="8" t="s">
        <v>723</v>
      </c>
      <c r="D12" s="9">
        <v>7.4999999999999997E-2</v>
      </c>
      <c r="E12" s="35" t="s">
        <v>758</v>
      </c>
      <c r="F12" s="10">
        <v>12.3</v>
      </c>
      <c r="G12" s="10">
        <v>11.5</v>
      </c>
      <c r="H12" s="10">
        <v>12.1</v>
      </c>
      <c r="I12" s="10">
        <v>12.1</v>
      </c>
      <c r="J12" s="10">
        <v>11.9</v>
      </c>
      <c r="K12" s="10">
        <v>12.1</v>
      </c>
      <c r="L12" s="10">
        <v>11.8</v>
      </c>
      <c r="M12" s="10">
        <v>12.1</v>
      </c>
      <c r="N12" s="10">
        <v>12.1</v>
      </c>
      <c r="O12" s="27">
        <f t="shared" si="0"/>
        <v>35.9</v>
      </c>
      <c r="P12" s="27">
        <f t="shared" si="1"/>
        <v>36.1</v>
      </c>
      <c r="Q12" s="27">
        <f t="shared" si="2"/>
        <v>36</v>
      </c>
      <c r="R12" s="28">
        <f t="shared" si="3"/>
        <v>59.9</v>
      </c>
      <c r="S12" s="11" t="s">
        <v>757</v>
      </c>
      <c r="T12" s="11" t="s">
        <v>722</v>
      </c>
      <c r="U12" s="13" t="s">
        <v>759</v>
      </c>
      <c r="V12" s="13" t="s">
        <v>760</v>
      </c>
      <c r="W12" s="13" t="s">
        <v>761</v>
      </c>
      <c r="X12" s="13" t="s">
        <v>694</v>
      </c>
      <c r="Y12" s="12">
        <v>8.8000000000000007</v>
      </c>
      <c r="Z12" s="12">
        <v>8.9</v>
      </c>
      <c r="AA12" s="12">
        <v>0.9</v>
      </c>
      <c r="AB12" s="12" t="s">
        <v>135</v>
      </c>
      <c r="AC12" s="12">
        <v>0.7</v>
      </c>
      <c r="AD12" s="12">
        <v>0.2</v>
      </c>
      <c r="AE12" s="12"/>
      <c r="AF12" s="11" t="s">
        <v>137</v>
      </c>
      <c r="AG12" s="11" t="s">
        <v>137</v>
      </c>
      <c r="AH12" s="11" t="s">
        <v>704</v>
      </c>
      <c r="AI12" s="8"/>
      <c r="AJ12" s="8" t="s">
        <v>835</v>
      </c>
      <c r="AK12" s="34" t="s">
        <v>836</v>
      </c>
    </row>
    <row r="13" spans="1:37" s="5" customFormat="1">
      <c r="A13" s="6">
        <v>43870</v>
      </c>
      <c r="B13" s="7" t="s">
        <v>687</v>
      </c>
      <c r="C13" s="8" t="s">
        <v>723</v>
      </c>
      <c r="D13" s="9">
        <v>7.5023148148148144E-2</v>
      </c>
      <c r="E13" s="35" t="s">
        <v>789</v>
      </c>
      <c r="F13" s="10">
        <v>12.2</v>
      </c>
      <c r="G13" s="10">
        <v>11.1</v>
      </c>
      <c r="H13" s="10">
        <v>12.3</v>
      </c>
      <c r="I13" s="10">
        <v>12.3</v>
      </c>
      <c r="J13" s="10">
        <v>12.4</v>
      </c>
      <c r="K13" s="10">
        <v>12.2</v>
      </c>
      <c r="L13" s="10">
        <v>11.8</v>
      </c>
      <c r="M13" s="10">
        <v>11.6</v>
      </c>
      <c r="N13" s="10">
        <v>12.3</v>
      </c>
      <c r="O13" s="27">
        <f t="shared" si="0"/>
        <v>35.599999999999994</v>
      </c>
      <c r="P13" s="27">
        <f t="shared" si="1"/>
        <v>36.900000000000006</v>
      </c>
      <c r="Q13" s="27">
        <f t="shared" si="2"/>
        <v>35.700000000000003</v>
      </c>
      <c r="R13" s="28">
        <f t="shared" si="3"/>
        <v>60.29999999999999</v>
      </c>
      <c r="S13" s="11" t="s">
        <v>757</v>
      </c>
      <c r="T13" s="11" t="s">
        <v>722</v>
      </c>
      <c r="U13" s="13" t="s">
        <v>790</v>
      </c>
      <c r="V13" s="13" t="s">
        <v>791</v>
      </c>
      <c r="W13" s="13" t="s">
        <v>792</v>
      </c>
      <c r="X13" s="13" t="s">
        <v>694</v>
      </c>
      <c r="Y13" s="12">
        <v>7.9</v>
      </c>
      <c r="Z13" s="12">
        <v>7.8</v>
      </c>
      <c r="AA13" s="12" t="s">
        <v>139</v>
      </c>
      <c r="AB13" s="12" t="s">
        <v>135</v>
      </c>
      <c r="AC13" s="12">
        <v>-0.3</v>
      </c>
      <c r="AD13" s="12">
        <v>0.3</v>
      </c>
      <c r="AE13" s="12"/>
      <c r="AF13" s="11" t="s">
        <v>136</v>
      </c>
      <c r="AG13" s="11" t="s">
        <v>137</v>
      </c>
      <c r="AH13" s="11" t="s">
        <v>719</v>
      </c>
      <c r="AI13" s="8"/>
      <c r="AJ13" s="8" t="s">
        <v>851</v>
      </c>
      <c r="AK13" s="34" t="s">
        <v>852</v>
      </c>
    </row>
    <row r="14" spans="1:37" s="5" customFormat="1">
      <c r="A14" s="6">
        <v>43870</v>
      </c>
      <c r="B14" s="25" t="s">
        <v>688</v>
      </c>
      <c r="C14" s="8" t="s">
        <v>723</v>
      </c>
      <c r="D14" s="9">
        <v>7.436342592592593E-2</v>
      </c>
      <c r="E14" s="35" t="s">
        <v>818</v>
      </c>
      <c r="F14" s="10">
        <v>12.5</v>
      </c>
      <c r="G14" s="10">
        <v>11.9</v>
      </c>
      <c r="H14" s="10">
        <v>12.1</v>
      </c>
      <c r="I14" s="10">
        <v>11.8</v>
      </c>
      <c r="J14" s="10">
        <v>11.9</v>
      </c>
      <c r="K14" s="10">
        <v>11.9</v>
      </c>
      <c r="L14" s="10">
        <v>11.7</v>
      </c>
      <c r="M14" s="10">
        <v>11.5</v>
      </c>
      <c r="N14" s="10">
        <v>12.2</v>
      </c>
      <c r="O14" s="27">
        <f t="shared" si="0"/>
        <v>36.5</v>
      </c>
      <c r="P14" s="27">
        <f t="shared" si="1"/>
        <v>35.6</v>
      </c>
      <c r="Q14" s="27">
        <f t="shared" si="2"/>
        <v>35.4</v>
      </c>
      <c r="R14" s="28">
        <f t="shared" si="3"/>
        <v>60.199999999999996</v>
      </c>
      <c r="S14" s="11" t="s">
        <v>757</v>
      </c>
      <c r="T14" s="11" t="s">
        <v>722</v>
      </c>
      <c r="U14" s="13" t="s">
        <v>740</v>
      </c>
      <c r="V14" s="13" t="s">
        <v>819</v>
      </c>
      <c r="W14" s="13" t="s">
        <v>820</v>
      </c>
      <c r="X14" s="13" t="s">
        <v>694</v>
      </c>
      <c r="Y14" s="12">
        <v>7.9</v>
      </c>
      <c r="Z14" s="12">
        <v>7.8</v>
      </c>
      <c r="AA14" s="12">
        <v>0.4</v>
      </c>
      <c r="AB14" s="12" t="s">
        <v>135</v>
      </c>
      <c r="AC14" s="12">
        <v>0.1</v>
      </c>
      <c r="AD14" s="12">
        <v>0.3</v>
      </c>
      <c r="AE14" s="12"/>
      <c r="AF14" s="11" t="s">
        <v>136</v>
      </c>
      <c r="AG14" s="11" t="s">
        <v>137</v>
      </c>
      <c r="AH14" s="11" t="s">
        <v>704</v>
      </c>
      <c r="AI14" s="8"/>
      <c r="AJ14" s="8" t="s">
        <v>866</v>
      </c>
      <c r="AK14" s="34" t="s">
        <v>867</v>
      </c>
    </row>
    <row r="15" spans="1:37" s="5" customFormat="1">
      <c r="A15" s="6">
        <v>43876</v>
      </c>
      <c r="B15" s="7" t="s">
        <v>869</v>
      </c>
      <c r="C15" s="8" t="s">
        <v>903</v>
      </c>
      <c r="D15" s="9">
        <v>7.6435185185185189E-2</v>
      </c>
      <c r="E15" s="35" t="s">
        <v>911</v>
      </c>
      <c r="F15" s="10">
        <v>12.5</v>
      </c>
      <c r="G15" s="10">
        <v>11.5</v>
      </c>
      <c r="H15" s="10">
        <v>12.1</v>
      </c>
      <c r="I15" s="10">
        <v>12.2</v>
      </c>
      <c r="J15" s="10">
        <v>11.8</v>
      </c>
      <c r="K15" s="10">
        <v>12.3</v>
      </c>
      <c r="L15" s="10">
        <v>12.5</v>
      </c>
      <c r="M15" s="10">
        <v>12.5</v>
      </c>
      <c r="N15" s="10">
        <v>13</v>
      </c>
      <c r="O15" s="27">
        <f t="shared" si="0"/>
        <v>36.1</v>
      </c>
      <c r="P15" s="27">
        <f t="shared" si="1"/>
        <v>36.299999999999997</v>
      </c>
      <c r="Q15" s="27">
        <f t="shared" si="2"/>
        <v>38</v>
      </c>
      <c r="R15" s="28">
        <f t="shared" si="3"/>
        <v>60.099999999999994</v>
      </c>
      <c r="S15" s="11" t="s">
        <v>175</v>
      </c>
      <c r="T15" s="11" t="s">
        <v>910</v>
      </c>
      <c r="U15" s="13" t="s">
        <v>244</v>
      </c>
      <c r="V15" s="13" t="s">
        <v>724</v>
      </c>
      <c r="W15" s="13" t="s">
        <v>375</v>
      </c>
      <c r="X15" s="13" t="s">
        <v>875</v>
      </c>
      <c r="Y15" s="12">
        <v>8.1</v>
      </c>
      <c r="Z15" s="12">
        <v>9.1999999999999993</v>
      </c>
      <c r="AA15" s="12">
        <v>2.2000000000000002</v>
      </c>
      <c r="AB15" s="12" t="s">
        <v>135</v>
      </c>
      <c r="AC15" s="12">
        <v>1</v>
      </c>
      <c r="AD15" s="12">
        <v>1.2</v>
      </c>
      <c r="AE15" s="12"/>
      <c r="AF15" s="11" t="s">
        <v>138</v>
      </c>
      <c r="AG15" s="11" t="s">
        <v>137</v>
      </c>
      <c r="AH15" s="11" t="s">
        <v>883</v>
      </c>
      <c r="AI15" s="8" t="s">
        <v>929</v>
      </c>
      <c r="AJ15" s="8" t="s">
        <v>912</v>
      </c>
      <c r="AK15" s="34" t="s">
        <v>913</v>
      </c>
    </row>
    <row r="16" spans="1:37" s="5" customFormat="1">
      <c r="A16" s="6">
        <v>43876</v>
      </c>
      <c r="B16" s="7" t="s">
        <v>870</v>
      </c>
      <c r="C16" s="8" t="s">
        <v>903</v>
      </c>
      <c r="D16" s="9">
        <v>7.5740740740740733E-2</v>
      </c>
      <c r="E16" s="36" t="s">
        <v>917</v>
      </c>
      <c r="F16" s="10">
        <v>12.6</v>
      </c>
      <c r="G16" s="10">
        <v>12.5</v>
      </c>
      <c r="H16" s="10">
        <v>12.1</v>
      </c>
      <c r="I16" s="10">
        <v>11.8</v>
      </c>
      <c r="J16" s="10">
        <v>11.7</v>
      </c>
      <c r="K16" s="10">
        <v>12</v>
      </c>
      <c r="L16" s="10">
        <v>12.1</v>
      </c>
      <c r="M16" s="10">
        <v>12.1</v>
      </c>
      <c r="N16" s="10">
        <v>12.5</v>
      </c>
      <c r="O16" s="27">
        <f t="shared" si="0"/>
        <v>37.200000000000003</v>
      </c>
      <c r="P16" s="27">
        <f t="shared" si="1"/>
        <v>35.5</v>
      </c>
      <c r="Q16" s="27">
        <f t="shared" si="2"/>
        <v>36.700000000000003</v>
      </c>
      <c r="R16" s="28">
        <f t="shared" si="3"/>
        <v>60.7</v>
      </c>
      <c r="S16" s="11" t="s">
        <v>158</v>
      </c>
      <c r="T16" s="11" t="s">
        <v>889</v>
      </c>
      <c r="U16" s="13" t="s">
        <v>405</v>
      </c>
      <c r="V16" s="13" t="s">
        <v>217</v>
      </c>
      <c r="W16" s="13" t="s">
        <v>918</v>
      </c>
      <c r="X16" s="13" t="s">
        <v>876</v>
      </c>
      <c r="Y16" s="12">
        <v>8.1</v>
      </c>
      <c r="Z16" s="12">
        <v>9.1999999999999993</v>
      </c>
      <c r="AA16" s="12">
        <v>2.2999999999999998</v>
      </c>
      <c r="AB16" s="12" t="s">
        <v>135</v>
      </c>
      <c r="AC16" s="12">
        <v>1.1000000000000001</v>
      </c>
      <c r="AD16" s="12">
        <v>1.2</v>
      </c>
      <c r="AE16" s="12"/>
      <c r="AF16" s="11" t="s">
        <v>138</v>
      </c>
      <c r="AG16" s="11" t="s">
        <v>137</v>
      </c>
      <c r="AH16" s="11" t="s">
        <v>883</v>
      </c>
      <c r="AI16" s="8" t="s">
        <v>929</v>
      </c>
      <c r="AJ16" s="8" t="s">
        <v>919</v>
      </c>
      <c r="AK16" s="34" t="s">
        <v>920</v>
      </c>
    </row>
    <row r="17" spans="1:37" s="5" customFormat="1">
      <c r="A17" s="6">
        <v>43877</v>
      </c>
      <c r="B17" s="7" t="s">
        <v>873</v>
      </c>
      <c r="C17" s="8" t="s">
        <v>890</v>
      </c>
      <c r="D17" s="9">
        <v>7.7164351851851845E-2</v>
      </c>
      <c r="E17" s="35" t="s">
        <v>957</v>
      </c>
      <c r="F17" s="10">
        <v>12.7</v>
      </c>
      <c r="G17" s="10">
        <v>12.2</v>
      </c>
      <c r="H17" s="10">
        <v>12.6</v>
      </c>
      <c r="I17" s="10">
        <v>12.3</v>
      </c>
      <c r="J17" s="10">
        <v>12.2</v>
      </c>
      <c r="K17" s="10">
        <v>12.4</v>
      </c>
      <c r="L17" s="10">
        <v>12.3</v>
      </c>
      <c r="M17" s="10">
        <v>12.3</v>
      </c>
      <c r="N17" s="10">
        <v>12.7</v>
      </c>
      <c r="O17" s="27">
        <f t="shared" si="0"/>
        <v>37.5</v>
      </c>
      <c r="P17" s="27">
        <f t="shared" si="1"/>
        <v>36.9</v>
      </c>
      <c r="Q17" s="27">
        <f t="shared" si="2"/>
        <v>37.299999999999997</v>
      </c>
      <c r="R17" s="28">
        <f t="shared" si="3"/>
        <v>62</v>
      </c>
      <c r="S17" s="11" t="s">
        <v>158</v>
      </c>
      <c r="T17" s="11" t="s">
        <v>924</v>
      </c>
      <c r="U17" s="13" t="s">
        <v>160</v>
      </c>
      <c r="V17" s="13" t="s">
        <v>216</v>
      </c>
      <c r="W17" s="13" t="s">
        <v>217</v>
      </c>
      <c r="X17" s="13" t="s">
        <v>875</v>
      </c>
      <c r="Y17" s="12">
        <v>8.8000000000000007</v>
      </c>
      <c r="Z17" s="12">
        <v>9.1999999999999993</v>
      </c>
      <c r="AA17" s="12">
        <v>5.3</v>
      </c>
      <c r="AB17" s="12" t="s">
        <v>135</v>
      </c>
      <c r="AC17" s="12" t="s">
        <v>135</v>
      </c>
      <c r="AD17" s="12" t="s">
        <v>135</v>
      </c>
      <c r="AE17" s="12"/>
      <c r="AF17" s="11" t="s">
        <v>482</v>
      </c>
      <c r="AG17" s="11" t="s">
        <v>137</v>
      </c>
      <c r="AH17" s="11" t="s">
        <v>883</v>
      </c>
      <c r="AI17" s="8" t="s">
        <v>929</v>
      </c>
      <c r="AJ17" s="8" t="s">
        <v>978</v>
      </c>
      <c r="AK17" s="34" t="s">
        <v>982</v>
      </c>
    </row>
    <row r="18" spans="1:37" s="5" customFormat="1">
      <c r="A18" s="6">
        <v>43883</v>
      </c>
      <c r="B18" s="7" t="s">
        <v>984</v>
      </c>
      <c r="C18" s="8" t="s">
        <v>890</v>
      </c>
      <c r="D18" s="9">
        <v>7.8518518518518529E-2</v>
      </c>
      <c r="E18" s="35" t="s">
        <v>1004</v>
      </c>
      <c r="F18" s="10">
        <v>12.3</v>
      </c>
      <c r="G18" s="10">
        <v>12.2</v>
      </c>
      <c r="H18" s="10">
        <v>13.3</v>
      </c>
      <c r="I18" s="10">
        <v>12.9</v>
      </c>
      <c r="J18" s="10">
        <v>12.2</v>
      </c>
      <c r="K18" s="10">
        <v>12.4</v>
      </c>
      <c r="L18" s="10">
        <v>12.4</v>
      </c>
      <c r="M18" s="10">
        <v>12.7</v>
      </c>
      <c r="N18" s="10">
        <v>13</v>
      </c>
      <c r="O18" s="27">
        <f t="shared" si="0"/>
        <v>37.799999999999997</v>
      </c>
      <c r="P18" s="27">
        <f t="shared" si="1"/>
        <v>37.5</v>
      </c>
      <c r="Q18" s="27">
        <f t="shared" si="2"/>
        <v>38.1</v>
      </c>
      <c r="R18" s="28">
        <f t="shared" si="3"/>
        <v>62.899999999999991</v>
      </c>
      <c r="S18" s="11" t="s">
        <v>158</v>
      </c>
      <c r="T18" s="11" t="s">
        <v>924</v>
      </c>
      <c r="U18" s="13" t="s">
        <v>182</v>
      </c>
      <c r="V18" s="13" t="s">
        <v>182</v>
      </c>
      <c r="W18" s="13" t="s">
        <v>627</v>
      </c>
      <c r="X18" s="13" t="s">
        <v>693</v>
      </c>
      <c r="Y18" s="12">
        <v>9.6</v>
      </c>
      <c r="Z18" s="12">
        <v>10.5</v>
      </c>
      <c r="AA18" s="12">
        <v>5.2</v>
      </c>
      <c r="AB18" s="12" t="s">
        <v>135</v>
      </c>
      <c r="AC18" s="12" t="s">
        <v>135</v>
      </c>
      <c r="AD18" s="12" t="s">
        <v>135</v>
      </c>
      <c r="AE18" s="12"/>
      <c r="AF18" s="11" t="s">
        <v>482</v>
      </c>
      <c r="AG18" s="11" t="s">
        <v>136</v>
      </c>
      <c r="AH18" s="11" t="s">
        <v>153</v>
      </c>
      <c r="AI18" s="8"/>
      <c r="AJ18" s="8" t="s">
        <v>1005</v>
      </c>
      <c r="AK18" s="34" t="s">
        <v>1006</v>
      </c>
    </row>
    <row r="19" spans="1:37" s="5" customFormat="1">
      <c r="A19" s="6">
        <v>43884</v>
      </c>
      <c r="B19" s="25" t="s">
        <v>983</v>
      </c>
      <c r="C19" s="8" t="s">
        <v>903</v>
      </c>
      <c r="D19" s="9">
        <v>7.6446759259259256E-2</v>
      </c>
      <c r="E19" s="36" t="s">
        <v>1045</v>
      </c>
      <c r="F19" s="10">
        <v>12.4</v>
      </c>
      <c r="G19" s="10">
        <v>12.2</v>
      </c>
      <c r="H19" s="10">
        <v>13</v>
      </c>
      <c r="I19" s="10">
        <v>12.7</v>
      </c>
      <c r="J19" s="10">
        <v>12.6</v>
      </c>
      <c r="K19" s="10">
        <v>12.1</v>
      </c>
      <c r="L19" s="10">
        <v>11.9</v>
      </c>
      <c r="M19" s="10">
        <v>11.6</v>
      </c>
      <c r="N19" s="10">
        <v>12</v>
      </c>
      <c r="O19" s="27">
        <f t="shared" si="0"/>
        <v>37.6</v>
      </c>
      <c r="P19" s="27">
        <f t="shared" si="1"/>
        <v>37.4</v>
      </c>
      <c r="Q19" s="27">
        <f t="shared" si="2"/>
        <v>35.5</v>
      </c>
      <c r="R19" s="28">
        <f t="shared" si="3"/>
        <v>62.9</v>
      </c>
      <c r="S19" s="11" t="s">
        <v>185</v>
      </c>
      <c r="T19" s="11" t="s">
        <v>947</v>
      </c>
      <c r="U19" s="13" t="s">
        <v>217</v>
      </c>
      <c r="V19" s="13" t="s">
        <v>1046</v>
      </c>
      <c r="W19" s="13" t="s">
        <v>178</v>
      </c>
      <c r="X19" s="13" t="s">
        <v>693</v>
      </c>
      <c r="Y19" s="12">
        <v>8.1</v>
      </c>
      <c r="Z19" s="12">
        <v>9.1</v>
      </c>
      <c r="AA19" s="12">
        <v>3.4</v>
      </c>
      <c r="AB19" s="12">
        <v>-0.6</v>
      </c>
      <c r="AC19" s="12">
        <v>0.8</v>
      </c>
      <c r="AD19" s="12">
        <v>2</v>
      </c>
      <c r="AE19" s="12"/>
      <c r="AF19" s="11" t="s">
        <v>137</v>
      </c>
      <c r="AG19" s="11" t="s">
        <v>137</v>
      </c>
      <c r="AH19" s="11" t="s">
        <v>154</v>
      </c>
      <c r="AI19" s="8"/>
      <c r="AJ19" s="8" t="s">
        <v>1066</v>
      </c>
      <c r="AK19" s="34" t="s">
        <v>1067</v>
      </c>
    </row>
    <row r="20" spans="1:37" s="5" customFormat="1">
      <c r="A20" s="6">
        <v>43884</v>
      </c>
      <c r="B20" s="7" t="s">
        <v>150</v>
      </c>
      <c r="C20" s="8" t="s">
        <v>903</v>
      </c>
      <c r="D20" s="9">
        <v>7.5034722222222225E-2</v>
      </c>
      <c r="E20" s="36" t="s">
        <v>1050</v>
      </c>
      <c r="F20" s="10">
        <v>12.2</v>
      </c>
      <c r="G20" s="10">
        <v>11.6</v>
      </c>
      <c r="H20" s="10">
        <v>12.2</v>
      </c>
      <c r="I20" s="10">
        <v>12.2</v>
      </c>
      <c r="J20" s="10">
        <v>12.1</v>
      </c>
      <c r="K20" s="10">
        <v>12.1</v>
      </c>
      <c r="L20" s="10">
        <v>12</v>
      </c>
      <c r="M20" s="10">
        <v>11.9</v>
      </c>
      <c r="N20" s="10">
        <v>12</v>
      </c>
      <c r="O20" s="27">
        <f t="shared" si="0"/>
        <v>36</v>
      </c>
      <c r="P20" s="27">
        <f t="shared" si="1"/>
        <v>36.4</v>
      </c>
      <c r="Q20" s="27">
        <f t="shared" si="2"/>
        <v>35.9</v>
      </c>
      <c r="R20" s="28">
        <f t="shared" si="3"/>
        <v>60.300000000000004</v>
      </c>
      <c r="S20" s="11" t="s">
        <v>158</v>
      </c>
      <c r="T20" s="11" t="s">
        <v>889</v>
      </c>
      <c r="U20" s="13" t="s">
        <v>160</v>
      </c>
      <c r="V20" s="13" t="s">
        <v>160</v>
      </c>
      <c r="W20" s="13" t="s">
        <v>160</v>
      </c>
      <c r="X20" s="13" t="s">
        <v>693</v>
      </c>
      <c r="Y20" s="12">
        <v>8.1</v>
      </c>
      <c r="Z20" s="12">
        <v>9.1</v>
      </c>
      <c r="AA20" s="12">
        <v>3.3</v>
      </c>
      <c r="AB20" s="12" t="s">
        <v>135</v>
      </c>
      <c r="AC20" s="12">
        <v>1.3</v>
      </c>
      <c r="AD20" s="12">
        <v>2</v>
      </c>
      <c r="AE20" s="12"/>
      <c r="AF20" s="11" t="s">
        <v>138</v>
      </c>
      <c r="AG20" s="11" t="s">
        <v>137</v>
      </c>
      <c r="AH20" s="11" t="s">
        <v>154</v>
      </c>
      <c r="AI20" s="8"/>
      <c r="AJ20" s="8"/>
      <c r="AK20" s="34"/>
    </row>
    <row r="21" spans="1:37" s="5" customFormat="1">
      <c r="A21" s="6">
        <v>44058</v>
      </c>
      <c r="B21" s="7" t="s">
        <v>983</v>
      </c>
      <c r="C21" s="8" t="s">
        <v>903</v>
      </c>
      <c r="D21" s="9">
        <v>7.2326388888888885E-2</v>
      </c>
      <c r="E21" s="36" t="s">
        <v>1112</v>
      </c>
      <c r="F21" s="10">
        <v>12.2</v>
      </c>
      <c r="G21" s="10">
        <v>11</v>
      </c>
      <c r="H21" s="10">
        <v>11.9</v>
      </c>
      <c r="I21" s="10">
        <v>11.7</v>
      </c>
      <c r="J21" s="10">
        <v>11.4</v>
      </c>
      <c r="K21" s="10">
        <v>11.8</v>
      </c>
      <c r="L21" s="10">
        <v>11.5</v>
      </c>
      <c r="M21" s="10">
        <v>11.6</v>
      </c>
      <c r="N21" s="10">
        <v>11.8</v>
      </c>
      <c r="O21" s="27">
        <f t="shared" ref="O21:O22" si="4">SUM(F21:H21)</f>
        <v>35.1</v>
      </c>
      <c r="P21" s="27">
        <f t="shared" ref="P21:P22" si="5">SUM(I21:K21)</f>
        <v>34.900000000000006</v>
      </c>
      <c r="Q21" s="27">
        <f t="shared" ref="Q21:Q22" si="6">SUM(L21:N21)</f>
        <v>34.900000000000006</v>
      </c>
      <c r="R21" s="28">
        <f t="shared" ref="R21:R22" si="7">SUM(F21:J21)</f>
        <v>58.199999999999996</v>
      </c>
      <c r="S21" s="11" t="s">
        <v>158</v>
      </c>
      <c r="T21" s="11" t="s">
        <v>889</v>
      </c>
      <c r="U21" s="13" t="s">
        <v>178</v>
      </c>
      <c r="V21" s="13" t="s">
        <v>178</v>
      </c>
      <c r="W21" s="13" t="s">
        <v>375</v>
      </c>
      <c r="X21" s="13" t="s">
        <v>146</v>
      </c>
      <c r="Y21" s="12">
        <v>8.1999999999999993</v>
      </c>
      <c r="Z21" s="12">
        <v>8.6</v>
      </c>
      <c r="AA21" s="12">
        <v>-2.2000000000000002</v>
      </c>
      <c r="AB21" s="12" t="s">
        <v>135</v>
      </c>
      <c r="AC21" s="12">
        <v>-0.5</v>
      </c>
      <c r="AD21" s="12">
        <v>-1.7</v>
      </c>
      <c r="AE21" s="12" t="s">
        <v>645</v>
      </c>
      <c r="AF21" s="11" t="s">
        <v>481</v>
      </c>
      <c r="AG21" s="11" t="s">
        <v>137</v>
      </c>
      <c r="AH21" s="11" t="s">
        <v>153</v>
      </c>
      <c r="AI21" s="8"/>
      <c r="AJ21" s="8" t="s">
        <v>1113</v>
      </c>
      <c r="AK21" s="34" t="s">
        <v>1147</v>
      </c>
    </row>
    <row r="22" spans="1:37" s="5" customFormat="1">
      <c r="A22" s="6">
        <v>44059</v>
      </c>
      <c r="B22" s="7" t="s">
        <v>990</v>
      </c>
      <c r="C22" s="8" t="s">
        <v>903</v>
      </c>
      <c r="D22" s="9">
        <v>7.3692129629629635E-2</v>
      </c>
      <c r="E22" s="36" t="s">
        <v>1145</v>
      </c>
      <c r="F22" s="10">
        <v>12.2</v>
      </c>
      <c r="G22" s="10">
        <v>10.7</v>
      </c>
      <c r="H22" s="10">
        <v>11.9</v>
      </c>
      <c r="I22" s="10">
        <v>11.9</v>
      </c>
      <c r="J22" s="10">
        <v>11.8</v>
      </c>
      <c r="K22" s="10">
        <v>12</v>
      </c>
      <c r="L22" s="10">
        <v>12.3</v>
      </c>
      <c r="M22" s="10">
        <v>11.9</v>
      </c>
      <c r="N22" s="10">
        <v>12</v>
      </c>
      <c r="O22" s="27">
        <f t="shared" si="4"/>
        <v>34.799999999999997</v>
      </c>
      <c r="P22" s="27">
        <f t="shared" si="5"/>
        <v>35.700000000000003</v>
      </c>
      <c r="Q22" s="27">
        <f t="shared" si="6"/>
        <v>36.200000000000003</v>
      </c>
      <c r="R22" s="28">
        <f t="shared" si="7"/>
        <v>58.5</v>
      </c>
      <c r="S22" s="11" t="s">
        <v>175</v>
      </c>
      <c r="T22" s="11" t="s">
        <v>910</v>
      </c>
      <c r="U22" s="13" t="s">
        <v>183</v>
      </c>
      <c r="V22" s="13" t="s">
        <v>807</v>
      </c>
      <c r="W22" s="13" t="s">
        <v>165</v>
      </c>
      <c r="X22" s="13" t="s">
        <v>146</v>
      </c>
      <c r="Y22" s="12">
        <v>7.5</v>
      </c>
      <c r="Z22" s="12">
        <v>8</v>
      </c>
      <c r="AA22" s="12">
        <v>-1.1000000000000001</v>
      </c>
      <c r="AB22" s="12" t="s">
        <v>135</v>
      </c>
      <c r="AC22" s="12">
        <v>0.5</v>
      </c>
      <c r="AD22" s="12">
        <v>-1.6</v>
      </c>
      <c r="AE22" s="12"/>
      <c r="AF22" s="11" t="s">
        <v>137</v>
      </c>
      <c r="AG22" s="11" t="s">
        <v>137</v>
      </c>
      <c r="AH22" s="11" t="s">
        <v>154</v>
      </c>
      <c r="AI22" s="8"/>
      <c r="AJ22" s="8" t="s">
        <v>1150</v>
      </c>
      <c r="AK22" s="34" t="s">
        <v>1146</v>
      </c>
    </row>
    <row r="23" spans="1:37" s="5" customFormat="1">
      <c r="A23" s="6">
        <v>44065</v>
      </c>
      <c r="B23" s="7" t="s">
        <v>1083</v>
      </c>
      <c r="C23" s="8" t="s">
        <v>903</v>
      </c>
      <c r="D23" s="9">
        <v>7.4375000000000011E-2</v>
      </c>
      <c r="E23" s="36" t="s">
        <v>1176</v>
      </c>
      <c r="F23" s="10">
        <v>12.4</v>
      </c>
      <c r="G23" s="10">
        <v>11.2</v>
      </c>
      <c r="H23" s="10">
        <v>12</v>
      </c>
      <c r="I23" s="10">
        <v>12</v>
      </c>
      <c r="J23" s="10">
        <v>11.7</v>
      </c>
      <c r="K23" s="10">
        <v>11.9</v>
      </c>
      <c r="L23" s="10">
        <v>12</v>
      </c>
      <c r="M23" s="10">
        <v>12</v>
      </c>
      <c r="N23" s="10">
        <v>12.4</v>
      </c>
      <c r="O23" s="27">
        <f t="shared" ref="O23:O26" si="8">SUM(F23:H23)</f>
        <v>35.6</v>
      </c>
      <c r="P23" s="27">
        <f t="shared" ref="P23:P26" si="9">SUM(I23:K23)</f>
        <v>35.6</v>
      </c>
      <c r="Q23" s="27">
        <f t="shared" ref="Q23:Q26" si="10">SUM(L23:N23)</f>
        <v>36.4</v>
      </c>
      <c r="R23" s="28">
        <f t="shared" ref="R23:R26" si="11">SUM(F23:J23)</f>
        <v>59.3</v>
      </c>
      <c r="S23" s="11" t="s">
        <v>158</v>
      </c>
      <c r="T23" s="11" t="s">
        <v>924</v>
      </c>
      <c r="U23" s="13" t="s">
        <v>1120</v>
      </c>
      <c r="V23" s="13" t="s">
        <v>1131</v>
      </c>
      <c r="W23" s="13" t="s">
        <v>160</v>
      </c>
      <c r="X23" s="13" t="s">
        <v>146</v>
      </c>
      <c r="Y23" s="12">
        <v>7.9</v>
      </c>
      <c r="Z23" s="12">
        <v>8.5</v>
      </c>
      <c r="AA23" s="12">
        <v>-0.9</v>
      </c>
      <c r="AB23" s="12" t="s">
        <v>135</v>
      </c>
      <c r="AC23" s="12">
        <v>0.4</v>
      </c>
      <c r="AD23" s="12">
        <v>-1.3</v>
      </c>
      <c r="AE23" s="12"/>
      <c r="AF23" s="11" t="s">
        <v>137</v>
      </c>
      <c r="AG23" s="11" t="s">
        <v>137</v>
      </c>
      <c r="AH23" s="11" t="s">
        <v>153</v>
      </c>
      <c r="AI23" s="8"/>
      <c r="AJ23" s="8" t="s">
        <v>1177</v>
      </c>
      <c r="AK23" s="34" t="s">
        <v>1178</v>
      </c>
    </row>
    <row r="24" spans="1:37" s="5" customFormat="1">
      <c r="A24" s="6">
        <v>44065</v>
      </c>
      <c r="B24" s="7" t="s">
        <v>989</v>
      </c>
      <c r="C24" s="8" t="s">
        <v>903</v>
      </c>
      <c r="D24" s="9">
        <v>7.3668981481481488E-2</v>
      </c>
      <c r="E24" s="36" t="s">
        <v>1195</v>
      </c>
      <c r="F24" s="10">
        <v>12.6</v>
      </c>
      <c r="G24" s="10">
        <v>11.2</v>
      </c>
      <c r="H24" s="10">
        <v>12</v>
      </c>
      <c r="I24" s="10">
        <v>11.5</v>
      </c>
      <c r="J24" s="10">
        <v>11.5</v>
      </c>
      <c r="K24" s="10">
        <v>11.9</v>
      </c>
      <c r="L24" s="10">
        <v>11.9</v>
      </c>
      <c r="M24" s="10">
        <v>11.8</v>
      </c>
      <c r="N24" s="10">
        <v>12.1</v>
      </c>
      <c r="O24" s="27">
        <f t="shared" si="8"/>
        <v>35.799999999999997</v>
      </c>
      <c r="P24" s="27">
        <f t="shared" si="9"/>
        <v>34.9</v>
      </c>
      <c r="Q24" s="27">
        <f t="shared" si="10"/>
        <v>35.800000000000004</v>
      </c>
      <c r="R24" s="28">
        <f t="shared" si="11"/>
        <v>58.8</v>
      </c>
      <c r="S24" s="11" t="s">
        <v>158</v>
      </c>
      <c r="T24" s="11" t="s">
        <v>889</v>
      </c>
      <c r="U24" s="13" t="s">
        <v>160</v>
      </c>
      <c r="V24" s="13" t="s">
        <v>1196</v>
      </c>
      <c r="W24" s="13" t="s">
        <v>242</v>
      </c>
      <c r="X24" s="13" t="s">
        <v>146</v>
      </c>
      <c r="Y24" s="12">
        <v>7.9</v>
      </c>
      <c r="Z24" s="12">
        <v>8.5</v>
      </c>
      <c r="AA24" s="12">
        <v>0.1</v>
      </c>
      <c r="AB24" s="12" t="s">
        <v>135</v>
      </c>
      <c r="AC24" s="12">
        <v>1.4</v>
      </c>
      <c r="AD24" s="12">
        <v>-1.3</v>
      </c>
      <c r="AE24" s="12"/>
      <c r="AF24" s="11" t="s">
        <v>138</v>
      </c>
      <c r="AG24" s="11" t="s">
        <v>137</v>
      </c>
      <c r="AH24" s="11" t="s">
        <v>154</v>
      </c>
      <c r="AI24" s="8"/>
      <c r="AJ24" s="8" t="s">
        <v>1197</v>
      </c>
      <c r="AK24" s="34" t="s">
        <v>1243</v>
      </c>
    </row>
    <row r="25" spans="1:37" s="5" customFormat="1">
      <c r="A25" s="6">
        <v>44066</v>
      </c>
      <c r="B25" s="7" t="s">
        <v>1080</v>
      </c>
      <c r="C25" s="8" t="s">
        <v>1040</v>
      </c>
      <c r="D25" s="9">
        <v>7.7083333333333337E-2</v>
      </c>
      <c r="E25" s="36" t="s">
        <v>1207</v>
      </c>
      <c r="F25" s="10">
        <v>12.5</v>
      </c>
      <c r="G25" s="10">
        <v>11</v>
      </c>
      <c r="H25" s="10">
        <v>12.8</v>
      </c>
      <c r="I25" s="10">
        <v>13.1</v>
      </c>
      <c r="J25" s="10">
        <v>13</v>
      </c>
      <c r="K25" s="10">
        <v>12.4</v>
      </c>
      <c r="L25" s="10">
        <v>12.1</v>
      </c>
      <c r="M25" s="10">
        <v>11.9</v>
      </c>
      <c r="N25" s="10">
        <v>12.2</v>
      </c>
      <c r="O25" s="27">
        <f t="shared" si="8"/>
        <v>36.299999999999997</v>
      </c>
      <c r="P25" s="27">
        <f t="shared" si="9"/>
        <v>38.5</v>
      </c>
      <c r="Q25" s="27">
        <f t="shared" si="10"/>
        <v>36.200000000000003</v>
      </c>
      <c r="R25" s="28">
        <f t="shared" si="11"/>
        <v>62.4</v>
      </c>
      <c r="S25" s="11" t="s">
        <v>185</v>
      </c>
      <c r="T25" s="11" t="s">
        <v>947</v>
      </c>
      <c r="U25" s="13" t="s">
        <v>945</v>
      </c>
      <c r="V25" s="13" t="s">
        <v>1117</v>
      </c>
      <c r="W25" s="13" t="s">
        <v>1208</v>
      </c>
      <c r="X25" s="13" t="s">
        <v>146</v>
      </c>
      <c r="Y25" s="12">
        <v>7.8</v>
      </c>
      <c r="Z25" s="12">
        <v>8.3000000000000007</v>
      </c>
      <c r="AA25" s="12">
        <v>2.2000000000000002</v>
      </c>
      <c r="AB25" s="12">
        <v>-0.6</v>
      </c>
      <c r="AC25" s="12">
        <v>1.8</v>
      </c>
      <c r="AD25" s="12">
        <v>-0.2</v>
      </c>
      <c r="AE25" s="12"/>
      <c r="AF25" s="11" t="s">
        <v>277</v>
      </c>
      <c r="AG25" s="11" t="s">
        <v>136</v>
      </c>
      <c r="AH25" s="11" t="s">
        <v>153</v>
      </c>
      <c r="AI25" s="8"/>
      <c r="AJ25" s="8" t="s">
        <v>1248</v>
      </c>
      <c r="AK25" s="34" t="s">
        <v>1249</v>
      </c>
    </row>
    <row r="26" spans="1:37" s="5" customFormat="1">
      <c r="A26" s="6">
        <v>44066</v>
      </c>
      <c r="B26" s="25" t="s">
        <v>983</v>
      </c>
      <c r="C26" s="8" t="s">
        <v>1044</v>
      </c>
      <c r="D26" s="9">
        <v>7.5011574074074064E-2</v>
      </c>
      <c r="E26" s="36" t="s">
        <v>1218</v>
      </c>
      <c r="F26" s="10">
        <v>12.4</v>
      </c>
      <c r="G26" s="10">
        <v>10.8</v>
      </c>
      <c r="H26" s="10">
        <v>11.8</v>
      </c>
      <c r="I26" s="10">
        <v>12.2</v>
      </c>
      <c r="J26" s="10">
        <v>12</v>
      </c>
      <c r="K26" s="10">
        <v>12.2</v>
      </c>
      <c r="L26" s="10">
        <v>12.2</v>
      </c>
      <c r="M26" s="10">
        <v>12.3</v>
      </c>
      <c r="N26" s="10">
        <v>12.2</v>
      </c>
      <c r="O26" s="27">
        <f t="shared" si="8"/>
        <v>35</v>
      </c>
      <c r="P26" s="27">
        <f t="shared" si="9"/>
        <v>36.4</v>
      </c>
      <c r="Q26" s="27">
        <f t="shared" si="10"/>
        <v>36.700000000000003</v>
      </c>
      <c r="R26" s="28">
        <f t="shared" si="11"/>
        <v>59.2</v>
      </c>
      <c r="S26" s="11" t="s">
        <v>158</v>
      </c>
      <c r="T26" s="11" t="s">
        <v>924</v>
      </c>
      <c r="U26" s="13" t="s">
        <v>405</v>
      </c>
      <c r="V26" s="13" t="s">
        <v>945</v>
      </c>
      <c r="W26" s="13" t="s">
        <v>462</v>
      </c>
      <c r="X26" s="13" t="s">
        <v>146</v>
      </c>
      <c r="Y26" s="12">
        <v>7.8</v>
      </c>
      <c r="Z26" s="12">
        <v>8.3000000000000007</v>
      </c>
      <c r="AA26" s="12">
        <v>1</v>
      </c>
      <c r="AB26" s="12" t="s">
        <v>135</v>
      </c>
      <c r="AC26" s="12">
        <v>1.2</v>
      </c>
      <c r="AD26" s="12">
        <v>-0.2</v>
      </c>
      <c r="AE26" s="12"/>
      <c r="AF26" s="11" t="s">
        <v>138</v>
      </c>
      <c r="AG26" s="11" t="s">
        <v>137</v>
      </c>
      <c r="AH26" s="11" t="s">
        <v>153</v>
      </c>
      <c r="AI26" s="8"/>
      <c r="AJ26" s="8" t="s">
        <v>1241</v>
      </c>
      <c r="AK26" s="34" t="s">
        <v>1242</v>
      </c>
    </row>
    <row r="27" spans="1:37" s="5" customFormat="1">
      <c r="A27" s="6">
        <v>44072</v>
      </c>
      <c r="B27" s="7" t="s">
        <v>990</v>
      </c>
      <c r="C27" s="8" t="s">
        <v>903</v>
      </c>
      <c r="D27" s="9">
        <v>7.4328703703703702E-2</v>
      </c>
      <c r="E27" s="36" t="s">
        <v>1252</v>
      </c>
      <c r="F27" s="10">
        <v>12.6</v>
      </c>
      <c r="G27" s="10">
        <v>11.6</v>
      </c>
      <c r="H27" s="10">
        <v>12.5</v>
      </c>
      <c r="I27" s="10">
        <v>12.1</v>
      </c>
      <c r="J27" s="10">
        <v>11.6</v>
      </c>
      <c r="K27" s="10">
        <v>11</v>
      </c>
      <c r="L27" s="10">
        <v>11.6</v>
      </c>
      <c r="M27" s="10">
        <v>12.4</v>
      </c>
      <c r="N27" s="10">
        <v>11.8</v>
      </c>
      <c r="O27" s="27">
        <f t="shared" ref="O27:O29" si="12">SUM(F27:H27)</f>
        <v>36.700000000000003</v>
      </c>
      <c r="P27" s="27">
        <f t="shared" ref="P27:P29" si="13">SUM(I27:K27)</f>
        <v>34.700000000000003</v>
      </c>
      <c r="Q27" s="27">
        <f t="shared" ref="Q27:Q29" si="14">SUM(L27:N27)</f>
        <v>35.799999999999997</v>
      </c>
      <c r="R27" s="28">
        <f t="shared" ref="R27:R29" si="15">SUM(F27:J27)</f>
        <v>60.400000000000006</v>
      </c>
      <c r="S27" s="11" t="s">
        <v>185</v>
      </c>
      <c r="T27" s="11" t="s">
        <v>947</v>
      </c>
      <c r="U27" s="13" t="s">
        <v>405</v>
      </c>
      <c r="V27" s="13" t="s">
        <v>165</v>
      </c>
      <c r="W27" s="13" t="s">
        <v>405</v>
      </c>
      <c r="X27" s="13" t="s">
        <v>693</v>
      </c>
      <c r="Y27" s="12">
        <v>8.4</v>
      </c>
      <c r="Z27" s="12">
        <v>8.6999999999999993</v>
      </c>
      <c r="AA27" s="12">
        <v>-0.6</v>
      </c>
      <c r="AB27" s="12" t="s">
        <v>135</v>
      </c>
      <c r="AC27" s="12">
        <v>0.2</v>
      </c>
      <c r="AD27" s="12">
        <v>-0.8</v>
      </c>
      <c r="AE27" s="12"/>
      <c r="AF27" s="11" t="s">
        <v>136</v>
      </c>
      <c r="AG27" s="11" t="s">
        <v>481</v>
      </c>
      <c r="AH27" s="11" t="s">
        <v>693</v>
      </c>
      <c r="AI27" s="8" t="s">
        <v>929</v>
      </c>
      <c r="AJ27" s="8" t="s">
        <v>1265</v>
      </c>
      <c r="AK27" s="34" t="s">
        <v>1266</v>
      </c>
    </row>
    <row r="28" spans="1:37" s="5" customFormat="1">
      <c r="A28" s="6">
        <v>44072</v>
      </c>
      <c r="B28" s="7" t="s">
        <v>983</v>
      </c>
      <c r="C28" s="8" t="s">
        <v>903</v>
      </c>
      <c r="D28" s="9">
        <v>7.4305555555555555E-2</v>
      </c>
      <c r="E28" s="36" t="s">
        <v>1259</v>
      </c>
      <c r="F28" s="10">
        <v>12.8</v>
      </c>
      <c r="G28" s="10">
        <v>11.5</v>
      </c>
      <c r="H28" s="10">
        <v>12.1</v>
      </c>
      <c r="I28" s="10">
        <v>11.8</v>
      </c>
      <c r="J28" s="10">
        <v>11.8</v>
      </c>
      <c r="K28" s="10">
        <v>11.7</v>
      </c>
      <c r="L28" s="10">
        <v>11.7</v>
      </c>
      <c r="M28" s="10">
        <v>12</v>
      </c>
      <c r="N28" s="10">
        <v>11.6</v>
      </c>
      <c r="O28" s="27">
        <f t="shared" si="12"/>
        <v>36.4</v>
      </c>
      <c r="P28" s="27">
        <f t="shared" si="13"/>
        <v>35.299999999999997</v>
      </c>
      <c r="Q28" s="27">
        <f t="shared" si="14"/>
        <v>35.299999999999997</v>
      </c>
      <c r="R28" s="28">
        <f t="shared" si="15"/>
        <v>60</v>
      </c>
      <c r="S28" s="11" t="s">
        <v>185</v>
      </c>
      <c r="T28" s="11" t="s">
        <v>947</v>
      </c>
      <c r="U28" s="13" t="s">
        <v>183</v>
      </c>
      <c r="V28" s="13" t="s">
        <v>160</v>
      </c>
      <c r="W28" s="13" t="s">
        <v>167</v>
      </c>
      <c r="X28" s="13" t="s">
        <v>693</v>
      </c>
      <c r="Y28" s="12">
        <v>8.4</v>
      </c>
      <c r="Z28" s="12">
        <v>8.6999999999999993</v>
      </c>
      <c r="AA28" s="12">
        <v>-0.1</v>
      </c>
      <c r="AB28" s="12">
        <v>-0.2</v>
      </c>
      <c r="AC28" s="12">
        <v>0.5</v>
      </c>
      <c r="AD28" s="12">
        <v>-0.8</v>
      </c>
      <c r="AE28" s="12"/>
      <c r="AF28" s="11" t="s">
        <v>137</v>
      </c>
      <c r="AG28" s="11" t="s">
        <v>136</v>
      </c>
      <c r="AH28" s="11" t="s">
        <v>153</v>
      </c>
      <c r="AI28" s="8" t="s">
        <v>929</v>
      </c>
      <c r="AJ28" s="8" t="s">
        <v>1294</v>
      </c>
      <c r="AK28" s="34" t="s">
        <v>1295</v>
      </c>
    </row>
    <row r="29" spans="1:37" s="5" customFormat="1">
      <c r="A29" s="6">
        <v>44073</v>
      </c>
      <c r="B29" s="7" t="s">
        <v>150</v>
      </c>
      <c r="C29" s="8" t="s">
        <v>903</v>
      </c>
      <c r="D29" s="9">
        <v>7.362268518518518E-2</v>
      </c>
      <c r="E29" s="36" t="s">
        <v>1279</v>
      </c>
      <c r="F29" s="10">
        <v>12.5</v>
      </c>
      <c r="G29" s="10">
        <v>11.3</v>
      </c>
      <c r="H29" s="10">
        <v>12</v>
      </c>
      <c r="I29" s="10">
        <v>11.8</v>
      </c>
      <c r="J29" s="10">
        <v>11.7</v>
      </c>
      <c r="K29" s="10">
        <v>11.8</v>
      </c>
      <c r="L29" s="10">
        <v>11.7</v>
      </c>
      <c r="M29" s="10">
        <v>11.8</v>
      </c>
      <c r="N29" s="10">
        <v>11.5</v>
      </c>
      <c r="O29" s="27">
        <f t="shared" si="12"/>
        <v>35.799999999999997</v>
      </c>
      <c r="P29" s="27">
        <f t="shared" si="13"/>
        <v>35.299999999999997</v>
      </c>
      <c r="Q29" s="27">
        <f t="shared" si="14"/>
        <v>35</v>
      </c>
      <c r="R29" s="28">
        <f t="shared" si="15"/>
        <v>59.3</v>
      </c>
      <c r="S29" s="11" t="s">
        <v>185</v>
      </c>
      <c r="T29" s="11" t="s">
        <v>889</v>
      </c>
      <c r="U29" s="13" t="s">
        <v>160</v>
      </c>
      <c r="V29" s="13" t="s">
        <v>1262</v>
      </c>
      <c r="W29" s="13" t="s">
        <v>160</v>
      </c>
      <c r="X29" s="13" t="s">
        <v>693</v>
      </c>
      <c r="Y29" s="12">
        <v>7.6</v>
      </c>
      <c r="Z29" s="12">
        <v>7.9</v>
      </c>
      <c r="AA29" s="12">
        <v>0.9</v>
      </c>
      <c r="AB29" s="12" t="s">
        <v>135</v>
      </c>
      <c r="AC29" s="12">
        <v>1.5</v>
      </c>
      <c r="AD29" s="12">
        <v>-0.6</v>
      </c>
      <c r="AE29" s="12"/>
      <c r="AF29" s="11" t="s">
        <v>138</v>
      </c>
      <c r="AG29" s="11" t="s">
        <v>137</v>
      </c>
      <c r="AH29" s="11" t="s">
        <v>153</v>
      </c>
      <c r="AI29" s="8" t="s">
        <v>929</v>
      </c>
      <c r="AJ29" s="8" t="s">
        <v>1323</v>
      </c>
      <c r="AK29" s="34" t="s">
        <v>1322</v>
      </c>
    </row>
    <row r="30" spans="1:37" s="5" customFormat="1">
      <c r="A30" s="6">
        <v>44079</v>
      </c>
      <c r="B30" s="7" t="s">
        <v>1171</v>
      </c>
      <c r="C30" s="8" t="s">
        <v>903</v>
      </c>
      <c r="D30" s="9">
        <v>7.5081018518518519E-2</v>
      </c>
      <c r="E30" s="36" t="s">
        <v>1336</v>
      </c>
      <c r="F30" s="10">
        <v>12.5</v>
      </c>
      <c r="G30" s="10">
        <v>11.5</v>
      </c>
      <c r="H30" s="10">
        <v>12.3</v>
      </c>
      <c r="I30" s="10">
        <v>12.2</v>
      </c>
      <c r="J30" s="10">
        <v>11.9</v>
      </c>
      <c r="K30" s="10">
        <v>11.8</v>
      </c>
      <c r="L30" s="10">
        <v>11.9</v>
      </c>
      <c r="M30" s="10">
        <v>12.1</v>
      </c>
      <c r="N30" s="10">
        <v>12.5</v>
      </c>
      <c r="O30" s="27">
        <f t="shared" ref="O30:O33" si="16">SUM(F30:H30)</f>
        <v>36.299999999999997</v>
      </c>
      <c r="P30" s="27">
        <f t="shared" ref="P30:P33" si="17">SUM(I30:K30)</f>
        <v>35.900000000000006</v>
      </c>
      <c r="Q30" s="27">
        <f t="shared" ref="Q30:Q33" si="18">SUM(L30:N30)</f>
        <v>36.5</v>
      </c>
      <c r="R30" s="28">
        <f t="shared" ref="R30:R33" si="19">SUM(F30:J30)</f>
        <v>60.4</v>
      </c>
      <c r="S30" s="11" t="s">
        <v>158</v>
      </c>
      <c r="T30" s="11" t="s">
        <v>924</v>
      </c>
      <c r="U30" s="13" t="s">
        <v>945</v>
      </c>
      <c r="V30" s="13" t="s">
        <v>244</v>
      </c>
      <c r="W30" s="13" t="s">
        <v>807</v>
      </c>
      <c r="X30" s="13" t="s">
        <v>693</v>
      </c>
      <c r="Y30" s="12">
        <v>7.3</v>
      </c>
      <c r="Z30" s="12">
        <v>7.7</v>
      </c>
      <c r="AA30" s="12">
        <v>0.2</v>
      </c>
      <c r="AB30" s="12" t="s">
        <v>135</v>
      </c>
      <c r="AC30" s="12">
        <v>0.7</v>
      </c>
      <c r="AD30" s="12">
        <v>-0.5</v>
      </c>
      <c r="AE30" s="12"/>
      <c r="AF30" s="11" t="s">
        <v>137</v>
      </c>
      <c r="AG30" s="11" t="s">
        <v>137</v>
      </c>
      <c r="AH30" s="11" t="s">
        <v>154</v>
      </c>
      <c r="AI30" s="8"/>
      <c r="AJ30" s="8" t="s">
        <v>1339</v>
      </c>
      <c r="AK30" s="34" t="s">
        <v>1340</v>
      </c>
    </row>
    <row r="31" spans="1:37" s="5" customFormat="1">
      <c r="A31" s="6">
        <v>44079</v>
      </c>
      <c r="B31" s="7" t="s">
        <v>983</v>
      </c>
      <c r="C31" s="8" t="s">
        <v>903</v>
      </c>
      <c r="D31" s="9">
        <v>7.5046296296296292E-2</v>
      </c>
      <c r="E31" s="36" t="s">
        <v>1352</v>
      </c>
      <c r="F31" s="10">
        <v>12.4</v>
      </c>
      <c r="G31" s="10">
        <v>12.3</v>
      </c>
      <c r="H31" s="10">
        <v>12.7</v>
      </c>
      <c r="I31" s="10">
        <v>12.1</v>
      </c>
      <c r="J31" s="10">
        <v>12.2</v>
      </c>
      <c r="K31" s="10">
        <v>12</v>
      </c>
      <c r="L31" s="10">
        <v>11.6</v>
      </c>
      <c r="M31" s="10">
        <v>11.3</v>
      </c>
      <c r="N31" s="10">
        <v>11.8</v>
      </c>
      <c r="O31" s="27">
        <f t="shared" si="16"/>
        <v>37.400000000000006</v>
      </c>
      <c r="P31" s="27">
        <f t="shared" si="17"/>
        <v>36.299999999999997</v>
      </c>
      <c r="Q31" s="27">
        <f t="shared" si="18"/>
        <v>34.700000000000003</v>
      </c>
      <c r="R31" s="28">
        <f t="shared" si="19"/>
        <v>61.7</v>
      </c>
      <c r="S31" s="11" t="s">
        <v>185</v>
      </c>
      <c r="T31" s="11" t="s">
        <v>1011</v>
      </c>
      <c r="U31" s="13" t="s">
        <v>1353</v>
      </c>
      <c r="V31" s="13" t="s">
        <v>160</v>
      </c>
      <c r="W31" s="13" t="s">
        <v>178</v>
      </c>
      <c r="X31" s="13" t="s">
        <v>693</v>
      </c>
      <c r="Y31" s="12">
        <v>7.3</v>
      </c>
      <c r="Z31" s="12">
        <v>7.7</v>
      </c>
      <c r="AA31" s="5">
        <v>1.3</v>
      </c>
      <c r="AB31" s="12">
        <v>-0.7</v>
      </c>
      <c r="AC31" s="12">
        <v>1.1000000000000001</v>
      </c>
      <c r="AD31" s="12">
        <v>-0.5</v>
      </c>
      <c r="AE31" s="12"/>
      <c r="AF31" s="11" t="s">
        <v>277</v>
      </c>
      <c r="AG31" s="11" t="s">
        <v>137</v>
      </c>
      <c r="AH31" s="11" t="s">
        <v>154</v>
      </c>
      <c r="AI31" s="8"/>
      <c r="AJ31" s="8" t="s">
        <v>1351</v>
      </c>
      <c r="AK31" s="34" t="s">
        <v>1354</v>
      </c>
    </row>
    <row r="32" spans="1:37" s="5" customFormat="1">
      <c r="A32" s="6">
        <v>44080</v>
      </c>
      <c r="B32" s="7" t="s">
        <v>1081</v>
      </c>
      <c r="C32" s="8" t="s">
        <v>903</v>
      </c>
      <c r="D32" s="9">
        <v>7.7129629629629631E-2</v>
      </c>
      <c r="E32" s="36" t="s">
        <v>1368</v>
      </c>
      <c r="F32" s="10">
        <v>12.8</v>
      </c>
      <c r="G32" s="10">
        <v>11.8</v>
      </c>
      <c r="H32" s="10">
        <v>13.5</v>
      </c>
      <c r="I32" s="10">
        <v>13.1</v>
      </c>
      <c r="J32" s="10">
        <v>12.3</v>
      </c>
      <c r="K32" s="10">
        <v>12.3</v>
      </c>
      <c r="L32" s="10">
        <v>11.9</v>
      </c>
      <c r="M32" s="10">
        <v>12</v>
      </c>
      <c r="N32" s="10">
        <v>11.7</v>
      </c>
      <c r="O32" s="27">
        <f t="shared" si="16"/>
        <v>38.1</v>
      </c>
      <c r="P32" s="27">
        <f t="shared" si="17"/>
        <v>37.700000000000003</v>
      </c>
      <c r="Q32" s="27">
        <f t="shared" si="18"/>
        <v>35.599999999999994</v>
      </c>
      <c r="R32" s="28">
        <f t="shared" si="19"/>
        <v>63.5</v>
      </c>
      <c r="S32" s="11" t="s">
        <v>1010</v>
      </c>
      <c r="T32" s="11" t="s">
        <v>1011</v>
      </c>
      <c r="U32" s="13" t="s">
        <v>1258</v>
      </c>
      <c r="V32" s="13" t="s">
        <v>1096</v>
      </c>
      <c r="W32" s="13" t="s">
        <v>1117</v>
      </c>
      <c r="X32" s="13" t="s">
        <v>693</v>
      </c>
      <c r="Y32" s="12">
        <v>7.1</v>
      </c>
      <c r="Z32" s="12">
        <v>7.7</v>
      </c>
      <c r="AA32" s="12">
        <v>2.6</v>
      </c>
      <c r="AB32" s="12">
        <v>-0.6</v>
      </c>
      <c r="AC32" s="12">
        <v>2.2999999999999998</v>
      </c>
      <c r="AD32" s="12">
        <v>-0.3</v>
      </c>
      <c r="AE32" s="12"/>
      <c r="AF32" s="11" t="s">
        <v>277</v>
      </c>
      <c r="AG32" s="11" t="s">
        <v>136</v>
      </c>
      <c r="AH32" s="11" t="s">
        <v>153</v>
      </c>
      <c r="AI32" s="8" t="s">
        <v>929</v>
      </c>
      <c r="AJ32" s="8" t="s">
        <v>1408</v>
      </c>
      <c r="AK32" s="34" t="s">
        <v>1409</v>
      </c>
    </row>
    <row r="33" spans="1:37" s="5" customFormat="1">
      <c r="A33" s="6">
        <v>44080</v>
      </c>
      <c r="B33" s="7" t="s">
        <v>989</v>
      </c>
      <c r="C33" s="8" t="s">
        <v>890</v>
      </c>
      <c r="D33" s="9">
        <v>7.6481481481481484E-2</v>
      </c>
      <c r="E33" s="36" t="s">
        <v>1372</v>
      </c>
      <c r="F33" s="10">
        <v>13.1</v>
      </c>
      <c r="G33" s="10">
        <v>12.8</v>
      </c>
      <c r="H33" s="10">
        <v>12.9</v>
      </c>
      <c r="I33" s="10">
        <v>12.3</v>
      </c>
      <c r="J33" s="10">
        <v>12</v>
      </c>
      <c r="K33" s="10">
        <v>11.9</v>
      </c>
      <c r="L33" s="10">
        <v>11.7</v>
      </c>
      <c r="M33" s="10">
        <v>12</v>
      </c>
      <c r="N33" s="10">
        <v>12.1</v>
      </c>
      <c r="O33" s="27">
        <f t="shared" si="16"/>
        <v>38.799999999999997</v>
      </c>
      <c r="P33" s="27">
        <f t="shared" si="17"/>
        <v>36.200000000000003</v>
      </c>
      <c r="Q33" s="27">
        <f t="shared" si="18"/>
        <v>35.799999999999997</v>
      </c>
      <c r="R33" s="28">
        <f t="shared" si="19"/>
        <v>63.099999999999994</v>
      </c>
      <c r="S33" s="11" t="s">
        <v>185</v>
      </c>
      <c r="T33" s="11" t="s">
        <v>947</v>
      </c>
      <c r="U33" s="13" t="s">
        <v>242</v>
      </c>
      <c r="V33" s="13" t="s">
        <v>245</v>
      </c>
      <c r="W33" s="13" t="s">
        <v>222</v>
      </c>
      <c r="X33" s="13" t="s">
        <v>693</v>
      </c>
      <c r="Y33" s="12">
        <v>7.1</v>
      </c>
      <c r="Z33" s="12">
        <v>7.7</v>
      </c>
      <c r="AA33" s="12">
        <v>4.4000000000000004</v>
      </c>
      <c r="AB33" s="12">
        <v>-0.8</v>
      </c>
      <c r="AC33" s="12">
        <v>2.6</v>
      </c>
      <c r="AD33" s="12">
        <v>1</v>
      </c>
      <c r="AE33" s="12"/>
      <c r="AF33" s="11" t="s">
        <v>277</v>
      </c>
      <c r="AG33" s="11" t="s">
        <v>137</v>
      </c>
      <c r="AH33" s="11" t="s">
        <v>154</v>
      </c>
      <c r="AI33" s="8" t="s">
        <v>380</v>
      </c>
      <c r="AJ33" s="8" t="s">
        <v>1402</v>
      </c>
      <c r="AK33" s="34" t="s">
        <v>1403</v>
      </c>
    </row>
  </sheetData>
  <autoFilter ref="A1:AJ1" xr:uid="{00000000-0009-0000-0000-000003000000}"/>
  <phoneticPr fontId="12"/>
  <conditionalFormatting sqref="AF2:AG4 AI28">
    <cfRule type="containsText" dxfId="470" priority="117" operator="containsText" text="E">
      <formula>NOT(ISERROR(SEARCH("E",AF2)))</formula>
    </cfRule>
    <cfRule type="containsText" dxfId="469" priority="118" operator="containsText" text="B">
      <formula>NOT(ISERROR(SEARCH("B",AF2)))</formula>
    </cfRule>
    <cfRule type="containsText" dxfId="468" priority="119" operator="containsText" text="A">
      <formula>NOT(ISERROR(SEARCH("A",AF2)))</formula>
    </cfRule>
  </conditionalFormatting>
  <conditionalFormatting sqref="AH2:AH4">
    <cfRule type="containsText" dxfId="467" priority="114" operator="containsText" text="E">
      <formula>NOT(ISERROR(SEARCH("E",AH2)))</formula>
    </cfRule>
    <cfRule type="containsText" dxfId="466" priority="115" operator="containsText" text="B">
      <formula>NOT(ISERROR(SEARCH("B",AH2)))</formula>
    </cfRule>
    <cfRule type="containsText" dxfId="465" priority="116" operator="containsText" text="A">
      <formula>NOT(ISERROR(SEARCH("A",AH2)))</formula>
    </cfRule>
  </conditionalFormatting>
  <conditionalFormatting sqref="F2:N4">
    <cfRule type="colorScale" priority="113">
      <colorScale>
        <cfvo type="min"/>
        <cfvo type="percentile" val="50"/>
        <cfvo type="max"/>
        <color rgb="FFF8696B"/>
        <color rgb="FFFFEB84"/>
        <color rgb="FF63BE7B"/>
      </colorScale>
    </cfRule>
  </conditionalFormatting>
  <conditionalFormatting sqref="AI2">
    <cfRule type="containsText" dxfId="464" priority="110" operator="containsText" text="E">
      <formula>NOT(ISERROR(SEARCH("E",AI2)))</formula>
    </cfRule>
    <cfRule type="containsText" dxfId="463" priority="111" operator="containsText" text="B">
      <formula>NOT(ISERROR(SEARCH("B",AI2)))</formula>
    </cfRule>
    <cfRule type="containsText" dxfId="462" priority="112" operator="containsText" text="A">
      <formula>NOT(ISERROR(SEARCH("A",AI2)))</formula>
    </cfRule>
  </conditionalFormatting>
  <conditionalFormatting sqref="AF5:AG8">
    <cfRule type="containsText" dxfId="461" priority="107" operator="containsText" text="E">
      <formula>NOT(ISERROR(SEARCH("E",AF5)))</formula>
    </cfRule>
    <cfRule type="containsText" dxfId="460" priority="108" operator="containsText" text="B">
      <formula>NOT(ISERROR(SEARCH("B",AF5)))</formula>
    </cfRule>
    <cfRule type="containsText" dxfId="459" priority="109" operator="containsText" text="A">
      <formula>NOT(ISERROR(SEARCH("A",AF5)))</formula>
    </cfRule>
  </conditionalFormatting>
  <conditionalFormatting sqref="AH5:AH8">
    <cfRule type="containsText" dxfId="458" priority="104" operator="containsText" text="E">
      <formula>NOT(ISERROR(SEARCH("E",AH5)))</formula>
    </cfRule>
    <cfRule type="containsText" dxfId="457" priority="105" operator="containsText" text="B">
      <formula>NOT(ISERROR(SEARCH("B",AH5)))</formula>
    </cfRule>
    <cfRule type="containsText" dxfId="456" priority="106" operator="containsText" text="A">
      <formula>NOT(ISERROR(SEARCH("A",AH5)))</formula>
    </cfRule>
  </conditionalFormatting>
  <conditionalFormatting sqref="F5:N8">
    <cfRule type="colorScale" priority="103">
      <colorScale>
        <cfvo type="min"/>
        <cfvo type="percentile" val="50"/>
        <cfvo type="max"/>
        <color rgb="FFF8696B"/>
        <color rgb="FFFFEB84"/>
        <color rgb="FF63BE7B"/>
      </colorScale>
    </cfRule>
  </conditionalFormatting>
  <conditionalFormatting sqref="AI3:AI8">
    <cfRule type="containsText" dxfId="455" priority="97" operator="containsText" text="E">
      <formula>NOT(ISERROR(SEARCH("E",AI3)))</formula>
    </cfRule>
    <cfRule type="containsText" dxfId="454" priority="98" operator="containsText" text="B">
      <formula>NOT(ISERROR(SEARCH("B",AI3)))</formula>
    </cfRule>
    <cfRule type="containsText" dxfId="453" priority="99" operator="containsText" text="A">
      <formula>NOT(ISERROR(SEARCH("A",AI3)))</formula>
    </cfRule>
  </conditionalFormatting>
  <conditionalFormatting sqref="AF9:AG10">
    <cfRule type="containsText" dxfId="452" priority="94" operator="containsText" text="E">
      <formula>NOT(ISERROR(SEARCH("E",AF9)))</formula>
    </cfRule>
    <cfRule type="containsText" dxfId="451" priority="95" operator="containsText" text="B">
      <formula>NOT(ISERROR(SEARCH("B",AF9)))</formula>
    </cfRule>
    <cfRule type="containsText" dxfId="450" priority="96" operator="containsText" text="A">
      <formula>NOT(ISERROR(SEARCH("A",AF9)))</formula>
    </cfRule>
  </conditionalFormatting>
  <conditionalFormatting sqref="AH9:AH10">
    <cfRule type="containsText" dxfId="449" priority="91" operator="containsText" text="E">
      <formula>NOT(ISERROR(SEARCH("E",AH9)))</formula>
    </cfRule>
    <cfRule type="containsText" dxfId="448" priority="92" operator="containsText" text="B">
      <formula>NOT(ISERROR(SEARCH("B",AH9)))</formula>
    </cfRule>
    <cfRule type="containsText" dxfId="447" priority="93" operator="containsText" text="A">
      <formula>NOT(ISERROR(SEARCH("A",AH9)))</formula>
    </cfRule>
  </conditionalFormatting>
  <conditionalFormatting sqref="F9:N10">
    <cfRule type="colorScale" priority="90">
      <colorScale>
        <cfvo type="min"/>
        <cfvo type="percentile" val="50"/>
        <cfvo type="max"/>
        <color rgb="FFF8696B"/>
        <color rgb="FFFFEB84"/>
        <color rgb="FF63BE7B"/>
      </colorScale>
    </cfRule>
  </conditionalFormatting>
  <conditionalFormatting sqref="AI9:AI10">
    <cfRule type="containsText" dxfId="446" priority="84" operator="containsText" text="E">
      <formula>NOT(ISERROR(SEARCH("E",AI9)))</formula>
    </cfRule>
    <cfRule type="containsText" dxfId="445" priority="85" operator="containsText" text="B">
      <formula>NOT(ISERROR(SEARCH("B",AI9)))</formula>
    </cfRule>
    <cfRule type="containsText" dxfId="444" priority="86" operator="containsText" text="A">
      <formula>NOT(ISERROR(SEARCH("A",AI9)))</formula>
    </cfRule>
  </conditionalFormatting>
  <conditionalFormatting sqref="AF11:AG14">
    <cfRule type="containsText" dxfId="443" priority="81" operator="containsText" text="E">
      <formula>NOT(ISERROR(SEARCH("E",AF11)))</formula>
    </cfRule>
    <cfRule type="containsText" dxfId="442" priority="82" operator="containsText" text="B">
      <formula>NOT(ISERROR(SEARCH("B",AF11)))</formula>
    </cfRule>
    <cfRule type="containsText" dxfId="441" priority="83" operator="containsText" text="A">
      <formula>NOT(ISERROR(SEARCH("A",AF11)))</formula>
    </cfRule>
  </conditionalFormatting>
  <conditionalFormatting sqref="AH11:AH14">
    <cfRule type="containsText" dxfId="440" priority="78" operator="containsText" text="E">
      <formula>NOT(ISERROR(SEARCH("E",AH11)))</formula>
    </cfRule>
    <cfRule type="containsText" dxfId="439" priority="79" operator="containsText" text="B">
      <formula>NOT(ISERROR(SEARCH("B",AH11)))</formula>
    </cfRule>
    <cfRule type="containsText" dxfId="438" priority="80" operator="containsText" text="A">
      <formula>NOT(ISERROR(SEARCH("A",AH11)))</formula>
    </cfRule>
  </conditionalFormatting>
  <conditionalFormatting sqref="F11:N14">
    <cfRule type="colorScale" priority="77">
      <colorScale>
        <cfvo type="min"/>
        <cfvo type="percentile" val="50"/>
        <cfvo type="max"/>
        <color rgb="FFF8696B"/>
        <color rgb="FFFFEB84"/>
        <color rgb="FF63BE7B"/>
      </colorScale>
    </cfRule>
  </conditionalFormatting>
  <conditionalFormatting sqref="AI11:AI14">
    <cfRule type="containsText" dxfId="437" priority="74" operator="containsText" text="E">
      <formula>NOT(ISERROR(SEARCH("E",AI11)))</formula>
    </cfRule>
    <cfRule type="containsText" dxfId="436" priority="75" operator="containsText" text="B">
      <formula>NOT(ISERROR(SEARCH("B",AI11)))</formula>
    </cfRule>
    <cfRule type="containsText" dxfId="435" priority="76" operator="containsText" text="A">
      <formula>NOT(ISERROR(SEARCH("A",AI11)))</formula>
    </cfRule>
  </conditionalFormatting>
  <conditionalFormatting sqref="AF15:AG17">
    <cfRule type="containsText" dxfId="434" priority="71" operator="containsText" text="E">
      <formula>NOT(ISERROR(SEARCH("E",AF15)))</formula>
    </cfRule>
    <cfRule type="containsText" dxfId="433" priority="72" operator="containsText" text="B">
      <formula>NOT(ISERROR(SEARCH("B",AF15)))</formula>
    </cfRule>
    <cfRule type="containsText" dxfId="432" priority="73" operator="containsText" text="A">
      <formula>NOT(ISERROR(SEARCH("A",AF15)))</formula>
    </cfRule>
  </conditionalFormatting>
  <conditionalFormatting sqref="AH15:AH17">
    <cfRule type="containsText" dxfId="431" priority="68" operator="containsText" text="E">
      <formula>NOT(ISERROR(SEARCH("E",AH15)))</formula>
    </cfRule>
    <cfRule type="containsText" dxfId="430" priority="69" operator="containsText" text="B">
      <formula>NOT(ISERROR(SEARCH("B",AH15)))</formula>
    </cfRule>
    <cfRule type="containsText" dxfId="429" priority="70" operator="containsText" text="A">
      <formula>NOT(ISERROR(SEARCH("A",AH15)))</formula>
    </cfRule>
  </conditionalFormatting>
  <conditionalFormatting sqref="F15:N15 F17:N17">
    <cfRule type="colorScale" priority="67">
      <colorScale>
        <cfvo type="min"/>
        <cfvo type="percentile" val="50"/>
        <cfvo type="max"/>
        <color rgb="FFF8696B"/>
        <color rgb="FFFFEB84"/>
        <color rgb="FF63BE7B"/>
      </colorScale>
    </cfRule>
  </conditionalFormatting>
  <conditionalFormatting sqref="F16:N16">
    <cfRule type="colorScale" priority="63">
      <colorScale>
        <cfvo type="min"/>
        <cfvo type="percentile" val="50"/>
        <cfvo type="max"/>
        <color rgb="FFF8696B"/>
        <color rgb="FFFFEB84"/>
        <color rgb="FF63BE7B"/>
      </colorScale>
    </cfRule>
  </conditionalFormatting>
  <conditionalFormatting sqref="AI15:AI16">
    <cfRule type="containsText" dxfId="428" priority="60" operator="containsText" text="E">
      <formula>NOT(ISERROR(SEARCH("E",AI15)))</formula>
    </cfRule>
    <cfRule type="containsText" dxfId="427" priority="61" operator="containsText" text="B">
      <formula>NOT(ISERROR(SEARCH("B",AI15)))</formula>
    </cfRule>
    <cfRule type="containsText" dxfId="426" priority="62" operator="containsText" text="A">
      <formula>NOT(ISERROR(SEARCH("A",AI15)))</formula>
    </cfRule>
  </conditionalFormatting>
  <conditionalFormatting sqref="AI17">
    <cfRule type="containsText" dxfId="425" priority="57" operator="containsText" text="E">
      <formula>NOT(ISERROR(SEARCH("E",AI17)))</formula>
    </cfRule>
    <cfRule type="containsText" dxfId="424" priority="58" operator="containsText" text="B">
      <formula>NOT(ISERROR(SEARCH("B",AI17)))</formula>
    </cfRule>
    <cfRule type="containsText" dxfId="423" priority="59" operator="containsText" text="A">
      <formula>NOT(ISERROR(SEARCH("A",AI17)))</formula>
    </cfRule>
  </conditionalFormatting>
  <conditionalFormatting sqref="AF18:AG20">
    <cfRule type="containsText" dxfId="422" priority="54" operator="containsText" text="E">
      <formula>NOT(ISERROR(SEARCH("E",AF18)))</formula>
    </cfRule>
    <cfRule type="containsText" dxfId="421" priority="55" operator="containsText" text="B">
      <formula>NOT(ISERROR(SEARCH("B",AF18)))</formula>
    </cfRule>
    <cfRule type="containsText" dxfId="420" priority="56" operator="containsText" text="A">
      <formula>NOT(ISERROR(SEARCH("A",AF18)))</formula>
    </cfRule>
  </conditionalFormatting>
  <conditionalFormatting sqref="AH18:AH20">
    <cfRule type="containsText" dxfId="419" priority="51" operator="containsText" text="E">
      <formula>NOT(ISERROR(SEARCH("E",AH18)))</formula>
    </cfRule>
    <cfRule type="containsText" dxfId="418" priority="52" operator="containsText" text="B">
      <formula>NOT(ISERROR(SEARCH("B",AH18)))</formula>
    </cfRule>
    <cfRule type="containsText" dxfId="417" priority="53" operator="containsText" text="A">
      <formula>NOT(ISERROR(SEARCH("A",AH18)))</formula>
    </cfRule>
  </conditionalFormatting>
  <conditionalFormatting sqref="F18:N20">
    <cfRule type="colorScale" priority="50">
      <colorScale>
        <cfvo type="min"/>
        <cfvo type="percentile" val="50"/>
        <cfvo type="max"/>
        <color rgb="FFF8696B"/>
        <color rgb="FFFFEB84"/>
        <color rgb="FF63BE7B"/>
      </colorScale>
    </cfRule>
  </conditionalFormatting>
  <conditionalFormatting sqref="AI18:AI20">
    <cfRule type="containsText" dxfId="416" priority="47" operator="containsText" text="E">
      <formula>NOT(ISERROR(SEARCH("E",AI18)))</formula>
    </cfRule>
    <cfRule type="containsText" dxfId="415" priority="48" operator="containsText" text="B">
      <formula>NOT(ISERROR(SEARCH("B",AI18)))</formula>
    </cfRule>
    <cfRule type="containsText" dxfId="414" priority="49" operator="containsText" text="A">
      <formula>NOT(ISERROR(SEARCH("A",AI18)))</formula>
    </cfRule>
  </conditionalFormatting>
  <conditionalFormatting sqref="AF21:AG22">
    <cfRule type="containsText" dxfId="413" priority="44" operator="containsText" text="E">
      <formula>NOT(ISERROR(SEARCH("E",AF21)))</formula>
    </cfRule>
    <cfRule type="containsText" dxfId="412" priority="45" operator="containsText" text="B">
      <formula>NOT(ISERROR(SEARCH("B",AF21)))</formula>
    </cfRule>
    <cfRule type="containsText" dxfId="411" priority="46" operator="containsText" text="A">
      <formula>NOT(ISERROR(SEARCH("A",AF21)))</formula>
    </cfRule>
  </conditionalFormatting>
  <conditionalFormatting sqref="AH21:AH22">
    <cfRule type="containsText" dxfId="410" priority="41" operator="containsText" text="E">
      <formula>NOT(ISERROR(SEARCH("E",AH21)))</formula>
    </cfRule>
    <cfRule type="containsText" dxfId="409" priority="42" operator="containsText" text="B">
      <formula>NOT(ISERROR(SEARCH("B",AH21)))</formula>
    </cfRule>
    <cfRule type="containsText" dxfId="408" priority="43" operator="containsText" text="A">
      <formula>NOT(ISERROR(SEARCH("A",AH21)))</formula>
    </cfRule>
  </conditionalFormatting>
  <conditionalFormatting sqref="F21:N22">
    <cfRule type="colorScale" priority="40">
      <colorScale>
        <cfvo type="min"/>
        <cfvo type="percentile" val="50"/>
        <cfvo type="max"/>
        <color rgb="FFF8696B"/>
        <color rgb="FFFFEB84"/>
        <color rgb="FF63BE7B"/>
      </colorScale>
    </cfRule>
  </conditionalFormatting>
  <conditionalFormatting sqref="AI21:AI22">
    <cfRule type="containsText" dxfId="407" priority="37" operator="containsText" text="E">
      <formula>NOT(ISERROR(SEARCH("E",AI21)))</formula>
    </cfRule>
    <cfRule type="containsText" dxfId="406" priority="38" operator="containsText" text="B">
      <formula>NOT(ISERROR(SEARCH("B",AI21)))</formula>
    </cfRule>
    <cfRule type="containsText" dxfId="405" priority="39" operator="containsText" text="A">
      <formula>NOT(ISERROR(SEARCH("A",AI21)))</formula>
    </cfRule>
  </conditionalFormatting>
  <conditionalFormatting sqref="AF23:AG26">
    <cfRule type="containsText" dxfId="404" priority="34" operator="containsText" text="E">
      <formula>NOT(ISERROR(SEARCH("E",AF23)))</formula>
    </cfRule>
    <cfRule type="containsText" dxfId="403" priority="35" operator="containsText" text="B">
      <formula>NOT(ISERROR(SEARCH("B",AF23)))</formula>
    </cfRule>
    <cfRule type="containsText" dxfId="402" priority="36" operator="containsText" text="A">
      <formula>NOT(ISERROR(SEARCH("A",AF23)))</formula>
    </cfRule>
  </conditionalFormatting>
  <conditionalFormatting sqref="AH23:AH26">
    <cfRule type="containsText" dxfId="401" priority="31" operator="containsText" text="E">
      <formula>NOT(ISERROR(SEARCH("E",AH23)))</formula>
    </cfRule>
    <cfRule type="containsText" dxfId="400" priority="32" operator="containsText" text="B">
      <formula>NOT(ISERROR(SEARCH("B",AH23)))</formula>
    </cfRule>
    <cfRule type="containsText" dxfId="399" priority="33" operator="containsText" text="A">
      <formula>NOT(ISERROR(SEARCH("A",AH23)))</formula>
    </cfRule>
  </conditionalFormatting>
  <conditionalFormatting sqref="F23:N26">
    <cfRule type="colorScale" priority="30">
      <colorScale>
        <cfvo type="min"/>
        <cfvo type="percentile" val="50"/>
        <cfvo type="max"/>
        <color rgb="FFF8696B"/>
        <color rgb="FFFFEB84"/>
        <color rgb="FF63BE7B"/>
      </colorScale>
    </cfRule>
  </conditionalFormatting>
  <conditionalFormatting sqref="AI23:AI26">
    <cfRule type="containsText" dxfId="398" priority="27" operator="containsText" text="E">
      <formula>NOT(ISERROR(SEARCH("E",AI23)))</formula>
    </cfRule>
    <cfRule type="containsText" dxfId="397" priority="28" operator="containsText" text="B">
      <formula>NOT(ISERROR(SEARCH("B",AI23)))</formula>
    </cfRule>
    <cfRule type="containsText" dxfId="396" priority="29" operator="containsText" text="A">
      <formula>NOT(ISERROR(SEARCH("A",AI23)))</formula>
    </cfRule>
  </conditionalFormatting>
  <conditionalFormatting sqref="AF27:AG29">
    <cfRule type="containsText" dxfId="395" priority="24" operator="containsText" text="E">
      <formula>NOT(ISERROR(SEARCH("E",AF27)))</formula>
    </cfRule>
    <cfRule type="containsText" dxfId="394" priority="25" operator="containsText" text="B">
      <formula>NOT(ISERROR(SEARCH("B",AF27)))</formula>
    </cfRule>
    <cfRule type="containsText" dxfId="393" priority="26" operator="containsText" text="A">
      <formula>NOT(ISERROR(SEARCH("A",AF27)))</formula>
    </cfRule>
  </conditionalFormatting>
  <conditionalFormatting sqref="AH27:AH29">
    <cfRule type="containsText" dxfId="392" priority="21" operator="containsText" text="E">
      <formula>NOT(ISERROR(SEARCH("E",AH27)))</formula>
    </cfRule>
    <cfRule type="containsText" dxfId="391" priority="22" operator="containsText" text="B">
      <formula>NOT(ISERROR(SEARCH("B",AH27)))</formula>
    </cfRule>
    <cfRule type="containsText" dxfId="390" priority="23" operator="containsText" text="A">
      <formula>NOT(ISERROR(SEARCH("A",AH27)))</formula>
    </cfRule>
  </conditionalFormatting>
  <conditionalFormatting sqref="F27:N29">
    <cfRule type="colorScale" priority="20">
      <colorScale>
        <cfvo type="min"/>
        <cfvo type="percentile" val="50"/>
        <cfvo type="max"/>
        <color rgb="FFF8696B"/>
        <color rgb="FFFFEB84"/>
        <color rgb="FF63BE7B"/>
      </colorScale>
    </cfRule>
  </conditionalFormatting>
  <conditionalFormatting sqref="AI27">
    <cfRule type="containsText" dxfId="389" priority="14" operator="containsText" text="E">
      <formula>NOT(ISERROR(SEARCH("E",AI27)))</formula>
    </cfRule>
    <cfRule type="containsText" dxfId="388" priority="15" operator="containsText" text="B">
      <formula>NOT(ISERROR(SEARCH("B",AI27)))</formula>
    </cfRule>
    <cfRule type="containsText" dxfId="387" priority="16" operator="containsText" text="A">
      <formula>NOT(ISERROR(SEARCH("A",AI27)))</formula>
    </cfRule>
  </conditionalFormatting>
  <conditionalFormatting sqref="AI29">
    <cfRule type="containsText" dxfId="386" priority="11" operator="containsText" text="E">
      <formula>NOT(ISERROR(SEARCH("E",AI29)))</formula>
    </cfRule>
    <cfRule type="containsText" dxfId="385" priority="12" operator="containsText" text="B">
      <formula>NOT(ISERROR(SEARCH("B",AI29)))</formula>
    </cfRule>
    <cfRule type="containsText" dxfId="384" priority="13" operator="containsText" text="A">
      <formula>NOT(ISERROR(SEARCH("A",AI29)))</formula>
    </cfRule>
  </conditionalFormatting>
  <conditionalFormatting sqref="AF30:AG33">
    <cfRule type="containsText" dxfId="383" priority="8" operator="containsText" text="E">
      <formula>NOT(ISERROR(SEARCH("E",AF30)))</formula>
    </cfRule>
    <cfRule type="containsText" dxfId="382" priority="9" operator="containsText" text="B">
      <formula>NOT(ISERROR(SEARCH("B",AF30)))</formula>
    </cfRule>
    <cfRule type="containsText" dxfId="381" priority="10" operator="containsText" text="A">
      <formula>NOT(ISERROR(SEARCH("A",AF30)))</formula>
    </cfRule>
  </conditionalFormatting>
  <conditionalFormatting sqref="AH30:AH33">
    <cfRule type="containsText" dxfId="380" priority="5" operator="containsText" text="E">
      <formula>NOT(ISERROR(SEARCH("E",AH30)))</formula>
    </cfRule>
    <cfRule type="containsText" dxfId="379" priority="6" operator="containsText" text="B">
      <formula>NOT(ISERROR(SEARCH("B",AH30)))</formula>
    </cfRule>
    <cfRule type="containsText" dxfId="378" priority="7" operator="containsText" text="A">
      <formula>NOT(ISERROR(SEARCH("A",AH30)))</formula>
    </cfRule>
  </conditionalFormatting>
  <conditionalFormatting sqref="F30:N33">
    <cfRule type="colorScale" priority="4">
      <colorScale>
        <cfvo type="min"/>
        <cfvo type="percentile" val="50"/>
        <cfvo type="max"/>
        <color rgb="FFF8696B"/>
        <color rgb="FFFFEB84"/>
        <color rgb="FF63BE7B"/>
      </colorScale>
    </cfRule>
  </conditionalFormatting>
  <conditionalFormatting sqref="AI30:AI33">
    <cfRule type="containsText" dxfId="377" priority="1" operator="containsText" text="E">
      <formula>NOT(ISERROR(SEARCH("E",AI30)))</formula>
    </cfRule>
    <cfRule type="containsText" dxfId="376" priority="2" operator="containsText" text="B">
      <formula>NOT(ISERROR(SEARCH("B",AI30)))</formula>
    </cfRule>
    <cfRule type="containsText" dxfId="375" priority="3" operator="containsText" text="A">
      <formula>NOT(ISERROR(SEARCH("A",AI30)))</formula>
    </cfRule>
  </conditionalFormatting>
  <dataValidations count="1">
    <dataValidation type="list" allowBlank="1" showInputMessage="1" showErrorMessage="1" sqref="AI2:AI33"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4 O5:R8 O9:R10 O11:R14 O15:R17 O18:R20 O21:R22 O23:R26 O27:R29 O30:R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39"/>
  <sheetViews>
    <sheetView workbookViewId="0">
      <pane xSplit="5" ySplit="1" topLeftCell="W23" activePane="bottomRight" state="frozen"/>
      <selection activeCell="E24" sqref="E24"/>
      <selection pane="topRight" activeCell="E24" sqref="E24"/>
      <selection pane="bottomLeft" activeCell="E24" sqref="E24"/>
      <selection pane="bottomRight" activeCell="Z39" sqref="Z39:AA39"/>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29" max="29" width="5.33203125" customWidth="1"/>
    <col min="31" max="31" width="8.83203125" customWidth="1"/>
    <col min="32" max="32" width="8.83203125" hidden="1" customWidth="1"/>
    <col min="37" max="38" width="150.83203125" customWidth="1"/>
  </cols>
  <sheetData>
    <row r="1" spans="1:38"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2" t="s">
        <v>60</v>
      </c>
      <c r="U1" s="2" t="s">
        <v>40</v>
      </c>
      <c r="V1" s="3" t="s">
        <v>41</v>
      </c>
      <c r="W1" s="3" t="s">
        <v>42</v>
      </c>
      <c r="X1" s="3" t="s">
        <v>43</v>
      </c>
      <c r="Y1" s="3" t="s">
        <v>61</v>
      </c>
      <c r="Z1" s="4" t="s">
        <v>112</v>
      </c>
      <c r="AA1" s="4" t="s">
        <v>113</v>
      </c>
      <c r="AB1" s="4" t="s">
        <v>8</v>
      </c>
      <c r="AC1" s="4" t="s">
        <v>62</v>
      </c>
      <c r="AD1" s="4" t="s">
        <v>9</v>
      </c>
      <c r="AE1" s="4" t="s">
        <v>10</v>
      </c>
      <c r="AF1" s="4"/>
      <c r="AG1" s="4" t="s">
        <v>11</v>
      </c>
      <c r="AH1" s="4" t="s">
        <v>12</v>
      </c>
      <c r="AI1" s="4" t="s">
        <v>44</v>
      </c>
      <c r="AJ1" s="4" t="s">
        <v>63</v>
      </c>
      <c r="AK1" s="22" t="s">
        <v>64</v>
      </c>
      <c r="AL1" s="22" t="s">
        <v>134</v>
      </c>
    </row>
    <row r="2" spans="1:38" s="5" customFormat="1" ht="18" customHeight="1">
      <c r="A2" s="6">
        <v>43848</v>
      </c>
      <c r="B2" s="7" t="s">
        <v>147</v>
      </c>
      <c r="C2" s="8" t="s">
        <v>164</v>
      </c>
      <c r="D2" s="9">
        <v>8.5509259259259271E-2</v>
      </c>
      <c r="E2" s="35" t="s">
        <v>186</v>
      </c>
      <c r="F2" s="10">
        <v>12.6</v>
      </c>
      <c r="G2" s="10">
        <v>11.4</v>
      </c>
      <c r="H2" s="10">
        <v>12.1</v>
      </c>
      <c r="I2" s="10">
        <v>13.4</v>
      </c>
      <c r="J2" s="10">
        <v>12.8</v>
      </c>
      <c r="K2" s="10">
        <v>12.5</v>
      </c>
      <c r="L2" s="10">
        <v>12.2</v>
      </c>
      <c r="M2" s="10">
        <v>12.2</v>
      </c>
      <c r="N2" s="10">
        <v>12.4</v>
      </c>
      <c r="O2" s="10">
        <v>12.2</v>
      </c>
      <c r="P2" s="27">
        <f t="shared" ref="P2:P25" si="0">SUM(F2:H2)</f>
        <v>36.1</v>
      </c>
      <c r="Q2" s="27">
        <f t="shared" ref="Q2:Q25" si="1">SUM(I2:L2)</f>
        <v>50.900000000000006</v>
      </c>
      <c r="R2" s="27">
        <f t="shared" ref="R2:R25" si="2">SUM(M2:O2)</f>
        <v>36.799999999999997</v>
      </c>
      <c r="S2" s="28">
        <f t="shared" ref="S2:S25" si="3">SUM(F2:J2)</f>
        <v>62.3</v>
      </c>
      <c r="T2" s="11" t="s">
        <v>185</v>
      </c>
      <c r="U2" s="11" t="s">
        <v>159</v>
      </c>
      <c r="V2" s="13" t="s">
        <v>187</v>
      </c>
      <c r="W2" s="13" t="s">
        <v>165</v>
      </c>
      <c r="X2" s="13" t="s">
        <v>160</v>
      </c>
      <c r="Y2" s="13" t="s">
        <v>146</v>
      </c>
      <c r="Z2" s="12">
        <v>8.3000000000000007</v>
      </c>
      <c r="AA2" s="12">
        <v>9.1999999999999993</v>
      </c>
      <c r="AB2" s="12">
        <v>2.2999999999999998</v>
      </c>
      <c r="AC2" s="12">
        <v>-0.3</v>
      </c>
      <c r="AD2" s="12">
        <v>1.8</v>
      </c>
      <c r="AE2" s="12">
        <v>0.2</v>
      </c>
      <c r="AF2" s="12"/>
      <c r="AG2" s="11" t="s">
        <v>277</v>
      </c>
      <c r="AH2" s="11" t="s">
        <v>136</v>
      </c>
      <c r="AI2" s="11" t="s">
        <v>285</v>
      </c>
      <c r="AJ2" s="8"/>
      <c r="AK2" s="8" t="s">
        <v>286</v>
      </c>
      <c r="AL2" s="34" t="s">
        <v>1076</v>
      </c>
    </row>
    <row r="3" spans="1:38" s="5" customFormat="1" ht="18" customHeight="1">
      <c r="A3" s="6">
        <v>43848</v>
      </c>
      <c r="B3" s="25" t="s">
        <v>150</v>
      </c>
      <c r="C3" s="8" t="s">
        <v>214</v>
      </c>
      <c r="D3" s="9">
        <v>8.4039351851851851E-2</v>
      </c>
      <c r="E3" s="35" t="s">
        <v>213</v>
      </c>
      <c r="F3" s="10">
        <v>12.3</v>
      </c>
      <c r="G3" s="10">
        <v>11.1</v>
      </c>
      <c r="H3" s="10">
        <v>11.9</v>
      </c>
      <c r="I3" s="10">
        <v>12.6</v>
      </c>
      <c r="J3" s="10">
        <v>12.2</v>
      </c>
      <c r="K3" s="10">
        <v>12</v>
      </c>
      <c r="L3" s="10">
        <v>12</v>
      </c>
      <c r="M3" s="10">
        <v>12.2</v>
      </c>
      <c r="N3" s="10">
        <v>12.4</v>
      </c>
      <c r="O3" s="10">
        <v>12.4</v>
      </c>
      <c r="P3" s="27">
        <f t="shared" si="0"/>
        <v>35.299999999999997</v>
      </c>
      <c r="Q3" s="27">
        <f t="shared" si="1"/>
        <v>48.8</v>
      </c>
      <c r="R3" s="27">
        <f t="shared" si="2"/>
        <v>37</v>
      </c>
      <c r="S3" s="28">
        <f t="shared" si="3"/>
        <v>60.099999999999994</v>
      </c>
      <c r="T3" s="11" t="s">
        <v>158</v>
      </c>
      <c r="U3" s="11" t="s">
        <v>176</v>
      </c>
      <c r="V3" s="13" t="s">
        <v>215</v>
      </c>
      <c r="W3" s="13" t="s">
        <v>216</v>
      </c>
      <c r="X3" s="13" t="s">
        <v>217</v>
      </c>
      <c r="Y3" s="13" t="s">
        <v>146</v>
      </c>
      <c r="Z3" s="12">
        <v>8.3000000000000007</v>
      </c>
      <c r="AA3" s="12">
        <v>9.1999999999999993</v>
      </c>
      <c r="AB3" s="12">
        <v>3.3</v>
      </c>
      <c r="AC3" s="12" t="s">
        <v>135</v>
      </c>
      <c r="AD3" s="12">
        <v>2.1</v>
      </c>
      <c r="AE3" s="12">
        <v>1.2</v>
      </c>
      <c r="AF3" s="12"/>
      <c r="AG3" s="11" t="s">
        <v>138</v>
      </c>
      <c r="AH3" s="11" t="s">
        <v>137</v>
      </c>
      <c r="AI3" s="11" t="s">
        <v>153</v>
      </c>
      <c r="AJ3" s="8" t="s">
        <v>380</v>
      </c>
      <c r="AK3" s="8"/>
      <c r="AL3" s="34"/>
    </row>
    <row r="4" spans="1:38" s="5" customFormat="1" ht="18" customHeight="1">
      <c r="A4" s="6">
        <v>43849</v>
      </c>
      <c r="B4" s="7" t="s">
        <v>140</v>
      </c>
      <c r="C4" s="8" t="s">
        <v>214</v>
      </c>
      <c r="D4" s="9">
        <v>8.5416666666666655E-2</v>
      </c>
      <c r="E4" s="35" t="s">
        <v>243</v>
      </c>
      <c r="F4" s="10">
        <v>12.4</v>
      </c>
      <c r="G4" s="10">
        <v>10.9</v>
      </c>
      <c r="H4" s="10">
        <v>11.7</v>
      </c>
      <c r="I4" s="10">
        <v>12.5</v>
      </c>
      <c r="J4" s="10">
        <v>12.5</v>
      </c>
      <c r="K4" s="10">
        <v>12.8</v>
      </c>
      <c r="L4" s="10">
        <v>13</v>
      </c>
      <c r="M4" s="10">
        <v>12.4</v>
      </c>
      <c r="N4" s="10">
        <v>12.2</v>
      </c>
      <c r="O4" s="10">
        <v>12.6</v>
      </c>
      <c r="P4" s="27">
        <f t="shared" si="0"/>
        <v>35</v>
      </c>
      <c r="Q4" s="27">
        <f t="shared" si="1"/>
        <v>50.8</v>
      </c>
      <c r="R4" s="27">
        <f t="shared" si="2"/>
        <v>37.200000000000003</v>
      </c>
      <c r="S4" s="28">
        <f t="shared" si="3"/>
        <v>60</v>
      </c>
      <c r="T4" s="11" t="s">
        <v>307</v>
      </c>
      <c r="U4" s="11" t="s">
        <v>176</v>
      </c>
      <c r="V4" s="13" t="s">
        <v>244</v>
      </c>
      <c r="W4" s="13" t="s">
        <v>245</v>
      </c>
      <c r="X4" s="13" t="s">
        <v>246</v>
      </c>
      <c r="Y4" s="13" t="s">
        <v>151</v>
      </c>
      <c r="Z4" s="12">
        <v>10.5</v>
      </c>
      <c r="AA4" s="12">
        <v>11.4</v>
      </c>
      <c r="AB4" s="12">
        <v>1.8</v>
      </c>
      <c r="AC4" s="12" t="s">
        <v>135</v>
      </c>
      <c r="AD4" s="12">
        <v>0.5</v>
      </c>
      <c r="AE4" s="12">
        <v>1.3</v>
      </c>
      <c r="AF4" s="12"/>
      <c r="AG4" s="11" t="s">
        <v>137</v>
      </c>
      <c r="AH4" s="11" t="s">
        <v>136</v>
      </c>
      <c r="AI4" s="11" t="s">
        <v>154</v>
      </c>
      <c r="AJ4" s="8" t="s">
        <v>380</v>
      </c>
      <c r="AK4" s="8" t="s">
        <v>308</v>
      </c>
      <c r="AL4" s="34" t="s">
        <v>309</v>
      </c>
    </row>
    <row r="5" spans="1:38" s="5" customFormat="1" ht="18" customHeight="1">
      <c r="A5" s="6">
        <v>43849</v>
      </c>
      <c r="B5" s="25" t="s">
        <v>141</v>
      </c>
      <c r="C5" s="8" t="s">
        <v>214</v>
      </c>
      <c r="D5" s="9">
        <v>8.5416666666666655E-2</v>
      </c>
      <c r="E5" s="35" t="s">
        <v>261</v>
      </c>
      <c r="F5" s="10">
        <v>12.7</v>
      </c>
      <c r="G5" s="10">
        <v>11.8</v>
      </c>
      <c r="H5" s="10">
        <v>12.3</v>
      </c>
      <c r="I5" s="10">
        <v>12.6</v>
      </c>
      <c r="J5" s="10">
        <v>12.3</v>
      </c>
      <c r="K5" s="10">
        <v>12.2</v>
      </c>
      <c r="L5" s="10">
        <v>12.3</v>
      </c>
      <c r="M5" s="10">
        <v>12.2</v>
      </c>
      <c r="N5" s="10">
        <v>12</v>
      </c>
      <c r="O5" s="10">
        <v>12.6</v>
      </c>
      <c r="P5" s="27">
        <f t="shared" si="0"/>
        <v>36.799999999999997</v>
      </c>
      <c r="Q5" s="27">
        <f t="shared" si="1"/>
        <v>49.399999999999991</v>
      </c>
      <c r="R5" s="27">
        <f t="shared" si="2"/>
        <v>36.799999999999997</v>
      </c>
      <c r="S5" s="28">
        <f t="shared" si="3"/>
        <v>61.7</v>
      </c>
      <c r="T5" s="11" t="s">
        <v>158</v>
      </c>
      <c r="U5" s="11" t="s">
        <v>159</v>
      </c>
      <c r="V5" s="13" t="s">
        <v>262</v>
      </c>
      <c r="W5" s="13" t="s">
        <v>263</v>
      </c>
      <c r="X5" s="13" t="s">
        <v>183</v>
      </c>
      <c r="Y5" s="13" t="s">
        <v>146</v>
      </c>
      <c r="Z5" s="12">
        <v>10.5</v>
      </c>
      <c r="AA5" s="12">
        <v>11.4</v>
      </c>
      <c r="AB5" s="12">
        <v>3.1</v>
      </c>
      <c r="AC5" s="12" t="s">
        <v>135</v>
      </c>
      <c r="AD5" s="12">
        <v>1.8</v>
      </c>
      <c r="AE5" s="12">
        <v>1.3</v>
      </c>
      <c r="AF5" s="12"/>
      <c r="AG5" s="11" t="s">
        <v>138</v>
      </c>
      <c r="AH5" s="11" t="s">
        <v>137</v>
      </c>
      <c r="AI5" s="11" t="s">
        <v>193</v>
      </c>
      <c r="AJ5" s="8" t="s">
        <v>380</v>
      </c>
      <c r="AK5" s="8" t="s">
        <v>316</v>
      </c>
      <c r="AL5" s="34" t="s">
        <v>317</v>
      </c>
    </row>
    <row r="6" spans="1:38" s="5" customFormat="1" ht="18" customHeight="1">
      <c r="A6" s="6">
        <v>43855</v>
      </c>
      <c r="B6" s="7" t="s">
        <v>324</v>
      </c>
      <c r="C6" s="8" t="s">
        <v>342</v>
      </c>
      <c r="D6" s="9">
        <v>8.6122685185185177E-2</v>
      </c>
      <c r="E6" s="35" t="s">
        <v>374</v>
      </c>
      <c r="F6" s="10">
        <v>12.7</v>
      </c>
      <c r="G6" s="10">
        <v>11.6</v>
      </c>
      <c r="H6" s="10">
        <v>11.7</v>
      </c>
      <c r="I6" s="10">
        <v>12.6</v>
      </c>
      <c r="J6" s="10">
        <v>12.4</v>
      </c>
      <c r="K6" s="10">
        <v>12.5</v>
      </c>
      <c r="L6" s="10">
        <v>12.6</v>
      </c>
      <c r="M6" s="10">
        <v>12.6</v>
      </c>
      <c r="N6" s="10">
        <v>12.5</v>
      </c>
      <c r="O6" s="10">
        <v>12.9</v>
      </c>
      <c r="P6" s="27">
        <f t="shared" si="0"/>
        <v>36</v>
      </c>
      <c r="Q6" s="27">
        <f t="shared" si="1"/>
        <v>50.1</v>
      </c>
      <c r="R6" s="27">
        <f t="shared" si="2"/>
        <v>38</v>
      </c>
      <c r="S6" s="28">
        <f t="shared" si="3"/>
        <v>61</v>
      </c>
      <c r="T6" s="11" t="s">
        <v>369</v>
      </c>
      <c r="U6" s="11" t="s">
        <v>344</v>
      </c>
      <c r="V6" s="13" t="s">
        <v>375</v>
      </c>
      <c r="W6" s="13" t="s">
        <v>376</v>
      </c>
      <c r="X6" s="13" t="s">
        <v>377</v>
      </c>
      <c r="Y6" s="13" t="s">
        <v>333</v>
      </c>
      <c r="Z6" s="12">
        <v>10</v>
      </c>
      <c r="AA6" s="12">
        <v>10.5</v>
      </c>
      <c r="AB6" s="12">
        <v>2.9</v>
      </c>
      <c r="AC6" s="12" t="s">
        <v>135</v>
      </c>
      <c r="AD6" s="12">
        <v>1.5</v>
      </c>
      <c r="AE6" s="12">
        <v>1.4</v>
      </c>
      <c r="AF6" s="12"/>
      <c r="AG6" s="11" t="s">
        <v>138</v>
      </c>
      <c r="AH6" s="11" t="s">
        <v>137</v>
      </c>
      <c r="AI6" s="11" t="s">
        <v>340</v>
      </c>
      <c r="AJ6" s="8" t="s">
        <v>380</v>
      </c>
      <c r="AK6" s="8" t="s">
        <v>378</v>
      </c>
      <c r="AL6" s="34" t="s">
        <v>379</v>
      </c>
    </row>
    <row r="7" spans="1:38" s="5" customFormat="1" ht="18" customHeight="1">
      <c r="A7" s="6">
        <v>43856</v>
      </c>
      <c r="B7" s="7" t="s">
        <v>324</v>
      </c>
      <c r="C7" s="8" t="s">
        <v>348</v>
      </c>
      <c r="D7" s="9">
        <v>8.6909722222222222E-2</v>
      </c>
      <c r="E7" s="35" t="s">
        <v>451</v>
      </c>
      <c r="F7" s="10">
        <v>12.5</v>
      </c>
      <c r="G7" s="10">
        <v>11</v>
      </c>
      <c r="H7" s="10">
        <v>12.1</v>
      </c>
      <c r="I7" s="10">
        <v>13.2</v>
      </c>
      <c r="J7" s="10">
        <v>13</v>
      </c>
      <c r="K7" s="10">
        <v>12.6</v>
      </c>
      <c r="L7" s="10">
        <v>12.7</v>
      </c>
      <c r="M7" s="10">
        <v>12.5</v>
      </c>
      <c r="N7" s="10">
        <v>12.8</v>
      </c>
      <c r="O7" s="10">
        <v>13.5</v>
      </c>
      <c r="P7" s="27">
        <f t="shared" si="0"/>
        <v>35.6</v>
      </c>
      <c r="Q7" s="27">
        <f t="shared" si="1"/>
        <v>51.5</v>
      </c>
      <c r="R7" s="27">
        <f t="shared" si="2"/>
        <v>38.799999999999997</v>
      </c>
      <c r="S7" s="28">
        <f t="shared" si="3"/>
        <v>61.8</v>
      </c>
      <c r="T7" s="11" t="s">
        <v>450</v>
      </c>
      <c r="U7" s="11" t="s">
        <v>344</v>
      </c>
      <c r="V7" s="13" t="s">
        <v>452</v>
      </c>
      <c r="W7" s="13" t="s">
        <v>453</v>
      </c>
      <c r="X7" s="13" t="s">
        <v>454</v>
      </c>
      <c r="Y7" s="13" t="s">
        <v>334</v>
      </c>
      <c r="Z7" s="12">
        <v>12.3</v>
      </c>
      <c r="AA7" s="12">
        <v>12.8</v>
      </c>
      <c r="AB7" s="12">
        <v>4.7</v>
      </c>
      <c r="AC7" s="12" t="s">
        <v>135</v>
      </c>
      <c r="AD7" s="12" t="s">
        <v>135</v>
      </c>
      <c r="AE7" s="12" t="s">
        <v>135</v>
      </c>
      <c r="AF7" s="12"/>
      <c r="AG7" s="11" t="s">
        <v>482</v>
      </c>
      <c r="AH7" s="11" t="s">
        <v>137</v>
      </c>
      <c r="AI7" s="11" t="s">
        <v>430</v>
      </c>
      <c r="AJ7" s="8" t="s">
        <v>380</v>
      </c>
      <c r="AK7" s="8" t="s">
        <v>488</v>
      </c>
      <c r="AL7" s="34" t="s">
        <v>489</v>
      </c>
    </row>
    <row r="8" spans="1:38" s="5" customFormat="1" ht="18" customHeight="1">
      <c r="A8" s="6">
        <v>43856</v>
      </c>
      <c r="B8" s="7" t="s">
        <v>325</v>
      </c>
      <c r="C8" s="8" t="s">
        <v>348</v>
      </c>
      <c r="D8" s="9">
        <v>8.6168981481481485E-2</v>
      </c>
      <c r="E8" s="35" t="s">
        <v>469</v>
      </c>
      <c r="F8" s="10">
        <v>12.7</v>
      </c>
      <c r="G8" s="10">
        <v>11.3</v>
      </c>
      <c r="H8" s="10">
        <v>12.3</v>
      </c>
      <c r="I8" s="10">
        <v>13.4</v>
      </c>
      <c r="J8" s="10">
        <v>12.6</v>
      </c>
      <c r="K8" s="10">
        <v>11.9</v>
      </c>
      <c r="L8" s="10">
        <v>11.9</v>
      </c>
      <c r="M8" s="10">
        <v>12.3</v>
      </c>
      <c r="N8" s="10">
        <v>12.7</v>
      </c>
      <c r="O8" s="10">
        <v>13.4</v>
      </c>
      <c r="P8" s="27">
        <f t="shared" si="0"/>
        <v>36.299999999999997</v>
      </c>
      <c r="Q8" s="27">
        <f t="shared" si="1"/>
        <v>49.8</v>
      </c>
      <c r="R8" s="27">
        <f t="shared" si="2"/>
        <v>38.4</v>
      </c>
      <c r="S8" s="28">
        <f t="shared" si="3"/>
        <v>62.3</v>
      </c>
      <c r="T8" s="11" t="s">
        <v>468</v>
      </c>
      <c r="U8" s="11" t="s">
        <v>344</v>
      </c>
      <c r="V8" s="13" t="s">
        <v>470</v>
      </c>
      <c r="W8" s="13" t="s">
        <v>406</v>
      </c>
      <c r="X8" s="13" t="s">
        <v>376</v>
      </c>
      <c r="Y8" s="13" t="s">
        <v>333</v>
      </c>
      <c r="Z8" s="12">
        <v>12.3</v>
      </c>
      <c r="AA8" s="12">
        <v>12.8</v>
      </c>
      <c r="AB8" s="12">
        <v>4.5999999999999996</v>
      </c>
      <c r="AC8" s="12" t="s">
        <v>135</v>
      </c>
      <c r="AD8" s="12" t="s">
        <v>135</v>
      </c>
      <c r="AE8" s="12" t="s">
        <v>135</v>
      </c>
      <c r="AF8" s="12"/>
      <c r="AG8" s="11" t="s">
        <v>482</v>
      </c>
      <c r="AH8" s="11" t="s">
        <v>138</v>
      </c>
      <c r="AI8" s="11" t="s">
        <v>337</v>
      </c>
      <c r="AJ8" s="8" t="s">
        <v>380</v>
      </c>
      <c r="AK8" s="8" t="s">
        <v>500</v>
      </c>
      <c r="AL8" s="34" t="s">
        <v>501</v>
      </c>
    </row>
    <row r="9" spans="1:38" s="5" customFormat="1" ht="18" customHeight="1">
      <c r="A9" s="6">
        <v>43862</v>
      </c>
      <c r="B9" s="7" t="s">
        <v>509</v>
      </c>
      <c r="C9" s="8" t="s">
        <v>551</v>
      </c>
      <c r="D9" s="9">
        <v>8.6898148148148155E-2</v>
      </c>
      <c r="E9" s="35" t="s">
        <v>550</v>
      </c>
      <c r="F9" s="10">
        <v>12.5</v>
      </c>
      <c r="G9" s="10">
        <v>11.2</v>
      </c>
      <c r="H9" s="10">
        <v>12.2</v>
      </c>
      <c r="I9" s="10">
        <v>13.6</v>
      </c>
      <c r="J9" s="10">
        <v>12.2</v>
      </c>
      <c r="K9" s="10">
        <v>12.8</v>
      </c>
      <c r="L9" s="10">
        <v>12.9</v>
      </c>
      <c r="M9" s="10">
        <v>12.7</v>
      </c>
      <c r="N9" s="10">
        <v>12.7</v>
      </c>
      <c r="O9" s="10">
        <v>13</v>
      </c>
      <c r="P9" s="27">
        <f t="shared" si="0"/>
        <v>35.9</v>
      </c>
      <c r="Q9" s="27">
        <f t="shared" si="1"/>
        <v>51.499999999999993</v>
      </c>
      <c r="R9" s="27">
        <f t="shared" si="2"/>
        <v>38.4</v>
      </c>
      <c r="S9" s="28">
        <f t="shared" si="3"/>
        <v>61.7</v>
      </c>
      <c r="T9" s="11" t="s">
        <v>548</v>
      </c>
      <c r="U9" s="11" t="s">
        <v>549</v>
      </c>
      <c r="V9" s="13" t="s">
        <v>552</v>
      </c>
      <c r="W9" s="13" t="s">
        <v>553</v>
      </c>
      <c r="X9" s="13" t="s">
        <v>554</v>
      </c>
      <c r="Y9" s="13" t="s">
        <v>516</v>
      </c>
      <c r="Z9" s="12">
        <v>8.9</v>
      </c>
      <c r="AA9" s="12">
        <v>9.4</v>
      </c>
      <c r="AB9" s="12">
        <v>4.5999999999999996</v>
      </c>
      <c r="AC9" s="12" t="s">
        <v>135</v>
      </c>
      <c r="AD9" s="12">
        <v>1.8</v>
      </c>
      <c r="AE9" s="12">
        <v>2.8</v>
      </c>
      <c r="AF9" s="12"/>
      <c r="AG9" s="11" t="s">
        <v>138</v>
      </c>
      <c r="AH9" s="11" t="s">
        <v>137</v>
      </c>
      <c r="AI9" s="11" t="s">
        <v>523</v>
      </c>
      <c r="AJ9" s="8" t="s">
        <v>380</v>
      </c>
      <c r="AK9" s="8" t="s">
        <v>555</v>
      </c>
      <c r="AL9" s="34" t="s">
        <v>556</v>
      </c>
    </row>
    <row r="10" spans="1:38" s="5" customFormat="1" ht="18" customHeight="1">
      <c r="A10" s="6">
        <v>43862</v>
      </c>
      <c r="B10" s="7" t="s">
        <v>518</v>
      </c>
      <c r="C10" s="8" t="s">
        <v>551</v>
      </c>
      <c r="D10" s="9">
        <v>8.8240740740740745E-2</v>
      </c>
      <c r="E10" s="35" t="s">
        <v>565</v>
      </c>
      <c r="F10" s="10">
        <v>13.1</v>
      </c>
      <c r="G10" s="10">
        <v>11.3</v>
      </c>
      <c r="H10" s="10">
        <v>12.2</v>
      </c>
      <c r="I10" s="10">
        <v>13.6</v>
      </c>
      <c r="J10" s="10">
        <v>13.5</v>
      </c>
      <c r="K10" s="10">
        <v>12.9</v>
      </c>
      <c r="L10" s="10">
        <v>12.8</v>
      </c>
      <c r="M10" s="10">
        <v>12.8</v>
      </c>
      <c r="N10" s="10">
        <v>12.6</v>
      </c>
      <c r="O10" s="10">
        <v>12.6</v>
      </c>
      <c r="P10" s="27">
        <f t="shared" si="0"/>
        <v>36.599999999999994</v>
      </c>
      <c r="Q10" s="27">
        <f t="shared" si="1"/>
        <v>52.8</v>
      </c>
      <c r="R10" s="27">
        <f t="shared" si="2"/>
        <v>38</v>
      </c>
      <c r="S10" s="28">
        <f t="shared" si="3"/>
        <v>63.699999999999996</v>
      </c>
      <c r="T10" s="11" t="s">
        <v>563</v>
      </c>
      <c r="U10" s="11" t="s">
        <v>564</v>
      </c>
      <c r="V10" s="13" t="s">
        <v>566</v>
      </c>
      <c r="W10" s="13" t="s">
        <v>536</v>
      </c>
      <c r="X10" s="13" t="s">
        <v>567</v>
      </c>
      <c r="Y10" s="13" t="s">
        <v>519</v>
      </c>
      <c r="Z10" s="12">
        <v>8.9</v>
      </c>
      <c r="AA10" s="12">
        <v>9.4</v>
      </c>
      <c r="AB10" s="12">
        <v>5.9</v>
      </c>
      <c r="AC10" s="12">
        <v>-0.3</v>
      </c>
      <c r="AD10" s="12">
        <v>2.8</v>
      </c>
      <c r="AE10" s="12">
        <v>2.8</v>
      </c>
      <c r="AF10" s="12"/>
      <c r="AG10" s="11" t="s">
        <v>138</v>
      </c>
      <c r="AH10" s="11" t="s">
        <v>137</v>
      </c>
      <c r="AI10" s="11" t="s">
        <v>646</v>
      </c>
      <c r="AJ10" s="8" t="s">
        <v>380</v>
      </c>
      <c r="AK10" s="8" t="s">
        <v>647</v>
      </c>
      <c r="AL10" s="34" t="s">
        <v>648</v>
      </c>
    </row>
    <row r="11" spans="1:38" s="5" customFormat="1" ht="18" customHeight="1">
      <c r="A11" s="6">
        <v>43862</v>
      </c>
      <c r="B11" s="25" t="s">
        <v>508</v>
      </c>
      <c r="C11" s="8" t="s">
        <v>551</v>
      </c>
      <c r="D11" s="9">
        <v>8.7523148148148155E-2</v>
      </c>
      <c r="E11" s="35" t="s">
        <v>581</v>
      </c>
      <c r="F11" s="10">
        <v>12.9</v>
      </c>
      <c r="G11" s="10">
        <v>12.3</v>
      </c>
      <c r="H11" s="10">
        <v>12.6</v>
      </c>
      <c r="I11" s="10">
        <v>13.7</v>
      </c>
      <c r="J11" s="10">
        <v>13</v>
      </c>
      <c r="K11" s="10">
        <v>12.4</v>
      </c>
      <c r="L11" s="10">
        <v>12.5</v>
      </c>
      <c r="M11" s="10">
        <v>12.4</v>
      </c>
      <c r="N11" s="10">
        <v>12</v>
      </c>
      <c r="O11" s="10">
        <v>12.4</v>
      </c>
      <c r="P11" s="27">
        <f t="shared" si="0"/>
        <v>37.800000000000004</v>
      </c>
      <c r="Q11" s="27">
        <f t="shared" si="1"/>
        <v>51.6</v>
      </c>
      <c r="R11" s="27">
        <f t="shared" si="2"/>
        <v>36.799999999999997</v>
      </c>
      <c r="S11" s="28">
        <f t="shared" si="3"/>
        <v>64.5</v>
      </c>
      <c r="T11" s="11" t="s">
        <v>580</v>
      </c>
      <c r="U11" s="11" t="s">
        <v>564</v>
      </c>
      <c r="V11" s="13" t="s">
        <v>582</v>
      </c>
      <c r="W11" s="13" t="s">
        <v>583</v>
      </c>
      <c r="X11" s="13" t="s">
        <v>584</v>
      </c>
      <c r="Y11" s="13" t="s">
        <v>519</v>
      </c>
      <c r="Z11" s="12">
        <v>8.9</v>
      </c>
      <c r="AA11" s="12">
        <v>9.4</v>
      </c>
      <c r="AB11" s="12">
        <v>6.3</v>
      </c>
      <c r="AC11" s="12">
        <v>-0.4</v>
      </c>
      <c r="AD11" s="12">
        <v>3.1</v>
      </c>
      <c r="AE11" s="12">
        <v>2.8</v>
      </c>
      <c r="AF11" s="12"/>
      <c r="AG11" s="11" t="s">
        <v>138</v>
      </c>
      <c r="AH11" s="11" t="s">
        <v>137</v>
      </c>
      <c r="AI11" s="11" t="s">
        <v>523</v>
      </c>
      <c r="AJ11" s="8" t="s">
        <v>380</v>
      </c>
      <c r="AK11" s="8" t="s">
        <v>656</v>
      </c>
      <c r="AL11" s="34" t="s">
        <v>655</v>
      </c>
    </row>
    <row r="12" spans="1:38" s="5" customFormat="1" ht="18" customHeight="1">
      <c r="A12" s="6">
        <v>43863</v>
      </c>
      <c r="B12" s="25" t="s">
        <v>509</v>
      </c>
      <c r="C12" s="8" t="s">
        <v>551</v>
      </c>
      <c r="D12" s="9">
        <v>8.6192129629629632E-2</v>
      </c>
      <c r="E12" s="35" t="s">
        <v>601</v>
      </c>
      <c r="F12" s="10">
        <v>12.4</v>
      </c>
      <c r="G12" s="10">
        <v>11.2</v>
      </c>
      <c r="H12" s="10">
        <v>11.8</v>
      </c>
      <c r="I12" s="10">
        <v>12.6</v>
      </c>
      <c r="J12" s="10">
        <v>12.5</v>
      </c>
      <c r="K12" s="10">
        <v>12.6</v>
      </c>
      <c r="L12" s="10">
        <v>12.8</v>
      </c>
      <c r="M12" s="10">
        <v>13</v>
      </c>
      <c r="N12" s="10">
        <v>12.9</v>
      </c>
      <c r="O12" s="10">
        <v>12.9</v>
      </c>
      <c r="P12" s="27">
        <f t="shared" si="0"/>
        <v>35.400000000000006</v>
      </c>
      <c r="Q12" s="27">
        <f t="shared" si="1"/>
        <v>50.5</v>
      </c>
      <c r="R12" s="27">
        <f t="shared" si="2"/>
        <v>38.799999999999997</v>
      </c>
      <c r="S12" s="28">
        <f t="shared" si="3"/>
        <v>60.500000000000007</v>
      </c>
      <c r="T12" s="11" t="s">
        <v>598</v>
      </c>
      <c r="U12" s="11" t="s">
        <v>549</v>
      </c>
      <c r="V12" s="13" t="s">
        <v>610</v>
      </c>
      <c r="W12" s="13" t="s">
        <v>611</v>
      </c>
      <c r="X12" s="13" t="s">
        <v>602</v>
      </c>
      <c r="Y12" s="13" t="s">
        <v>516</v>
      </c>
      <c r="Z12" s="12">
        <v>8.8000000000000007</v>
      </c>
      <c r="AA12" s="12">
        <v>9.5</v>
      </c>
      <c r="AB12" s="12">
        <v>3.5</v>
      </c>
      <c r="AC12" s="12" t="s">
        <v>135</v>
      </c>
      <c r="AD12" s="12">
        <v>0.6</v>
      </c>
      <c r="AE12" s="12">
        <v>2.9</v>
      </c>
      <c r="AF12" s="12"/>
      <c r="AG12" s="11" t="s">
        <v>137</v>
      </c>
      <c r="AH12" s="11" t="s">
        <v>137</v>
      </c>
      <c r="AI12" s="11" t="s">
        <v>530</v>
      </c>
      <c r="AJ12" s="8" t="s">
        <v>380</v>
      </c>
      <c r="AK12" s="8" t="s">
        <v>667</v>
      </c>
      <c r="AL12" s="34" t="s">
        <v>668</v>
      </c>
    </row>
    <row r="13" spans="1:38" s="5" customFormat="1" ht="18" customHeight="1">
      <c r="A13" s="6">
        <v>43863</v>
      </c>
      <c r="B13" s="7" t="s">
        <v>508</v>
      </c>
      <c r="C13" s="8" t="s">
        <v>551</v>
      </c>
      <c r="D13" s="9">
        <v>8.5416666666666655E-2</v>
      </c>
      <c r="E13" s="35" t="s">
        <v>643</v>
      </c>
      <c r="F13" s="10">
        <v>12.5</v>
      </c>
      <c r="G13" s="10">
        <v>11.6</v>
      </c>
      <c r="H13" s="10">
        <v>12.3</v>
      </c>
      <c r="I13" s="10">
        <v>12.7</v>
      </c>
      <c r="J13" s="10">
        <v>12</v>
      </c>
      <c r="K13" s="10">
        <v>12.1</v>
      </c>
      <c r="L13" s="10">
        <v>12.6</v>
      </c>
      <c r="M13" s="10">
        <v>12.7</v>
      </c>
      <c r="N13" s="10">
        <v>12</v>
      </c>
      <c r="O13" s="10">
        <v>12.5</v>
      </c>
      <c r="P13" s="27">
        <f t="shared" si="0"/>
        <v>36.400000000000006</v>
      </c>
      <c r="Q13" s="27">
        <f t="shared" si="1"/>
        <v>49.4</v>
      </c>
      <c r="R13" s="27">
        <f t="shared" si="2"/>
        <v>37.200000000000003</v>
      </c>
      <c r="S13" s="28">
        <f t="shared" si="3"/>
        <v>61.100000000000009</v>
      </c>
      <c r="T13" s="11" t="s">
        <v>589</v>
      </c>
      <c r="U13" s="11" t="s">
        <v>564</v>
      </c>
      <c r="V13" s="13" t="s">
        <v>636</v>
      </c>
      <c r="W13" s="13" t="s">
        <v>618</v>
      </c>
      <c r="X13" s="13" t="s">
        <v>644</v>
      </c>
      <c r="Y13" s="13" t="s">
        <v>516</v>
      </c>
      <c r="Z13" s="12">
        <v>8.8000000000000007</v>
      </c>
      <c r="AA13" s="12">
        <v>9.5</v>
      </c>
      <c r="AB13" s="12">
        <v>3.1</v>
      </c>
      <c r="AC13" s="12" t="s">
        <v>135</v>
      </c>
      <c r="AD13" s="12">
        <v>0.2</v>
      </c>
      <c r="AE13" s="12">
        <v>2.9</v>
      </c>
      <c r="AF13" s="12"/>
      <c r="AG13" s="11" t="s">
        <v>136</v>
      </c>
      <c r="AH13" s="11" t="s">
        <v>137</v>
      </c>
      <c r="AI13" s="11" t="s">
        <v>523</v>
      </c>
      <c r="AJ13" s="8" t="s">
        <v>380</v>
      </c>
      <c r="AK13" s="8" t="s">
        <v>685</v>
      </c>
      <c r="AL13" s="34" t="s">
        <v>686</v>
      </c>
    </row>
    <row r="14" spans="1:38" s="5" customFormat="1" ht="18" customHeight="1">
      <c r="A14" s="6">
        <v>43869</v>
      </c>
      <c r="B14" s="7" t="s">
        <v>687</v>
      </c>
      <c r="C14" s="8" t="s">
        <v>723</v>
      </c>
      <c r="D14" s="9">
        <v>8.4097222222222226E-2</v>
      </c>
      <c r="E14" s="35" t="s">
        <v>741</v>
      </c>
      <c r="F14" s="10">
        <v>12.5</v>
      </c>
      <c r="G14" s="10">
        <v>11.3</v>
      </c>
      <c r="H14" s="10">
        <v>12.3</v>
      </c>
      <c r="I14" s="10">
        <v>12.7</v>
      </c>
      <c r="J14" s="10">
        <v>12.6</v>
      </c>
      <c r="K14" s="10">
        <v>12.6</v>
      </c>
      <c r="L14" s="10">
        <v>12.2</v>
      </c>
      <c r="M14" s="10">
        <v>11.8</v>
      </c>
      <c r="N14" s="10">
        <v>11.7</v>
      </c>
      <c r="O14" s="10">
        <v>11.9</v>
      </c>
      <c r="P14" s="27">
        <f t="shared" si="0"/>
        <v>36.1</v>
      </c>
      <c r="Q14" s="27">
        <f t="shared" si="1"/>
        <v>50.099999999999994</v>
      </c>
      <c r="R14" s="27">
        <f t="shared" si="2"/>
        <v>35.4</v>
      </c>
      <c r="S14" s="28">
        <f t="shared" si="3"/>
        <v>61.4</v>
      </c>
      <c r="T14" s="11" t="s">
        <v>721</v>
      </c>
      <c r="U14" s="11" t="s">
        <v>722</v>
      </c>
      <c r="V14" s="13" t="s">
        <v>742</v>
      </c>
      <c r="W14" s="13" t="s">
        <v>743</v>
      </c>
      <c r="X14" s="13" t="s">
        <v>744</v>
      </c>
      <c r="Y14" s="13" t="s">
        <v>697</v>
      </c>
      <c r="Z14" s="12">
        <v>8.8000000000000007</v>
      </c>
      <c r="AA14" s="12">
        <v>8.9</v>
      </c>
      <c r="AB14" s="12">
        <v>0.4</v>
      </c>
      <c r="AC14" s="12">
        <v>-0.5</v>
      </c>
      <c r="AD14" s="12">
        <v>-0.3</v>
      </c>
      <c r="AE14" s="12">
        <v>0.2</v>
      </c>
      <c r="AF14" s="12"/>
      <c r="AG14" s="11" t="s">
        <v>136</v>
      </c>
      <c r="AH14" s="11" t="s">
        <v>136</v>
      </c>
      <c r="AI14" s="11" t="s">
        <v>704</v>
      </c>
      <c r="AJ14" s="8"/>
      <c r="AK14" s="8" t="s">
        <v>829</v>
      </c>
      <c r="AL14" s="34" t="s">
        <v>830</v>
      </c>
    </row>
    <row r="15" spans="1:38" s="5" customFormat="1" ht="18" customHeight="1">
      <c r="A15" s="6">
        <v>43869</v>
      </c>
      <c r="B15" s="25" t="s">
        <v>695</v>
      </c>
      <c r="C15" s="8" t="s">
        <v>723</v>
      </c>
      <c r="D15" s="9">
        <v>8.340277777777777E-2</v>
      </c>
      <c r="E15" s="35" t="s">
        <v>712</v>
      </c>
      <c r="F15" s="10">
        <v>12.6</v>
      </c>
      <c r="G15" s="10">
        <v>10.8</v>
      </c>
      <c r="H15" s="10">
        <v>11.7</v>
      </c>
      <c r="I15" s="10">
        <v>13</v>
      </c>
      <c r="J15" s="10">
        <v>13</v>
      </c>
      <c r="K15" s="10">
        <v>11.9</v>
      </c>
      <c r="L15" s="10">
        <v>11.8</v>
      </c>
      <c r="M15" s="10">
        <v>11.9</v>
      </c>
      <c r="N15" s="10">
        <v>12.1</v>
      </c>
      <c r="O15" s="10">
        <v>11.8</v>
      </c>
      <c r="P15" s="27">
        <f t="shared" si="0"/>
        <v>35.099999999999994</v>
      </c>
      <c r="Q15" s="27">
        <f t="shared" si="1"/>
        <v>49.7</v>
      </c>
      <c r="R15" s="27">
        <f t="shared" si="2"/>
        <v>35.799999999999997</v>
      </c>
      <c r="S15" s="28">
        <f t="shared" si="3"/>
        <v>61.099999999999994</v>
      </c>
      <c r="T15" s="11" t="s">
        <v>721</v>
      </c>
      <c r="U15" s="11" t="s">
        <v>722</v>
      </c>
      <c r="V15" s="13" t="s">
        <v>770</v>
      </c>
      <c r="W15" s="13" t="s">
        <v>771</v>
      </c>
      <c r="X15" s="13" t="s">
        <v>772</v>
      </c>
      <c r="Y15" s="13" t="s">
        <v>698</v>
      </c>
      <c r="Z15" s="12">
        <v>8.8000000000000007</v>
      </c>
      <c r="AA15" s="12">
        <v>8.9</v>
      </c>
      <c r="AB15" s="12">
        <v>1.4</v>
      </c>
      <c r="AC15" s="12">
        <v>-0.4</v>
      </c>
      <c r="AD15" s="12">
        <v>0.8</v>
      </c>
      <c r="AE15" s="12">
        <v>0.2</v>
      </c>
      <c r="AF15" s="12"/>
      <c r="AG15" s="11" t="s">
        <v>137</v>
      </c>
      <c r="AH15" s="11" t="s">
        <v>137</v>
      </c>
      <c r="AI15" s="11" t="s">
        <v>713</v>
      </c>
      <c r="AJ15" s="8"/>
      <c r="AK15" s="8" t="s">
        <v>841</v>
      </c>
      <c r="AL15" s="34" t="s">
        <v>842</v>
      </c>
    </row>
    <row r="16" spans="1:38" s="5" customFormat="1" ht="18" customHeight="1">
      <c r="A16" s="6">
        <v>43870</v>
      </c>
      <c r="B16" s="7" t="s">
        <v>688</v>
      </c>
      <c r="C16" s="8" t="s">
        <v>723</v>
      </c>
      <c r="D16" s="9">
        <v>8.4050925925925932E-2</v>
      </c>
      <c r="E16" s="35" t="s">
        <v>801</v>
      </c>
      <c r="F16" s="10">
        <v>12.5</v>
      </c>
      <c r="G16" s="10">
        <v>11.1</v>
      </c>
      <c r="H16" s="10">
        <v>12.1</v>
      </c>
      <c r="I16" s="10">
        <v>12.4</v>
      </c>
      <c r="J16" s="10">
        <v>12.1</v>
      </c>
      <c r="K16" s="10">
        <v>12.2</v>
      </c>
      <c r="L16" s="10">
        <v>11.7</v>
      </c>
      <c r="M16" s="10">
        <v>12.2</v>
      </c>
      <c r="N16" s="10">
        <v>12.6</v>
      </c>
      <c r="O16" s="10">
        <v>12.3</v>
      </c>
      <c r="P16" s="27">
        <f t="shared" si="0"/>
        <v>35.700000000000003</v>
      </c>
      <c r="Q16" s="27">
        <f t="shared" si="1"/>
        <v>48.400000000000006</v>
      </c>
      <c r="R16" s="27">
        <f t="shared" si="2"/>
        <v>37.099999999999994</v>
      </c>
      <c r="S16" s="28">
        <f t="shared" si="3"/>
        <v>60.2</v>
      </c>
      <c r="T16" s="11" t="s">
        <v>733</v>
      </c>
      <c r="U16" s="11" t="s">
        <v>752</v>
      </c>
      <c r="V16" s="13" t="s">
        <v>790</v>
      </c>
      <c r="W16" s="13" t="s">
        <v>802</v>
      </c>
      <c r="X16" s="13" t="s">
        <v>803</v>
      </c>
      <c r="Y16" s="13" t="s">
        <v>699</v>
      </c>
      <c r="Z16" s="12">
        <v>7.9</v>
      </c>
      <c r="AA16" s="12">
        <v>7.8</v>
      </c>
      <c r="AB16" s="12">
        <v>1.3</v>
      </c>
      <c r="AC16" s="12" t="s">
        <v>135</v>
      </c>
      <c r="AD16" s="12">
        <v>1</v>
      </c>
      <c r="AE16" s="12">
        <v>0.3</v>
      </c>
      <c r="AF16" s="12"/>
      <c r="AG16" s="11" t="s">
        <v>138</v>
      </c>
      <c r="AH16" s="11" t="s">
        <v>137</v>
      </c>
      <c r="AI16" s="11" t="s">
        <v>817</v>
      </c>
      <c r="AJ16" s="8"/>
      <c r="AK16" s="8" t="s">
        <v>859</v>
      </c>
      <c r="AL16" s="34" t="s">
        <v>860</v>
      </c>
    </row>
    <row r="17" spans="1:38" s="5" customFormat="1" ht="18" customHeight="1">
      <c r="A17" s="6">
        <v>43870</v>
      </c>
      <c r="B17" s="7" t="s">
        <v>696</v>
      </c>
      <c r="C17" s="8" t="s">
        <v>723</v>
      </c>
      <c r="D17" s="9">
        <v>8.2743055555555556E-2</v>
      </c>
      <c r="E17" s="35" t="s">
        <v>813</v>
      </c>
      <c r="F17" s="10">
        <v>12.5</v>
      </c>
      <c r="G17" s="10">
        <v>11.5</v>
      </c>
      <c r="H17" s="10">
        <v>12.3</v>
      </c>
      <c r="I17" s="10">
        <v>12.3</v>
      </c>
      <c r="J17" s="10">
        <v>12</v>
      </c>
      <c r="K17" s="10">
        <v>12</v>
      </c>
      <c r="L17" s="10">
        <v>11.9</v>
      </c>
      <c r="M17" s="10">
        <v>11.7</v>
      </c>
      <c r="N17" s="10">
        <v>11.7</v>
      </c>
      <c r="O17" s="10">
        <v>12</v>
      </c>
      <c r="P17" s="27">
        <f t="shared" si="0"/>
        <v>36.299999999999997</v>
      </c>
      <c r="Q17" s="27">
        <f t="shared" si="1"/>
        <v>48.199999999999996</v>
      </c>
      <c r="R17" s="27">
        <f t="shared" si="2"/>
        <v>35.4</v>
      </c>
      <c r="S17" s="28">
        <f t="shared" si="3"/>
        <v>60.599999999999994</v>
      </c>
      <c r="T17" s="11" t="s">
        <v>733</v>
      </c>
      <c r="U17" s="11" t="s">
        <v>722</v>
      </c>
      <c r="V17" s="13" t="s">
        <v>814</v>
      </c>
      <c r="W17" s="13" t="s">
        <v>815</v>
      </c>
      <c r="X17" s="13" t="s">
        <v>816</v>
      </c>
      <c r="Y17" s="13" t="s">
        <v>697</v>
      </c>
      <c r="Z17" s="12">
        <v>7.9</v>
      </c>
      <c r="AA17" s="12">
        <v>7.8</v>
      </c>
      <c r="AB17" s="12">
        <v>1.4</v>
      </c>
      <c r="AC17" s="12" t="s">
        <v>135</v>
      </c>
      <c r="AD17" s="12">
        <v>1.1000000000000001</v>
      </c>
      <c r="AE17" s="12">
        <v>0.3</v>
      </c>
      <c r="AF17" s="12"/>
      <c r="AG17" s="11" t="s">
        <v>138</v>
      </c>
      <c r="AH17" s="11" t="s">
        <v>137</v>
      </c>
      <c r="AI17" s="11" t="s">
        <v>713</v>
      </c>
      <c r="AJ17" s="8"/>
      <c r="AK17" s="8" t="s">
        <v>865</v>
      </c>
      <c r="AL17" s="34" t="s">
        <v>868</v>
      </c>
    </row>
    <row r="18" spans="1:38" s="5" customFormat="1" ht="18" customHeight="1">
      <c r="A18" s="6">
        <v>43876</v>
      </c>
      <c r="B18" s="25" t="s">
        <v>869</v>
      </c>
      <c r="C18" s="8" t="s">
        <v>903</v>
      </c>
      <c r="D18" s="9">
        <v>8.5451388888888882E-2</v>
      </c>
      <c r="E18" s="35" t="s">
        <v>902</v>
      </c>
      <c r="F18" s="10">
        <v>12.7</v>
      </c>
      <c r="G18" s="10">
        <v>11.2</v>
      </c>
      <c r="H18" s="10">
        <v>12.3</v>
      </c>
      <c r="I18" s="10">
        <v>12.5</v>
      </c>
      <c r="J18" s="10">
        <v>12.4</v>
      </c>
      <c r="K18" s="10">
        <v>12.3</v>
      </c>
      <c r="L18" s="10">
        <v>12.2</v>
      </c>
      <c r="M18" s="10">
        <v>12.5</v>
      </c>
      <c r="N18" s="10">
        <v>12.5</v>
      </c>
      <c r="O18" s="10">
        <v>12.7</v>
      </c>
      <c r="P18" s="27">
        <f t="shared" si="0"/>
        <v>36.200000000000003</v>
      </c>
      <c r="Q18" s="27">
        <f t="shared" si="1"/>
        <v>49.400000000000006</v>
      </c>
      <c r="R18" s="27">
        <f t="shared" si="2"/>
        <v>37.700000000000003</v>
      </c>
      <c r="S18" s="28">
        <f t="shared" si="3"/>
        <v>61.1</v>
      </c>
      <c r="T18" s="11" t="s">
        <v>158</v>
      </c>
      <c r="U18" s="11" t="s">
        <v>752</v>
      </c>
      <c r="V18" s="13" t="s">
        <v>904</v>
      </c>
      <c r="W18" s="13" t="s">
        <v>447</v>
      </c>
      <c r="X18" s="13" t="s">
        <v>905</v>
      </c>
      <c r="Y18" s="13" t="s">
        <v>875</v>
      </c>
      <c r="Z18" s="12">
        <v>8.1</v>
      </c>
      <c r="AA18" s="12">
        <v>9.1999999999999993</v>
      </c>
      <c r="AB18" s="12">
        <v>2.1</v>
      </c>
      <c r="AC18" s="12" t="s">
        <v>135</v>
      </c>
      <c r="AD18" s="12">
        <v>0.8</v>
      </c>
      <c r="AE18" s="12">
        <v>1.3</v>
      </c>
      <c r="AF18" s="12"/>
      <c r="AG18" s="11" t="s">
        <v>137</v>
      </c>
      <c r="AH18" s="11" t="s">
        <v>137</v>
      </c>
      <c r="AI18" s="11" t="s">
        <v>881</v>
      </c>
      <c r="AJ18" s="8" t="s">
        <v>929</v>
      </c>
      <c r="AK18" s="8" t="s">
        <v>906</v>
      </c>
      <c r="AL18" s="34" t="s">
        <v>907</v>
      </c>
    </row>
    <row r="19" spans="1:38" s="5" customFormat="1" ht="18" customHeight="1">
      <c r="A19" s="6">
        <v>43876</v>
      </c>
      <c r="B19" s="7" t="s">
        <v>879</v>
      </c>
      <c r="C19" s="8" t="s">
        <v>903</v>
      </c>
      <c r="D19" s="9">
        <v>8.4074074074074079E-2</v>
      </c>
      <c r="E19" s="35" t="s">
        <v>930</v>
      </c>
      <c r="F19" s="10">
        <v>12.4</v>
      </c>
      <c r="G19" s="10">
        <v>11.4</v>
      </c>
      <c r="H19" s="10">
        <v>12</v>
      </c>
      <c r="I19" s="10">
        <v>12.5</v>
      </c>
      <c r="J19" s="10">
        <v>12</v>
      </c>
      <c r="K19" s="10">
        <v>11.8</v>
      </c>
      <c r="L19" s="10">
        <v>11.9</v>
      </c>
      <c r="M19" s="10">
        <v>12.3</v>
      </c>
      <c r="N19" s="10">
        <v>12.6</v>
      </c>
      <c r="O19" s="10">
        <v>12.5</v>
      </c>
      <c r="P19" s="27">
        <f t="shared" si="0"/>
        <v>35.799999999999997</v>
      </c>
      <c r="Q19" s="27">
        <f t="shared" si="1"/>
        <v>48.199999999999996</v>
      </c>
      <c r="R19" s="27">
        <f t="shared" si="2"/>
        <v>37.4</v>
      </c>
      <c r="S19" s="28">
        <f t="shared" si="3"/>
        <v>60.3</v>
      </c>
      <c r="T19" s="11" t="s">
        <v>175</v>
      </c>
      <c r="U19" s="11" t="s">
        <v>924</v>
      </c>
      <c r="V19" s="13" t="s">
        <v>160</v>
      </c>
      <c r="W19" s="13" t="s">
        <v>208</v>
      </c>
      <c r="X19" s="13" t="s">
        <v>238</v>
      </c>
      <c r="Y19" s="13" t="s">
        <v>877</v>
      </c>
      <c r="Z19" s="12">
        <v>8.1</v>
      </c>
      <c r="AA19" s="12">
        <v>9.1999999999999993</v>
      </c>
      <c r="AB19" s="12">
        <v>1.1000000000000001</v>
      </c>
      <c r="AC19" s="12" t="s">
        <v>135</v>
      </c>
      <c r="AD19" s="12">
        <v>-0.2</v>
      </c>
      <c r="AE19" s="12">
        <v>1.3</v>
      </c>
      <c r="AF19" s="12"/>
      <c r="AG19" s="11" t="s">
        <v>136</v>
      </c>
      <c r="AH19" s="11" t="s">
        <v>137</v>
      </c>
      <c r="AI19" s="11" t="s">
        <v>881</v>
      </c>
      <c r="AJ19" s="8" t="s">
        <v>929</v>
      </c>
      <c r="AK19" s="8" t="s">
        <v>931</v>
      </c>
      <c r="AL19" s="34" t="s">
        <v>932</v>
      </c>
    </row>
    <row r="20" spans="1:38" s="5" customFormat="1" ht="18" customHeight="1">
      <c r="A20" s="6">
        <v>43877</v>
      </c>
      <c r="B20" s="7" t="s">
        <v>869</v>
      </c>
      <c r="C20" s="8" t="s">
        <v>890</v>
      </c>
      <c r="D20" s="9">
        <v>8.7523148148148155E-2</v>
      </c>
      <c r="E20" s="36" t="s">
        <v>946</v>
      </c>
      <c r="F20" s="10">
        <v>12.5</v>
      </c>
      <c r="G20" s="10">
        <v>11.1</v>
      </c>
      <c r="H20" s="10">
        <v>12.5</v>
      </c>
      <c r="I20" s="10">
        <v>12.9</v>
      </c>
      <c r="J20" s="10">
        <v>13</v>
      </c>
      <c r="K20" s="10">
        <v>12.8</v>
      </c>
      <c r="L20" s="10">
        <v>12.6</v>
      </c>
      <c r="M20" s="10">
        <v>12.7</v>
      </c>
      <c r="N20" s="10">
        <v>12.8</v>
      </c>
      <c r="O20" s="10">
        <v>13.3</v>
      </c>
      <c r="P20" s="27">
        <f t="shared" si="0"/>
        <v>36.1</v>
      </c>
      <c r="Q20" s="27">
        <f t="shared" si="1"/>
        <v>51.300000000000004</v>
      </c>
      <c r="R20" s="27">
        <f t="shared" si="2"/>
        <v>38.799999999999997</v>
      </c>
      <c r="S20" s="28">
        <f t="shared" si="3"/>
        <v>62</v>
      </c>
      <c r="T20" s="11" t="s">
        <v>158</v>
      </c>
      <c r="U20" s="11" t="s">
        <v>752</v>
      </c>
      <c r="V20" s="13" t="s">
        <v>160</v>
      </c>
      <c r="W20" s="13" t="s">
        <v>217</v>
      </c>
      <c r="X20" s="13" t="s">
        <v>260</v>
      </c>
      <c r="Y20" s="13" t="s">
        <v>875</v>
      </c>
      <c r="Z20" s="12">
        <v>8.8000000000000007</v>
      </c>
      <c r="AA20" s="12">
        <v>9.1999999999999993</v>
      </c>
      <c r="AB20" s="12">
        <v>5</v>
      </c>
      <c r="AC20" s="12" t="s">
        <v>135</v>
      </c>
      <c r="AD20" s="12" t="s">
        <v>135</v>
      </c>
      <c r="AE20" s="12" t="s">
        <v>135</v>
      </c>
      <c r="AF20" s="12"/>
      <c r="AG20" s="11" t="s">
        <v>482</v>
      </c>
      <c r="AH20" s="11" t="s">
        <v>137</v>
      </c>
      <c r="AI20" s="11" t="s">
        <v>883</v>
      </c>
      <c r="AJ20" s="8" t="s">
        <v>929</v>
      </c>
      <c r="AK20" s="8" t="s">
        <v>965</v>
      </c>
      <c r="AL20" s="34" t="s">
        <v>966</v>
      </c>
    </row>
    <row r="21" spans="1:38" s="5" customFormat="1" ht="18" customHeight="1">
      <c r="A21" s="6">
        <v>43877</v>
      </c>
      <c r="B21" s="25" t="s">
        <v>870</v>
      </c>
      <c r="C21" s="8" t="s">
        <v>890</v>
      </c>
      <c r="D21" s="9">
        <v>8.7534722222222208E-2</v>
      </c>
      <c r="E21" s="35" t="s">
        <v>952</v>
      </c>
      <c r="F21" s="10">
        <v>12.5</v>
      </c>
      <c r="G21" s="10">
        <v>11.6</v>
      </c>
      <c r="H21" s="10">
        <v>12.3</v>
      </c>
      <c r="I21" s="10">
        <v>13.2</v>
      </c>
      <c r="J21" s="10">
        <v>12.7</v>
      </c>
      <c r="K21" s="10">
        <v>12.7</v>
      </c>
      <c r="L21" s="10">
        <v>12.7</v>
      </c>
      <c r="M21" s="10">
        <v>12.6</v>
      </c>
      <c r="N21" s="10">
        <v>12.9</v>
      </c>
      <c r="O21" s="10">
        <v>13.1</v>
      </c>
      <c r="P21" s="27">
        <f t="shared" si="0"/>
        <v>36.400000000000006</v>
      </c>
      <c r="Q21" s="27">
        <f t="shared" si="1"/>
        <v>51.3</v>
      </c>
      <c r="R21" s="27">
        <f t="shared" si="2"/>
        <v>38.6</v>
      </c>
      <c r="S21" s="28">
        <f t="shared" si="3"/>
        <v>62.300000000000011</v>
      </c>
      <c r="T21" s="11" t="s">
        <v>158</v>
      </c>
      <c r="U21" s="11" t="s">
        <v>752</v>
      </c>
      <c r="V21" s="13" t="s">
        <v>160</v>
      </c>
      <c r="W21" s="13" t="s">
        <v>208</v>
      </c>
      <c r="X21" s="13" t="s">
        <v>263</v>
      </c>
      <c r="Y21" s="13" t="s">
        <v>878</v>
      </c>
      <c r="Z21" s="12">
        <v>8.8000000000000007</v>
      </c>
      <c r="AA21" s="12">
        <v>9.1999999999999993</v>
      </c>
      <c r="AB21" s="12">
        <v>6.4</v>
      </c>
      <c r="AC21" s="12" t="s">
        <v>135</v>
      </c>
      <c r="AD21" s="12" t="s">
        <v>135</v>
      </c>
      <c r="AE21" s="12" t="s">
        <v>135</v>
      </c>
      <c r="AF21" s="12"/>
      <c r="AG21" s="11" t="s">
        <v>482</v>
      </c>
      <c r="AH21" s="11" t="s">
        <v>137</v>
      </c>
      <c r="AI21" s="11" t="s">
        <v>883</v>
      </c>
      <c r="AJ21" s="8" t="s">
        <v>929</v>
      </c>
      <c r="AK21" s="8" t="s">
        <v>971</v>
      </c>
      <c r="AL21" s="34" t="s">
        <v>972</v>
      </c>
    </row>
    <row r="22" spans="1:38" s="5" customFormat="1" ht="18" customHeight="1">
      <c r="A22" s="6">
        <v>43877</v>
      </c>
      <c r="B22" s="7" t="s">
        <v>870</v>
      </c>
      <c r="C22" s="8" t="s">
        <v>890</v>
      </c>
      <c r="D22" s="9">
        <v>8.6851851851851847E-2</v>
      </c>
      <c r="E22" s="35" t="s">
        <v>959</v>
      </c>
      <c r="F22" s="10">
        <v>13</v>
      </c>
      <c r="G22" s="10">
        <v>11.6</v>
      </c>
      <c r="H22" s="10">
        <v>12.5</v>
      </c>
      <c r="I22" s="10">
        <v>13</v>
      </c>
      <c r="J22" s="10">
        <v>12.5</v>
      </c>
      <c r="K22" s="10">
        <v>12.6</v>
      </c>
      <c r="L22" s="10">
        <v>12.6</v>
      </c>
      <c r="M22" s="10">
        <v>12.2</v>
      </c>
      <c r="N22" s="10">
        <v>12.8</v>
      </c>
      <c r="O22" s="10">
        <v>12.6</v>
      </c>
      <c r="P22" s="27">
        <f t="shared" si="0"/>
        <v>37.1</v>
      </c>
      <c r="Q22" s="27">
        <f t="shared" si="1"/>
        <v>50.7</v>
      </c>
      <c r="R22" s="27">
        <f t="shared" si="2"/>
        <v>37.6</v>
      </c>
      <c r="S22" s="28">
        <f t="shared" si="3"/>
        <v>62.6</v>
      </c>
      <c r="T22" s="11" t="s">
        <v>158</v>
      </c>
      <c r="U22" s="11" t="s">
        <v>889</v>
      </c>
      <c r="V22" s="13" t="s">
        <v>447</v>
      </c>
      <c r="W22" s="13" t="s">
        <v>183</v>
      </c>
      <c r="X22" s="13" t="s">
        <v>405</v>
      </c>
      <c r="Y22" s="13" t="s">
        <v>878</v>
      </c>
      <c r="Z22" s="12">
        <v>8.8000000000000007</v>
      </c>
      <c r="AA22" s="12">
        <v>9.1999999999999993</v>
      </c>
      <c r="AB22" s="12">
        <v>5.5</v>
      </c>
      <c r="AC22" s="12" t="s">
        <v>135</v>
      </c>
      <c r="AD22" s="12" t="s">
        <v>135</v>
      </c>
      <c r="AE22" s="12" t="s">
        <v>135</v>
      </c>
      <c r="AF22" s="12"/>
      <c r="AG22" s="11" t="s">
        <v>482</v>
      </c>
      <c r="AH22" s="11" t="s">
        <v>137</v>
      </c>
      <c r="AI22" s="11" t="s">
        <v>882</v>
      </c>
      <c r="AJ22" s="8" t="s">
        <v>929</v>
      </c>
      <c r="AK22" s="8" t="s">
        <v>981</v>
      </c>
      <c r="AL22" s="34" t="s">
        <v>981</v>
      </c>
    </row>
    <row r="23" spans="1:38" s="5" customFormat="1" ht="18" customHeight="1">
      <c r="A23" s="6">
        <v>43883</v>
      </c>
      <c r="B23" s="7" t="s">
        <v>984</v>
      </c>
      <c r="C23" s="8" t="s">
        <v>890</v>
      </c>
      <c r="D23" s="9">
        <v>8.7511574074074075E-2</v>
      </c>
      <c r="E23" s="35" t="s">
        <v>1007</v>
      </c>
      <c r="F23" s="10">
        <v>12.4</v>
      </c>
      <c r="G23" s="10">
        <v>11.4</v>
      </c>
      <c r="H23" s="10">
        <v>12.4</v>
      </c>
      <c r="I23" s="10">
        <v>13.5</v>
      </c>
      <c r="J23" s="10">
        <v>13</v>
      </c>
      <c r="K23" s="10">
        <v>12.6</v>
      </c>
      <c r="L23" s="10">
        <v>12.8</v>
      </c>
      <c r="M23" s="10">
        <v>12.6</v>
      </c>
      <c r="N23" s="10">
        <v>12.7</v>
      </c>
      <c r="O23" s="10">
        <v>12.7</v>
      </c>
      <c r="P23" s="27">
        <f t="shared" si="0"/>
        <v>36.200000000000003</v>
      </c>
      <c r="Q23" s="27">
        <f t="shared" si="1"/>
        <v>51.900000000000006</v>
      </c>
      <c r="R23" s="27">
        <f t="shared" si="2"/>
        <v>38</v>
      </c>
      <c r="S23" s="28">
        <f t="shared" si="3"/>
        <v>62.7</v>
      </c>
      <c r="T23" s="11" t="s">
        <v>158</v>
      </c>
      <c r="U23" s="11" t="s">
        <v>924</v>
      </c>
      <c r="V23" s="13" t="s">
        <v>160</v>
      </c>
      <c r="W23" s="13" t="s">
        <v>260</v>
      </c>
      <c r="X23" s="13" t="s">
        <v>447</v>
      </c>
      <c r="Y23" s="13" t="s">
        <v>693</v>
      </c>
      <c r="Z23" s="12">
        <v>9.6</v>
      </c>
      <c r="AA23" s="12">
        <v>10.5</v>
      </c>
      <c r="AB23" s="12">
        <v>4.9000000000000004</v>
      </c>
      <c r="AC23" s="12" t="s">
        <v>135</v>
      </c>
      <c r="AD23" s="12" t="s">
        <v>135</v>
      </c>
      <c r="AE23" s="12" t="s">
        <v>135</v>
      </c>
      <c r="AF23" s="12"/>
      <c r="AG23" s="11" t="s">
        <v>482</v>
      </c>
      <c r="AH23" s="11" t="s">
        <v>136</v>
      </c>
      <c r="AI23" s="11" t="s">
        <v>153</v>
      </c>
      <c r="AJ23" s="8"/>
      <c r="AK23" s="8" t="s">
        <v>1008</v>
      </c>
      <c r="AL23" s="34" t="s">
        <v>1009</v>
      </c>
    </row>
    <row r="24" spans="1:38" s="5" customFormat="1" ht="18" customHeight="1">
      <c r="A24" s="6">
        <v>43884</v>
      </c>
      <c r="B24" s="7" t="s">
        <v>990</v>
      </c>
      <c r="C24" s="8" t="s">
        <v>1040</v>
      </c>
      <c r="D24" s="9">
        <v>8.6134259259259258E-2</v>
      </c>
      <c r="E24" s="35" t="s">
        <v>1041</v>
      </c>
      <c r="F24" s="10">
        <v>12.3</v>
      </c>
      <c r="G24" s="10">
        <v>10.8</v>
      </c>
      <c r="H24" s="10">
        <v>12.4</v>
      </c>
      <c r="I24" s="10">
        <v>12.9</v>
      </c>
      <c r="J24" s="10">
        <v>12.6</v>
      </c>
      <c r="K24" s="10">
        <v>12.2</v>
      </c>
      <c r="L24" s="10">
        <v>12.7</v>
      </c>
      <c r="M24" s="10">
        <v>12.9</v>
      </c>
      <c r="N24" s="10">
        <v>12.8</v>
      </c>
      <c r="O24" s="10">
        <v>12.6</v>
      </c>
      <c r="P24" s="27">
        <f t="shared" si="0"/>
        <v>35.5</v>
      </c>
      <c r="Q24" s="27">
        <f t="shared" si="1"/>
        <v>50.400000000000006</v>
      </c>
      <c r="R24" s="27">
        <f t="shared" si="2"/>
        <v>38.300000000000004</v>
      </c>
      <c r="S24" s="28">
        <f t="shared" si="3"/>
        <v>61</v>
      </c>
      <c r="T24" s="11" t="s">
        <v>158</v>
      </c>
      <c r="U24" s="11" t="s">
        <v>924</v>
      </c>
      <c r="V24" s="13" t="s">
        <v>187</v>
      </c>
      <c r="W24" s="13" t="s">
        <v>724</v>
      </c>
      <c r="X24" s="13" t="s">
        <v>421</v>
      </c>
      <c r="Y24" s="13" t="s">
        <v>693</v>
      </c>
      <c r="Z24" s="12">
        <v>8.1</v>
      </c>
      <c r="AA24" s="12">
        <v>9.1</v>
      </c>
      <c r="AB24" s="12">
        <v>3</v>
      </c>
      <c r="AC24" s="12" t="s">
        <v>135</v>
      </c>
      <c r="AD24" s="12">
        <v>0.5</v>
      </c>
      <c r="AE24" s="12">
        <v>2.5</v>
      </c>
      <c r="AF24" s="12"/>
      <c r="AG24" s="11" t="s">
        <v>137</v>
      </c>
      <c r="AH24" s="11" t="s">
        <v>136</v>
      </c>
      <c r="AI24" s="11" t="s">
        <v>154</v>
      </c>
      <c r="AJ24" s="8"/>
      <c r="AK24" s="8" t="s">
        <v>1060</v>
      </c>
      <c r="AL24" s="34" t="s">
        <v>1061</v>
      </c>
    </row>
    <row r="25" spans="1:38" s="5" customFormat="1" ht="18" customHeight="1">
      <c r="A25" s="6">
        <v>43884</v>
      </c>
      <c r="B25" s="7" t="s">
        <v>983</v>
      </c>
      <c r="C25" s="8" t="s">
        <v>1044</v>
      </c>
      <c r="D25" s="9">
        <v>8.4722222222222213E-2</v>
      </c>
      <c r="E25" s="35" t="s">
        <v>1047</v>
      </c>
      <c r="F25" s="10">
        <v>12.8</v>
      </c>
      <c r="G25" s="10">
        <v>11.5</v>
      </c>
      <c r="H25" s="10">
        <v>12.5</v>
      </c>
      <c r="I25" s="10">
        <v>12.9</v>
      </c>
      <c r="J25" s="10">
        <v>12.3</v>
      </c>
      <c r="K25" s="10">
        <v>12.1</v>
      </c>
      <c r="L25" s="10">
        <v>12.1</v>
      </c>
      <c r="M25" s="10">
        <v>12.1</v>
      </c>
      <c r="N25" s="10">
        <v>11.8</v>
      </c>
      <c r="O25" s="10">
        <v>11.9</v>
      </c>
      <c r="P25" s="27">
        <f t="shared" si="0"/>
        <v>36.799999999999997</v>
      </c>
      <c r="Q25" s="27">
        <f t="shared" si="1"/>
        <v>49.400000000000006</v>
      </c>
      <c r="R25" s="27">
        <f t="shared" si="2"/>
        <v>35.799999999999997</v>
      </c>
      <c r="S25" s="28">
        <f t="shared" si="3"/>
        <v>62</v>
      </c>
      <c r="T25" s="11" t="s">
        <v>158</v>
      </c>
      <c r="U25" s="11" t="s">
        <v>947</v>
      </c>
      <c r="V25" s="13" t="s">
        <v>183</v>
      </c>
      <c r="W25" s="13" t="s">
        <v>179</v>
      </c>
      <c r="X25" s="13" t="s">
        <v>447</v>
      </c>
      <c r="Y25" s="13" t="s">
        <v>693</v>
      </c>
      <c r="Z25" s="12">
        <v>8.1</v>
      </c>
      <c r="AA25" s="12">
        <v>9.1</v>
      </c>
      <c r="AB25" s="12">
        <v>2.1</v>
      </c>
      <c r="AC25" s="12" t="s">
        <v>135</v>
      </c>
      <c r="AD25" s="12">
        <v>-0.1</v>
      </c>
      <c r="AE25" s="12">
        <v>2.2000000000000002</v>
      </c>
      <c r="AF25" s="12"/>
      <c r="AG25" s="11" t="s">
        <v>136</v>
      </c>
      <c r="AH25" s="11" t="s">
        <v>136</v>
      </c>
      <c r="AI25" s="11" t="s">
        <v>153</v>
      </c>
      <c r="AJ25" s="8"/>
      <c r="AK25" s="8" t="s">
        <v>1069</v>
      </c>
      <c r="AL25" s="34" t="s">
        <v>1068</v>
      </c>
    </row>
    <row r="26" spans="1:38" s="5" customFormat="1" ht="18" customHeight="1">
      <c r="A26" s="6">
        <v>44058</v>
      </c>
      <c r="B26" s="7" t="s">
        <v>990</v>
      </c>
      <c r="C26" s="8" t="s">
        <v>903</v>
      </c>
      <c r="D26" s="9">
        <v>8.3368055555555556E-2</v>
      </c>
      <c r="E26" s="35" t="s">
        <v>1097</v>
      </c>
      <c r="F26" s="10">
        <v>12.3</v>
      </c>
      <c r="G26" s="10">
        <v>11.2</v>
      </c>
      <c r="H26" s="10">
        <v>11.9</v>
      </c>
      <c r="I26" s="10">
        <v>12.7</v>
      </c>
      <c r="J26" s="10">
        <v>12.6</v>
      </c>
      <c r="K26" s="10">
        <v>11.9</v>
      </c>
      <c r="L26" s="10">
        <v>11.8</v>
      </c>
      <c r="M26" s="10">
        <v>11.6</v>
      </c>
      <c r="N26" s="10">
        <v>11.9</v>
      </c>
      <c r="O26" s="10">
        <v>12.4</v>
      </c>
      <c r="P26" s="27">
        <f t="shared" ref="P26:P30" si="4">SUM(F26:H26)</f>
        <v>35.4</v>
      </c>
      <c r="Q26" s="27">
        <f t="shared" ref="Q26:Q30" si="5">SUM(I26:L26)</f>
        <v>49</v>
      </c>
      <c r="R26" s="27">
        <f t="shared" ref="R26:R30" si="6">SUM(M26:O26)</f>
        <v>35.9</v>
      </c>
      <c r="S26" s="28">
        <f t="shared" ref="S26:S30" si="7">SUM(F26:J26)</f>
        <v>60.699999999999996</v>
      </c>
      <c r="T26" s="11" t="s">
        <v>185</v>
      </c>
      <c r="U26" s="11" t="s">
        <v>947</v>
      </c>
      <c r="V26" s="13" t="s">
        <v>167</v>
      </c>
      <c r="W26" s="13" t="s">
        <v>405</v>
      </c>
      <c r="X26" s="13" t="s">
        <v>945</v>
      </c>
      <c r="Y26" s="13" t="s">
        <v>146</v>
      </c>
      <c r="Z26" s="12">
        <v>8.1999999999999993</v>
      </c>
      <c r="AA26" s="12">
        <v>8.6</v>
      </c>
      <c r="AB26" s="12">
        <v>-0.4</v>
      </c>
      <c r="AC26" s="12" t="s">
        <v>135</v>
      </c>
      <c r="AD26" s="12">
        <v>1.5</v>
      </c>
      <c r="AE26" s="12">
        <v>-1.9</v>
      </c>
      <c r="AF26" s="12"/>
      <c r="AG26" s="11" t="s">
        <v>138</v>
      </c>
      <c r="AH26" s="11" t="s">
        <v>137</v>
      </c>
      <c r="AI26" s="11" t="s">
        <v>154</v>
      </c>
      <c r="AJ26" s="8"/>
      <c r="AK26" s="8" t="s">
        <v>1107</v>
      </c>
      <c r="AL26" s="34" t="s">
        <v>1106</v>
      </c>
    </row>
    <row r="27" spans="1:38" s="5" customFormat="1" ht="18" customHeight="1">
      <c r="A27" s="6">
        <v>44058</v>
      </c>
      <c r="B27" s="7" t="s">
        <v>989</v>
      </c>
      <c r="C27" s="8" t="s">
        <v>903</v>
      </c>
      <c r="D27" s="9">
        <v>8.1342592592592591E-2</v>
      </c>
      <c r="E27" s="35" t="s">
        <v>1101</v>
      </c>
      <c r="F27" s="10">
        <v>12.2</v>
      </c>
      <c r="G27" s="10">
        <v>10.5</v>
      </c>
      <c r="H27" s="10">
        <v>11.6</v>
      </c>
      <c r="I27" s="10">
        <v>12.5</v>
      </c>
      <c r="J27" s="10">
        <v>12.1</v>
      </c>
      <c r="K27" s="10">
        <v>11.7</v>
      </c>
      <c r="L27" s="10">
        <v>11.9</v>
      </c>
      <c r="M27" s="10">
        <v>11.8</v>
      </c>
      <c r="N27" s="10">
        <v>11.6</v>
      </c>
      <c r="O27" s="10">
        <v>11.9</v>
      </c>
      <c r="P27" s="27">
        <f t="shared" si="4"/>
        <v>34.299999999999997</v>
      </c>
      <c r="Q27" s="27">
        <f t="shared" si="5"/>
        <v>48.199999999999996</v>
      </c>
      <c r="R27" s="27">
        <f t="shared" si="6"/>
        <v>35.299999999999997</v>
      </c>
      <c r="S27" s="28">
        <f t="shared" si="7"/>
        <v>58.9</v>
      </c>
      <c r="T27" s="11" t="s">
        <v>158</v>
      </c>
      <c r="U27" s="11" t="s">
        <v>947</v>
      </c>
      <c r="V27" s="13" t="s">
        <v>160</v>
      </c>
      <c r="W27" s="13" t="s">
        <v>160</v>
      </c>
      <c r="X27" s="13" t="s">
        <v>375</v>
      </c>
      <c r="Y27" s="13" t="s">
        <v>146</v>
      </c>
      <c r="Z27" s="12">
        <v>8.1999999999999993</v>
      </c>
      <c r="AA27" s="12">
        <v>8.6</v>
      </c>
      <c r="AB27" s="12">
        <v>-1.4</v>
      </c>
      <c r="AC27" s="12" t="s">
        <v>135</v>
      </c>
      <c r="AD27" s="12">
        <v>0.5</v>
      </c>
      <c r="AE27" s="12">
        <v>-1.9</v>
      </c>
      <c r="AF27" s="12"/>
      <c r="AG27" s="11" t="s">
        <v>137</v>
      </c>
      <c r="AH27" s="11" t="s">
        <v>136</v>
      </c>
      <c r="AI27" s="11" t="s">
        <v>154</v>
      </c>
      <c r="AJ27" s="8"/>
      <c r="AK27" s="8" t="s">
        <v>1110</v>
      </c>
      <c r="AL27" s="34" t="s">
        <v>1111</v>
      </c>
    </row>
    <row r="28" spans="1:38" s="5" customFormat="1" ht="18" customHeight="1">
      <c r="A28" s="6">
        <v>44059</v>
      </c>
      <c r="B28" s="7" t="s">
        <v>983</v>
      </c>
      <c r="C28" s="8" t="s">
        <v>903</v>
      </c>
      <c r="D28" s="9">
        <v>8.2650462962962967E-2</v>
      </c>
      <c r="E28" s="35" t="s">
        <v>1126</v>
      </c>
      <c r="F28" s="10">
        <v>12.3</v>
      </c>
      <c r="G28" s="10">
        <v>10.9</v>
      </c>
      <c r="H28" s="10">
        <v>11.3</v>
      </c>
      <c r="I28" s="10">
        <v>12.2</v>
      </c>
      <c r="J28" s="10">
        <v>12.4</v>
      </c>
      <c r="K28" s="10">
        <v>11.9</v>
      </c>
      <c r="L28" s="10">
        <v>11.7</v>
      </c>
      <c r="M28" s="10">
        <v>11.9</v>
      </c>
      <c r="N28" s="10">
        <v>12</v>
      </c>
      <c r="O28" s="10">
        <v>12.5</v>
      </c>
      <c r="P28" s="27">
        <f t="shared" si="4"/>
        <v>34.5</v>
      </c>
      <c r="Q28" s="27">
        <f t="shared" si="5"/>
        <v>48.2</v>
      </c>
      <c r="R28" s="27">
        <f t="shared" si="6"/>
        <v>36.4</v>
      </c>
      <c r="S28" s="28">
        <f t="shared" si="7"/>
        <v>59.1</v>
      </c>
      <c r="T28" s="11" t="s">
        <v>158</v>
      </c>
      <c r="U28" s="11" t="s">
        <v>1122</v>
      </c>
      <c r="V28" s="13" t="s">
        <v>1127</v>
      </c>
      <c r="W28" s="13" t="s">
        <v>203</v>
      </c>
      <c r="X28" s="13" t="s">
        <v>641</v>
      </c>
      <c r="Y28" s="13" t="s">
        <v>146</v>
      </c>
      <c r="Z28" s="12">
        <v>7.5</v>
      </c>
      <c r="AA28" s="12">
        <v>8</v>
      </c>
      <c r="AB28" s="12">
        <v>-0.8</v>
      </c>
      <c r="AC28" s="12" t="s">
        <v>135</v>
      </c>
      <c r="AD28" s="12">
        <v>1</v>
      </c>
      <c r="AE28" s="12">
        <v>-1.8</v>
      </c>
      <c r="AF28" s="12"/>
      <c r="AG28" s="11" t="s">
        <v>138</v>
      </c>
      <c r="AH28" s="11" t="s">
        <v>137</v>
      </c>
      <c r="AI28" s="11" t="s">
        <v>153</v>
      </c>
      <c r="AJ28" s="8"/>
      <c r="AK28" s="8" t="s">
        <v>1151</v>
      </c>
      <c r="AL28" s="34" t="s">
        <v>1152</v>
      </c>
    </row>
    <row r="29" spans="1:38" s="5" customFormat="1" ht="18" customHeight="1">
      <c r="A29" s="6">
        <v>44059</v>
      </c>
      <c r="B29" s="7" t="s">
        <v>1084</v>
      </c>
      <c r="C29" s="8" t="s">
        <v>903</v>
      </c>
      <c r="D29" s="9">
        <v>8.1354166666666672E-2</v>
      </c>
      <c r="E29" s="36" t="s">
        <v>1132</v>
      </c>
      <c r="F29" s="10">
        <v>12.2</v>
      </c>
      <c r="G29" s="10">
        <v>10.8</v>
      </c>
      <c r="H29" s="10">
        <v>11.4</v>
      </c>
      <c r="I29" s="10">
        <v>12.1</v>
      </c>
      <c r="J29" s="10">
        <v>11.9</v>
      </c>
      <c r="K29" s="10">
        <v>11.8</v>
      </c>
      <c r="L29" s="10">
        <v>11.8</v>
      </c>
      <c r="M29" s="10">
        <v>11.8</v>
      </c>
      <c r="N29" s="10">
        <v>11.8</v>
      </c>
      <c r="O29" s="10">
        <v>12.3</v>
      </c>
      <c r="P29" s="27">
        <f t="shared" si="4"/>
        <v>34.4</v>
      </c>
      <c r="Q29" s="27">
        <f t="shared" si="5"/>
        <v>47.599999999999994</v>
      </c>
      <c r="R29" s="27">
        <f t="shared" si="6"/>
        <v>35.900000000000006</v>
      </c>
      <c r="S29" s="28">
        <f t="shared" si="7"/>
        <v>58.4</v>
      </c>
      <c r="T29" s="11" t="s">
        <v>175</v>
      </c>
      <c r="U29" s="11" t="s">
        <v>924</v>
      </c>
      <c r="V29" s="13" t="s">
        <v>183</v>
      </c>
      <c r="W29" s="13" t="s">
        <v>405</v>
      </c>
      <c r="X29" s="13" t="s">
        <v>224</v>
      </c>
      <c r="Y29" s="13" t="s">
        <v>146</v>
      </c>
      <c r="Z29" s="12">
        <v>7.5</v>
      </c>
      <c r="AA29" s="12">
        <v>8</v>
      </c>
      <c r="AB29" s="12">
        <v>-0.6</v>
      </c>
      <c r="AC29" s="12" t="s">
        <v>135</v>
      </c>
      <c r="AD29" s="12">
        <v>1.2</v>
      </c>
      <c r="AE29" s="12">
        <v>-1.8</v>
      </c>
      <c r="AF29" s="12"/>
      <c r="AG29" s="11" t="s">
        <v>138</v>
      </c>
      <c r="AH29" s="11" t="s">
        <v>137</v>
      </c>
      <c r="AI29" s="11" t="s">
        <v>154</v>
      </c>
      <c r="AJ29" s="8"/>
      <c r="AK29" s="8" t="s">
        <v>1157</v>
      </c>
      <c r="AL29" s="34" t="s">
        <v>1158</v>
      </c>
    </row>
    <row r="30" spans="1:38" s="5" customFormat="1" ht="18" customHeight="1">
      <c r="A30" s="6">
        <v>44059</v>
      </c>
      <c r="B30" s="7" t="s">
        <v>150</v>
      </c>
      <c r="C30" s="8" t="s">
        <v>903</v>
      </c>
      <c r="D30" s="9">
        <v>8.1307870370370364E-2</v>
      </c>
      <c r="E30" s="36" t="s">
        <v>1085</v>
      </c>
      <c r="F30" s="10">
        <v>12</v>
      </c>
      <c r="G30" s="10">
        <v>10.8</v>
      </c>
      <c r="H30" s="10">
        <v>11.3</v>
      </c>
      <c r="I30" s="10">
        <v>11.8</v>
      </c>
      <c r="J30" s="10">
        <v>12.2</v>
      </c>
      <c r="K30" s="10">
        <v>12.2</v>
      </c>
      <c r="L30" s="10">
        <v>12</v>
      </c>
      <c r="M30" s="10">
        <v>11.5</v>
      </c>
      <c r="N30" s="10">
        <v>11.7</v>
      </c>
      <c r="O30" s="10">
        <v>12</v>
      </c>
      <c r="P30" s="27">
        <f t="shared" si="4"/>
        <v>34.1</v>
      </c>
      <c r="Q30" s="27">
        <f t="shared" si="5"/>
        <v>48.2</v>
      </c>
      <c r="R30" s="27">
        <f t="shared" si="6"/>
        <v>35.200000000000003</v>
      </c>
      <c r="S30" s="28">
        <f t="shared" si="7"/>
        <v>58.100000000000009</v>
      </c>
      <c r="T30" s="11" t="s">
        <v>175</v>
      </c>
      <c r="U30" s="11" t="s">
        <v>947</v>
      </c>
      <c r="V30" s="13" t="s">
        <v>167</v>
      </c>
      <c r="W30" s="13" t="s">
        <v>160</v>
      </c>
      <c r="X30" s="13" t="s">
        <v>627</v>
      </c>
      <c r="Y30" s="13" t="s">
        <v>146</v>
      </c>
      <c r="Z30" s="12">
        <v>7.5</v>
      </c>
      <c r="AA30" s="12">
        <v>8</v>
      </c>
      <c r="AB30" s="12">
        <v>-0.3</v>
      </c>
      <c r="AC30" s="12" t="s">
        <v>135</v>
      </c>
      <c r="AD30" s="12">
        <v>1.5</v>
      </c>
      <c r="AE30" s="12">
        <v>-1.8</v>
      </c>
      <c r="AF30" s="12"/>
      <c r="AG30" s="11" t="s">
        <v>138</v>
      </c>
      <c r="AH30" s="11" t="s">
        <v>137</v>
      </c>
      <c r="AI30" s="11" t="s">
        <v>530</v>
      </c>
      <c r="AJ30" s="8"/>
      <c r="AK30" s="8"/>
      <c r="AL30" s="34"/>
    </row>
    <row r="31" spans="1:38" s="5" customFormat="1" ht="18" customHeight="1">
      <c r="A31" s="6">
        <v>44065</v>
      </c>
      <c r="B31" s="7" t="s">
        <v>983</v>
      </c>
      <c r="C31" s="8" t="s">
        <v>903</v>
      </c>
      <c r="D31" s="9">
        <v>8.2731481481481475E-2</v>
      </c>
      <c r="E31" s="36" t="s">
        <v>1192</v>
      </c>
      <c r="F31" s="10">
        <v>12.3</v>
      </c>
      <c r="G31" s="10">
        <v>10.9</v>
      </c>
      <c r="H31" s="10">
        <v>11.9</v>
      </c>
      <c r="I31" s="10">
        <v>12.3</v>
      </c>
      <c r="J31" s="10">
        <v>12.4</v>
      </c>
      <c r="K31" s="10">
        <v>12.1</v>
      </c>
      <c r="L31" s="10">
        <v>12.2</v>
      </c>
      <c r="M31" s="10">
        <v>11.9</v>
      </c>
      <c r="N31" s="10">
        <v>11.8</v>
      </c>
      <c r="O31" s="10">
        <v>12</v>
      </c>
      <c r="P31" s="27">
        <f t="shared" ref="P31:P32" si="8">SUM(F31:H31)</f>
        <v>35.1</v>
      </c>
      <c r="Q31" s="27">
        <f t="shared" ref="Q31:Q32" si="9">SUM(I31:L31)</f>
        <v>49</v>
      </c>
      <c r="R31" s="27">
        <f t="shared" ref="R31:R32" si="10">SUM(M31:O31)</f>
        <v>35.700000000000003</v>
      </c>
      <c r="S31" s="28">
        <f t="shared" ref="S31:S32" si="11">SUM(F31:J31)</f>
        <v>59.800000000000004</v>
      </c>
      <c r="T31" s="11" t="s">
        <v>185</v>
      </c>
      <c r="U31" s="11" t="s">
        <v>947</v>
      </c>
      <c r="V31" s="13" t="s">
        <v>165</v>
      </c>
      <c r="W31" s="13" t="s">
        <v>178</v>
      </c>
      <c r="X31" s="13" t="s">
        <v>160</v>
      </c>
      <c r="Y31" s="13" t="s">
        <v>146</v>
      </c>
      <c r="Z31" s="12">
        <v>7.9</v>
      </c>
      <c r="AA31" s="12">
        <v>8.5</v>
      </c>
      <c r="AB31" s="12">
        <v>-0.1</v>
      </c>
      <c r="AC31" s="12" t="s">
        <v>135</v>
      </c>
      <c r="AD31" s="12">
        <v>1.3</v>
      </c>
      <c r="AE31" s="12">
        <v>-1.4</v>
      </c>
      <c r="AF31" s="12"/>
      <c r="AG31" s="11" t="s">
        <v>138</v>
      </c>
      <c r="AH31" s="11" t="s">
        <v>136</v>
      </c>
      <c r="AI31" s="11" t="s">
        <v>153</v>
      </c>
      <c r="AJ31" s="8"/>
      <c r="AK31" s="8" t="s">
        <v>1193</v>
      </c>
      <c r="AL31" s="34" t="s">
        <v>1194</v>
      </c>
    </row>
    <row r="32" spans="1:38" s="5" customFormat="1" ht="18" customHeight="1">
      <c r="A32" s="6">
        <v>44066</v>
      </c>
      <c r="B32" s="7" t="s">
        <v>990</v>
      </c>
      <c r="C32" s="8" t="s">
        <v>1044</v>
      </c>
      <c r="D32" s="9">
        <v>8.5439814814814816E-2</v>
      </c>
      <c r="E32" s="36" t="s">
        <v>1206</v>
      </c>
      <c r="F32" s="10">
        <v>12.7</v>
      </c>
      <c r="G32" s="10">
        <v>11.4</v>
      </c>
      <c r="H32" s="10">
        <v>11.7</v>
      </c>
      <c r="I32" s="10">
        <v>13</v>
      </c>
      <c r="J32" s="10">
        <v>12.6</v>
      </c>
      <c r="K32" s="10">
        <v>12.3</v>
      </c>
      <c r="L32" s="10">
        <v>12</v>
      </c>
      <c r="M32" s="10">
        <v>12.2</v>
      </c>
      <c r="N32" s="10">
        <v>12.3</v>
      </c>
      <c r="O32" s="10">
        <v>13</v>
      </c>
      <c r="P32" s="27">
        <f t="shared" si="8"/>
        <v>35.799999999999997</v>
      </c>
      <c r="Q32" s="27">
        <f t="shared" si="9"/>
        <v>49.900000000000006</v>
      </c>
      <c r="R32" s="27">
        <f t="shared" si="10"/>
        <v>37.5</v>
      </c>
      <c r="S32" s="28">
        <f t="shared" si="11"/>
        <v>61.4</v>
      </c>
      <c r="T32" s="11" t="s">
        <v>185</v>
      </c>
      <c r="U32" s="11" t="s">
        <v>924</v>
      </c>
      <c r="V32" s="13" t="s">
        <v>627</v>
      </c>
      <c r="W32" s="13" t="s">
        <v>160</v>
      </c>
      <c r="X32" s="13" t="s">
        <v>160</v>
      </c>
      <c r="Y32" s="13" t="s">
        <v>146</v>
      </c>
      <c r="Z32" s="12">
        <v>7.8</v>
      </c>
      <c r="AA32" s="12">
        <v>8.3000000000000007</v>
      </c>
      <c r="AB32" s="12">
        <v>2.5</v>
      </c>
      <c r="AC32" s="12" t="s">
        <v>135</v>
      </c>
      <c r="AD32" s="12">
        <v>2.6</v>
      </c>
      <c r="AE32" s="12">
        <v>-0.1</v>
      </c>
      <c r="AF32" s="12"/>
      <c r="AG32" s="11" t="s">
        <v>138</v>
      </c>
      <c r="AH32" s="11" t="s">
        <v>137</v>
      </c>
      <c r="AI32" s="11" t="s">
        <v>153</v>
      </c>
      <c r="AJ32" s="8"/>
      <c r="AK32" s="8" t="s">
        <v>1228</v>
      </c>
      <c r="AL32" s="34" t="s">
        <v>1229</v>
      </c>
    </row>
    <row r="33" spans="1:38" s="5" customFormat="1" ht="18" customHeight="1">
      <c r="A33" s="6">
        <v>44072</v>
      </c>
      <c r="B33" s="7" t="s">
        <v>1080</v>
      </c>
      <c r="C33" s="8" t="s">
        <v>903</v>
      </c>
      <c r="D33" s="9">
        <v>8.5439814814814816E-2</v>
      </c>
      <c r="E33" s="36" t="s">
        <v>1257</v>
      </c>
      <c r="F33" s="10">
        <v>12.8</v>
      </c>
      <c r="G33" s="10">
        <v>11.5</v>
      </c>
      <c r="H33" s="10">
        <v>12.3</v>
      </c>
      <c r="I33" s="10">
        <v>12.9</v>
      </c>
      <c r="J33" s="10">
        <v>12.3</v>
      </c>
      <c r="K33" s="10">
        <v>12.3</v>
      </c>
      <c r="L33" s="10">
        <v>12.2</v>
      </c>
      <c r="M33" s="10">
        <v>12.5</v>
      </c>
      <c r="N33" s="10">
        <v>12.7</v>
      </c>
      <c r="O33" s="10">
        <v>11.7</v>
      </c>
      <c r="P33" s="27">
        <f t="shared" ref="P33:P37" si="12">SUM(F33:H33)</f>
        <v>36.6</v>
      </c>
      <c r="Q33" s="27">
        <f t="shared" ref="Q33:Q37" si="13">SUM(I33:L33)</f>
        <v>49.7</v>
      </c>
      <c r="R33" s="27">
        <f t="shared" ref="R33:R37" si="14">SUM(M33:O33)</f>
        <v>36.9</v>
      </c>
      <c r="S33" s="28">
        <f t="shared" ref="S33:S37" si="15">SUM(F33:J33)</f>
        <v>61.8</v>
      </c>
      <c r="T33" s="11" t="s">
        <v>185</v>
      </c>
      <c r="U33" s="11" t="s">
        <v>1011</v>
      </c>
      <c r="V33" s="13" t="s">
        <v>183</v>
      </c>
      <c r="W33" s="13" t="s">
        <v>1258</v>
      </c>
      <c r="X33" s="13" t="s">
        <v>945</v>
      </c>
      <c r="Y33" s="13" t="s">
        <v>693</v>
      </c>
      <c r="Z33" s="12">
        <v>8.4</v>
      </c>
      <c r="AA33" s="12">
        <v>8.6999999999999993</v>
      </c>
      <c r="AB33" s="12">
        <v>1.4</v>
      </c>
      <c r="AC33" s="12" t="s">
        <v>135</v>
      </c>
      <c r="AD33" s="12">
        <v>2.2999999999999998</v>
      </c>
      <c r="AE33" s="12">
        <v>-0.9</v>
      </c>
      <c r="AF33" s="12"/>
      <c r="AG33" s="11" t="s">
        <v>138</v>
      </c>
      <c r="AH33" s="11" t="s">
        <v>136</v>
      </c>
      <c r="AI33" s="11" t="s">
        <v>153</v>
      </c>
      <c r="AJ33" s="8" t="s">
        <v>929</v>
      </c>
      <c r="AK33" s="8" t="s">
        <v>1326</v>
      </c>
      <c r="AL33" s="34" t="s">
        <v>1327</v>
      </c>
    </row>
    <row r="34" spans="1:38" s="5" customFormat="1" ht="18" customHeight="1">
      <c r="A34" s="6">
        <v>44072</v>
      </c>
      <c r="B34" s="7" t="s">
        <v>989</v>
      </c>
      <c r="C34" s="8" t="s">
        <v>903</v>
      </c>
      <c r="D34" s="9">
        <v>8.3368055555555556E-2</v>
      </c>
      <c r="E34" s="36" t="s">
        <v>1250</v>
      </c>
      <c r="F34" s="10">
        <v>13.1</v>
      </c>
      <c r="G34" s="10">
        <v>11.6</v>
      </c>
      <c r="H34" s="10">
        <v>12.3</v>
      </c>
      <c r="I34" s="10">
        <v>12.2</v>
      </c>
      <c r="J34" s="10">
        <v>12.2</v>
      </c>
      <c r="K34" s="10">
        <v>11.7</v>
      </c>
      <c r="L34" s="10">
        <v>11.6</v>
      </c>
      <c r="M34" s="10">
        <v>11.6</v>
      </c>
      <c r="N34" s="10">
        <v>11.9</v>
      </c>
      <c r="O34" s="10">
        <v>12.1</v>
      </c>
      <c r="P34" s="27">
        <f t="shared" si="12"/>
        <v>37</v>
      </c>
      <c r="Q34" s="27">
        <f t="shared" si="13"/>
        <v>47.699999999999996</v>
      </c>
      <c r="R34" s="27">
        <f t="shared" si="14"/>
        <v>35.6</v>
      </c>
      <c r="S34" s="28">
        <f t="shared" si="15"/>
        <v>61.400000000000006</v>
      </c>
      <c r="T34" s="11" t="s">
        <v>1010</v>
      </c>
      <c r="U34" s="11" t="s">
        <v>947</v>
      </c>
      <c r="V34" s="13" t="s">
        <v>165</v>
      </c>
      <c r="W34" s="13" t="s">
        <v>203</v>
      </c>
      <c r="X34" s="13" t="s">
        <v>160</v>
      </c>
      <c r="Y34" s="13" t="s">
        <v>693</v>
      </c>
      <c r="Z34" s="12">
        <v>8.4</v>
      </c>
      <c r="AA34" s="12">
        <v>8.6999999999999993</v>
      </c>
      <c r="AB34" s="12">
        <v>1.1000000000000001</v>
      </c>
      <c r="AC34" s="12">
        <v>-0.5</v>
      </c>
      <c r="AD34" s="12">
        <v>1.5</v>
      </c>
      <c r="AE34" s="12">
        <v>-0.9</v>
      </c>
      <c r="AF34" s="12"/>
      <c r="AG34" s="11" t="s">
        <v>277</v>
      </c>
      <c r="AH34" s="11" t="s">
        <v>137</v>
      </c>
      <c r="AI34" s="11" t="s">
        <v>153</v>
      </c>
      <c r="AJ34" s="8" t="s">
        <v>929</v>
      </c>
      <c r="AK34" s="8" t="s">
        <v>1273</v>
      </c>
      <c r="AL34" s="34" t="s">
        <v>1274</v>
      </c>
    </row>
    <row r="35" spans="1:38" s="5" customFormat="1" ht="18" customHeight="1">
      <c r="A35" s="6">
        <v>44073</v>
      </c>
      <c r="B35" s="7" t="s">
        <v>1083</v>
      </c>
      <c r="C35" s="8" t="s">
        <v>903</v>
      </c>
      <c r="D35" s="9">
        <v>8.4814814814814801E-2</v>
      </c>
      <c r="E35" s="36" t="s">
        <v>1278</v>
      </c>
      <c r="F35" s="10">
        <v>13.6</v>
      </c>
      <c r="G35" s="10">
        <v>11.8</v>
      </c>
      <c r="H35" s="10">
        <v>12.6</v>
      </c>
      <c r="I35" s="10">
        <v>12.9</v>
      </c>
      <c r="J35" s="10">
        <v>12.9</v>
      </c>
      <c r="K35" s="10">
        <v>12.1</v>
      </c>
      <c r="L35" s="10">
        <v>11.5</v>
      </c>
      <c r="M35" s="10">
        <v>11.5</v>
      </c>
      <c r="N35" s="10">
        <v>11.8</v>
      </c>
      <c r="O35" s="10">
        <v>12.1</v>
      </c>
      <c r="P35" s="27">
        <f t="shared" si="12"/>
        <v>38</v>
      </c>
      <c r="Q35" s="27">
        <f t="shared" si="13"/>
        <v>49.4</v>
      </c>
      <c r="R35" s="27">
        <f t="shared" si="14"/>
        <v>35.4</v>
      </c>
      <c r="S35" s="28">
        <f t="shared" si="15"/>
        <v>63.8</v>
      </c>
      <c r="T35" s="11" t="s">
        <v>1010</v>
      </c>
      <c r="U35" s="11" t="s">
        <v>947</v>
      </c>
      <c r="V35" s="13" t="s">
        <v>1095</v>
      </c>
      <c r="W35" s="13" t="s">
        <v>160</v>
      </c>
      <c r="X35" s="13" t="s">
        <v>1095</v>
      </c>
      <c r="Y35" s="13" t="s">
        <v>693</v>
      </c>
      <c r="Z35" s="12">
        <v>7.6</v>
      </c>
      <c r="AA35" s="12">
        <v>7.9</v>
      </c>
      <c r="AB35" s="12">
        <v>1.3</v>
      </c>
      <c r="AC35" s="12">
        <v>-0.7</v>
      </c>
      <c r="AD35" s="12">
        <v>1.3</v>
      </c>
      <c r="AE35" s="12">
        <v>-0.7</v>
      </c>
      <c r="AF35" s="12"/>
      <c r="AG35" s="11" t="s">
        <v>277</v>
      </c>
      <c r="AH35" s="11" t="s">
        <v>137</v>
      </c>
      <c r="AI35" s="11" t="s">
        <v>154</v>
      </c>
      <c r="AJ35" s="8" t="s">
        <v>929</v>
      </c>
      <c r="AK35" s="8" t="s">
        <v>1304</v>
      </c>
      <c r="AL35" s="34" t="s">
        <v>1313</v>
      </c>
    </row>
    <row r="36" spans="1:38" s="5" customFormat="1" ht="18" customHeight="1">
      <c r="A36" s="6">
        <v>44073</v>
      </c>
      <c r="B36" s="25" t="s">
        <v>990</v>
      </c>
      <c r="C36" s="8" t="s">
        <v>903</v>
      </c>
      <c r="D36" s="9">
        <v>8.3368055555555556E-2</v>
      </c>
      <c r="E36" s="36" t="s">
        <v>1277</v>
      </c>
      <c r="F36" s="10">
        <v>12.6</v>
      </c>
      <c r="G36" s="10">
        <v>11.2</v>
      </c>
      <c r="H36" s="10">
        <v>12.1</v>
      </c>
      <c r="I36" s="10">
        <v>12.4</v>
      </c>
      <c r="J36" s="10">
        <v>12.1</v>
      </c>
      <c r="K36" s="10">
        <v>11.9</v>
      </c>
      <c r="L36" s="10">
        <v>11.7</v>
      </c>
      <c r="M36" s="10">
        <v>11.7</v>
      </c>
      <c r="N36" s="10">
        <v>12.1</v>
      </c>
      <c r="O36" s="10">
        <v>12.5</v>
      </c>
      <c r="P36" s="27">
        <f t="shared" si="12"/>
        <v>35.9</v>
      </c>
      <c r="Q36" s="27">
        <f t="shared" si="13"/>
        <v>48.099999999999994</v>
      </c>
      <c r="R36" s="27">
        <f t="shared" si="14"/>
        <v>36.299999999999997</v>
      </c>
      <c r="S36" s="28">
        <f t="shared" si="15"/>
        <v>60.4</v>
      </c>
      <c r="T36" s="11" t="s">
        <v>158</v>
      </c>
      <c r="U36" s="11" t="s">
        <v>924</v>
      </c>
      <c r="V36" s="13" t="s">
        <v>628</v>
      </c>
      <c r="W36" s="13" t="s">
        <v>945</v>
      </c>
      <c r="X36" s="13" t="s">
        <v>217</v>
      </c>
      <c r="Y36" s="13" t="s">
        <v>693</v>
      </c>
      <c r="Z36" s="12">
        <v>7.6</v>
      </c>
      <c r="AA36" s="12">
        <v>7.9</v>
      </c>
      <c r="AB36" s="12">
        <v>-0.4</v>
      </c>
      <c r="AC36" s="12" t="s">
        <v>135</v>
      </c>
      <c r="AD36" s="12">
        <v>0.3</v>
      </c>
      <c r="AE36" s="12">
        <v>-0.7</v>
      </c>
      <c r="AF36" s="12"/>
      <c r="AG36" s="11" t="s">
        <v>136</v>
      </c>
      <c r="AH36" s="11" t="s">
        <v>137</v>
      </c>
      <c r="AI36" s="11" t="s">
        <v>153</v>
      </c>
      <c r="AJ36" s="8" t="s">
        <v>929</v>
      </c>
      <c r="AK36" s="8" t="s">
        <v>1311</v>
      </c>
      <c r="AL36" s="34" t="s">
        <v>1312</v>
      </c>
    </row>
    <row r="37" spans="1:38" s="5" customFormat="1" ht="18" customHeight="1">
      <c r="A37" s="6">
        <v>44073</v>
      </c>
      <c r="B37" s="7" t="s">
        <v>983</v>
      </c>
      <c r="C37" s="8" t="s">
        <v>903</v>
      </c>
      <c r="D37" s="9">
        <v>8.3368055555555556E-2</v>
      </c>
      <c r="E37" s="36" t="s">
        <v>1289</v>
      </c>
      <c r="F37" s="10">
        <v>12.5</v>
      </c>
      <c r="G37" s="10">
        <v>10.6</v>
      </c>
      <c r="H37" s="10">
        <v>12.2</v>
      </c>
      <c r="I37" s="10">
        <v>12.4</v>
      </c>
      <c r="J37" s="10">
        <v>12.2</v>
      </c>
      <c r="K37" s="10">
        <v>12.2</v>
      </c>
      <c r="L37" s="10">
        <v>12.4</v>
      </c>
      <c r="M37" s="10">
        <v>12.1</v>
      </c>
      <c r="N37" s="10">
        <v>11.7</v>
      </c>
      <c r="O37" s="10">
        <v>12</v>
      </c>
      <c r="P37" s="27">
        <f t="shared" si="12"/>
        <v>35.299999999999997</v>
      </c>
      <c r="Q37" s="27">
        <f t="shared" si="13"/>
        <v>49.199999999999996</v>
      </c>
      <c r="R37" s="27">
        <f t="shared" si="14"/>
        <v>35.799999999999997</v>
      </c>
      <c r="S37" s="28">
        <f t="shared" si="15"/>
        <v>59.899999999999991</v>
      </c>
      <c r="T37" s="11" t="s">
        <v>158</v>
      </c>
      <c r="U37" s="11" t="s">
        <v>947</v>
      </c>
      <c r="V37" s="13" t="s">
        <v>641</v>
      </c>
      <c r="W37" s="13" t="s">
        <v>244</v>
      </c>
      <c r="X37" s="13" t="s">
        <v>160</v>
      </c>
      <c r="Y37" s="13" t="s">
        <v>693</v>
      </c>
      <c r="Z37" s="12">
        <v>7.6</v>
      </c>
      <c r="AA37" s="12">
        <v>7.9</v>
      </c>
      <c r="AB37" s="12">
        <v>0.4</v>
      </c>
      <c r="AC37" s="12" t="s">
        <v>135</v>
      </c>
      <c r="AD37" s="12">
        <v>1.1000000000000001</v>
      </c>
      <c r="AE37" s="12">
        <v>-0.7</v>
      </c>
      <c r="AF37" s="12"/>
      <c r="AG37" s="11" t="s">
        <v>138</v>
      </c>
      <c r="AH37" s="11" t="s">
        <v>137</v>
      </c>
      <c r="AI37" s="11" t="s">
        <v>154</v>
      </c>
      <c r="AJ37" s="8" t="s">
        <v>929</v>
      </c>
      <c r="AK37" s="8" t="s">
        <v>1318</v>
      </c>
      <c r="AL37" s="34" t="s">
        <v>1319</v>
      </c>
    </row>
    <row r="38" spans="1:38" s="5" customFormat="1" ht="18" customHeight="1">
      <c r="A38" s="6">
        <v>44079</v>
      </c>
      <c r="B38" s="7" t="s">
        <v>990</v>
      </c>
      <c r="C38" s="8" t="s">
        <v>903</v>
      </c>
      <c r="D38" s="9">
        <v>8.3391203703703717E-2</v>
      </c>
      <c r="E38" s="36" t="s">
        <v>1348</v>
      </c>
      <c r="F38" s="10">
        <v>13</v>
      </c>
      <c r="G38" s="10">
        <v>10.6</v>
      </c>
      <c r="H38" s="10">
        <v>12</v>
      </c>
      <c r="I38" s="10">
        <v>12.7</v>
      </c>
      <c r="J38" s="10">
        <v>12</v>
      </c>
      <c r="K38" s="10">
        <v>12.3</v>
      </c>
      <c r="L38" s="10">
        <v>12.1</v>
      </c>
      <c r="M38" s="10">
        <v>12</v>
      </c>
      <c r="N38" s="10">
        <v>12</v>
      </c>
      <c r="O38" s="10">
        <v>11.8</v>
      </c>
      <c r="P38" s="27">
        <f t="shared" ref="P38:P39" si="16">SUM(F38:H38)</f>
        <v>35.6</v>
      </c>
      <c r="Q38" s="27">
        <f t="shared" ref="Q38:Q39" si="17">SUM(I38:L38)</f>
        <v>49.1</v>
      </c>
      <c r="R38" s="27">
        <f t="shared" ref="R38:R39" si="18">SUM(M38:O38)</f>
        <v>35.799999999999997</v>
      </c>
      <c r="S38" s="28">
        <f t="shared" ref="S38:S39" si="19">SUM(F38:J38)</f>
        <v>60.3</v>
      </c>
      <c r="T38" s="11" t="s">
        <v>158</v>
      </c>
      <c r="U38" s="11" t="s">
        <v>947</v>
      </c>
      <c r="V38" s="13" t="s">
        <v>245</v>
      </c>
      <c r="W38" s="13" t="s">
        <v>160</v>
      </c>
      <c r="X38" s="13" t="s">
        <v>187</v>
      </c>
      <c r="Y38" s="13" t="s">
        <v>693</v>
      </c>
      <c r="Z38" s="12">
        <v>7.3</v>
      </c>
      <c r="AA38" s="12">
        <v>7.7</v>
      </c>
      <c r="AB38" s="12">
        <v>-0.2</v>
      </c>
      <c r="AC38" s="12" t="s">
        <v>135</v>
      </c>
      <c r="AD38" s="12">
        <v>0.3</v>
      </c>
      <c r="AE38" s="12">
        <v>-0.5</v>
      </c>
      <c r="AF38" s="12"/>
      <c r="AG38" s="11" t="s">
        <v>136</v>
      </c>
      <c r="AH38" s="11" t="s">
        <v>136</v>
      </c>
      <c r="AI38" s="11" t="s">
        <v>153</v>
      </c>
      <c r="AJ38" s="8"/>
      <c r="AK38" s="8" t="s">
        <v>1350</v>
      </c>
      <c r="AL38" s="34" t="s">
        <v>1349</v>
      </c>
    </row>
    <row r="39" spans="1:38" s="5" customFormat="1" ht="18" customHeight="1">
      <c r="A39" s="6">
        <v>44080</v>
      </c>
      <c r="B39" s="7" t="s">
        <v>990</v>
      </c>
      <c r="C39" s="8" t="s">
        <v>903</v>
      </c>
      <c r="D39" s="9">
        <v>8.4780092592592601E-2</v>
      </c>
      <c r="E39" s="36" t="s">
        <v>1367</v>
      </c>
      <c r="F39" s="10">
        <v>12.7</v>
      </c>
      <c r="G39" s="10">
        <v>11.2</v>
      </c>
      <c r="H39" s="10">
        <v>12.4</v>
      </c>
      <c r="I39" s="10">
        <v>12.8</v>
      </c>
      <c r="J39" s="10">
        <v>12.6</v>
      </c>
      <c r="K39" s="10">
        <v>12.2</v>
      </c>
      <c r="L39" s="10">
        <v>12.4</v>
      </c>
      <c r="M39" s="10">
        <v>12.2</v>
      </c>
      <c r="N39" s="10">
        <v>12</v>
      </c>
      <c r="O39" s="10">
        <v>12</v>
      </c>
      <c r="P39" s="27">
        <f t="shared" si="16"/>
        <v>36.299999999999997</v>
      </c>
      <c r="Q39" s="27">
        <f t="shared" si="17"/>
        <v>49.999999999999993</v>
      </c>
      <c r="R39" s="27">
        <f t="shared" si="18"/>
        <v>36.200000000000003</v>
      </c>
      <c r="S39" s="28">
        <f t="shared" si="19"/>
        <v>61.699999999999996</v>
      </c>
      <c r="T39" s="11" t="s">
        <v>185</v>
      </c>
      <c r="U39" s="11" t="s">
        <v>947</v>
      </c>
      <c r="V39" s="13" t="s">
        <v>217</v>
      </c>
      <c r="W39" s="13" t="s">
        <v>208</v>
      </c>
      <c r="X39" s="13" t="s">
        <v>178</v>
      </c>
      <c r="Y39" s="13" t="s">
        <v>693</v>
      </c>
      <c r="Z39" s="12">
        <v>7.1</v>
      </c>
      <c r="AA39" s="12">
        <v>7.7</v>
      </c>
      <c r="AB39" s="12">
        <v>1.8</v>
      </c>
      <c r="AC39" s="12">
        <v>-0.2</v>
      </c>
      <c r="AD39" s="12">
        <v>1.9</v>
      </c>
      <c r="AE39" s="12">
        <v>-0.3</v>
      </c>
      <c r="AF39" s="12"/>
      <c r="AG39" s="11" t="s">
        <v>138</v>
      </c>
      <c r="AH39" s="11" t="s">
        <v>136</v>
      </c>
      <c r="AI39" s="11" t="s">
        <v>153</v>
      </c>
      <c r="AJ39" s="8" t="s">
        <v>929</v>
      </c>
      <c r="AK39" s="8" t="s">
        <v>1392</v>
      </c>
      <c r="AL39" s="34" t="s">
        <v>1393</v>
      </c>
    </row>
  </sheetData>
  <autoFilter ref="A1:AK1" xr:uid="{00000000-0009-0000-0000-000004000000}"/>
  <phoneticPr fontId="12"/>
  <conditionalFormatting sqref="AG2:AH5">
    <cfRule type="containsText" dxfId="374" priority="121" operator="containsText" text="E">
      <formula>NOT(ISERROR(SEARCH("E",AG2)))</formula>
    </cfRule>
    <cfRule type="containsText" dxfId="373" priority="122" operator="containsText" text="B">
      <formula>NOT(ISERROR(SEARCH("B",AG2)))</formula>
    </cfRule>
    <cfRule type="containsText" dxfId="372" priority="123" operator="containsText" text="A">
      <formula>NOT(ISERROR(SEARCH("A",AG2)))</formula>
    </cfRule>
  </conditionalFormatting>
  <conditionalFormatting sqref="AI2:AI5">
    <cfRule type="containsText" dxfId="371" priority="118" operator="containsText" text="E">
      <formula>NOT(ISERROR(SEARCH("E",AI2)))</formula>
    </cfRule>
    <cfRule type="containsText" dxfId="370" priority="119" operator="containsText" text="B">
      <formula>NOT(ISERROR(SEARCH("B",AI2)))</formula>
    </cfRule>
    <cfRule type="containsText" dxfId="369" priority="120" operator="containsText" text="A">
      <formula>NOT(ISERROR(SEARCH("A",AI2)))</formula>
    </cfRule>
  </conditionalFormatting>
  <conditionalFormatting sqref="F2:O2 F4:O5">
    <cfRule type="colorScale" priority="124">
      <colorScale>
        <cfvo type="min"/>
        <cfvo type="percentile" val="50"/>
        <cfvo type="max"/>
        <color rgb="FFF8696B"/>
        <color rgb="FFFFEB84"/>
        <color rgb="FF63BE7B"/>
      </colorScale>
    </cfRule>
  </conditionalFormatting>
  <conditionalFormatting sqref="AJ2:AJ3">
    <cfRule type="containsText" dxfId="368" priority="115" operator="containsText" text="E">
      <formula>NOT(ISERROR(SEARCH("E",AJ2)))</formula>
    </cfRule>
    <cfRule type="containsText" dxfId="367" priority="116" operator="containsText" text="B">
      <formula>NOT(ISERROR(SEARCH("B",AJ2)))</formula>
    </cfRule>
    <cfRule type="containsText" dxfId="366" priority="117" operator="containsText" text="A">
      <formula>NOT(ISERROR(SEARCH("A",AJ2)))</formula>
    </cfRule>
  </conditionalFormatting>
  <conditionalFormatting sqref="F3:O3">
    <cfRule type="colorScale" priority="114">
      <colorScale>
        <cfvo type="min"/>
        <cfvo type="percentile" val="50"/>
        <cfvo type="max"/>
        <color rgb="FFF8696B"/>
        <color rgb="FFFFEB84"/>
        <color rgb="FF63BE7B"/>
      </colorScale>
    </cfRule>
  </conditionalFormatting>
  <conditionalFormatting sqref="AG6:AH8">
    <cfRule type="containsText" dxfId="365" priority="110" operator="containsText" text="E">
      <formula>NOT(ISERROR(SEARCH("E",AG6)))</formula>
    </cfRule>
    <cfRule type="containsText" dxfId="364" priority="111" operator="containsText" text="B">
      <formula>NOT(ISERROR(SEARCH("B",AG6)))</formula>
    </cfRule>
    <cfRule type="containsText" dxfId="363" priority="112" operator="containsText" text="A">
      <formula>NOT(ISERROR(SEARCH("A",AG6)))</formula>
    </cfRule>
  </conditionalFormatting>
  <conditionalFormatting sqref="AI6:AI8">
    <cfRule type="containsText" dxfId="362" priority="107" operator="containsText" text="E">
      <formula>NOT(ISERROR(SEARCH("E",AI6)))</formula>
    </cfRule>
    <cfRule type="containsText" dxfId="361" priority="108" operator="containsText" text="B">
      <formula>NOT(ISERROR(SEARCH("B",AI6)))</formula>
    </cfRule>
    <cfRule type="containsText" dxfId="360" priority="109" operator="containsText" text="A">
      <formula>NOT(ISERROR(SEARCH("A",AI6)))</formula>
    </cfRule>
  </conditionalFormatting>
  <conditionalFormatting sqref="F6:O8">
    <cfRule type="colorScale" priority="113">
      <colorScale>
        <cfvo type="min"/>
        <cfvo type="percentile" val="50"/>
        <cfvo type="max"/>
        <color rgb="FFF8696B"/>
        <color rgb="FFFFEB84"/>
        <color rgb="FF63BE7B"/>
      </colorScale>
    </cfRule>
  </conditionalFormatting>
  <conditionalFormatting sqref="AJ4:AJ8">
    <cfRule type="containsText" dxfId="359" priority="101" operator="containsText" text="E">
      <formula>NOT(ISERROR(SEARCH("E",AJ4)))</formula>
    </cfRule>
    <cfRule type="containsText" dxfId="358" priority="102" operator="containsText" text="B">
      <formula>NOT(ISERROR(SEARCH("B",AJ4)))</formula>
    </cfRule>
    <cfRule type="containsText" dxfId="357" priority="103" operator="containsText" text="A">
      <formula>NOT(ISERROR(SEARCH("A",AJ4)))</formula>
    </cfRule>
  </conditionalFormatting>
  <conditionalFormatting sqref="AG9:AH13">
    <cfRule type="containsText" dxfId="356" priority="97" operator="containsText" text="E">
      <formula>NOT(ISERROR(SEARCH("E",AG9)))</formula>
    </cfRule>
    <cfRule type="containsText" dxfId="355" priority="98" operator="containsText" text="B">
      <formula>NOT(ISERROR(SEARCH("B",AG9)))</formula>
    </cfRule>
    <cfRule type="containsText" dxfId="354" priority="99" operator="containsText" text="A">
      <formula>NOT(ISERROR(SEARCH("A",AG9)))</formula>
    </cfRule>
  </conditionalFormatting>
  <conditionalFormatting sqref="AI9:AI13">
    <cfRule type="containsText" dxfId="353" priority="94" operator="containsText" text="E">
      <formula>NOT(ISERROR(SEARCH("E",AI9)))</formula>
    </cfRule>
    <cfRule type="containsText" dxfId="352" priority="95" operator="containsText" text="B">
      <formula>NOT(ISERROR(SEARCH("B",AI9)))</formula>
    </cfRule>
    <cfRule type="containsText" dxfId="351" priority="96" operator="containsText" text="A">
      <formula>NOT(ISERROR(SEARCH("A",AI9)))</formula>
    </cfRule>
  </conditionalFormatting>
  <conditionalFormatting sqref="F9:O13">
    <cfRule type="colorScale" priority="100">
      <colorScale>
        <cfvo type="min"/>
        <cfvo type="percentile" val="50"/>
        <cfvo type="max"/>
        <color rgb="FFF8696B"/>
        <color rgb="FFFFEB84"/>
        <color rgb="FF63BE7B"/>
      </colorScale>
    </cfRule>
  </conditionalFormatting>
  <conditionalFormatting sqref="AJ9:AJ13">
    <cfRule type="containsText" dxfId="350" priority="88" operator="containsText" text="E">
      <formula>NOT(ISERROR(SEARCH("E",AJ9)))</formula>
    </cfRule>
    <cfRule type="containsText" dxfId="349" priority="89" operator="containsText" text="B">
      <formula>NOT(ISERROR(SEARCH("B",AJ9)))</formula>
    </cfRule>
    <cfRule type="containsText" dxfId="348" priority="90" operator="containsText" text="A">
      <formula>NOT(ISERROR(SEARCH("A",AJ9)))</formula>
    </cfRule>
  </conditionalFormatting>
  <conditionalFormatting sqref="AG14:AH17">
    <cfRule type="containsText" dxfId="347" priority="84" operator="containsText" text="E">
      <formula>NOT(ISERROR(SEARCH("E",AG14)))</formula>
    </cfRule>
    <cfRule type="containsText" dxfId="346" priority="85" operator="containsText" text="B">
      <formula>NOT(ISERROR(SEARCH("B",AG14)))</formula>
    </cfRule>
    <cfRule type="containsText" dxfId="345" priority="86" operator="containsText" text="A">
      <formula>NOT(ISERROR(SEARCH("A",AG14)))</formula>
    </cfRule>
  </conditionalFormatting>
  <conditionalFormatting sqref="AI14:AI17">
    <cfRule type="containsText" dxfId="344" priority="81" operator="containsText" text="E">
      <formula>NOT(ISERROR(SEARCH("E",AI14)))</formula>
    </cfRule>
    <cfRule type="containsText" dxfId="343" priority="82" operator="containsText" text="B">
      <formula>NOT(ISERROR(SEARCH("B",AI14)))</formula>
    </cfRule>
    <cfRule type="containsText" dxfId="342" priority="83" operator="containsText" text="A">
      <formula>NOT(ISERROR(SEARCH("A",AI14)))</formula>
    </cfRule>
  </conditionalFormatting>
  <conditionalFormatting sqref="F14:O17">
    <cfRule type="colorScale" priority="87">
      <colorScale>
        <cfvo type="min"/>
        <cfvo type="percentile" val="50"/>
        <cfvo type="max"/>
        <color rgb="FFF8696B"/>
        <color rgb="FFFFEB84"/>
        <color rgb="FF63BE7B"/>
      </colorScale>
    </cfRule>
  </conditionalFormatting>
  <conditionalFormatting sqref="AJ14:AJ17">
    <cfRule type="containsText" dxfId="341" priority="78" operator="containsText" text="E">
      <formula>NOT(ISERROR(SEARCH("E",AJ14)))</formula>
    </cfRule>
    <cfRule type="containsText" dxfId="340" priority="79" operator="containsText" text="B">
      <formula>NOT(ISERROR(SEARCH("B",AJ14)))</formula>
    </cfRule>
    <cfRule type="containsText" dxfId="339" priority="80" operator="containsText" text="A">
      <formula>NOT(ISERROR(SEARCH("A",AJ14)))</formula>
    </cfRule>
  </conditionalFormatting>
  <conditionalFormatting sqref="AG18:AH21">
    <cfRule type="containsText" dxfId="338" priority="74" operator="containsText" text="E">
      <formula>NOT(ISERROR(SEARCH("E",AG18)))</formula>
    </cfRule>
    <cfRule type="containsText" dxfId="337" priority="75" operator="containsText" text="B">
      <formula>NOT(ISERROR(SEARCH("B",AG18)))</formula>
    </cfRule>
    <cfRule type="containsText" dxfId="336" priority="76" operator="containsText" text="A">
      <formula>NOT(ISERROR(SEARCH("A",AG18)))</formula>
    </cfRule>
  </conditionalFormatting>
  <conditionalFormatting sqref="AI18:AI21">
    <cfRule type="containsText" dxfId="335" priority="71" operator="containsText" text="E">
      <formula>NOT(ISERROR(SEARCH("E",AI18)))</formula>
    </cfRule>
    <cfRule type="containsText" dxfId="334" priority="72" operator="containsText" text="B">
      <formula>NOT(ISERROR(SEARCH("B",AI18)))</formula>
    </cfRule>
    <cfRule type="containsText" dxfId="333" priority="73" operator="containsText" text="A">
      <formula>NOT(ISERROR(SEARCH("A",AI18)))</formula>
    </cfRule>
  </conditionalFormatting>
  <conditionalFormatting sqref="F18:O21">
    <cfRule type="colorScale" priority="77">
      <colorScale>
        <cfvo type="min"/>
        <cfvo type="percentile" val="50"/>
        <cfvo type="max"/>
        <color rgb="FFF8696B"/>
        <color rgb="FFFFEB84"/>
        <color rgb="FF63BE7B"/>
      </colorScale>
    </cfRule>
  </conditionalFormatting>
  <conditionalFormatting sqref="AG22:AH22">
    <cfRule type="containsText" dxfId="332" priority="64" operator="containsText" text="E">
      <formula>NOT(ISERROR(SEARCH("E",AG22)))</formula>
    </cfRule>
    <cfRule type="containsText" dxfId="331" priority="65" operator="containsText" text="B">
      <formula>NOT(ISERROR(SEARCH("B",AG22)))</formula>
    </cfRule>
    <cfRule type="containsText" dxfId="330" priority="66" operator="containsText" text="A">
      <formula>NOT(ISERROR(SEARCH("A",AG22)))</formula>
    </cfRule>
  </conditionalFormatting>
  <conditionalFormatting sqref="AI22">
    <cfRule type="containsText" dxfId="329" priority="61" operator="containsText" text="E">
      <formula>NOT(ISERROR(SEARCH("E",AI22)))</formula>
    </cfRule>
    <cfRule type="containsText" dxfId="328" priority="62" operator="containsText" text="B">
      <formula>NOT(ISERROR(SEARCH("B",AI22)))</formula>
    </cfRule>
    <cfRule type="containsText" dxfId="327" priority="63" operator="containsText" text="A">
      <formula>NOT(ISERROR(SEARCH("A",AI22)))</formula>
    </cfRule>
  </conditionalFormatting>
  <conditionalFormatting sqref="F22:O22">
    <cfRule type="colorScale" priority="67">
      <colorScale>
        <cfvo type="min"/>
        <cfvo type="percentile" val="50"/>
        <cfvo type="max"/>
        <color rgb="FFF8696B"/>
        <color rgb="FFFFEB84"/>
        <color rgb="FF63BE7B"/>
      </colorScale>
    </cfRule>
  </conditionalFormatting>
  <conditionalFormatting sqref="AJ18:AJ19">
    <cfRule type="containsText" dxfId="326" priority="55" operator="containsText" text="E">
      <formula>NOT(ISERROR(SEARCH("E",AJ18)))</formula>
    </cfRule>
    <cfRule type="containsText" dxfId="325" priority="56" operator="containsText" text="B">
      <formula>NOT(ISERROR(SEARCH("B",AJ18)))</formula>
    </cfRule>
    <cfRule type="containsText" dxfId="324" priority="57" operator="containsText" text="A">
      <formula>NOT(ISERROR(SEARCH("A",AJ18)))</formula>
    </cfRule>
  </conditionalFormatting>
  <conditionalFormatting sqref="AJ20:AJ22">
    <cfRule type="containsText" dxfId="323" priority="52" operator="containsText" text="E">
      <formula>NOT(ISERROR(SEARCH("E",AJ20)))</formula>
    </cfRule>
    <cfRule type="containsText" dxfId="322" priority="53" operator="containsText" text="B">
      <formula>NOT(ISERROR(SEARCH("B",AJ20)))</formula>
    </cfRule>
    <cfRule type="containsText" dxfId="321" priority="54" operator="containsText" text="A">
      <formula>NOT(ISERROR(SEARCH("A",AJ20)))</formula>
    </cfRule>
  </conditionalFormatting>
  <conditionalFormatting sqref="AG23:AH25">
    <cfRule type="containsText" dxfId="320" priority="48" operator="containsText" text="E">
      <formula>NOT(ISERROR(SEARCH("E",AG23)))</formula>
    </cfRule>
    <cfRule type="containsText" dxfId="319" priority="49" operator="containsText" text="B">
      <formula>NOT(ISERROR(SEARCH("B",AG23)))</formula>
    </cfRule>
    <cfRule type="containsText" dxfId="318" priority="50" operator="containsText" text="A">
      <formula>NOT(ISERROR(SEARCH("A",AG23)))</formula>
    </cfRule>
  </conditionalFormatting>
  <conditionalFormatting sqref="AI23:AI25">
    <cfRule type="containsText" dxfId="317" priority="45" operator="containsText" text="E">
      <formula>NOT(ISERROR(SEARCH("E",AI23)))</formula>
    </cfRule>
    <cfRule type="containsText" dxfId="316" priority="46" operator="containsText" text="B">
      <formula>NOT(ISERROR(SEARCH("B",AI23)))</formula>
    </cfRule>
    <cfRule type="containsText" dxfId="315" priority="47" operator="containsText" text="A">
      <formula>NOT(ISERROR(SEARCH("A",AI23)))</formula>
    </cfRule>
  </conditionalFormatting>
  <conditionalFormatting sqref="F23:O25">
    <cfRule type="colorScale" priority="51">
      <colorScale>
        <cfvo type="min"/>
        <cfvo type="percentile" val="50"/>
        <cfvo type="max"/>
        <color rgb="FFF8696B"/>
        <color rgb="FFFFEB84"/>
        <color rgb="FF63BE7B"/>
      </colorScale>
    </cfRule>
  </conditionalFormatting>
  <conditionalFormatting sqref="AJ23:AJ25">
    <cfRule type="containsText" dxfId="314" priority="42" operator="containsText" text="E">
      <formula>NOT(ISERROR(SEARCH("E",AJ23)))</formula>
    </cfRule>
    <cfRule type="containsText" dxfId="313" priority="43" operator="containsText" text="B">
      <formula>NOT(ISERROR(SEARCH("B",AJ23)))</formula>
    </cfRule>
    <cfRule type="containsText" dxfId="312" priority="44" operator="containsText" text="A">
      <formula>NOT(ISERROR(SEARCH("A",AJ23)))</formula>
    </cfRule>
  </conditionalFormatting>
  <conditionalFormatting sqref="AG26:AH30">
    <cfRule type="containsText" dxfId="311" priority="38" operator="containsText" text="E">
      <formula>NOT(ISERROR(SEARCH("E",AG26)))</formula>
    </cfRule>
    <cfRule type="containsText" dxfId="310" priority="39" operator="containsText" text="B">
      <formula>NOT(ISERROR(SEARCH("B",AG26)))</formula>
    </cfRule>
    <cfRule type="containsText" dxfId="309" priority="40" operator="containsText" text="A">
      <formula>NOT(ISERROR(SEARCH("A",AG26)))</formula>
    </cfRule>
  </conditionalFormatting>
  <conditionalFormatting sqref="AI26:AI30">
    <cfRule type="containsText" dxfId="308" priority="35" operator="containsText" text="E">
      <formula>NOT(ISERROR(SEARCH("E",AI26)))</formula>
    </cfRule>
    <cfRule type="containsText" dxfId="307" priority="36" operator="containsText" text="B">
      <formula>NOT(ISERROR(SEARCH("B",AI26)))</formula>
    </cfRule>
    <cfRule type="containsText" dxfId="306" priority="37" operator="containsText" text="A">
      <formula>NOT(ISERROR(SEARCH("A",AI26)))</formula>
    </cfRule>
  </conditionalFormatting>
  <conditionalFormatting sqref="F26:O29">
    <cfRule type="colorScale" priority="41">
      <colorScale>
        <cfvo type="min"/>
        <cfvo type="percentile" val="50"/>
        <cfvo type="max"/>
        <color rgb="FFF8696B"/>
        <color rgb="FFFFEB84"/>
        <color rgb="FF63BE7B"/>
      </colorScale>
    </cfRule>
  </conditionalFormatting>
  <conditionalFormatting sqref="AJ26:AJ30">
    <cfRule type="containsText" dxfId="305" priority="32" operator="containsText" text="E">
      <formula>NOT(ISERROR(SEARCH("E",AJ26)))</formula>
    </cfRule>
    <cfRule type="containsText" dxfId="304" priority="33" operator="containsText" text="B">
      <formula>NOT(ISERROR(SEARCH("B",AJ26)))</formula>
    </cfRule>
    <cfRule type="containsText" dxfId="303" priority="34" operator="containsText" text="A">
      <formula>NOT(ISERROR(SEARCH("A",AJ26)))</formula>
    </cfRule>
  </conditionalFormatting>
  <conditionalFormatting sqref="F30:O30">
    <cfRule type="colorScale" priority="31">
      <colorScale>
        <cfvo type="min"/>
        <cfvo type="percentile" val="50"/>
        <cfvo type="max"/>
        <color rgb="FFF8696B"/>
        <color rgb="FFFFEB84"/>
        <color rgb="FF63BE7B"/>
      </colorScale>
    </cfRule>
  </conditionalFormatting>
  <conditionalFormatting sqref="AG31:AH32">
    <cfRule type="containsText" dxfId="302" priority="28" operator="containsText" text="E">
      <formula>NOT(ISERROR(SEARCH("E",AG31)))</formula>
    </cfRule>
    <cfRule type="containsText" dxfId="301" priority="29" operator="containsText" text="B">
      <formula>NOT(ISERROR(SEARCH("B",AG31)))</formula>
    </cfRule>
    <cfRule type="containsText" dxfId="300" priority="30" operator="containsText" text="A">
      <formula>NOT(ISERROR(SEARCH("A",AG31)))</formula>
    </cfRule>
  </conditionalFormatting>
  <conditionalFormatting sqref="AI31:AI32">
    <cfRule type="containsText" dxfId="299" priority="25" operator="containsText" text="E">
      <formula>NOT(ISERROR(SEARCH("E",AI31)))</formula>
    </cfRule>
    <cfRule type="containsText" dxfId="298" priority="26" operator="containsText" text="B">
      <formula>NOT(ISERROR(SEARCH("B",AI31)))</formula>
    </cfRule>
    <cfRule type="containsText" dxfId="297" priority="27" operator="containsText" text="A">
      <formula>NOT(ISERROR(SEARCH("A",AI31)))</formula>
    </cfRule>
  </conditionalFormatting>
  <conditionalFormatting sqref="AJ31:AJ32">
    <cfRule type="containsText" dxfId="296" priority="22" operator="containsText" text="E">
      <formula>NOT(ISERROR(SEARCH("E",AJ31)))</formula>
    </cfRule>
    <cfRule type="containsText" dxfId="295" priority="23" operator="containsText" text="B">
      <formula>NOT(ISERROR(SEARCH("B",AJ31)))</formula>
    </cfRule>
    <cfRule type="containsText" dxfId="294" priority="24" operator="containsText" text="A">
      <formula>NOT(ISERROR(SEARCH("A",AJ31)))</formula>
    </cfRule>
  </conditionalFormatting>
  <conditionalFormatting sqref="F31:O32">
    <cfRule type="colorScale" priority="21">
      <colorScale>
        <cfvo type="min"/>
        <cfvo type="percentile" val="50"/>
        <cfvo type="max"/>
        <color rgb="FFF8696B"/>
        <color rgb="FFFFEB84"/>
        <color rgb="FF63BE7B"/>
      </colorScale>
    </cfRule>
  </conditionalFormatting>
  <conditionalFormatting sqref="AG33:AH37">
    <cfRule type="containsText" dxfId="293" priority="18" operator="containsText" text="E">
      <formula>NOT(ISERROR(SEARCH("E",AG33)))</formula>
    </cfRule>
    <cfRule type="containsText" dxfId="292" priority="19" operator="containsText" text="B">
      <formula>NOT(ISERROR(SEARCH("B",AG33)))</formula>
    </cfRule>
    <cfRule type="containsText" dxfId="291" priority="20" operator="containsText" text="A">
      <formula>NOT(ISERROR(SEARCH("A",AG33)))</formula>
    </cfRule>
  </conditionalFormatting>
  <conditionalFormatting sqref="AI33:AI37">
    <cfRule type="containsText" dxfId="290" priority="15" operator="containsText" text="E">
      <formula>NOT(ISERROR(SEARCH("E",AI33)))</formula>
    </cfRule>
    <cfRule type="containsText" dxfId="289" priority="16" operator="containsText" text="B">
      <formula>NOT(ISERROR(SEARCH("B",AI33)))</formula>
    </cfRule>
    <cfRule type="containsText" dxfId="288" priority="17" operator="containsText" text="A">
      <formula>NOT(ISERROR(SEARCH("A",AI33)))</formula>
    </cfRule>
  </conditionalFormatting>
  <conditionalFormatting sqref="AJ33:AJ37">
    <cfRule type="containsText" dxfId="287" priority="12" operator="containsText" text="E">
      <formula>NOT(ISERROR(SEARCH("E",AJ33)))</formula>
    </cfRule>
    <cfRule type="containsText" dxfId="286" priority="13" operator="containsText" text="B">
      <formula>NOT(ISERROR(SEARCH("B",AJ33)))</formula>
    </cfRule>
    <cfRule type="containsText" dxfId="285" priority="14" operator="containsText" text="A">
      <formula>NOT(ISERROR(SEARCH("A",AJ33)))</formula>
    </cfRule>
  </conditionalFormatting>
  <conditionalFormatting sqref="F33:O37">
    <cfRule type="colorScale" priority="11">
      <colorScale>
        <cfvo type="min"/>
        <cfvo type="percentile" val="50"/>
        <cfvo type="max"/>
        <color rgb="FFF8696B"/>
        <color rgb="FFFFEB84"/>
        <color rgb="FF63BE7B"/>
      </colorScale>
    </cfRule>
  </conditionalFormatting>
  <conditionalFormatting sqref="AG38:AH39">
    <cfRule type="containsText" dxfId="284" priority="8" operator="containsText" text="E">
      <formula>NOT(ISERROR(SEARCH("E",AG38)))</formula>
    </cfRule>
    <cfRule type="containsText" dxfId="283" priority="9" operator="containsText" text="B">
      <formula>NOT(ISERROR(SEARCH("B",AG38)))</formula>
    </cfRule>
    <cfRule type="containsText" dxfId="282" priority="10" operator="containsText" text="A">
      <formula>NOT(ISERROR(SEARCH("A",AG38)))</formula>
    </cfRule>
  </conditionalFormatting>
  <conditionalFormatting sqref="AI38:AI39">
    <cfRule type="containsText" dxfId="281" priority="5" operator="containsText" text="E">
      <formula>NOT(ISERROR(SEARCH("E",AI38)))</formula>
    </cfRule>
    <cfRule type="containsText" dxfId="280" priority="6" operator="containsText" text="B">
      <formula>NOT(ISERROR(SEARCH("B",AI38)))</formula>
    </cfRule>
    <cfRule type="containsText" dxfId="279" priority="7" operator="containsText" text="A">
      <formula>NOT(ISERROR(SEARCH("A",AI38)))</formula>
    </cfRule>
  </conditionalFormatting>
  <conditionalFormatting sqref="AJ38:AJ39">
    <cfRule type="containsText" dxfId="278" priority="2" operator="containsText" text="E">
      <formula>NOT(ISERROR(SEARCH("E",AJ38)))</formula>
    </cfRule>
    <cfRule type="containsText" dxfId="277" priority="3" operator="containsText" text="B">
      <formula>NOT(ISERROR(SEARCH("B",AJ38)))</formula>
    </cfRule>
    <cfRule type="containsText" dxfId="276" priority="4" operator="containsText" text="A">
      <formula>NOT(ISERROR(SEARCH("A",AJ38)))</formula>
    </cfRule>
  </conditionalFormatting>
  <conditionalFormatting sqref="F38:O3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39"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5 P6:S8 P9:S13 P14:S17 P18:S22 P23:S25 P26:S30 P31:S32 P33:S37 P38:S3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1"/>
  <sheetViews>
    <sheetView workbookViewId="0">
      <pane xSplit="5" ySplit="1" topLeftCell="X2" activePane="bottomRight" state="frozen"/>
      <selection activeCell="E24" sqref="E24"/>
      <selection pane="topRight" activeCell="E24" sqref="E24"/>
      <selection pane="bottomLeft" activeCell="E24" sqref="E24"/>
      <selection pane="bottomRight" activeCell="AC11" sqref="AC11:AD11"/>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2" max="32" width="5.33203125" customWidth="1"/>
    <col min="35" max="35" width="8.83203125" hidden="1" customWidth="1"/>
    <col min="40" max="41" width="150.83203125" customWidth="1"/>
  </cols>
  <sheetData>
    <row r="1" spans="1:41"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2" t="s">
        <v>86</v>
      </c>
      <c r="X1" s="2" t="s">
        <v>40</v>
      </c>
      <c r="Y1" s="3" t="s">
        <v>41</v>
      </c>
      <c r="Z1" s="3" t="s">
        <v>42</v>
      </c>
      <c r="AA1" s="3" t="s">
        <v>43</v>
      </c>
      <c r="AB1" s="3" t="s">
        <v>89</v>
      </c>
      <c r="AC1" s="4" t="s">
        <v>112</v>
      </c>
      <c r="AD1" s="4" t="s">
        <v>113</v>
      </c>
      <c r="AE1" s="4" t="s">
        <v>8</v>
      </c>
      <c r="AF1" s="4" t="s">
        <v>62</v>
      </c>
      <c r="AG1" s="4" t="s">
        <v>9</v>
      </c>
      <c r="AH1" s="4" t="s">
        <v>10</v>
      </c>
      <c r="AI1" s="4"/>
      <c r="AJ1" s="4" t="s">
        <v>11</v>
      </c>
      <c r="AK1" s="4" t="s">
        <v>12</v>
      </c>
      <c r="AL1" s="4" t="s">
        <v>44</v>
      </c>
      <c r="AM1" s="4" t="s">
        <v>87</v>
      </c>
      <c r="AN1" s="1" t="s">
        <v>88</v>
      </c>
      <c r="AO1" s="22" t="s">
        <v>134</v>
      </c>
    </row>
    <row r="2" spans="1:41" s="5" customFormat="1">
      <c r="A2" s="6">
        <v>43849</v>
      </c>
      <c r="B2" s="7" t="s">
        <v>141</v>
      </c>
      <c r="C2" s="8" t="s">
        <v>214</v>
      </c>
      <c r="D2" s="9">
        <v>0.11326388888888889</v>
      </c>
      <c r="E2" s="35" t="s">
        <v>273</v>
      </c>
      <c r="F2" s="10">
        <v>12.8</v>
      </c>
      <c r="G2" s="10">
        <v>11.7</v>
      </c>
      <c r="H2" s="10">
        <v>12.6</v>
      </c>
      <c r="I2" s="10">
        <v>12.2</v>
      </c>
      <c r="J2" s="10">
        <v>12.2</v>
      </c>
      <c r="K2" s="10">
        <v>12.5</v>
      </c>
      <c r="L2" s="10">
        <v>13</v>
      </c>
      <c r="M2" s="10">
        <v>12.9</v>
      </c>
      <c r="N2" s="10">
        <v>12.8</v>
      </c>
      <c r="O2" s="10">
        <v>12.4</v>
      </c>
      <c r="P2" s="10">
        <v>12.5</v>
      </c>
      <c r="Q2" s="10">
        <v>12.6</v>
      </c>
      <c r="R2" s="10">
        <v>13.4</v>
      </c>
      <c r="S2" s="27">
        <f t="shared" ref="S2:S9" si="0">SUM(F2:H2)</f>
        <v>37.1</v>
      </c>
      <c r="T2" s="27">
        <f t="shared" ref="T2:T9" si="1">SUM(I2:O2)</f>
        <v>88</v>
      </c>
      <c r="U2" s="27">
        <f t="shared" ref="U2:U9" si="2">SUM(P2:R2)</f>
        <v>38.5</v>
      </c>
      <c r="V2" s="28">
        <f t="shared" ref="V2:V9" si="3">SUM(F2:J2)</f>
        <v>61.5</v>
      </c>
      <c r="W2" s="11" t="s">
        <v>272</v>
      </c>
      <c r="X2" s="11" t="s">
        <v>176</v>
      </c>
      <c r="Y2" s="13" t="s">
        <v>274</v>
      </c>
      <c r="Z2" s="13" t="s">
        <v>274</v>
      </c>
      <c r="AA2" s="13" t="s">
        <v>275</v>
      </c>
      <c r="AB2" s="11" t="s">
        <v>152</v>
      </c>
      <c r="AC2" s="12">
        <v>10.5</v>
      </c>
      <c r="AD2" s="12">
        <v>11.4</v>
      </c>
      <c r="AE2" s="12">
        <v>3.8</v>
      </c>
      <c r="AF2" s="12" t="s">
        <v>135</v>
      </c>
      <c r="AG2" s="12">
        <v>2.1</v>
      </c>
      <c r="AH2" s="12">
        <v>1.7</v>
      </c>
      <c r="AI2" s="12"/>
      <c r="AJ2" s="11" t="s">
        <v>138</v>
      </c>
      <c r="AK2" s="11" t="s">
        <v>137</v>
      </c>
      <c r="AL2" s="11" t="s">
        <v>154</v>
      </c>
      <c r="AM2" s="8" t="s">
        <v>380</v>
      </c>
      <c r="AN2" s="8" t="s">
        <v>322</v>
      </c>
      <c r="AO2" s="34" t="s">
        <v>323</v>
      </c>
    </row>
    <row r="3" spans="1:41" s="5" customFormat="1">
      <c r="A3" s="6">
        <v>43855</v>
      </c>
      <c r="B3" s="7" t="s">
        <v>325</v>
      </c>
      <c r="C3" s="8" t="s">
        <v>342</v>
      </c>
      <c r="D3" s="9">
        <v>0.11186342592592592</v>
      </c>
      <c r="E3" s="35" t="s">
        <v>402</v>
      </c>
      <c r="F3" s="10">
        <v>12.7</v>
      </c>
      <c r="G3" s="10">
        <v>12</v>
      </c>
      <c r="H3" s="10">
        <v>12</v>
      </c>
      <c r="I3" s="10">
        <v>12.5</v>
      </c>
      <c r="J3" s="10">
        <v>12.9</v>
      </c>
      <c r="K3" s="10">
        <v>12.9</v>
      </c>
      <c r="L3" s="10">
        <v>13</v>
      </c>
      <c r="M3" s="10">
        <v>12.4</v>
      </c>
      <c r="N3" s="10">
        <v>12</v>
      </c>
      <c r="O3" s="10">
        <v>12.1</v>
      </c>
      <c r="P3" s="10">
        <v>12.2</v>
      </c>
      <c r="Q3" s="10">
        <v>12</v>
      </c>
      <c r="R3" s="10">
        <v>12.8</v>
      </c>
      <c r="S3" s="27">
        <f t="shared" si="0"/>
        <v>36.700000000000003</v>
      </c>
      <c r="T3" s="27">
        <f t="shared" si="1"/>
        <v>87.799999999999983</v>
      </c>
      <c r="U3" s="27">
        <f t="shared" si="2"/>
        <v>37</v>
      </c>
      <c r="V3" s="28">
        <f t="shared" si="3"/>
        <v>62.1</v>
      </c>
      <c r="W3" s="11" t="s">
        <v>369</v>
      </c>
      <c r="X3" s="11" t="s">
        <v>347</v>
      </c>
      <c r="Y3" s="13" t="s">
        <v>404</v>
      </c>
      <c r="Z3" s="13" t="s">
        <v>405</v>
      </c>
      <c r="AA3" s="13" t="s">
        <v>406</v>
      </c>
      <c r="AB3" s="11" t="s">
        <v>333</v>
      </c>
      <c r="AC3" s="12">
        <v>10</v>
      </c>
      <c r="AD3" s="12">
        <v>10.5</v>
      </c>
      <c r="AE3" s="12">
        <v>1.7</v>
      </c>
      <c r="AF3" s="12" t="s">
        <v>135</v>
      </c>
      <c r="AG3" s="12">
        <v>-0.1</v>
      </c>
      <c r="AH3" s="12">
        <v>1.8</v>
      </c>
      <c r="AI3" s="12"/>
      <c r="AJ3" s="11" t="s">
        <v>136</v>
      </c>
      <c r="AK3" s="11" t="s">
        <v>137</v>
      </c>
      <c r="AL3" s="11" t="s">
        <v>338</v>
      </c>
      <c r="AM3" s="8" t="s">
        <v>380</v>
      </c>
      <c r="AN3" s="8" t="s">
        <v>403</v>
      </c>
      <c r="AO3" s="34" t="s">
        <v>407</v>
      </c>
    </row>
    <row r="4" spans="1:41" s="5" customFormat="1">
      <c r="A4" s="6">
        <v>43862</v>
      </c>
      <c r="B4" s="7" t="s">
        <v>513</v>
      </c>
      <c r="C4" s="8" t="s">
        <v>551</v>
      </c>
      <c r="D4" s="9">
        <v>0.11322916666666666</v>
      </c>
      <c r="E4" s="35" t="s">
        <v>520</v>
      </c>
      <c r="F4" s="10">
        <v>13</v>
      </c>
      <c r="G4" s="10">
        <v>11.7</v>
      </c>
      <c r="H4" s="10">
        <v>11.9</v>
      </c>
      <c r="I4" s="10">
        <v>12.5</v>
      </c>
      <c r="J4" s="10">
        <v>12.7</v>
      </c>
      <c r="K4" s="10">
        <v>13</v>
      </c>
      <c r="L4" s="10">
        <v>13.7</v>
      </c>
      <c r="M4" s="10">
        <v>12.9</v>
      </c>
      <c r="N4" s="10">
        <v>12.3</v>
      </c>
      <c r="O4" s="10">
        <v>12.3</v>
      </c>
      <c r="P4" s="10">
        <v>12.4</v>
      </c>
      <c r="Q4" s="10">
        <v>12.1</v>
      </c>
      <c r="R4" s="10">
        <v>12.8</v>
      </c>
      <c r="S4" s="27">
        <f t="shared" si="0"/>
        <v>36.6</v>
      </c>
      <c r="T4" s="27">
        <f t="shared" si="1"/>
        <v>89.4</v>
      </c>
      <c r="U4" s="27">
        <f t="shared" si="2"/>
        <v>37.299999999999997</v>
      </c>
      <c r="V4" s="28">
        <f t="shared" si="3"/>
        <v>61.8</v>
      </c>
      <c r="W4" s="11" t="s">
        <v>589</v>
      </c>
      <c r="X4" s="11" t="s">
        <v>549</v>
      </c>
      <c r="Y4" s="13" t="s">
        <v>584</v>
      </c>
      <c r="Z4" s="13" t="s">
        <v>590</v>
      </c>
      <c r="AA4" s="13" t="s">
        <v>591</v>
      </c>
      <c r="AB4" s="11" t="s">
        <v>516</v>
      </c>
      <c r="AC4" s="12">
        <v>8.9</v>
      </c>
      <c r="AD4" s="12">
        <v>9.4</v>
      </c>
      <c r="AE4" s="12">
        <v>4.2</v>
      </c>
      <c r="AF4" s="12" t="s">
        <v>135</v>
      </c>
      <c r="AG4" s="12">
        <v>0.6</v>
      </c>
      <c r="AH4" s="12">
        <v>3.6</v>
      </c>
      <c r="AI4" s="12"/>
      <c r="AJ4" s="11" t="s">
        <v>137</v>
      </c>
      <c r="AK4" s="11" t="s">
        <v>137</v>
      </c>
      <c r="AL4" s="11" t="s">
        <v>521</v>
      </c>
      <c r="AM4" s="8" t="s">
        <v>380</v>
      </c>
      <c r="AN4" s="8" t="s">
        <v>659</v>
      </c>
      <c r="AO4" s="34" t="s">
        <v>660</v>
      </c>
    </row>
    <row r="5" spans="1:41" s="5" customFormat="1">
      <c r="A5" s="6">
        <v>43863</v>
      </c>
      <c r="B5" s="7" t="s">
        <v>508</v>
      </c>
      <c r="C5" s="8" t="s">
        <v>551</v>
      </c>
      <c r="D5" s="9">
        <v>0.11462962962962964</v>
      </c>
      <c r="E5" s="35" t="s">
        <v>633</v>
      </c>
      <c r="F5" s="10">
        <v>12.6</v>
      </c>
      <c r="G5" s="10">
        <v>11.9</v>
      </c>
      <c r="H5" s="10">
        <v>12.3</v>
      </c>
      <c r="I5" s="10">
        <v>12.9</v>
      </c>
      <c r="J5" s="10">
        <v>12.7</v>
      </c>
      <c r="K5" s="10">
        <v>13</v>
      </c>
      <c r="L5" s="10">
        <v>13.5</v>
      </c>
      <c r="M5" s="10">
        <v>12.8</v>
      </c>
      <c r="N5" s="10">
        <v>12.7</v>
      </c>
      <c r="O5" s="10">
        <v>12.6</v>
      </c>
      <c r="P5" s="10">
        <v>12.8</v>
      </c>
      <c r="Q5" s="10">
        <v>12.5</v>
      </c>
      <c r="R5" s="10">
        <v>13.1</v>
      </c>
      <c r="S5" s="27">
        <f t="shared" si="0"/>
        <v>36.799999999999997</v>
      </c>
      <c r="T5" s="27">
        <f t="shared" si="1"/>
        <v>90.2</v>
      </c>
      <c r="U5" s="27">
        <f t="shared" si="2"/>
        <v>38.4</v>
      </c>
      <c r="V5" s="28">
        <f t="shared" si="3"/>
        <v>62.399999999999991</v>
      </c>
      <c r="W5" s="11" t="s">
        <v>589</v>
      </c>
      <c r="X5" s="11" t="s">
        <v>549</v>
      </c>
      <c r="Y5" s="13" t="s">
        <v>634</v>
      </c>
      <c r="Z5" s="13" t="s">
        <v>635</v>
      </c>
      <c r="AA5" s="13" t="s">
        <v>636</v>
      </c>
      <c r="AB5" s="11" t="s">
        <v>516</v>
      </c>
      <c r="AC5" s="12">
        <v>8.8000000000000007</v>
      </c>
      <c r="AD5" s="12">
        <v>9.5</v>
      </c>
      <c r="AE5" s="12">
        <v>5.6</v>
      </c>
      <c r="AF5" s="12" t="s">
        <v>135</v>
      </c>
      <c r="AG5" s="12">
        <v>1.8</v>
      </c>
      <c r="AH5" s="12">
        <v>3.8</v>
      </c>
      <c r="AI5" s="12"/>
      <c r="AJ5" s="11" t="s">
        <v>138</v>
      </c>
      <c r="AK5" s="11" t="s">
        <v>137</v>
      </c>
      <c r="AL5" s="11" t="s">
        <v>523</v>
      </c>
      <c r="AM5" s="8" t="s">
        <v>380</v>
      </c>
      <c r="AN5" s="8" t="s">
        <v>679</v>
      </c>
      <c r="AO5" s="34" t="s">
        <v>680</v>
      </c>
    </row>
    <row r="6" spans="1:41" s="5" customFormat="1">
      <c r="A6" s="6">
        <v>43870</v>
      </c>
      <c r="B6" s="7" t="s">
        <v>688</v>
      </c>
      <c r="C6" s="8" t="s">
        <v>723</v>
      </c>
      <c r="D6" s="9">
        <v>0.11112268518518519</v>
      </c>
      <c r="E6" s="35" t="s">
        <v>796</v>
      </c>
      <c r="F6" s="10">
        <v>12.8</v>
      </c>
      <c r="G6" s="10">
        <v>12</v>
      </c>
      <c r="H6" s="10">
        <v>12.2</v>
      </c>
      <c r="I6" s="10">
        <v>12</v>
      </c>
      <c r="J6" s="10">
        <v>11.3</v>
      </c>
      <c r="K6" s="10">
        <v>12</v>
      </c>
      <c r="L6" s="10">
        <v>12.8</v>
      </c>
      <c r="M6" s="10">
        <v>12.9</v>
      </c>
      <c r="N6" s="10">
        <v>12.7</v>
      </c>
      <c r="O6" s="10">
        <v>12</v>
      </c>
      <c r="P6" s="10">
        <v>12.4</v>
      </c>
      <c r="Q6" s="10">
        <v>12.2</v>
      </c>
      <c r="R6" s="10">
        <v>12.8</v>
      </c>
      <c r="S6" s="27">
        <f t="shared" si="0"/>
        <v>37</v>
      </c>
      <c r="T6" s="27">
        <f t="shared" si="1"/>
        <v>85.699999999999989</v>
      </c>
      <c r="U6" s="27">
        <f t="shared" si="2"/>
        <v>37.400000000000006</v>
      </c>
      <c r="V6" s="28">
        <f t="shared" si="3"/>
        <v>60.3</v>
      </c>
      <c r="W6" s="11" t="s">
        <v>781</v>
      </c>
      <c r="X6" s="11" t="s">
        <v>752</v>
      </c>
      <c r="Y6" s="13" t="s">
        <v>787</v>
      </c>
      <c r="Z6" s="13" t="s">
        <v>797</v>
      </c>
      <c r="AA6" s="13" t="s">
        <v>740</v>
      </c>
      <c r="AB6" s="11" t="s">
        <v>700</v>
      </c>
      <c r="AC6" s="12">
        <v>7.9</v>
      </c>
      <c r="AD6" s="12">
        <v>7.8</v>
      </c>
      <c r="AE6" s="12">
        <v>0.3</v>
      </c>
      <c r="AF6" s="12" t="s">
        <v>135</v>
      </c>
      <c r="AG6" s="12">
        <v>-0.1</v>
      </c>
      <c r="AH6" s="12">
        <v>0.4</v>
      </c>
      <c r="AI6" s="12"/>
      <c r="AJ6" s="11" t="s">
        <v>136</v>
      </c>
      <c r="AK6" s="11" t="s">
        <v>137</v>
      </c>
      <c r="AL6" s="11" t="s">
        <v>716</v>
      </c>
      <c r="AM6" s="8"/>
      <c r="AN6" s="8" t="s">
        <v>855</v>
      </c>
      <c r="AO6" s="34" t="s">
        <v>856</v>
      </c>
    </row>
    <row r="7" spans="1:41" s="5" customFormat="1">
      <c r="A7" s="6">
        <v>43877</v>
      </c>
      <c r="B7" s="7" t="s">
        <v>870</v>
      </c>
      <c r="C7" s="8" t="s">
        <v>890</v>
      </c>
      <c r="D7" s="9">
        <v>0.11535879629629631</v>
      </c>
      <c r="E7" s="35" t="s">
        <v>950</v>
      </c>
      <c r="F7" s="10">
        <v>13.1</v>
      </c>
      <c r="G7" s="10">
        <v>12.6</v>
      </c>
      <c r="H7" s="10">
        <v>12.7</v>
      </c>
      <c r="I7" s="10">
        <v>12.5</v>
      </c>
      <c r="J7" s="10">
        <v>12.5</v>
      </c>
      <c r="K7" s="10">
        <v>13.6</v>
      </c>
      <c r="L7" s="10">
        <v>13.9</v>
      </c>
      <c r="M7" s="10">
        <v>13.1</v>
      </c>
      <c r="N7" s="10">
        <v>12.8</v>
      </c>
      <c r="O7" s="10">
        <v>12.4</v>
      </c>
      <c r="P7" s="10">
        <v>12.4</v>
      </c>
      <c r="Q7" s="10">
        <v>12.3</v>
      </c>
      <c r="R7" s="10">
        <v>12.8</v>
      </c>
      <c r="S7" s="27">
        <f t="shared" si="0"/>
        <v>38.4</v>
      </c>
      <c r="T7" s="27">
        <f t="shared" si="1"/>
        <v>90.8</v>
      </c>
      <c r="U7" s="27">
        <f t="shared" si="2"/>
        <v>37.5</v>
      </c>
      <c r="V7" s="28">
        <f t="shared" si="3"/>
        <v>63.4</v>
      </c>
      <c r="W7" s="11" t="s">
        <v>158</v>
      </c>
      <c r="X7" s="11" t="s">
        <v>889</v>
      </c>
      <c r="Y7" s="13" t="s">
        <v>951</v>
      </c>
      <c r="Z7" s="13" t="s">
        <v>217</v>
      </c>
      <c r="AA7" s="13" t="s">
        <v>447</v>
      </c>
      <c r="AB7" s="11" t="s">
        <v>875</v>
      </c>
      <c r="AC7" s="12">
        <v>8.8000000000000007</v>
      </c>
      <c r="AD7" s="12">
        <v>9.1999999999999993</v>
      </c>
      <c r="AE7" s="12">
        <v>6.9</v>
      </c>
      <c r="AF7" s="12">
        <v>-0.3</v>
      </c>
      <c r="AG7" s="12" t="s">
        <v>135</v>
      </c>
      <c r="AH7" s="12" t="s">
        <v>135</v>
      </c>
      <c r="AI7" s="12"/>
      <c r="AJ7" s="11" t="s">
        <v>482</v>
      </c>
      <c r="AK7" s="11" t="s">
        <v>136</v>
      </c>
      <c r="AL7" s="11" t="s">
        <v>881</v>
      </c>
      <c r="AM7" s="8" t="s">
        <v>929</v>
      </c>
      <c r="AN7" s="8" t="s">
        <v>969</v>
      </c>
      <c r="AO7" s="34" t="s">
        <v>970</v>
      </c>
    </row>
    <row r="8" spans="1:41" s="5" customFormat="1">
      <c r="A8" s="6">
        <v>43883</v>
      </c>
      <c r="B8" s="7" t="s">
        <v>983</v>
      </c>
      <c r="C8" s="8" t="s">
        <v>890</v>
      </c>
      <c r="D8" s="9">
        <v>0.11459490740740741</v>
      </c>
      <c r="E8" s="35" t="s">
        <v>402</v>
      </c>
      <c r="F8" s="10">
        <v>13</v>
      </c>
      <c r="G8" s="10">
        <v>11.3</v>
      </c>
      <c r="H8" s="10">
        <v>12.1</v>
      </c>
      <c r="I8" s="10">
        <v>12.9</v>
      </c>
      <c r="J8" s="10">
        <v>13.1</v>
      </c>
      <c r="K8" s="10">
        <v>13</v>
      </c>
      <c r="L8" s="10">
        <v>13</v>
      </c>
      <c r="M8" s="10">
        <v>12.5</v>
      </c>
      <c r="N8" s="10">
        <v>12.6</v>
      </c>
      <c r="O8" s="10">
        <v>12.6</v>
      </c>
      <c r="P8" s="10">
        <v>12.6</v>
      </c>
      <c r="Q8" s="10">
        <v>12.7</v>
      </c>
      <c r="R8" s="10">
        <v>13.7</v>
      </c>
      <c r="S8" s="27">
        <f t="shared" si="0"/>
        <v>36.4</v>
      </c>
      <c r="T8" s="27">
        <f t="shared" si="1"/>
        <v>89.699999999999989</v>
      </c>
      <c r="U8" s="27">
        <f t="shared" si="2"/>
        <v>39</v>
      </c>
      <c r="V8" s="28">
        <f t="shared" si="3"/>
        <v>62.4</v>
      </c>
      <c r="W8" s="11" t="s">
        <v>158</v>
      </c>
      <c r="X8" s="11" t="s">
        <v>924</v>
      </c>
      <c r="Y8" s="13" t="s">
        <v>404</v>
      </c>
      <c r="Z8" s="13" t="s">
        <v>160</v>
      </c>
      <c r="AA8" s="13" t="s">
        <v>217</v>
      </c>
      <c r="AB8" s="11" t="s">
        <v>693</v>
      </c>
      <c r="AC8" s="12">
        <v>9.6</v>
      </c>
      <c r="AD8" s="12">
        <v>10.5</v>
      </c>
      <c r="AE8" s="12">
        <v>5.3</v>
      </c>
      <c r="AF8" s="12" t="s">
        <v>135</v>
      </c>
      <c r="AG8" s="12" t="s">
        <v>135</v>
      </c>
      <c r="AH8" s="12" t="s">
        <v>135</v>
      </c>
      <c r="AI8" s="12"/>
      <c r="AJ8" s="11" t="s">
        <v>482</v>
      </c>
      <c r="AK8" s="11" t="s">
        <v>137</v>
      </c>
      <c r="AL8" s="11" t="s">
        <v>154</v>
      </c>
      <c r="AM8" s="8"/>
      <c r="AN8" s="8" t="s">
        <v>1023</v>
      </c>
      <c r="AO8" s="34" t="s">
        <v>1024</v>
      </c>
    </row>
    <row r="9" spans="1:41" s="5" customFormat="1">
      <c r="A9" s="6">
        <v>43884</v>
      </c>
      <c r="B9" s="7" t="s">
        <v>989</v>
      </c>
      <c r="C9" s="8" t="s">
        <v>903</v>
      </c>
      <c r="D9" s="9">
        <v>0.11320601851851853</v>
      </c>
      <c r="E9" s="36" t="s">
        <v>1033</v>
      </c>
      <c r="F9" s="10">
        <v>12.9</v>
      </c>
      <c r="G9" s="10">
        <v>12.5</v>
      </c>
      <c r="H9" s="10">
        <v>13.1</v>
      </c>
      <c r="I9" s="10">
        <v>12.7</v>
      </c>
      <c r="J9" s="10">
        <v>11.6</v>
      </c>
      <c r="K9" s="10">
        <v>12.4</v>
      </c>
      <c r="L9" s="10">
        <v>13.2</v>
      </c>
      <c r="M9" s="10">
        <v>12.6</v>
      </c>
      <c r="N9" s="10">
        <v>12.2</v>
      </c>
      <c r="O9" s="10">
        <v>12.4</v>
      </c>
      <c r="P9" s="10">
        <v>12.1</v>
      </c>
      <c r="Q9" s="10">
        <v>12.4</v>
      </c>
      <c r="R9" s="10">
        <v>13</v>
      </c>
      <c r="S9" s="27">
        <f t="shared" si="0"/>
        <v>38.5</v>
      </c>
      <c r="T9" s="27">
        <f t="shared" si="1"/>
        <v>87.1</v>
      </c>
      <c r="U9" s="27">
        <f t="shared" si="2"/>
        <v>37.5</v>
      </c>
      <c r="V9" s="28">
        <f t="shared" si="3"/>
        <v>62.800000000000004</v>
      </c>
      <c r="W9" s="11" t="s">
        <v>158</v>
      </c>
      <c r="X9" s="11" t="s">
        <v>924</v>
      </c>
      <c r="Y9" s="13" t="s">
        <v>208</v>
      </c>
      <c r="Z9" s="13" t="s">
        <v>275</v>
      </c>
      <c r="AA9" s="13" t="s">
        <v>160</v>
      </c>
      <c r="AB9" s="11" t="s">
        <v>693</v>
      </c>
      <c r="AC9" s="12">
        <v>8.1</v>
      </c>
      <c r="AD9" s="12">
        <v>9.1</v>
      </c>
      <c r="AE9" s="12">
        <v>4</v>
      </c>
      <c r="AF9" s="12">
        <v>-0.2</v>
      </c>
      <c r="AG9" s="12">
        <v>0.9</v>
      </c>
      <c r="AH9" s="12">
        <v>2.9</v>
      </c>
      <c r="AI9" s="12"/>
      <c r="AJ9" s="11" t="s">
        <v>137</v>
      </c>
      <c r="AK9" s="11" t="s">
        <v>137</v>
      </c>
      <c r="AL9" s="11" t="s">
        <v>154</v>
      </c>
      <c r="AM9" s="8"/>
      <c r="AN9" s="8" t="s">
        <v>1074</v>
      </c>
      <c r="AO9" s="34" t="s">
        <v>1075</v>
      </c>
    </row>
    <row r="10" spans="1:41" s="5" customFormat="1">
      <c r="A10" s="6">
        <v>44065</v>
      </c>
      <c r="B10" s="7" t="s">
        <v>990</v>
      </c>
      <c r="C10" s="8" t="s">
        <v>903</v>
      </c>
      <c r="D10" s="9">
        <v>0.11050925925925925</v>
      </c>
      <c r="E10" s="36" t="s">
        <v>1179</v>
      </c>
      <c r="F10" s="10">
        <v>12.5</v>
      </c>
      <c r="G10" s="10">
        <v>11.5</v>
      </c>
      <c r="H10" s="10">
        <v>12.2</v>
      </c>
      <c r="I10" s="10">
        <v>12.5</v>
      </c>
      <c r="J10" s="10">
        <v>12.9</v>
      </c>
      <c r="K10" s="10">
        <v>12.9</v>
      </c>
      <c r="L10" s="10">
        <v>13.2</v>
      </c>
      <c r="M10" s="10">
        <v>12.6</v>
      </c>
      <c r="N10" s="10">
        <v>12.2</v>
      </c>
      <c r="O10" s="10">
        <v>12</v>
      </c>
      <c r="P10" s="10">
        <v>11.6</v>
      </c>
      <c r="Q10" s="10">
        <v>11.6</v>
      </c>
      <c r="R10" s="10">
        <v>12.1</v>
      </c>
      <c r="S10" s="27">
        <f t="shared" ref="S10" si="4">SUM(F10:H10)</f>
        <v>36.200000000000003</v>
      </c>
      <c r="T10" s="27">
        <f t="shared" ref="T10" si="5">SUM(I10:O10)</f>
        <v>88.3</v>
      </c>
      <c r="U10" s="27">
        <f t="shared" ref="U10" si="6">SUM(P10:R10)</f>
        <v>35.299999999999997</v>
      </c>
      <c r="V10" s="28">
        <f t="shared" ref="V10" si="7">SUM(F10:J10)</f>
        <v>61.6</v>
      </c>
      <c r="W10" s="11" t="s">
        <v>185</v>
      </c>
      <c r="X10" s="11" t="s">
        <v>947</v>
      </c>
      <c r="Y10" s="13" t="s">
        <v>945</v>
      </c>
      <c r="Z10" s="13" t="s">
        <v>179</v>
      </c>
      <c r="AA10" s="13" t="s">
        <v>1180</v>
      </c>
      <c r="AB10" s="11" t="s">
        <v>146</v>
      </c>
      <c r="AC10" s="12">
        <v>7.9</v>
      </c>
      <c r="AD10" s="12">
        <v>8.5</v>
      </c>
      <c r="AE10" s="12">
        <v>-1.1000000000000001</v>
      </c>
      <c r="AF10" s="12">
        <v>-0.6</v>
      </c>
      <c r="AG10" s="12">
        <v>0.1</v>
      </c>
      <c r="AH10" s="12">
        <v>-1.8</v>
      </c>
      <c r="AI10" s="12"/>
      <c r="AJ10" s="11" t="s">
        <v>136</v>
      </c>
      <c r="AK10" s="11" t="s">
        <v>137</v>
      </c>
      <c r="AL10" s="11" t="s">
        <v>154</v>
      </c>
      <c r="AM10" s="8"/>
      <c r="AN10" s="8" t="s">
        <v>1190</v>
      </c>
      <c r="AO10" s="34" t="s">
        <v>1181</v>
      </c>
    </row>
    <row r="11" spans="1:41" s="5" customFormat="1">
      <c r="A11" s="6">
        <v>44079</v>
      </c>
      <c r="B11" s="7" t="s">
        <v>983</v>
      </c>
      <c r="C11" s="8" t="s">
        <v>903</v>
      </c>
      <c r="D11" s="9">
        <v>0.11186342592592592</v>
      </c>
      <c r="E11" s="36" t="s">
        <v>1361</v>
      </c>
      <c r="F11" s="10">
        <v>12.9</v>
      </c>
      <c r="G11" s="10">
        <v>12.1</v>
      </c>
      <c r="H11" s="10">
        <v>12.8</v>
      </c>
      <c r="I11" s="10">
        <v>12.9</v>
      </c>
      <c r="J11" s="10">
        <v>12.9</v>
      </c>
      <c r="K11" s="10">
        <v>12.6</v>
      </c>
      <c r="L11" s="10">
        <v>12.7</v>
      </c>
      <c r="M11" s="10">
        <v>12.7</v>
      </c>
      <c r="N11" s="10">
        <v>12.2</v>
      </c>
      <c r="O11" s="10">
        <v>11.5</v>
      </c>
      <c r="P11" s="10">
        <v>11.7</v>
      </c>
      <c r="Q11" s="10">
        <v>12.1</v>
      </c>
      <c r="R11" s="10">
        <v>12.4</v>
      </c>
      <c r="S11" s="27">
        <f t="shared" ref="S11" si="8">SUM(F11:H11)</f>
        <v>37.799999999999997</v>
      </c>
      <c r="T11" s="27">
        <f t="shared" ref="T11" si="9">SUM(I11:O11)</f>
        <v>87.5</v>
      </c>
      <c r="U11" s="27">
        <f t="shared" ref="U11" si="10">SUM(P11:R11)</f>
        <v>36.199999999999996</v>
      </c>
      <c r="V11" s="28">
        <f t="shared" ref="V11" si="11">SUM(F11:J11)</f>
        <v>63.599999999999994</v>
      </c>
      <c r="W11" s="11" t="s">
        <v>1010</v>
      </c>
      <c r="X11" s="11" t="s">
        <v>947</v>
      </c>
      <c r="Y11" s="13" t="s">
        <v>245</v>
      </c>
      <c r="Z11" s="13" t="s">
        <v>945</v>
      </c>
      <c r="AA11" s="13" t="s">
        <v>244</v>
      </c>
      <c r="AB11" s="11" t="s">
        <v>693</v>
      </c>
      <c r="AC11" s="12">
        <v>7.3</v>
      </c>
      <c r="AD11" s="12">
        <v>7.7</v>
      </c>
      <c r="AE11" s="12">
        <v>1.7</v>
      </c>
      <c r="AF11" s="12">
        <v>-0.3</v>
      </c>
      <c r="AG11" s="12">
        <v>2.1</v>
      </c>
      <c r="AH11" s="12">
        <v>-0.7</v>
      </c>
      <c r="AI11" s="12"/>
      <c r="AJ11" s="11" t="s">
        <v>138</v>
      </c>
      <c r="AK11" s="11" t="s">
        <v>137</v>
      </c>
      <c r="AL11" s="11" t="s">
        <v>154</v>
      </c>
      <c r="AM11" s="8"/>
      <c r="AN11" s="8" t="s">
        <v>1362</v>
      </c>
      <c r="AO11" s="34" t="s">
        <v>1363</v>
      </c>
    </row>
  </sheetData>
  <autoFilter ref="A1:AN2" xr:uid="{00000000-0009-0000-0000-000005000000}"/>
  <phoneticPr fontId="12"/>
  <conditionalFormatting sqref="AJ2:AK2">
    <cfRule type="containsText" dxfId="275" priority="217" operator="containsText" text="E">
      <formula>NOT(ISERROR(SEARCH("E",AJ2)))</formula>
    </cfRule>
    <cfRule type="containsText" dxfId="274" priority="218" operator="containsText" text="B">
      <formula>NOT(ISERROR(SEARCH("B",AJ2)))</formula>
    </cfRule>
    <cfRule type="containsText" dxfId="273" priority="219" operator="containsText" text="A">
      <formula>NOT(ISERROR(SEARCH("A",AJ2)))</formula>
    </cfRule>
  </conditionalFormatting>
  <conditionalFormatting sqref="AL2">
    <cfRule type="containsText" dxfId="272" priority="214" operator="containsText" text="E">
      <formula>NOT(ISERROR(SEARCH("E",AL2)))</formula>
    </cfRule>
    <cfRule type="containsText" dxfId="271" priority="215" operator="containsText" text="B">
      <formula>NOT(ISERROR(SEARCH("B",AL2)))</formula>
    </cfRule>
    <cfRule type="containsText" dxfId="270" priority="216" operator="containsText" text="A">
      <formula>NOT(ISERROR(SEARCH("A",AL2)))</formula>
    </cfRule>
  </conditionalFormatting>
  <conditionalFormatting sqref="F2:R2">
    <cfRule type="colorScale" priority="604">
      <colorScale>
        <cfvo type="min"/>
        <cfvo type="percentile" val="50"/>
        <cfvo type="max"/>
        <color rgb="FFF8696B"/>
        <color rgb="FFFFEB84"/>
        <color rgb="FF63BE7B"/>
      </colorScale>
    </cfRule>
  </conditionalFormatting>
  <conditionalFormatting sqref="AJ3:AK3">
    <cfRule type="containsText" dxfId="269" priority="70" operator="containsText" text="E">
      <formula>NOT(ISERROR(SEARCH("E",AJ3)))</formula>
    </cfRule>
    <cfRule type="containsText" dxfId="268" priority="71" operator="containsText" text="B">
      <formula>NOT(ISERROR(SEARCH("B",AJ3)))</formula>
    </cfRule>
    <cfRule type="containsText" dxfId="267" priority="72" operator="containsText" text="A">
      <formula>NOT(ISERROR(SEARCH("A",AJ3)))</formula>
    </cfRule>
  </conditionalFormatting>
  <conditionalFormatting sqref="AL3">
    <cfRule type="containsText" dxfId="266" priority="67" operator="containsText" text="E">
      <formula>NOT(ISERROR(SEARCH("E",AL3)))</formula>
    </cfRule>
    <cfRule type="containsText" dxfId="265" priority="68" operator="containsText" text="B">
      <formula>NOT(ISERROR(SEARCH("B",AL3)))</formula>
    </cfRule>
    <cfRule type="containsText" dxfId="264" priority="69" operator="containsText" text="A">
      <formula>NOT(ISERROR(SEARCH("A",AL3)))</formula>
    </cfRule>
  </conditionalFormatting>
  <conditionalFormatting sqref="F3:R3">
    <cfRule type="colorScale" priority="73">
      <colorScale>
        <cfvo type="min"/>
        <cfvo type="percentile" val="50"/>
        <cfvo type="max"/>
        <color rgb="FFF8696B"/>
        <color rgb="FFFFEB84"/>
        <color rgb="FF63BE7B"/>
      </colorScale>
    </cfRule>
  </conditionalFormatting>
  <conditionalFormatting sqref="AM2:AM3">
    <cfRule type="containsText" dxfId="263" priority="64" operator="containsText" text="E">
      <formula>NOT(ISERROR(SEARCH("E",AM2)))</formula>
    </cfRule>
    <cfRule type="containsText" dxfId="262" priority="65" operator="containsText" text="B">
      <formula>NOT(ISERROR(SEARCH("B",AM2)))</formula>
    </cfRule>
    <cfRule type="containsText" dxfId="261" priority="66" operator="containsText" text="A">
      <formula>NOT(ISERROR(SEARCH("A",AM2)))</formula>
    </cfRule>
  </conditionalFormatting>
  <conditionalFormatting sqref="AJ4:AK5">
    <cfRule type="containsText" dxfId="260" priority="60" operator="containsText" text="E">
      <formula>NOT(ISERROR(SEARCH("E",AJ4)))</formula>
    </cfRule>
    <cfRule type="containsText" dxfId="259" priority="61" operator="containsText" text="B">
      <formula>NOT(ISERROR(SEARCH("B",AJ4)))</formula>
    </cfRule>
    <cfRule type="containsText" dxfId="258" priority="62" operator="containsText" text="A">
      <formula>NOT(ISERROR(SEARCH("A",AJ4)))</formula>
    </cfRule>
  </conditionalFormatting>
  <conditionalFormatting sqref="AL4:AL5">
    <cfRule type="containsText" dxfId="257" priority="57" operator="containsText" text="E">
      <formula>NOT(ISERROR(SEARCH("E",AL4)))</formula>
    </cfRule>
    <cfRule type="containsText" dxfId="256" priority="58" operator="containsText" text="B">
      <formula>NOT(ISERROR(SEARCH("B",AL4)))</formula>
    </cfRule>
    <cfRule type="containsText" dxfId="255" priority="59" operator="containsText" text="A">
      <formula>NOT(ISERROR(SEARCH("A",AL4)))</formula>
    </cfRule>
  </conditionalFormatting>
  <conditionalFormatting sqref="F4:R5">
    <cfRule type="colorScale" priority="63">
      <colorScale>
        <cfvo type="min"/>
        <cfvo type="percentile" val="50"/>
        <cfvo type="max"/>
        <color rgb="FFF8696B"/>
        <color rgb="FFFFEB84"/>
        <color rgb="FF63BE7B"/>
      </colorScale>
    </cfRule>
  </conditionalFormatting>
  <conditionalFormatting sqref="AM4:AM5">
    <cfRule type="containsText" dxfId="254" priority="51" operator="containsText" text="E">
      <formula>NOT(ISERROR(SEARCH("E",AM4)))</formula>
    </cfRule>
    <cfRule type="containsText" dxfId="253" priority="52" operator="containsText" text="B">
      <formula>NOT(ISERROR(SEARCH("B",AM4)))</formula>
    </cfRule>
    <cfRule type="containsText" dxfId="252" priority="53" operator="containsText" text="A">
      <formula>NOT(ISERROR(SEARCH("A",AM4)))</formula>
    </cfRule>
  </conditionalFormatting>
  <conditionalFormatting sqref="AJ6:AK6">
    <cfRule type="containsText" dxfId="251" priority="47" operator="containsText" text="E">
      <formula>NOT(ISERROR(SEARCH("E",AJ6)))</formula>
    </cfRule>
    <cfRule type="containsText" dxfId="250" priority="48" operator="containsText" text="B">
      <formula>NOT(ISERROR(SEARCH("B",AJ6)))</formula>
    </cfRule>
    <cfRule type="containsText" dxfId="249" priority="49" operator="containsText" text="A">
      <formula>NOT(ISERROR(SEARCH("A",AJ6)))</formula>
    </cfRule>
  </conditionalFormatting>
  <conditionalFormatting sqref="AL6">
    <cfRule type="containsText" dxfId="248" priority="44" operator="containsText" text="E">
      <formula>NOT(ISERROR(SEARCH("E",AL6)))</formula>
    </cfRule>
    <cfRule type="containsText" dxfId="247" priority="45" operator="containsText" text="B">
      <formula>NOT(ISERROR(SEARCH("B",AL6)))</formula>
    </cfRule>
    <cfRule type="containsText" dxfId="246" priority="46" operator="containsText" text="A">
      <formula>NOT(ISERROR(SEARCH("A",AL6)))</formula>
    </cfRule>
  </conditionalFormatting>
  <conditionalFormatting sqref="F6:R6">
    <cfRule type="colorScale" priority="50">
      <colorScale>
        <cfvo type="min"/>
        <cfvo type="percentile" val="50"/>
        <cfvo type="max"/>
        <color rgb="FFF8696B"/>
        <color rgb="FFFFEB84"/>
        <color rgb="FF63BE7B"/>
      </colorScale>
    </cfRule>
  </conditionalFormatting>
  <conditionalFormatting sqref="AM6">
    <cfRule type="containsText" dxfId="245" priority="41" operator="containsText" text="E">
      <formula>NOT(ISERROR(SEARCH("E",AM6)))</formula>
    </cfRule>
    <cfRule type="containsText" dxfId="244" priority="42" operator="containsText" text="B">
      <formula>NOT(ISERROR(SEARCH("B",AM6)))</formula>
    </cfRule>
    <cfRule type="containsText" dxfId="243" priority="43" operator="containsText" text="A">
      <formula>NOT(ISERROR(SEARCH("A",AM6)))</formula>
    </cfRule>
  </conditionalFormatting>
  <conditionalFormatting sqref="AJ7:AK7">
    <cfRule type="containsText" dxfId="242" priority="37" operator="containsText" text="E">
      <formula>NOT(ISERROR(SEARCH("E",AJ7)))</formula>
    </cfRule>
    <cfRule type="containsText" dxfId="241" priority="38" operator="containsText" text="B">
      <formula>NOT(ISERROR(SEARCH("B",AJ7)))</formula>
    </cfRule>
    <cfRule type="containsText" dxfId="240" priority="39" operator="containsText" text="A">
      <formula>NOT(ISERROR(SEARCH("A",AJ7)))</formula>
    </cfRule>
  </conditionalFormatting>
  <conditionalFormatting sqref="AL7">
    <cfRule type="containsText" dxfId="239" priority="34" operator="containsText" text="E">
      <formula>NOT(ISERROR(SEARCH("E",AL7)))</formula>
    </cfRule>
    <cfRule type="containsText" dxfId="238" priority="35" operator="containsText" text="B">
      <formula>NOT(ISERROR(SEARCH("B",AL7)))</formula>
    </cfRule>
    <cfRule type="containsText" dxfId="237" priority="36" operator="containsText" text="A">
      <formula>NOT(ISERROR(SEARCH("A",AL7)))</formula>
    </cfRule>
  </conditionalFormatting>
  <conditionalFormatting sqref="F7:R7">
    <cfRule type="colorScale" priority="40">
      <colorScale>
        <cfvo type="min"/>
        <cfvo type="percentile" val="50"/>
        <cfvo type="max"/>
        <color rgb="FFF8696B"/>
        <color rgb="FFFFEB84"/>
        <color rgb="FF63BE7B"/>
      </colorScale>
    </cfRule>
  </conditionalFormatting>
  <conditionalFormatting sqref="AM7">
    <cfRule type="containsText" dxfId="236" priority="31" operator="containsText" text="E">
      <formula>NOT(ISERROR(SEARCH("E",AM7)))</formula>
    </cfRule>
    <cfRule type="containsText" dxfId="235" priority="32" operator="containsText" text="B">
      <formula>NOT(ISERROR(SEARCH("B",AM7)))</formula>
    </cfRule>
    <cfRule type="containsText" dxfId="234" priority="33" operator="containsText" text="A">
      <formula>NOT(ISERROR(SEARCH("A",AM7)))</formula>
    </cfRule>
  </conditionalFormatting>
  <conditionalFormatting sqref="AJ8:AK9">
    <cfRule type="containsText" dxfId="233" priority="27" operator="containsText" text="E">
      <formula>NOT(ISERROR(SEARCH("E",AJ8)))</formula>
    </cfRule>
    <cfRule type="containsText" dxfId="232" priority="28" operator="containsText" text="B">
      <formula>NOT(ISERROR(SEARCH("B",AJ8)))</formula>
    </cfRule>
    <cfRule type="containsText" dxfId="231" priority="29" operator="containsText" text="A">
      <formula>NOT(ISERROR(SEARCH("A",AJ8)))</formula>
    </cfRule>
  </conditionalFormatting>
  <conditionalFormatting sqref="AL8:AL9">
    <cfRule type="containsText" dxfId="230" priority="24" operator="containsText" text="E">
      <formula>NOT(ISERROR(SEARCH("E",AL8)))</formula>
    </cfRule>
    <cfRule type="containsText" dxfId="229" priority="25" operator="containsText" text="B">
      <formula>NOT(ISERROR(SEARCH("B",AL8)))</formula>
    </cfRule>
    <cfRule type="containsText" dxfId="228" priority="26" operator="containsText" text="A">
      <formula>NOT(ISERROR(SEARCH("A",AL8)))</formula>
    </cfRule>
  </conditionalFormatting>
  <conditionalFormatting sqref="F8:R9">
    <cfRule type="colorScale" priority="30">
      <colorScale>
        <cfvo type="min"/>
        <cfvo type="percentile" val="50"/>
        <cfvo type="max"/>
        <color rgb="FFF8696B"/>
        <color rgb="FFFFEB84"/>
        <color rgb="FF63BE7B"/>
      </colorScale>
    </cfRule>
  </conditionalFormatting>
  <conditionalFormatting sqref="AM8:AM9">
    <cfRule type="containsText" dxfId="227" priority="21" operator="containsText" text="E">
      <formula>NOT(ISERROR(SEARCH("E",AM8)))</formula>
    </cfRule>
    <cfRule type="containsText" dxfId="226" priority="22" operator="containsText" text="B">
      <formula>NOT(ISERROR(SEARCH("B",AM8)))</formula>
    </cfRule>
    <cfRule type="containsText" dxfId="225" priority="23" operator="containsText" text="A">
      <formula>NOT(ISERROR(SEARCH("A",AM8)))</formula>
    </cfRule>
  </conditionalFormatting>
  <conditionalFormatting sqref="AJ10:AK10">
    <cfRule type="containsText" dxfId="224" priority="17" operator="containsText" text="E">
      <formula>NOT(ISERROR(SEARCH("E",AJ10)))</formula>
    </cfRule>
    <cfRule type="containsText" dxfId="223" priority="18" operator="containsText" text="B">
      <formula>NOT(ISERROR(SEARCH("B",AJ10)))</formula>
    </cfRule>
    <cfRule type="containsText" dxfId="222" priority="19" operator="containsText" text="A">
      <formula>NOT(ISERROR(SEARCH("A",AJ10)))</formula>
    </cfRule>
  </conditionalFormatting>
  <conditionalFormatting sqref="AL10">
    <cfRule type="containsText" dxfId="221" priority="14" operator="containsText" text="E">
      <formula>NOT(ISERROR(SEARCH("E",AL10)))</formula>
    </cfRule>
    <cfRule type="containsText" dxfId="220" priority="15" operator="containsText" text="B">
      <formula>NOT(ISERROR(SEARCH("B",AL10)))</formula>
    </cfRule>
    <cfRule type="containsText" dxfId="219" priority="16" operator="containsText" text="A">
      <formula>NOT(ISERROR(SEARCH("A",AL10)))</formula>
    </cfRule>
  </conditionalFormatting>
  <conditionalFormatting sqref="F10:R10">
    <cfRule type="colorScale" priority="20">
      <colorScale>
        <cfvo type="min"/>
        <cfvo type="percentile" val="50"/>
        <cfvo type="max"/>
        <color rgb="FFF8696B"/>
        <color rgb="FFFFEB84"/>
        <color rgb="FF63BE7B"/>
      </colorScale>
    </cfRule>
  </conditionalFormatting>
  <conditionalFormatting sqref="AM10">
    <cfRule type="containsText" dxfId="218" priority="11" operator="containsText" text="E">
      <formula>NOT(ISERROR(SEARCH("E",AM10)))</formula>
    </cfRule>
    <cfRule type="containsText" dxfId="217" priority="12" operator="containsText" text="B">
      <formula>NOT(ISERROR(SEARCH("B",AM10)))</formula>
    </cfRule>
    <cfRule type="containsText" dxfId="216" priority="13" operator="containsText" text="A">
      <formula>NOT(ISERROR(SEARCH("A",AM10)))</formula>
    </cfRule>
  </conditionalFormatting>
  <conditionalFormatting sqref="AJ11:AK11">
    <cfRule type="containsText" dxfId="215" priority="7" operator="containsText" text="E">
      <formula>NOT(ISERROR(SEARCH("E",AJ11)))</formula>
    </cfRule>
    <cfRule type="containsText" dxfId="214" priority="8" operator="containsText" text="B">
      <formula>NOT(ISERROR(SEARCH("B",AJ11)))</formula>
    </cfRule>
    <cfRule type="containsText" dxfId="213" priority="9" operator="containsText" text="A">
      <formula>NOT(ISERROR(SEARCH("A",AJ11)))</formula>
    </cfRule>
  </conditionalFormatting>
  <conditionalFormatting sqref="AL11">
    <cfRule type="containsText" dxfId="212" priority="4" operator="containsText" text="E">
      <formula>NOT(ISERROR(SEARCH("E",AL11)))</formula>
    </cfRule>
    <cfRule type="containsText" dxfId="211" priority="5" operator="containsText" text="B">
      <formula>NOT(ISERROR(SEARCH("B",AL11)))</formula>
    </cfRule>
    <cfRule type="containsText" dxfId="210" priority="6" operator="containsText" text="A">
      <formula>NOT(ISERROR(SEARCH("A",AL11)))</formula>
    </cfRule>
  </conditionalFormatting>
  <conditionalFormatting sqref="F11:R11">
    <cfRule type="colorScale" priority="10">
      <colorScale>
        <cfvo type="min"/>
        <cfvo type="percentile" val="50"/>
        <cfvo type="max"/>
        <color rgb="FFF8696B"/>
        <color rgb="FFFFEB84"/>
        <color rgb="FF63BE7B"/>
      </colorScale>
    </cfRule>
  </conditionalFormatting>
  <conditionalFormatting sqref="AM11">
    <cfRule type="containsText" dxfId="209" priority="1" operator="containsText" text="E">
      <formula>NOT(ISERROR(SEARCH("E",AM11)))</formula>
    </cfRule>
    <cfRule type="containsText" dxfId="208" priority="2" operator="containsText" text="B">
      <formula>NOT(ISERROR(SEARCH("B",AM11)))</formula>
    </cfRule>
    <cfRule type="containsText" dxfId="207" priority="3" operator="containsText" text="A">
      <formula>NOT(ISERROR(SEARCH("A",AM11)))</formula>
    </cfRule>
  </conditionalFormatting>
  <dataValidations count="1">
    <dataValidation type="list" allowBlank="1" showInputMessage="1" showErrorMessage="1" sqref="AM2:AM11"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S2 V2 T2:U2 S3:V3 S4:V5 S6:V6 S7:V7 S8:V9 S10:V10 S11:V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D25"/>
  <sheetViews>
    <sheetView workbookViewId="0">
      <pane xSplit="5" ySplit="1" topLeftCell="O3" activePane="bottomRight" state="frozen"/>
      <selection activeCell="E24" sqref="E24"/>
      <selection pane="topRight" activeCell="E24" sqref="E24"/>
      <selection pane="bottomLeft" activeCell="E24" sqref="E24"/>
      <selection pane="bottomRight" activeCell="R25" sqref="R25:S25"/>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1" max="21" width="5.33203125" customWidth="1"/>
    <col min="24" max="24" width="8.83203125" hidden="1" customWidth="1"/>
    <col min="29" max="30" width="150.83203125" customWidth="1"/>
  </cols>
  <sheetData>
    <row r="1" spans="1:30"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8</v>
      </c>
      <c r="U1" s="4" t="s">
        <v>62</v>
      </c>
      <c r="V1" s="4" t="s">
        <v>9</v>
      </c>
      <c r="W1" s="4" t="s">
        <v>10</v>
      </c>
      <c r="X1" s="4"/>
      <c r="Y1" s="4" t="s">
        <v>11</v>
      </c>
      <c r="Z1" s="4" t="s">
        <v>12</v>
      </c>
      <c r="AA1" s="4" t="s">
        <v>44</v>
      </c>
      <c r="AB1" s="4" t="s">
        <v>63</v>
      </c>
      <c r="AC1" s="22" t="s">
        <v>64</v>
      </c>
      <c r="AD1" s="22" t="s">
        <v>134</v>
      </c>
    </row>
    <row r="2" spans="1:30" s="5" customFormat="1">
      <c r="A2" s="6">
        <v>43848</v>
      </c>
      <c r="B2" s="26" t="s">
        <v>140</v>
      </c>
      <c r="C2" s="8" t="s">
        <v>164</v>
      </c>
      <c r="D2" s="9">
        <v>4.1041666666666664E-2</v>
      </c>
      <c r="E2" s="8" t="s">
        <v>163</v>
      </c>
      <c r="F2" s="10">
        <v>12.3</v>
      </c>
      <c r="G2" s="10">
        <v>10.8</v>
      </c>
      <c r="H2" s="10">
        <v>11.6</v>
      </c>
      <c r="I2" s="10">
        <v>12.2</v>
      </c>
      <c r="J2" s="10">
        <v>12.7</v>
      </c>
      <c r="K2" s="27">
        <f t="shared" ref="K2:K15" si="0">SUM(F2:H2)</f>
        <v>34.700000000000003</v>
      </c>
      <c r="L2" s="27">
        <f t="shared" ref="L2:L15" si="1">SUM(I2:J2)</f>
        <v>24.9</v>
      </c>
      <c r="M2" s="11" t="s">
        <v>162</v>
      </c>
      <c r="N2" s="11" t="s">
        <v>159</v>
      </c>
      <c r="O2" s="13" t="s">
        <v>165</v>
      </c>
      <c r="P2" s="13" t="s">
        <v>166</v>
      </c>
      <c r="Q2" s="13" t="s">
        <v>167</v>
      </c>
      <c r="R2" s="12">
        <v>11.9</v>
      </c>
      <c r="S2" s="12">
        <v>12</v>
      </c>
      <c r="T2" s="12">
        <v>0.4</v>
      </c>
      <c r="U2" s="12" t="s">
        <v>135</v>
      </c>
      <c r="V2" s="12">
        <v>0.4</v>
      </c>
      <c r="W2" s="8" t="s">
        <v>139</v>
      </c>
      <c r="X2" s="8"/>
      <c r="Y2" s="11" t="s">
        <v>137</v>
      </c>
      <c r="Z2" s="11" t="s">
        <v>137</v>
      </c>
      <c r="AA2" s="11" t="s">
        <v>154</v>
      </c>
      <c r="AB2" s="8"/>
      <c r="AC2" s="8" t="s">
        <v>278</v>
      </c>
      <c r="AD2" s="34" t="s">
        <v>279</v>
      </c>
    </row>
    <row r="3" spans="1:30" s="5" customFormat="1">
      <c r="A3" s="6">
        <v>43849</v>
      </c>
      <c r="B3" s="26" t="s">
        <v>141</v>
      </c>
      <c r="C3" s="8" t="s">
        <v>214</v>
      </c>
      <c r="D3" s="9">
        <v>4.0347222222222222E-2</v>
      </c>
      <c r="E3" s="8" t="s">
        <v>231</v>
      </c>
      <c r="F3" s="10">
        <v>12.2</v>
      </c>
      <c r="G3" s="10">
        <v>10.6</v>
      </c>
      <c r="H3" s="10">
        <v>11.5</v>
      </c>
      <c r="I3" s="10">
        <v>11.7</v>
      </c>
      <c r="J3" s="10">
        <v>12.6</v>
      </c>
      <c r="K3" s="27">
        <f t="shared" si="0"/>
        <v>34.299999999999997</v>
      </c>
      <c r="L3" s="27">
        <f t="shared" si="1"/>
        <v>24.299999999999997</v>
      </c>
      <c r="M3" s="11" t="s">
        <v>162</v>
      </c>
      <c r="N3" s="11" t="s">
        <v>159</v>
      </c>
      <c r="O3" s="13" t="s">
        <v>232</v>
      </c>
      <c r="P3" s="13" t="s">
        <v>233</v>
      </c>
      <c r="Q3" s="13" t="s">
        <v>234</v>
      </c>
      <c r="R3" s="12">
        <v>12.6</v>
      </c>
      <c r="S3" s="12">
        <v>13.8</v>
      </c>
      <c r="T3" s="12">
        <v>0.2</v>
      </c>
      <c r="U3" s="12" t="s">
        <v>135</v>
      </c>
      <c r="V3" s="12">
        <v>0.7</v>
      </c>
      <c r="W3" s="8">
        <v>-0.5</v>
      </c>
      <c r="X3" s="8"/>
      <c r="Y3" s="11" t="s">
        <v>137</v>
      </c>
      <c r="Z3" s="11" t="s">
        <v>136</v>
      </c>
      <c r="AA3" s="11" t="s">
        <v>154</v>
      </c>
      <c r="AB3" s="8"/>
      <c r="AC3" s="8" t="s">
        <v>301</v>
      </c>
      <c r="AD3" s="34" t="s">
        <v>302</v>
      </c>
    </row>
    <row r="4" spans="1:30" s="5" customFormat="1">
      <c r="A4" s="6">
        <v>43855</v>
      </c>
      <c r="B4" s="26" t="s">
        <v>324</v>
      </c>
      <c r="C4" s="8" t="s">
        <v>348</v>
      </c>
      <c r="D4" s="9">
        <v>3.9687500000000001E-2</v>
      </c>
      <c r="E4" s="8" t="s">
        <v>349</v>
      </c>
      <c r="F4" s="10">
        <v>12.1</v>
      </c>
      <c r="G4" s="10">
        <v>10.7</v>
      </c>
      <c r="H4" s="10">
        <v>11.5</v>
      </c>
      <c r="I4" s="10">
        <v>11.8</v>
      </c>
      <c r="J4" s="10">
        <v>11.8</v>
      </c>
      <c r="K4" s="27">
        <f t="shared" si="0"/>
        <v>34.299999999999997</v>
      </c>
      <c r="L4" s="27">
        <f t="shared" si="1"/>
        <v>23.6</v>
      </c>
      <c r="M4" s="11" t="s">
        <v>346</v>
      </c>
      <c r="N4" s="11" t="s">
        <v>347</v>
      </c>
      <c r="O4" s="13" t="s">
        <v>352</v>
      </c>
      <c r="P4" s="13" t="s">
        <v>353</v>
      </c>
      <c r="Q4" s="13" t="s">
        <v>354</v>
      </c>
      <c r="R4" s="12">
        <v>13.2</v>
      </c>
      <c r="S4" s="12">
        <v>14.5</v>
      </c>
      <c r="T4" s="12">
        <v>-1.3</v>
      </c>
      <c r="U4" s="12" t="s">
        <v>135</v>
      </c>
      <c r="V4" s="12">
        <v>-0.4</v>
      </c>
      <c r="W4" s="8">
        <v>-0.9</v>
      </c>
      <c r="X4" s="8"/>
      <c r="Y4" s="11" t="s">
        <v>481</v>
      </c>
      <c r="Z4" s="11" t="s">
        <v>137</v>
      </c>
      <c r="AA4" s="11" t="s">
        <v>337</v>
      </c>
      <c r="AB4" s="8"/>
      <c r="AC4" s="8" t="s">
        <v>350</v>
      </c>
      <c r="AD4" s="34" t="s">
        <v>351</v>
      </c>
    </row>
    <row r="5" spans="1:30" s="5" customFormat="1">
      <c r="A5" s="6">
        <v>43856</v>
      </c>
      <c r="B5" s="26" t="s">
        <v>325</v>
      </c>
      <c r="C5" s="8" t="s">
        <v>442</v>
      </c>
      <c r="D5" s="9">
        <v>4.027777777777778E-2</v>
      </c>
      <c r="E5" s="8" t="s">
        <v>441</v>
      </c>
      <c r="F5" s="10">
        <v>12.2</v>
      </c>
      <c r="G5" s="10">
        <v>10.7</v>
      </c>
      <c r="H5" s="10">
        <v>11.3</v>
      </c>
      <c r="I5" s="10">
        <v>11.7</v>
      </c>
      <c r="J5" s="10">
        <v>12.1</v>
      </c>
      <c r="K5" s="27">
        <f t="shared" si="0"/>
        <v>34.200000000000003</v>
      </c>
      <c r="L5" s="27">
        <f t="shared" si="1"/>
        <v>23.799999999999997</v>
      </c>
      <c r="M5" s="11" t="s">
        <v>162</v>
      </c>
      <c r="N5" s="11" t="s">
        <v>159</v>
      </c>
      <c r="O5" s="13" t="s">
        <v>443</v>
      </c>
      <c r="P5" s="13" t="s">
        <v>444</v>
      </c>
      <c r="Q5" s="13" t="s">
        <v>445</v>
      </c>
      <c r="R5" s="12">
        <v>17</v>
      </c>
      <c r="S5" s="12">
        <v>17.899999999999999</v>
      </c>
      <c r="T5" s="12">
        <v>-0.4</v>
      </c>
      <c r="U5" s="12" t="s">
        <v>135</v>
      </c>
      <c r="V5" s="12">
        <v>0.4</v>
      </c>
      <c r="W5" s="8">
        <v>-0.8</v>
      </c>
      <c r="X5" s="8"/>
      <c r="Y5" s="11" t="s">
        <v>137</v>
      </c>
      <c r="Z5" s="11" t="s">
        <v>137</v>
      </c>
      <c r="AA5" s="11" t="s">
        <v>337</v>
      </c>
      <c r="AB5" s="8"/>
      <c r="AC5" s="8" t="s">
        <v>485</v>
      </c>
      <c r="AD5" s="34" t="s">
        <v>486</v>
      </c>
    </row>
    <row r="6" spans="1:30" s="5" customFormat="1">
      <c r="A6" s="6">
        <v>43862</v>
      </c>
      <c r="B6" s="26" t="s">
        <v>509</v>
      </c>
      <c r="C6" s="8" t="s">
        <v>533</v>
      </c>
      <c r="D6" s="9">
        <v>4.0312499999999994E-2</v>
      </c>
      <c r="E6" s="8" t="s">
        <v>532</v>
      </c>
      <c r="F6" s="10">
        <v>12.3</v>
      </c>
      <c r="G6" s="10">
        <v>10.8</v>
      </c>
      <c r="H6" s="10">
        <v>11.5</v>
      </c>
      <c r="I6" s="10">
        <v>11.6</v>
      </c>
      <c r="J6" s="10">
        <v>12.1</v>
      </c>
      <c r="K6" s="27">
        <f t="shared" si="0"/>
        <v>34.6</v>
      </c>
      <c r="L6" s="27">
        <f t="shared" si="1"/>
        <v>23.7</v>
      </c>
      <c r="M6" s="11" t="s">
        <v>158</v>
      </c>
      <c r="N6" s="11" t="s">
        <v>159</v>
      </c>
      <c r="O6" s="13" t="s">
        <v>535</v>
      </c>
      <c r="P6" s="13" t="s">
        <v>536</v>
      </c>
      <c r="Q6" s="13" t="s">
        <v>537</v>
      </c>
      <c r="R6" s="12">
        <v>13.8</v>
      </c>
      <c r="S6" s="12">
        <v>15.2</v>
      </c>
      <c r="T6" s="12">
        <v>-0.9</v>
      </c>
      <c r="U6" s="12" t="s">
        <v>135</v>
      </c>
      <c r="V6" s="12">
        <v>0.2</v>
      </c>
      <c r="W6" s="8">
        <v>-1.1000000000000001</v>
      </c>
      <c r="X6" s="8"/>
      <c r="Y6" s="11" t="s">
        <v>136</v>
      </c>
      <c r="Z6" s="11" t="s">
        <v>137</v>
      </c>
      <c r="AA6" s="11" t="s">
        <v>523</v>
      </c>
      <c r="AB6" s="8"/>
      <c r="AC6" s="8" t="s">
        <v>534</v>
      </c>
      <c r="AD6" s="34" t="s">
        <v>538</v>
      </c>
    </row>
    <row r="7" spans="1:30" s="5" customFormat="1">
      <c r="A7" s="6">
        <v>43862</v>
      </c>
      <c r="B7" s="25" t="s">
        <v>508</v>
      </c>
      <c r="C7" s="8" t="s">
        <v>533</v>
      </c>
      <c r="D7" s="9">
        <v>4.0300925925925928E-2</v>
      </c>
      <c r="E7" s="8" t="s">
        <v>568</v>
      </c>
      <c r="F7" s="10">
        <v>12.2</v>
      </c>
      <c r="G7" s="10">
        <v>10.7</v>
      </c>
      <c r="H7" s="10">
        <v>11.5</v>
      </c>
      <c r="I7" s="10">
        <v>11.8</v>
      </c>
      <c r="J7" s="10">
        <v>12</v>
      </c>
      <c r="K7" s="27">
        <f t="shared" si="0"/>
        <v>34.4</v>
      </c>
      <c r="L7" s="27">
        <f t="shared" si="1"/>
        <v>23.8</v>
      </c>
      <c r="M7" s="11" t="s">
        <v>158</v>
      </c>
      <c r="N7" s="11" t="s">
        <v>159</v>
      </c>
      <c r="O7" s="13" t="s">
        <v>559</v>
      </c>
      <c r="P7" s="13" t="s">
        <v>559</v>
      </c>
      <c r="Q7" s="13" t="s">
        <v>569</v>
      </c>
      <c r="R7" s="12">
        <v>13.8</v>
      </c>
      <c r="S7" s="12">
        <v>15.2</v>
      </c>
      <c r="T7" s="12">
        <v>-0.2</v>
      </c>
      <c r="U7" s="12" t="s">
        <v>135</v>
      </c>
      <c r="V7" s="12">
        <v>0.9</v>
      </c>
      <c r="W7" s="8">
        <v>-1.1000000000000001</v>
      </c>
      <c r="X7" s="8"/>
      <c r="Y7" s="11" t="s">
        <v>138</v>
      </c>
      <c r="Z7" s="11" t="s">
        <v>137</v>
      </c>
      <c r="AA7" s="11" t="s">
        <v>523</v>
      </c>
      <c r="AB7" s="8"/>
      <c r="AC7" s="8" t="s">
        <v>649</v>
      </c>
      <c r="AD7" s="34" t="s">
        <v>650</v>
      </c>
    </row>
    <row r="8" spans="1:30" s="5" customFormat="1">
      <c r="A8" s="6">
        <v>43863</v>
      </c>
      <c r="B8" s="26" t="s">
        <v>508</v>
      </c>
      <c r="C8" s="8" t="s">
        <v>600</v>
      </c>
      <c r="D8" s="9">
        <v>4.027777777777778E-2</v>
      </c>
      <c r="E8" s="8" t="s">
        <v>599</v>
      </c>
      <c r="F8" s="10">
        <v>12.1</v>
      </c>
      <c r="G8" s="10">
        <v>10.6</v>
      </c>
      <c r="H8" s="10">
        <v>11.3</v>
      </c>
      <c r="I8" s="10">
        <v>11.6</v>
      </c>
      <c r="J8" s="10">
        <v>12.4</v>
      </c>
      <c r="K8" s="27">
        <f t="shared" si="0"/>
        <v>34</v>
      </c>
      <c r="L8" s="27">
        <f t="shared" si="1"/>
        <v>24</v>
      </c>
      <c r="M8" s="11" t="s">
        <v>598</v>
      </c>
      <c r="N8" s="11" t="s">
        <v>564</v>
      </c>
      <c r="O8" s="13" t="s">
        <v>607</v>
      </c>
      <c r="P8" s="13" t="s">
        <v>608</v>
      </c>
      <c r="Q8" s="13" t="s">
        <v>609</v>
      </c>
      <c r="R8" s="12">
        <v>13.2</v>
      </c>
      <c r="S8" s="12">
        <v>14.2</v>
      </c>
      <c r="T8" s="12">
        <v>-0.4</v>
      </c>
      <c r="U8" s="12" t="s">
        <v>135</v>
      </c>
      <c r="V8" s="12">
        <v>0.2</v>
      </c>
      <c r="W8" s="8">
        <v>-0.6</v>
      </c>
      <c r="X8" s="8"/>
      <c r="Y8" s="11" t="s">
        <v>136</v>
      </c>
      <c r="Z8" s="11" t="s">
        <v>137</v>
      </c>
      <c r="AA8" s="11" t="s">
        <v>529</v>
      </c>
      <c r="AB8" s="8"/>
      <c r="AC8" s="8" t="s">
        <v>665</v>
      </c>
      <c r="AD8" s="34" t="s">
        <v>666</v>
      </c>
    </row>
    <row r="9" spans="1:30" s="5" customFormat="1">
      <c r="A9" s="6">
        <v>43869</v>
      </c>
      <c r="B9" s="26" t="s">
        <v>687</v>
      </c>
      <c r="C9" s="8" t="s">
        <v>723</v>
      </c>
      <c r="D9" s="9">
        <v>4.1678240740740745E-2</v>
      </c>
      <c r="E9" s="8" t="s">
        <v>707</v>
      </c>
      <c r="F9" s="10">
        <v>12.3</v>
      </c>
      <c r="G9" s="10">
        <v>11.3</v>
      </c>
      <c r="H9" s="10">
        <v>11.8</v>
      </c>
      <c r="I9" s="10">
        <v>11.9</v>
      </c>
      <c r="J9" s="10">
        <v>12.8</v>
      </c>
      <c r="K9" s="27">
        <f t="shared" si="0"/>
        <v>35.400000000000006</v>
      </c>
      <c r="L9" s="27">
        <f t="shared" si="1"/>
        <v>24.700000000000003</v>
      </c>
      <c r="M9" s="11" t="s">
        <v>721</v>
      </c>
      <c r="N9" s="11" t="s">
        <v>722</v>
      </c>
      <c r="O9" s="13" t="s">
        <v>724</v>
      </c>
      <c r="P9" s="13" t="s">
        <v>725</v>
      </c>
      <c r="Q9" s="13" t="s">
        <v>726</v>
      </c>
      <c r="R9" s="12">
        <v>6.5</v>
      </c>
      <c r="S9" s="12">
        <v>7.5</v>
      </c>
      <c r="T9" s="12">
        <v>0.9</v>
      </c>
      <c r="U9" s="12" t="s">
        <v>135</v>
      </c>
      <c r="V9" s="12">
        <v>0.7</v>
      </c>
      <c r="W9" s="8">
        <v>0.2</v>
      </c>
      <c r="X9" s="8"/>
      <c r="Y9" s="11" t="s">
        <v>137</v>
      </c>
      <c r="Z9" s="11" t="s">
        <v>137</v>
      </c>
      <c r="AA9" s="11" t="s">
        <v>704</v>
      </c>
      <c r="AB9" s="8"/>
      <c r="AC9" s="8" t="s">
        <v>821</v>
      </c>
      <c r="AD9" s="34" t="s">
        <v>822</v>
      </c>
    </row>
    <row r="10" spans="1:30" s="5" customFormat="1">
      <c r="A10" s="6">
        <v>43870</v>
      </c>
      <c r="B10" s="26" t="s">
        <v>688</v>
      </c>
      <c r="C10" s="8" t="s">
        <v>723</v>
      </c>
      <c r="D10" s="9">
        <v>4.0324074074074075E-2</v>
      </c>
      <c r="E10" s="8" t="s">
        <v>782</v>
      </c>
      <c r="F10" s="10">
        <v>12.2</v>
      </c>
      <c r="G10" s="10">
        <v>10.5</v>
      </c>
      <c r="H10" s="10">
        <v>11.5</v>
      </c>
      <c r="I10" s="10">
        <v>11.5</v>
      </c>
      <c r="J10" s="10">
        <v>12.7</v>
      </c>
      <c r="K10" s="27">
        <f t="shared" si="0"/>
        <v>34.200000000000003</v>
      </c>
      <c r="L10" s="27">
        <f t="shared" si="1"/>
        <v>24.2</v>
      </c>
      <c r="M10" s="11" t="s">
        <v>781</v>
      </c>
      <c r="N10" s="11" t="s">
        <v>722</v>
      </c>
      <c r="O10" s="13" t="s">
        <v>783</v>
      </c>
      <c r="P10" s="13" t="s">
        <v>784</v>
      </c>
      <c r="Q10" s="13" t="s">
        <v>785</v>
      </c>
      <c r="R10" s="12">
        <v>6</v>
      </c>
      <c r="S10" s="12">
        <v>7.3</v>
      </c>
      <c r="T10" s="12" t="s">
        <v>139</v>
      </c>
      <c r="U10" s="12" t="s">
        <v>135</v>
      </c>
      <c r="V10" s="12">
        <v>-0.2</v>
      </c>
      <c r="W10" s="8">
        <v>0.2</v>
      </c>
      <c r="X10" s="8"/>
      <c r="Y10" s="11" t="s">
        <v>136</v>
      </c>
      <c r="Z10" s="11" t="s">
        <v>137</v>
      </c>
      <c r="AA10" s="11" t="s">
        <v>704</v>
      </c>
      <c r="AB10" s="8"/>
      <c r="AC10" s="8" t="s">
        <v>847</v>
      </c>
      <c r="AD10" s="34" t="s">
        <v>848</v>
      </c>
    </row>
    <row r="11" spans="1:30" s="5" customFormat="1">
      <c r="A11" s="6">
        <v>43876</v>
      </c>
      <c r="B11" s="26" t="s">
        <v>869</v>
      </c>
      <c r="C11" s="8" t="s">
        <v>890</v>
      </c>
      <c r="D11" s="9">
        <v>4.0347222222222222E-2</v>
      </c>
      <c r="E11" s="35" t="s">
        <v>892</v>
      </c>
      <c r="F11" s="10">
        <v>12.1</v>
      </c>
      <c r="G11" s="10">
        <v>10.7</v>
      </c>
      <c r="H11" s="10">
        <v>11.4</v>
      </c>
      <c r="I11" s="10">
        <v>11.8</v>
      </c>
      <c r="J11" s="10">
        <v>12.6</v>
      </c>
      <c r="K11" s="27">
        <f t="shared" si="0"/>
        <v>34.199999999999996</v>
      </c>
      <c r="L11" s="27">
        <f t="shared" si="1"/>
        <v>24.4</v>
      </c>
      <c r="M11" s="11" t="s">
        <v>175</v>
      </c>
      <c r="N11" s="11" t="s">
        <v>889</v>
      </c>
      <c r="O11" s="13" t="s">
        <v>405</v>
      </c>
      <c r="P11" s="13" t="s">
        <v>536</v>
      </c>
      <c r="Q11" s="13" t="s">
        <v>891</v>
      </c>
      <c r="R11" s="12">
        <v>12.2</v>
      </c>
      <c r="S11" s="12">
        <v>13.2</v>
      </c>
      <c r="T11" s="12">
        <v>-0.6</v>
      </c>
      <c r="U11" s="12" t="s">
        <v>135</v>
      </c>
      <c r="V11" s="12">
        <v>0.1</v>
      </c>
      <c r="W11" s="8">
        <v>-0.7</v>
      </c>
      <c r="X11" s="8"/>
      <c r="Y11" s="11" t="s">
        <v>136</v>
      </c>
      <c r="Z11" s="11" t="s">
        <v>137</v>
      </c>
      <c r="AA11" s="11" t="s">
        <v>153</v>
      </c>
      <c r="AB11" s="8"/>
      <c r="AC11" s="8" t="s">
        <v>893</v>
      </c>
      <c r="AD11" s="34" t="s">
        <v>894</v>
      </c>
    </row>
    <row r="12" spans="1:30" s="5" customFormat="1">
      <c r="A12" s="6">
        <v>43876</v>
      </c>
      <c r="B12" s="26" t="s">
        <v>870</v>
      </c>
      <c r="C12" s="8" t="s">
        <v>890</v>
      </c>
      <c r="D12" s="9">
        <v>4.0972222222222222E-2</v>
      </c>
      <c r="E12" s="8" t="s">
        <v>925</v>
      </c>
      <c r="F12" s="10">
        <v>12</v>
      </c>
      <c r="G12" s="10">
        <v>10.5</v>
      </c>
      <c r="H12" s="10">
        <v>11.6</v>
      </c>
      <c r="I12" s="10">
        <v>11.8</v>
      </c>
      <c r="J12" s="10">
        <v>13.1</v>
      </c>
      <c r="K12" s="27">
        <f t="shared" si="0"/>
        <v>34.1</v>
      </c>
      <c r="L12" s="27">
        <f t="shared" si="1"/>
        <v>24.9</v>
      </c>
      <c r="M12" s="11" t="s">
        <v>175</v>
      </c>
      <c r="N12" s="11" t="s">
        <v>924</v>
      </c>
      <c r="O12" s="13" t="s">
        <v>926</v>
      </c>
      <c r="P12" s="13" t="s">
        <v>609</v>
      </c>
      <c r="Q12" s="13" t="s">
        <v>445</v>
      </c>
      <c r="R12" s="12">
        <v>12.2</v>
      </c>
      <c r="S12" s="12">
        <v>13.2</v>
      </c>
      <c r="T12" s="12">
        <v>0.6</v>
      </c>
      <c r="U12" s="12" t="s">
        <v>135</v>
      </c>
      <c r="V12" s="12">
        <v>1.3</v>
      </c>
      <c r="W12" s="8">
        <v>-0.7</v>
      </c>
      <c r="X12" s="8"/>
      <c r="Y12" s="11" t="s">
        <v>138</v>
      </c>
      <c r="Z12" s="11" t="s">
        <v>137</v>
      </c>
      <c r="AA12" s="11" t="s">
        <v>887</v>
      </c>
      <c r="AB12" s="8"/>
      <c r="AC12" s="8" t="s">
        <v>927</v>
      </c>
      <c r="AD12" s="34" t="s">
        <v>928</v>
      </c>
    </row>
    <row r="13" spans="1:30" s="5" customFormat="1">
      <c r="A13" s="6">
        <v>43877</v>
      </c>
      <c r="B13" s="25" t="s">
        <v>870</v>
      </c>
      <c r="C13" s="8" t="s">
        <v>948</v>
      </c>
      <c r="D13" s="9">
        <v>4.0289351851851847E-2</v>
      </c>
      <c r="E13" s="8" t="s">
        <v>949</v>
      </c>
      <c r="F13" s="10">
        <v>12</v>
      </c>
      <c r="G13" s="10">
        <v>10.7</v>
      </c>
      <c r="H13" s="10">
        <v>11.3</v>
      </c>
      <c r="I13" s="10">
        <v>11.7</v>
      </c>
      <c r="J13" s="10">
        <v>12.4</v>
      </c>
      <c r="K13" s="27">
        <f t="shared" si="0"/>
        <v>34</v>
      </c>
      <c r="L13" s="27">
        <f t="shared" si="1"/>
        <v>24.1</v>
      </c>
      <c r="M13" s="11" t="s">
        <v>175</v>
      </c>
      <c r="N13" s="11" t="s">
        <v>947</v>
      </c>
      <c r="O13" s="13" t="s">
        <v>166</v>
      </c>
      <c r="P13" s="13" t="s">
        <v>607</v>
      </c>
      <c r="Q13" s="13" t="s">
        <v>480</v>
      </c>
      <c r="R13" s="12">
        <v>11.2</v>
      </c>
      <c r="S13" s="12">
        <v>12.1</v>
      </c>
      <c r="T13" s="12">
        <v>-0.3</v>
      </c>
      <c r="U13" s="12" t="s">
        <v>135</v>
      </c>
      <c r="V13" s="12">
        <v>0.3</v>
      </c>
      <c r="W13" s="8">
        <v>-0.6</v>
      </c>
      <c r="X13" s="8"/>
      <c r="Y13" s="11" t="s">
        <v>137</v>
      </c>
      <c r="Z13" s="11" t="s">
        <v>137</v>
      </c>
      <c r="AA13" s="11" t="s">
        <v>883</v>
      </c>
      <c r="AB13" s="8"/>
      <c r="AC13" s="8" t="s">
        <v>967</v>
      </c>
      <c r="AD13" s="34" t="s">
        <v>968</v>
      </c>
    </row>
    <row r="14" spans="1:30" s="5" customFormat="1">
      <c r="A14" s="6">
        <v>43883</v>
      </c>
      <c r="B14" s="26" t="s">
        <v>983</v>
      </c>
      <c r="C14" s="8" t="s">
        <v>1018</v>
      </c>
      <c r="D14" s="9">
        <v>4.0300925925925928E-2</v>
      </c>
      <c r="E14" s="8" t="s">
        <v>1019</v>
      </c>
      <c r="F14" s="10">
        <v>12.2</v>
      </c>
      <c r="G14" s="10">
        <v>10.6</v>
      </c>
      <c r="H14" s="10">
        <v>11.4</v>
      </c>
      <c r="I14" s="10">
        <v>11.7</v>
      </c>
      <c r="J14" s="10">
        <v>12.3</v>
      </c>
      <c r="K14" s="27">
        <f t="shared" si="0"/>
        <v>34.199999999999996</v>
      </c>
      <c r="L14" s="27">
        <f t="shared" si="1"/>
        <v>24</v>
      </c>
      <c r="M14" s="11" t="s">
        <v>158</v>
      </c>
      <c r="N14" s="11" t="s">
        <v>947</v>
      </c>
      <c r="O14" s="13" t="s">
        <v>233</v>
      </c>
      <c r="P14" s="13" t="s">
        <v>1020</v>
      </c>
      <c r="Q14" s="13" t="s">
        <v>609</v>
      </c>
      <c r="R14" s="12">
        <v>12.9</v>
      </c>
      <c r="S14" s="12">
        <v>13.5</v>
      </c>
      <c r="T14" s="12">
        <v>-0.2</v>
      </c>
      <c r="U14" s="12" t="s">
        <v>135</v>
      </c>
      <c r="V14" s="12">
        <v>0.7</v>
      </c>
      <c r="W14" s="8">
        <v>-0.9</v>
      </c>
      <c r="X14" s="8"/>
      <c r="Y14" s="11" t="s">
        <v>137</v>
      </c>
      <c r="Z14" s="11" t="s">
        <v>136</v>
      </c>
      <c r="AA14" s="11" t="s">
        <v>153</v>
      </c>
      <c r="AB14" s="8"/>
      <c r="AC14" s="8" t="s">
        <v>1021</v>
      </c>
      <c r="AD14" s="34" t="s">
        <v>1022</v>
      </c>
    </row>
    <row r="15" spans="1:30" s="5" customFormat="1">
      <c r="A15" s="6">
        <v>43884</v>
      </c>
      <c r="B15" s="26" t="s">
        <v>984</v>
      </c>
      <c r="C15" s="8" t="s">
        <v>890</v>
      </c>
      <c r="D15" s="9">
        <v>4.1018518518518517E-2</v>
      </c>
      <c r="E15" s="36" t="s">
        <v>1036</v>
      </c>
      <c r="F15" s="10">
        <v>12.5</v>
      </c>
      <c r="G15" s="10">
        <v>11</v>
      </c>
      <c r="H15" s="10">
        <v>11.6</v>
      </c>
      <c r="I15" s="10">
        <v>11.8</v>
      </c>
      <c r="J15" s="10">
        <v>12.5</v>
      </c>
      <c r="K15" s="27">
        <f t="shared" si="0"/>
        <v>35.1</v>
      </c>
      <c r="L15" s="27">
        <f t="shared" si="1"/>
        <v>24.3</v>
      </c>
      <c r="M15" s="11" t="s">
        <v>185</v>
      </c>
      <c r="N15" s="11" t="s">
        <v>947</v>
      </c>
      <c r="O15" s="13" t="s">
        <v>166</v>
      </c>
      <c r="P15" s="13" t="s">
        <v>183</v>
      </c>
      <c r="Q15" s="13" t="s">
        <v>167</v>
      </c>
      <c r="R15" s="12">
        <v>13.6</v>
      </c>
      <c r="S15" s="12">
        <v>14.2</v>
      </c>
      <c r="T15" s="12">
        <v>0.2</v>
      </c>
      <c r="U15" s="12" t="s">
        <v>135</v>
      </c>
      <c r="V15" s="12">
        <v>1.1000000000000001</v>
      </c>
      <c r="W15" s="8">
        <v>-0.9</v>
      </c>
      <c r="X15" s="8"/>
      <c r="Y15" s="11" t="s">
        <v>138</v>
      </c>
      <c r="Z15" s="11" t="s">
        <v>137</v>
      </c>
      <c r="AA15" s="11" t="s">
        <v>153</v>
      </c>
      <c r="AB15" s="8"/>
      <c r="AC15" s="8" t="s">
        <v>1054</v>
      </c>
      <c r="AD15" s="34" t="s">
        <v>1055</v>
      </c>
    </row>
    <row r="16" spans="1:30" s="5" customFormat="1">
      <c r="A16" s="6">
        <v>44058</v>
      </c>
      <c r="B16" s="26" t="s">
        <v>983</v>
      </c>
      <c r="C16" s="8" t="s">
        <v>903</v>
      </c>
      <c r="D16" s="9">
        <v>4.0312499999999994E-2</v>
      </c>
      <c r="E16" s="36" t="s">
        <v>1098</v>
      </c>
      <c r="F16" s="10">
        <v>12.1</v>
      </c>
      <c r="G16" s="10">
        <v>10.7</v>
      </c>
      <c r="H16" s="10">
        <v>11.4</v>
      </c>
      <c r="I16" s="10">
        <v>11.8</v>
      </c>
      <c r="J16" s="10">
        <v>12.3</v>
      </c>
      <c r="K16" s="27">
        <f t="shared" ref="K16:K17" si="2">SUM(F16:H16)</f>
        <v>34.199999999999996</v>
      </c>
      <c r="L16" s="27">
        <f t="shared" ref="L16:L17" si="3">SUM(I16:J16)</f>
        <v>24.1</v>
      </c>
      <c r="M16" s="11" t="s">
        <v>175</v>
      </c>
      <c r="N16" s="11" t="s">
        <v>947</v>
      </c>
      <c r="O16" s="13" t="s">
        <v>443</v>
      </c>
      <c r="P16" s="13" t="s">
        <v>161</v>
      </c>
      <c r="Q16" s="13" t="s">
        <v>569</v>
      </c>
      <c r="R16" s="12">
        <v>5.9</v>
      </c>
      <c r="S16" s="12">
        <v>6.4</v>
      </c>
      <c r="T16" s="12">
        <v>-0.1</v>
      </c>
      <c r="U16" s="12" t="s">
        <v>135</v>
      </c>
      <c r="V16" s="12">
        <v>-0.2</v>
      </c>
      <c r="W16" s="8">
        <v>0.1</v>
      </c>
      <c r="X16" s="8"/>
      <c r="Y16" s="11" t="s">
        <v>136</v>
      </c>
      <c r="Z16" s="11" t="s">
        <v>137</v>
      </c>
      <c r="AA16" s="11" t="s">
        <v>154</v>
      </c>
      <c r="AB16" s="8"/>
      <c r="AC16" s="8" t="s">
        <v>1137</v>
      </c>
      <c r="AD16" s="34" t="s">
        <v>1138</v>
      </c>
    </row>
    <row r="17" spans="1:30" s="5" customFormat="1">
      <c r="A17" s="6">
        <v>44059</v>
      </c>
      <c r="B17" s="26" t="s">
        <v>990</v>
      </c>
      <c r="C17" s="8" t="s">
        <v>903</v>
      </c>
      <c r="D17" s="9">
        <v>4.0358796296296295E-2</v>
      </c>
      <c r="E17" s="36" t="s">
        <v>1118</v>
      </c>
      <c r="F17" s="10">
        <v>12.3</v>
      </c>
      <c r="G17" s="10">
        <v>10.7</v>
      </c>
      <c r="H17" s="10">
        <v>11.4</v>
      </c>
      <c r="I17" s="10">
        <v>12</v>
      </c>
      <c r="J17" s="10">
        <v>12.3</v>
      </c>
      <c r="K17" s="27">
        <f t="shared" si="2"/>
        <v>34.4</v>
      </c>
      <c r="L17" s="27">
        <f t="shared" si="3"/>
        <v>24.3</v>
      </c>
      <c r="M17" s="11" t="s">
        <v>175</v>
      </c>
      <c r="N17" s="11" t="s">
        <v>947</v>
      </c>
      <c r="O17" s="13" t="s">
        <v>1119</v>
      </c>
      <c r="P17" s="13" t="s">
        <v>807</v>
      </c>
      <c r="Q17" s="13" t="s">
        <v>1120</v>
      </c>
      <c r="R17" s="12">
        <v>5.4</v>
      </c>
      <c r="S17" s="12">
        <v>4.9000000000000004</v>
      </c>
      <c r="T17" s="12">
        <v>-0.2</v>
      </c>
      <c r="U17" s="12" t="s">
        <v>135</v>
      </c>
      <c r="V17" s="12">
        <v>-0.4</v>
      </c>
      <c r="W17" s="8">
        <v>0.2</v>
      </c>
      <c r="X17" s="8"/>
      <c r="Y17" s="11" t="s">
        <v>481</v>
      </c>
      <c r="Z17" s="11" t="s">
        <v>137</v>
      </c>
      <c r="AA17" s="11" t="s">
        <v>154</v>
      </c>
      <c r="AB17" s="8"/>
      <c r="AC17" s="8" t="s">
        <v>1143</v>
      </c>
      <c r="AD17" s="34" t="s">
        <v>1144</v>
      </c>
    </row>
    <row r="18" spans="1:30" s="5" customFormat="1">
      <c r="A18" s="6">
        <v>44065</v>
      </c>
      <c r="B18" s="26" t="s">
        <v>989</v>
      </c>
      <c r="C18" s="8" t="s">
        <v>903</v>
      </c>
      <c r="D18" s="9">
        <v>4.0300925925925928E-2</v>
      </c>
      <c r="E18" s="36" t="s">
        <v>1201</v>
      </c>
      <c r="F18" s="10">
        <v>11.9</v>
      </c>
      <c r="G18" s="10">
        <v>10.4</v>
      </c>
      <c r="H18" s="10">
        <v>11.5</v>
      </c>
      <c r="I18" s="10">
        <v>11.9</v>
      </c>
      <c r="J18" s="10">
        <v>12.5</v>
      </c>
      <c r="K18" s="27">
        <f t="shared" ref="K18:K19" si="4">SUM(F18:H18)</f>
        <v>33.799999999999997</v>
      </c>
      <c r="L18" s="27">
        <f t="shared" ref="L18:L19" si="5">SUM(I18:J18)</f>
        <v>24.4</v>
      </c>
      <c r="M18" s="11" t="s">
        <v>175</v>
      </c>
      <c r="N18" s="11" t="s">
        <v>947</v>
      </c>
      <c r="O18" s="13" t="s">
        <v>447</v>
      </c>
      <c r="P18" s="13" t="s">
        <v>352</v>
      </c>
      <c r="Q18" s="13" t="s">
        <v>234</v>
      </c>
      <c r="R18" s="12">
        <v>3.3</v>
      </c>
      <c r="S18" s="12">
        <v>3.3</v>
      </c>
      <c r="T18" s="12">
        <v>0.4</v>
      </c>
      <c r="U18" s="12" t="s">
        <v>135</v>
      </c>
      <c r="V18" s="12">
        <v>0.3</v>
      </c>
      <c r="W18" s="8">
        <v>0.1</v>
      </c>
      <c r="X18" s="8"/>
      <c r="Y18" s="11" t="s">
        <v>137</v>
      </c>
      <c r="Z18" s="11" t="s">
        <v>137</v>
      </c>
      <c r="AA18" s="11" t="s">
        <v>154</v>
      </c>
      <c r="AB18" s="8"/>
      <c r="AC18" s="8" t="s">
        <v>1223</v>
      </c>
      <c r="AD18" s="34" t="s">
        <v>1232</v>
      </c>
    </row>
    <row r="19" spans="1:30" s="5" customFormat="1">
      <c r="A19" s="6">
        <v>44066</v>
      </c>
      <c r="B19" s="26" t="s">
        <v>990</v>
      </c>
      <c r="C19" s="8" t="s">
        <v>1040</v>
      </c>
      <c r="D19" s="9">
        <v>4.0289351851851847E-2</v>
      </c>
      <c r="E19" s="36" t="s">
        <v>1209</v>
      </c>
      <c r="F19" s="10">
        <v>12.3</v>
      </c>
      <c r="G19" s="10">
        <v>10.6</v>
      </c>
      <c r="H19" s="10">
        <v>11.4</v>
      </c>
      <c r="I19" s="10">
        <v>11.7</v>
      </c>
      <c r="J19" s="10">
        <v>12.1</v>
      </c>
      <c r="K19" s="27">
        <f t="shared" si="4"/>
        <v>34.299999999999997</v>
      </c>
      <c r="L19" s="27">
        <f t="shared" si="5"/>
        <v>23.799999999999997</v>
      </c>
      <c r="M19" s="11" t="s">
        <v>175</v>
      </c>
      <c r="N19" s="11" t="s">
        <v>947</v>
      </c>
      <c r="O19" s="13" t="s">
        <v>447</v>
      </c>
      <c r="P19" s="13" t="s">
        <v>445</v>
      </c>
      <c r="Q19" s="13" t="s">
        <v>203</v>
      </c>
      <c r="R19" s="12">
        <v>3</v>
      </c>
      <c r="S19" s="12">
        <v>3.2</v>
      </c>
      <c r="T19" s="12">
        <v>-0.8</v>
      </c>
      <c r="U19" s="12" t="s">
        <v>135</v>
      </c>
      <c r="V19" s="12" t="s">
        <v>139</v>
      </c>
      <c r="W19" s="8">
        <v>-0.8</v>
      </c>
      <c r="X19" s="8"/>
      <c r="Y19" s="11" t="s">
        <v>136</v>
      </c>
      <c r="Z19" s="11" t="s">
        <v>137</v>
      </c>
      <c r="AA19" s="11" t="s">
        <v>154</v>
      </c>
      <c r="AB19" s="8"/>
      <c r="AC19" s="8" t="s">
        <v>1230</v>
      </c>
      <c r="AD19" s="34" t="s">
        <v>1231</v>
      </c>
    </row>
    <row r="20" spans="1:30" s="5" customFormat="1">
      <c r="A20" s="6">
        <v>44072</v>
      </c>
      <c r="B20" s="26" t="s">
        <v>1083</v>
      </c>
      <c r="C20" s="8" t="s">
        <v>903</v>
      </c>
      <c r="D20" s="9">
        <v>4.0983796296296296E-2</v>
      </c>
      <c r="E20" s="36" t="s">
        <v>1253</v>
      </c>
      <c r="F20" s="10">
        <v>12.2</v>
      </c>
      <c r="G20" s="10">
        <v>10.6</v>
      </c>
      <c r="H20" s="10">
        <v>11.4</v>
      </c>
      <c r="I20" s="10">
        <v>12</v>
      </c>
      <c r="J20" s="10">
        <v>12.9</v>
      </c>
      <c r="K20" s="27">
        <f t="shared" ref="K20:K23" si="6">SUM(F20:H20)</f>
        <v>34.199999999999996</v>
      </c>
      <c r="L20" s="27">
        <f t="shared" ref="L20:L23" si="7">SUM(I20:J20)</f>
        <v>24.9</v>
      </c>
      <c r="M20" s="11" t="s">
        <v>175</v>
      </c>
      <c r="N20" s="11" t="s">
        <v>947</v>
      </c>
      <c r="O20" s="13" t="s">
        <v>724</v>
      </c>
      <c r="P20" s="13" t="s">
        <v>537</v>
      </c>
      <c r="Q20" s="13" t="s">
        <v>1254</v>
      </c>
      <c r="R20" s="12">
        <v>3.2</v>
      </c>
      <c r="S20" s="12">
        <v>3.5</v>
      </c>
      <c r="T20" s="12">
        <v>-0.3</v>
      </c>
      <c r="U20" s="12" t="s">
        <v>135</v>
      </c>
      <c r="V20" s="12">
        <v>-0.3</v>
      </c>
      <c r="W20" s="8" t="s">
        <v>139</v>
      </c>
      <c r="X20" s="8"/>
      <c r="Y20" s="11" t="s">
        <v>481</v>
      </c>
      <c r="Z20" s="11" t="s">
        <v>137</v>
      </c>
      <c r="AA20" s="11" t="s">
        <v>154</v>
      </c>
      <c r="AB20" s="8"/>
      <c r="AC20" s="8" t="s">
        <v>1296</v>
      </c>
      <c r="AD20" s="34" t="s">
        <v>1297</v>
      </c>
    </row>
    <row r="21" spans="1:30" s="5" customFormat="1">
      <c r="A21" s="6">
        <v>44072</v>
      </c>
      <c r="B21" s="26" t="s">
        <v>990</v>
      </c>
      <c r="C21" s="8" t="s">
        <v>903</v>
      </c>
      <c r="D21" s="9">
        <v>4.0370370370370369E-2</v>
      </c>
      <c r="E21" s="36" t="s">
        <v>1260</v>
      </c>
      <c r="F21" s="10">
        <v>12.2</v>
      </c>
      <c r="G21" s="10">
        <v>10.7</v>
      </c>
      <c r="H21" s="10">
        <v>11.6</v>
      </c>
      <c r="I21" s="10">
        <v>12.2</v>
      </c>
      <c r="J21" s="10">
        <v>12.1</v>
      </c>
      <c r="K21" s="27">
        <f t="shared" si="6"/>
        <v>34.5</v>
      </c>
      <c r="L21" s="27">
        <f t="shared" si="7"/>
        <v>24.299999999999997</v>
      </c>
      <c r="M21" s="11" t="s">
        <v>175</v>
      </c>
      <c r="N21" s="11" t="s">
        <v>947</v>
      </c>
      <c r="O21" s="13" t="s">
        <v>234</v>
      </c>
      <c r="P21" s="13" t="s">
        <v>807</v>
      </c>
      <c r="Q21" s="13" t="s">
        <v>345</v>
      </c>
      <c r="R21" s="12">
        <v>3.2</v>
      </c>
      <c r="S21" s="12">
        <v>3.5</v>
      </c>
      <c r="T21" s="12">
        <v>-0.1</v>
      </c>
      <c r="U21" s="12" t="s">
        <v>135</v>
      </c>
      <c r="V21" s="12">
        <v>-0.1</v>
      </c>
      <c r="W21" s="8" t="s">
        <v>139</v>
      </c>
      <c r="X21" s="8"/>
      <c r="Y21" s="11" t="s">
        <v>136</v>
      </c>
      <c r="Z21" s="11" t="s">
        <v>136</v>
      </c>
      <c r="AA21" s="11" t="s">
        <v>154</v>
      </c>
      <c r="AB21" s="8"/>
      <c r="AC21" s="8" t="s">
        <v>1300</v>
      </c>
      <c r="AD21" s="34" t="s">
        <v>1301</v>
      </c>
    </row>
    <row r="22" spans="1:30" s="5" customFormat="1">
      <c r="A22" s="6">
        <v>44072</v>
      </c>
      <c r="B22" s="26" t="s">
        <v>1084</v>
      </c>
      <c r="C22" s="8" t="s">
        <v>903</v>
      </c>
      <c r="D22" s="9">
        <v>3.9641203703703706E-2</v>
      </c>
      <c r="E22" s="36" t="s">
        <v>1275</v>
      </c>
      <c r="F22" s="10">
        <v>11.9</v>
      </c>
      <c r="G22" s="10">
        <v>10.3</v>
      </c>
      <c r="H22" s="10">
        <v>11.1</v>
      </c>
      <c r="I22" s="10">
        <v>11.9</v>
      </c>
      <c r="J22" s="10">
        <v>12.3</v>
      </c>
      <c r="K22" s="27">
        <f t="shared" si="6"/>
        <v>33.300000000000004</v>
      </c>
      <c r="L22" s="27">
        <f t="shared" si="7"/>
        <v>24.200000000000003</v>
      </c>
      <c r="M22" s="11" t="s">
        <v>175</v>
      </c>
      <c r="N22" s="11" t="s">
        <v>947</v>
      </c>
      <c r="O22" s="13" t="s">
        <v>409</v>
      </c>
      <c r="P22" s="13" t="s">
        <v>1276</v>
      </c>
      <c r="Q22" s="13" t="s">
        <v>724</v>
      </c>
      <c r="R22" s="12">
        <v>3.2</v>
      </c>
      <c r="S22" s="12">
        <v>3.5</v>
      </c>
      <c r="T22" s="12">
        <v>0.2</v>
      </c>
      <c r="U22" s="12" t="s">
        <v>135</v>
      </c>
      <c r="V22" s="12">
        <v>0.2</v>
      </c>
      <c r="W22" s="8" t="s">
        <v>139</v>
      </c>
      <c r="X22" s="8"/>
      <c r="Y22" s="11" t="s">
        <v>136</v>
      </c>
      <c r="Z22" s="11" t="s">
        <v>137</v>
      </c>
      <c r="AA22" s="11" t="s">
        <v>153</v>
      </c>
      <c r="AB22" s="8"/>
      <c r="AC22" s="8" t="s">
        <v>1302</v>
      </c>
      <c r="AD22" s="34" t="s">
        <v>1303</v>
      </c>
    </row>
    <row r="23" spans="1:30" s="5" customFormat="1">
      <c r="A23" s="6">
        <v>44073</v>
      </c>
      <c r="B23" s="26" t="s">
        <v>983</v>
      </c>
      <c r="C23" s="8" t="s">
        <v>903</v>
      </c>
      <c r="D23" s="9">
        <v>4.0324074074074075E-2</v>
      </c>
      <c r="E23" s="36" t="s">
        <v>1286</v>
      </c>
      <c r="F23" s="10">
        <v>12</v>
      </c>
      <c r="G23" s="10">
        <v>10.5</v>
      </c>
      <c r="H23" s="10">
        <v>11.6</v>
      </c>
      <c r="I23" s="10">
        <v>12.1</v>
      </c>
      <c r="J23" s="10">
        <v>12.2</v>
      </c>
      <c r="K23" s="27">
        <f t="shared" si="6"/>
        <v>34.1</v>
      </c>
      <c r="L23" s="27">
        <f t="shared" si="7"/>
        <v>24.299999999999997</v>
      </c>
      <c r="M23" s="11" t="s">
        <v>158</v>
      </c>
      <c r="N23" s="11" t="s">
        <v>947</v>
      </c>
      <c r="O23" s="13" t="s">
        <v>405</v>
      </c>
      <c r="P23" s="13" t="s">
        <v>345</v>
      </c>
      <c r="Q23" s="13" t="s">
        <v>263</v>
      </c>
      <c r="R23" s="12">
        <v>3.3</v>
      </c>
      <c r="S23" s="12">
        <v>3</v>
      </c>
      <c r="T23" s="12" t="s">
        <v>139</v>
      </c>
      <c r="U23" s="12" t="s">
        <v>135</v>
      </c>
      <c r="V23" s="12" t="s">
        <v>139</v>
      </c>
      <c r="W23" s="8" t="s">
        <v>139</v>
      </c>
      <c r="X23" s="8"/>
      <c r="Y23" s="11" t="s">
        <v>136</v>
      </c>
      <c r="Z23" s="11" t="s">
        <v>137</v>
      </c>
      <c r="AA23" s="11" t="s">
        <v>154</v>
      </c>
      <c r="AB23" s="8"/>
      <c r="AC23" s="8" t="s">
        <v>1314</v>
      </c>
      <c r="AD23" s="34" t="s">
        <v>1315</v>
      </c>
    </row>
    <row r="24" spans="1:30" s="5" customFormat="1">
      <c r="A24" s="6">
        <v>44079</v>
      </c>
      <c r="B24" s="26" t="s">
        <v>990</v>
      </c>
      <c r="C24" s="8" t="s">
        <v>903</v>
      </c>
      <c r="D24" s="9">
        <v>4.0381944444444443E-2</v>
      </c>
      <c r="E24" s="36" t="s">
        <v>1337</v>
      </c>
      <c r="F24" s="10">
        <v>12.2</v>
      </c>
      <c r="G24" s="10">
        <v>10.5</v>
      </c>
      <c r="H24" s="10">
        <v>11.3</v>
      </c>
      <c r="I24" s="10">
        <v>12.1</v>
      </c>
      <c r="J24" s="10">
        <v>12.8</v>
      </c>
      <c r="K24" s="27">
        <f t="shared" ref="K24:K25" si="8">SUM(F24:H24)</f>
        <v>34</v>
      </c>
      <c r="L24" s="27">
        <f t="shared" ref="L24:L25" si="9">SUM(I24:J24)</f>
        <v>24.9</v>
      </c>
      <c r="M24" s="11" t="s">
        <v>175</v>
      </c>
      <c r="N24" s="11" t="s">
        <v>947</v>
      </c>
      <c r="O24" s="13" t="s">
        <v>1338</v>
      </c>
      <c r="P24" s="13" t="s">
        <v>445</v>
      </c>
      <c r="Q24" s="13" t="s">
        <v>1120</v>
      </c>
      <c r="R24" s="12">
        <v>2.6</v>
      </c>
      <c r="S24" s="12">
        <v>2.5</v>
      </c>
      <c r="T24" s="12" t="s">
        <v>139</v>
      </c>
      <c r="U24" s="12" t="s">
        <v>135</v>
      </c>
      <c r="V24" s="12">
        <v>0.1</v>
      </c>
      <c r="W24" s="8">
        <v>-0.1</v>
      </c>
      <c r="X24" s="8"/>
      <c r="Y24" s="11" t="s">
        <v>136</v>
      </c>
      <c r="Z24" s="11" t="s">
        <v>136</v>
      </c>
      <c r="AA24" s="11" t="s">
        <v>153</v>
      </c>
      <c r="AB24" s="8"/>
      <c r="AC24" s="8" t="s">
        <v>1379</v>
      </c>
      <c r="AD24" s="34" t="s">
        <v>1380</v>
      </c>
    </row>
    <row r="25" spans="1:30" s="5" customFormat="1">
      <c r="A25" s="6">
        <v>44080</v>
      </c>
      <c r="B25" s="26" t="s">
        <v>983</v>
      </c>
      <c r="C25" s="8" t="s">
        <v>1044</v>
      </c>
      <c r="D25" s="9">
        <v>4.0300925925925928E-2</v>
      </c>
      <c r="E25" s="36" t="s">
        <v>1331</v>
      </c>
      <c r="F25" s="10">
        <v>12.2</v>
      </c>
      <c r="G25" s="10">
        <v>10.5</v>
      </c>
      <c r="H25" s="10">
        <v>11.3</v>
      </c>
      <c r="I25" s="10">
        <v>11.5</v>
      </c>
      <c r="J25" s="10">
        <v>12.7</v>
      </c>
      <c r="K25" s="27">
        <f t="shared" si="8"/>
        <v>34</v>
      </c>
      <c r="L25" s="27">
        <f t="shared" si="9"/>
        <v>24.2</v>
      </c>
      <c r="M25" s="11" t="s">
        <v>175</v>
      </c>
      <c r="N25" s="11" t="s">
        <v>947</v>
      </c>
      <c r="O25" s="13" t="s">
        <v>1370</v>
      </c>
      <c r="P25" s="13" t="s">
        <v>161</v>
      </c>
      <c r="Q25" s="13" t="s">
        <v>234</v>
      </c>
      <c r="R25" s="12">
        <v>2.1</v>
      </c>
      <c r="S25" s="12">
        <v>2.2000000000000002</v>
      </c>
      <c r="T25" s="12">
        <v>-0.2</v>
      </c>
      <c r="U25" s="12" t="s">
        <v>135</v>
      </c>
      <c r="V25" s="12">
        <v>0.3</v>
      </c>
      <c r="W25" s="8">
        <v>-0.5</v>
      </c>
      <c r="X25" s="8"/>
      <c r="Y25" s="11" t="s">
        <v>137</v>
      </c>
      <c r="Z25" s="11" t="s">
        <v>137</v>
      </c>
      <c r="AA25" s="11" t="s">
        <v>154</v>
      </c>
      <c r="AB25" s="8"/>
      <c r="AC25" s="8" t="s">
        <v>1398</v>
      </c>
      <c r="AD25" s="34" t="s">
        <v>1399</v>
      </c>
    </row>
  </sheetData>
  <autoFilter ref="A1:AC1" xr:uid="{00000000-0009-0000-0000-000006000000}"/>
  <phoneticPr fontId="12"/>
  <conditionalFormatting sqref="Y2:Z3">
    <cfRule type="containsText" dxfId="206" priority="107" operator="containsText" text="E">
      <formula>NOT(ISERROR(SEARCH("E",Y2)))</formula>
    </cfRule>
    <cfRule type="containsText" dxfId="205" priority="108" operator="containsText" text="B">
      <formula>NOT(ISERROR(SEARCH("B",Y2)))</formula>
    </cfRule>
    <cfRule type="containsText" dxfId="204" priority="109" operator="containsText" text="A">
      <formula>NOT(ISERROR(SEARCH("A",Y2)))</formula>
    </cfRule>
  </conditionalFormatting>
  <conditionalFormatting sqref="AA2:AA3">
    <cfRule type="containsText" dxfId="203" priority="104" operator="containsText" text="E">
      <formula>NOT(ISERROR(SEARCH("E",AA2)))</formula>
    </cfRule>
    <cfRule type="containsText" dxfId="202" priority="105" operator="containsText" text="B">
      <formula>NOT(ISERROR(SEARCH("B",AA2)))</formula>
    </cfRule>
    <cfRule type="containsText" dxfId="201" priority="106" operator="containsText" text="A">
      <formula>NOT(ISERROR(SEARCH("A",AA2)))</formula>
    </cfRule>
  </conditionalFormatting>
  <conditionalFormatting sqref="AB2:AB3">
    <cfRule type="containsText" dxfId="200" priority="101" operator="containsText" text="E">
      <formula>NOT(ISERROR(SEARCH("E",AB2)))</formula>
    </cfRule>
    <cfRule type="containsText" dxfId="199" priority="102" operator="containsText" text="B">
      <formula>NOT(ISERROR(SEARCH("B",AB2)))</formula>
    </cfRule>
    <cfRule type="containsText" dxfId="198" priority="103" operator="containsText" text="A">
      <formula>NOT(ISERROR(SEARCH("A",AB2)))</formula>
    </cfRule>
  </conditionalFormatting>
  <conditionalFormatting sqref="F2:J3">
    <cfRule type="colorScale" priority="110">
      <colorScale>
        <cfvo type="min"/>
        <cfvo type="percentile" val="50"/>
        <cfvo type="max"/>
        <color rgb="FFF8696B"/>
        <color rgb="FFFFEB84"/>
        <color rgb="FF63BE7B"/>
      </colorScale>
    </cfRule>
  </conditionalFormatting>
  <conditionalFormatting sqref="Y4:Z5">
    <cfRule type="containsText" dxfId="197" priority="97" operator="containsText" text="E">
      <formula>NOT(ISERROR(SEARCH("E",Y4)))</formula>
    </cfRule>
    <cfRule type="containsText" dxfId="196" priority="98" operator="containsText" text="B">
      <formula>NOT(ISERROR(SEARCH("B",Y4)))</formula>
    </cfRule>
    <cfRule type="containsText" dxfId="195" priority="99" operator="containsText" text="A">
      <formula>NOT(ISERROR(SEARCH("A",Y4)))</formula>
    </cfRule>
  </conditionalFormatting>
  <conditionalFormatting sqref="AA4:AA5">
    <cfRule type="containsText" dxfId="194" priority="94" operator="containsText" text="E">
      <formula>NOT(ISERROR(SEARCH("E",AA4)))</formula>
    </cfRule>
    <cfRule type="containsText" dxfId="193" priority="95" operator="containsText" text="B">
      <formula>NOT(ISERROR(SEARCH("B",AA4)))</formula>
    </cfRule>
    <cfRule type="containsText" dxfId="192" priority="96" operator="containsText" text="A">
      <formula>NOT(ISERROR(SEARCH("A",AA4)))</formula>
    </cfRule>
  </conditionalFormatting>
  <conditionalFormatting sqref="AB4:AB5">
    <cfRule type="containsText" dxfId="191" priority="91" operator="containsText" text="E">
      <formula>NOT(ISERROR(SEARCH("E",AB4)))</formula>
    </cfRule>
    <cfRule type="containsText" dxfId="190" priority="92" operator="containsText" text="B">
      <formula>NOT(ISERROR(SEARCH("B",AB4)))</formula>
    </cfRule>
    <cfRule type="containsText" dxfId="189" priority="93" operator="containsText" text="A">
      <formula>NOT(ISERROR(SEARCH("A",AB4)))</formula>
    </cfRule>
  </conditionalFormatting>
  <conditionalFormatting sqref="F4:J5">
    <cfRule type="colorScale" priority="100">
      <colorScale>
        <cfvo type="min"/>
        <cfvo type="percentile" val="50"/>
        <cfvo type="max"/>
        <color rgb="FFF8696B"/>
        <color rgb="FFFFEB84"/>
        <color rgb="FF63BE7B"/>
      </colorScale>
    </cfRule>
  </conditionalFormatting>
  <conditionalFormatting sqref="Y6:Z7">
    <cfRule type="containsText" dxfId="188" priority="87" operator="containsText" text="E">
      <formula>NOT(ISERROR(SEARCH("E",Y6)))</formula>
    </cfRule>
    <cfRule type="containsText" dxfId="187" priority="88" operator="containsText" text="B">
      <formula>NOT(ISERROR(SEARCH("B",Y6)))</formula>
    </cfRule>
    <cfRule type="containsText" dxfId="186" priority="89" operator="containsText" text="A">
      <formula>NOT(ISERROR(SEARCH("A",Y6)))</formula>
    </cfRule>
  </conditionalFormatting>
  <conditionalFormatting sqref="AA6:AA7">
    <cfRule type="containsText" dxfId="185" priority="84" operator="containsText" text="E">
      <formula>NOT(ISERROR(SEARCH("E",AA6)))</formula>
    </cfRule>
    <cfRule type="containsText" dxfId="184" priority="85" operator="containsText" text="B">
      <formula>NOT(ISERROR(SEARCH("B",AA6)))</formula>
    </cfRule>
    <cfRule type="containsText" dxfId="183" priority="86" operator="containsText" text="A">
      <formula>NOT(ISERROR(SEARCH("A",AA6)))</formula>
    </cfRule>
  </conditionalFormatting>
  <conditionalFormatting sqref="AB6:AB7">
    <cfRule type="containsText" dxfId="182" priority="81" operator="containsText" text="E">
      <formula>NOT(ISERROR(SEARCH("E",AB6)))</formula>
    </cfRule>
    <cfRule type="containsText" dxfId="181" priority="82" operator="containsText" text="B">
      <formula>NOT(ISERROR(SEARCH("B",AB6)))</formula>
    </cfRule>
    <cfRule type="containsText" dxfId="180" priority="83" operator="containsText" text="A">
      <formula>NOT(ISERROR(SEARCH("A",AB6)))</formula>
    </cfRule>
  </conditionalFormatting>
  <conditionalFormatting sqref="F6:J7">
    <cfRule type="colorScale" priority="90">
      <colorScale>
        <cfvo type="min"/>
        <cfvo type="percentile" val="50"/>
        <cfvo type="max"/>
        <color rgb="FFF8696B"/>
        <color rgb="FFFFEB84"/>
        <color rgb="FF63BE7B"/>
      </colorScale>
    </cfRule>
  </conditionalFormatting>
  <conditionalFormatting sqref="Y8:Z8">
    <cfRule type="containsText" dxfId="179" priority="77" operator="containsText" text="E">
      <formula>NOT(ISERROR(SEARCH("E",Y8)))</formula>
    </cfRule>
    <cfRule type="containsText" dxfId="178" priority="78" operator="containsText" text="B">
      <formula>NOT(ISERROR(SEARCH("B",Y8)))</formula>
    </cfRule>
    <cfRule type="containsText" dxfId="177" priority="79" operator="containsText" text="A">
      <formula>NOT(ISERROR(SEARCH("A",Y8)))</formula>
    </cfRule>
  </conditionalFormatting>
  <conditionalFormatting sqref="AA8">
    <cfRule type="containsText" dxfId="176" priority="74" operator="containsText" text="E">
      <formula>NOT(ISERROR(SEARCH("E",AA8)))</formula>
    </cfRule>
    <cfRule type="containsText" dxfId="175" priority="75" operator="containsText" text="B">
      <formula>NOT(ISERROR(SEARCH("B",AA8)))</formula>
    </cfRule>
    <cfRule type="containsText" dxfId="174" priority="76" operator="containsText" text="A">
      <formula>NOT(ISERROR(SEARCH("A",AA8)))</formula>
    </cfRule>
  </conditionalFormatting>
  <conditionalFormatting sqref="AB8">
    <cfRule type="containsText" dxfId="173" priority="71" operator="containsText" text="E">
      <formula>NOT(ISERROR(SEARCH("E",AB8)))</formula>
    </cfRule>
    <cfRule type="containsText" dxfId="172" priority="72" operator="containsText" text="B">
      <formula>NOT(ISERROR(SEARCH("B",AB8)))</formula>
    </cfRule>
    <cfRule type="containsText" dxfId="171" priority="73" operator="containsText" text="A">
      <formula>NOT(ISERROR(SEARCH("A",AB8)))</formula>
    </cfRule>
  </conditionalFormatting>
  <conditionalFormatting sqref="F8:J8">
    <cfRule type="colorScale" priority="80">
      <colorScale>
        <cfvo type="min"/>
        <cfvo type="percentile" val="50"/>
        <cfvo type="max"/>
        <color rgb="FFF8696B"/>
        <color rgb="FFFFEB84"/>
        <color rgb="FF63BE7B"/>
      </colorScale>
    </cfRule>
  </conditionalFormatting>
  <conditionalFormatting sqref="Y9:Z10">
    <cfRule type="containsText" dxfId="170" priority="67" operator="containsText" text="E">
      <formula>NOT(ISERROR(SEARCH("E",Y9)))</formula>
    </cfRule>
    <cfRule type="containsText" dxfId="169" priority="68" operator="containsText" text="B">
      <formula>NOT(ISERROR(SEARCH("B",Y9)))</formula>
    </cfRule>
    <cfRule type="containsText" dxfId="168" priority="69" operator="containsText" text="A">
      <formula>NOT(ISERROR(SEARCH("A",Y9)))</formula>
    </cfRule>
  </conditionalFormatting>
  <conditionalFormatting sqref="AA9:AA10">
    <cfRule type="containsText" dxfId="167" priority="64" operator="containsText" text="E">
      <formula>NOT(ISERROR(SEARCH("E",AA9)))</formula>
    </cfRule>
    <cfRule type="containsText" dxfId="166" priority="65" operator="containsText" text="B">
      <formula>NOT(ISERROR(SEARCH("B",AA9)))</formula>
    </cfRule>
    <cfRule type="containsText" dxfId="165" priority="66" operator="containsText" text="A">
      <formula>NOT(ISERROR(SEARCH("A",AA9)))</formula>
    </cfRule>
  </conditionalFormatting>
  <conditionalFormatting sqref="AB9:AB10">
    <cfRule type="containsText" dxfId="164" priority="61" operator="containsText" text="E">
      <formula>NOT(ISERROR(SEARCH("E",AB9)))</formula>
    </cfRule>
    <cfRule type="containsText" dxfId="163" priority="62" operator="containsText" text="B">
      <formula>NOT(ISERROR(SEARCH("B",AB9)))</formula>
    </cfRule>
    <cfRule type="containsText" dxfId="162" priority="63" operator="containsText" text="A">
      <formula>NOT(ISERROR(SEARCH("A",AB9)))</formula>
    </cfRule>
  </conditionalFormatting>
  <conditionalFormatting sqref="F9:J10">
    <cfRule type="colorScale" priority="70">
      <colorScale>
        <cfvo type="min"/>
        <cfvo type="percentile" val="50"/>
        <cfvo type="max"/>
        <color rgb="FFF8696B"/>
        <color rgb="FFFFEB84"/>
        <color rgb="FF63BE7B"/>
      </colorScale>
    </cfRule>
  </conditionalFormatting>
  <conditionalFormatting sqref="Y11:Z13">
    <cfRule type="containsText" dxfId="161" priority="57" operator="containsText" text="E">
      <formula>NOT(ISERROR(SEARCH("E",Y11)))</formula>
    </cfRule>
    <cfRule type="containsText" dxfId="160" priority="58" operator="containsText" text="B">
      <formula>NOT(ISERROR(SEARCH("B",Y11)))</formula>
    </cfRule>
    <cfRule type="containsText" dxfId="159" priority="59" operator="containsText" text="A">
      <formula>NOT(ISERROR(SEARCH("A",Y11)))</formula>
    </cfRule>
  </conditionalFormatting>
  <conditionalFormatting sqref="AA11:AA13">
    <cfRule type="containsText" dxfId="158" priority="54" operator="containsText" text="E">
      <formula>NOT(ISERROR(SEARCH("E",AA11)))</formula>
    </cfRule>
    <cfRule type="containsText" dxfId="157" priority="55" operator="containsText" text="B">
      <formula>NOT(ISERROR(SEARCH("B",AA11)))</formula>
    </cfRule>
    <cfRule type="containsText" dxfId="156" priority="56" operator="containsText" text="A">
      <formula>NOT(ISERROR(SEARCH("A",AA11)))</formula>
    </cfRule>
  </conditionalFormatting>
  <conditionalFormatting sqref="AB11:AB13">
    <cfRule type="containsText" dxfId="155" priority="51" operator="containsText" text="E">
      <formula>NOT(ISERROR(SEARCH("E",AB11)))</formula>
    </cfRule>
    <cfRule type="containsText" dxfId="154" priority="52" operator="containsText" text="B">
      <formula>NOT(ISERROR(SEARCH("B",AB11)))</formula>
    </cfRule>
    <cfRule type="containsText" dxfId="153" priority="53" operator="containsText" text="A">
      <formula>NOT(ISERROR(SEARCH("A",AB11)))</formula>
    </cfRule>
  </conditionalFormatting>
  <conditionalFormatting sqref="F11:J13">
    <cfRule type="colorScale" priority="60">
      <colorScale>
        <cfvo type="min"/>
        <cfvo type="percentile" val="50"/>
        <cfvo type="max"/>
        <color rgb="FFF8696B"/>
        <color rgb="FFFFEB84"/>
        <color rgb="FF63BE7B"/>
      </colorScale>
    </cfRule>
  </conditionalFormatting>
  <conditionalFormatting sqref="Y14:Z15">
    <cfRule type="containsText" dxfId="152" priority="47" operator="containsText" text="E">
      <formula>NOT(ISERROR(SEARCH("E",Y14)))</formula>
    </cfRule>
    <cfRule type="containsText" dxfId="151" priority="48" operator="containsText" text="B">
      <formula>NOT(ISERROR(SEARCH("B",Y14)))</formula>
    </cfRule>
    <cfRule type="containsText" dxfId="150" priority="49" operator="containsText" text="A">
      <formula>NOT(ISERROR(SEARCH("A",Y14)))</formula>
    </cfRule>
  </conditionalFormatting>
  <conditionalFormatting sqref="AA14:AA15">
    <cfRule type="containsText" dxfId="149" priority="44" operator="containsText" text="E">
      <formula>NOT(ISERROR(SEARCH("E",AA14)))</formula>
    </cfRule>
    <cfRule type="containsText" dxfId="148" priority="45" operator="containsText" text="B">
      <formula>NOT(ISERROR(SEARCH("B",AA14)))</formula>
    </cfRule>
    <cfRule type="containsText" dxfId="147" priority="46" operator="containsText" text="A">
      <formula>NOT(ISERROR(SEARCH("A",AA14)))</formula>
    </cfRule>
  </conditionalFormatting>
  <conditionalFormatting sqref="AB14:AB15">
    <cfRule type="containsText" dxfId="146" priority="41" operator="containsText" text="E">
      <formula>NOT(ISERROR(SEARCH("E",AB14)))</formula>
    </cfRule>
    <cfRule type="containsText" dxfId="145" priority="42" operator="containsText" text="B">
      <formula>NOT(ISERROR(SEARCH("B",AB14)))</formula>
    </cfRule>
    <cfRule type="containsText" dxfId="144" priority="43" operator="containsText" text="A">
      <formula>NOT(ISERROR(SEARCH("A",AB14)))</formula>
    </cfRule>
  </conditionalFormatting>
  <conditionalFormatting sqref="F14:J15">
    <cfRule type="colorScale" priority="50">
      <colorScale>
        <cfvo type="min"/>
        <cfvo type="percentile" val="50"/>
        <cfvo type="max"/>
        <color rgb="FFF8696B"/>
        <color rgb="FFFFEB84"/>
        <color rgb="FF63BE7B"/>
      </colorScale>
    </cfRule>
  </conditionalFormatting>
  <conditionalFormatting sqref="Y16:Z17">
    <cfRule type="containsText" dxfId="143" priority="37" operator="containsText" text="E">
      <formula>NOT(ISERROR(SEARCH("E",Y16)))</formula>
    </cfRule>
    <cfRule type="containsText" dxfId="142" priority="38" operator="containsText" text="B">
      <formula>NOT(ISERROR(SEARCH("B",Y16)))</formula>
    </cfRule>
    <cfRule type="containsText" dxfId="141" priority="39" operator="containsText" text="A">
      <formula>NOT(ISERROR(SEARCH("A",Y16)))</formula>
    </cfRule>
  </conditionalFormatting>
  <conditionalFormatting sqref="AA16:AA17">
    <cfRule type="containsText" dxfId="140" priority="34" operator="containsText" text="E">
      <formula>NOT(ISERROR(SEARCH("E",AA16)))</formula>
    </cfRule>
    <cfRule type="containsText" dxfId="139" priority="35" operator="containsText" text="B">
      <formula>NOT(ISERROR(SEARCH("B",AA16)))</formula>
    </cfRule>
    <cfRule type="containsText" dxfId="138" priority="36" operator="containsText" text="A">
      <formula>NOT(ISERROR(SEARCH("A",AA16)))</formula>
    </cfRule>
  </conditionalFormatting>
  <conditionalFormatting sqref="AB16:AB17">
    <cfRule type="containsText" dxfId="137" priority="31" operator="containsText" text="E">
      <formula>NOT(ISERROR(SEARCH("E",AB16)))</formula>
    </cfRule>
    <cfRule type="containsText" dxfId="136" priority="32" operator="containsText" text="B">
      <formula>NOT(ISERROR(SEARCH("B",AB16)))</formula>
    </cfRule>
    <cfRule type="containsText" dxfId="135" priority="33" operator="containsText" text="A">
      <formula>NOT(ISERROR(SEARCH("A",AB16)))</formula>
    </cfRule>
  </conditionalFormatting>
  <conditionalFormatting sqref="F16:J17">
    <cfRule type="colorScale" priority="40">
      <colorScale>
        <cfvo type="min"/>
        <cfvo type="percentile" val="50"/>
        <cfvo type="max"/>
        <color rgb="FFF8696B"/>
        <color rgb="FFFFEB84"/>
        <color rgb="FF63BE7B"/>
      </colorScale>
    </cfRule>
  </conditionalFormatting>
  <conditionalFormatting sqref="Y18:Z19">
    <cfRule type="containsText" dxfId="134" priority="27" operator="containsText" text="E">
      <formula>NOT(ISERROR(SEARCH("E",Y18)))</formula>
    </cfRule>
    <cfRule type="containsText" dxfId="133" priority="28" operator="containsText" text="B">
      <formula>NOT(ISERROR(SEARCH("B",Y18)))</formula>
    </cfRule>
    <cfRule type="containsText" dxfId="132" priority="29" operator="containsText" text="A">
      <formula>NOT(ISERROR(SEARCH("A",Y18)))</formula>
    </cfRule>
  </conditionalFormatting>
  <conditionalFormatting sqref="AA18:AA19">
    <cfRule type="containsText" dxfId="131" priority="24" operator="containsText" text="E">
      <formula>NOT(ISERROR(SEARCH("E",AA18)))</formula>
    </cfRule>
    <cfRule type="containsText" dxfId="130" priority="25" operator="containsText" text="B">
      <formula>NOT(ISERROR(SEARCH("B",AA18)))</formula>
    </cfRule>
    <cfRule type="containsText" dxfId="129" priority="26" operator="containsText" text="A">
      <formula>NOT(ISERROR(SEARCH("A",AA18)))</formula>
    </cfRule>
  </conditionalFormatting>
  <conditionalFormatting sqref="AB18:AB19">
    <cfRule type="containsText" dxfId="128" priority="21" operator="containsText" text="E">
      <formula>NOT(ISERROR(SEARCH("E",AB18)))</formula>
    </cfRule>
    <cfRule type="containsText" dxfId="127" priority="22" operator="containsText" text="B">
      <formula>NOT(ISERROR(SEARCH("B",AB18)))</formula>
    </cfRule>
    <cfRule type="containsText" dxfId="126" priority="23" operator="containsText" text="A">
      <formula>NOT(ISERROR(SEARCH("A",AB18)))</formula>
    </cfRule>
  </conditionalFormatting>
  <conditionalFormatting sqref="F18:J19">
    <cfRule type="colorScale" priority="30">
      <colorScale>
        <cfvo type="min"/>
        <cfvo type="percentile" val="50"/>
        <cfvo type="max"/>
        <color rgb="FFF8696B"/>
        <color rgb="FFFFEB84"/>
        <color rgb="FF63BE7B"/>
      </colorScale>
    </cfRule>
  </conditionalFormatting>
  <conditionalFormatting sqref="Y20:Z23">
    <cfRule type="containsText" dxfId="125" priority="17" operator="containsText" text="E">
      <formula>NOT(ISERROR(SEARCH("E",Y20)))</formula>
    </cfRule>
    <cfRule type="containsText" dxfId="124" priority="18" operator="containsText" text="B">
      <formula>NOT(ISERROR(SEARCH("B",Y20)))</formula>
    </cfRule>
    <cfRule type="containsText" dxfId="123" priority="19" operator="containsText" text="A">
      <formula>NOT(ISERROR(SEARCH("A",Y20)))</formula>
    </cfRule>
  </conditionalFormatting>
  <conditionalFormatting sqref="AA20:AA23">
    <cfRule type="containsText" dxfId="122" priority="14" operator="containsText" text="E">
      <formula>NOT(ISERROR(SEARCH("E",AA20)))</formula>
    </cfRule>
    <cfRule type="containsText" dxfId="121" priority="15" operator="containsText" text="B">
      <formula>NOT(ISERROR(SEARCH("B",AA20)))</formula>
    </cfRule>
    <cfRule type="containsText" dxfId="120" priority="16" operator="containsText" text="A">
      <formula>NOT(ISERROR(SEARCH("A",AA20)))</formula>
    </cfRule>
  </conditionalFormatting>
  <conditionalFormatting sqref="AB20:AB23">
    <cfRule type="containsText" dxfId="119" priority="11" operator="containsText" text="E">
      <formula>NOT(ISERROR(SEARCH("E",AB20)))</formula>
    </cfRule>
    <cfRule type="containsText" dxfId="118" priority="12" operator="containsText" text="B">
      <formula>NOT(ISERROR(SEARCH("B",AB20)))</formula>
    </cfRule>
    <cfRule type="containsText" dxfId="117" priority="13" operator="containsText" text="A">
      <formula>NOT(ISERROR(SEARCH("A",AB20)))</formula>
    </cfRule>
  </conditionalFormatting>
  <conditionalFormatting sqref="F20:J23">
    <cfRule type="colorScale" priority="20">
      <colorScale>
        <cfvo type="min"/>
        <cfvo type="percentile" val="50"/>
        <cfvo type="max"/>
        <color rgb="FFF8696B"/>
        <color rgb="FFFFEB84"/>
        <color rgb="FF63BE7B"/>
      </colorScale>
    </cfRule>
  </conditionalFormatting>
  <conditionalFormatting sqref="Y24:Z25">
    <cfRule type="containsText" dxfId="116" priority="7" operator="containsText" text="E">
      <formula>NOT(ISERROR(SEARCH("E",Y24)))</formula>
    </cfRule>
    <cfRule type="containsText" dxfId="115" priority="8" operator="containsText" text="B">
      <formula>NOT(ISERROR(SEARCH("B",Y24)))</formula>
    </cfRule>
    <cfRule type="containsText" dxfId="114" priority="9" operator="containsText" text="A">
      <formula>NOT(ISERROR(SEARCH("A",Y24)))</formula>
    </cfRule>
  </conditionalFormatting>
  <conditionalFormatting sqref="AA24:AA25">
    <cfRule type="containsText" dxfId="113" priority="4" operator="containsText" text="E">
      <formula>NOT(ISERROR(SEARCH("E",AA24)))</formula>
    </cfRule>
    <cfRule type="containsText" dxfId="112" priority="5" operator="containsText" text="B">
      <formula>NOT(ISERROR(SEARCH("B",AA24)))</formula>
    </cfRule>
    <cfRule type="containsText" dxfId="111" priority="6" operator="containsText" text="A">
      <formula>NOT(ISERROR(SEARCH("A",AA24)))</formula>
    </cfRule>
  </conditionalFormatting>
  <conditionalFormatting sqref="AB24:AB25">
    <cfRule type="containsText" dxfId="110" priority="1" operator="containsText" text="E">
      <formula>NOT(ISERROR(SEARCH("E",AB24)))</formula>
    </cfRule>
    <cfRule type="containsText" dxfId="109" priority="2" operator="containsText" text="B">
      <formula>NOT(ISERROR(SEARCH("B",AB24)))</formula>
    </cfRule>
    <cfRule type="containsText" dxfId="108" priority="3" operator="containsText" text="A">
      <formula>NOT(ISERROR(SEARCH("A",AB24)))</formula>
    </cfRule>
  </conditionalFormatting>
  <conditionalFormatting sqref="F24:J25">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B2:AB25"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3 K4:L5 K6:L8 K9:L10 K11:L13 K14:L15 K16:L17 K18:L19 K20:L23 K24:L2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61"/>
  <sheetViews>
    <sheetView zoomScaleNormal="100" workbookViewId="0">
      <pane xSplit="5" ySplit="1" topLeftCell="F43" activePane="bottomRight" state="frozen"/>
      <selection activeCell="E15" sqref="E15"/>
      <selection pane="topRight" activeCell="E15" sqref="E15"/>
      <selection pane="bottomLeft" activeCell="E15" sqref="E15"/>
      <selection pane="bottomRight" activeCell="W59" sqref="W59:X61"/>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6" max="26" width="5.33203125" customWidth="1"/>
    <col min="29" max="29" width="8.83203125" hidden="1" customWidth="1"/>
    <col min="34" max="35" width="150.83203125" customWidth="1"/>
  </cols>
  <sheetData>
    <row r="1" spans="1:35"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2" t="s">
        <v>16</v>
      </c>
      <c r="S1" s="2" t="s">
        <v>4</v>
      </c>
      <c r="T1" s="3" t="s">
        <v>5</v>
      </c>
      <c r="U1" s="3" t="s">
        <v>6</v>
      </c>
      <c r="V1" s="3" t="s">
        <v>7</v>
      </c>
      <c r="W1" s="4" t="s">
        <v>112</v>
      </c>
      <c r="X1" s="4" t="s">
        <v>113</v>
      </c>
      <c r="Y1" s="4" t="s">
        <v>8</v>
      </c>
      <c r="Z1" s="4" t="s">
        <v>68</v>
      </c>
      <c r="AA1" s="4" t="s">
        <v>9</v>
      </c>
      <c r="AB1" s="4" t="s">
        <v>10</v>
      </c>
      <c r="AC1" s="4"/>
      <c r="AD1" s="4" t="s">
        <v>11</v>
      </c>
      <c r="AE1" s="4" t="s">
        <v>12</v>
      </c>
      <c r="AF1" s="4" t="s">
        <v>44</v>
      </c>
      <c r="AG1" s="4" t="s">
        <v>51</v>
      </c>
      <c r="AH1" s="1" t="s">
        <v>13</v>
      </c>
      <c r="AI1" s="22" t="s">
        <v>134</v>
      </c>
    </row>
    <row r="2" spans="1:35" s="5" customFormat="1">
      <c r="A2" s="6">
        <v>43848</v>
      </c>
      <c r="B2" s="7" t="s">
        <v>142</v>
      </c>
      <c r="C2" s="8" t="s">
        <v>171</v>
      </c>
      <c r="D2" s="9">
        <v>7.440972222222221E-2</v>
      </c>
      <c r="E2" s="35" t="s">
        <v>170</v>
      </c>
      <c r="F2" s="30">
        <v>7.2</v>
      </c>
      <c r="G2" s="10">
        <v>11.2</v>
      </c>
      <c r="H2" s="10">
        <v>12</v>
      </c>
      <c r="I2" s="10">
        <v>13.5</v>
      </c>
      <c r="J2" s="10">
        <v>12.9</v>
      </c>
      <c r="K2" s="10">
        <v>12</v>
      </c>
      <c r="L2" s="10">
        <v>12.5</v>
      </c>
      <c r="M2" s="10">
        <v>13.1</v>
      </c>
      <c r="N2" s="10">
        <v>13.5</v>
      </c>
      <c r="O2" s="27">
        <f t="shared" ref="O2:O8" si="0">SUM(F2:H2)</f>
        <v>30.4</v>
      </c>
      <c r="P2" s="27">
        <f t="shared" ref="P2:P8" si="1">SUM(I2:K2)</f>
        <v>38.4</v>
      </c>
      <c r="Q2" s="27">
        <f t="shared" ref="Q2:Q8" si="2">SUM(L2:N2)</f>
        <v>39.1</v>
      </c>
      <c r="R2" s="11" t="s">
        <v>168</v>
      </c>
      <c r="S2" s="11" t="s">
        <v>169</v>
      </c>
      <c r="T2" s="13" t="s">
        <v>172</v>
      </c>
      <c r="U2" s="13" t="s">
        <v>173</v>
      </c>
      <c r="V2" s="13" t="s">
        <v>174</v>
      </c>
      <c r="W2" s="12">
        <v>11.9</v>
      </c>
      <c r="X2" s="12">
        <v>12</v>
      </c>
      <c r="Y2" s="12">
        <v>1.1000000000000001</v>
      </c>
      <c r="Z2" s="11" t="s">
        <v>135</v>
      </c>
      <c r="AA2" s="12">
        <v>1.1000000000000001</v>
      </c>
      <c r="AB2" s="12" t="s">
        <v>139</v>
      </c>
      <c r="AC2" s="8"/>
      <c r="AD2" s="11" t="s">
        <v>138</v>
      </c>
      <c r="AE2" s="11" t="s">
        <v>136</v>
      </c>
      <c r="AF2" s="11" t="s">
        <v>156</v>
      </c>
      <c r="AG2" s="8"/>
      <c r="AH2" s="8" t="s">
        <v>280</v>
      </c>
      <c r="AI2" s="34" t="s">
        <v>281</v>
      </c>
    </row>
    <row r="3" spans="1:35" s="5" customFormat="1">
      <c r="A3" s="6">
        <v>43848</v>
      </c>
      <c r="B3" s="25" t="s">
        <v>143</v>
      </c>
      <c r="C3" s="8" t="s">
        <v>171</v>
      </c>
      <c r="D3" s="9">
        <v>7.3020833333333326E-2</v>
      </c>
      <c r="E3" s="35" t="s">
        <v>189</v>
      </c>
      <c r="F3" s="30">
        <v>7.1</v>
      </c>
      <c r="G3" s="10">
        <v>11.2</v>
      </c>
      <c r="H3" s="10">
        <v>11.9</v>
      </c>
      <c r="I3" s="10">
        <v>12.7</v>
      </c>
      <c r="J3" s="10">
        <v>12.5</v>
      </c>
      <c r="K3" s="10">
        <v>12.4</v>
      </c>
      <c r="L3" s="10">
        <v>12.3</v>
      </c>
      <c r="M3" s="10">
        <v>12.6</v>
      </c>
      <c r="N3" s="10">
        <v>13.2</v>
      </c>
      <c r="O3" s="27">
        <f t="shared" si="0"/>
        <v>30.199999999999996</v>
      </c>
      <c r="P3" s="27">
        <f t="shared" si="1"/>
        <v>37.6</v>
      </c>
      <c r="Q3" s="27">
        <f t="shared" si="2"/>
        <v>38.099999999999994</v>
      </c>
      <c r="R3" s="11" t="s">
        <v>188</v>
      </c>
      <c r="S3" s="11" t="s">
        <v>169</v>
      </c>
      <c r="T3" s="13" t="s">
        <v>190</v>
      </c>
      <c r="U3" s="13" t="s">
        <v>191</v>
      </c>
      <c r="V3" s="13" t="s">
        <v>192</v>
      </c>
      <c r="W3" s="12">
        <v>11.9</v>
      </c>
      <c r="X3" s="12">
        <v>12</v>
      </c>
      <c r="Y3" s="12">
        <v>0.7</v>
      </c>
      <c r="Z3" s="11" t="s">
        <v>135</v>
      </c>
      <c r="AA3" s="12">
        <v>0.9</v>
      </c>
      <c r="AB3" s="12">
        <v>-0.2</v>
      </c>
      <c r="AC3" s="8"/>
      <c r="AD3" s="11" t="s">
        <v>138</v>
      </c>
      <c r="AE3" s="11" t="s">
        <v>137</v>
      </c>
      <c r="AF3" s="11" t="s">
        <v>155</v>
      </c>
      <c r="AG3" s="8"/>
      <c r="AH3" s="8" t="s">
        <v>287</v>
      </c>
      <c r="AI3" s="34" t="s">
        <v>288</v>
      </c>
    </row>
    <row r="4" spans="1:35" s="5" customFormat="1">
      <c r="A4" s="6">
        <v>43848</v>
      </c>
      <c r="B4" s="7" t="s">
        <v>143</v>
      </c>
      <c r="C4" s="8" t="s">
        <v>171</v>
      </c>
      <c r="D4" s="9">
        <v>7.3657407407407408E-2</v>
      </c>
      <c r="E4" s="35" t="s">
        <v>198</v>
      </c>
      <c r="F4" s="30">
        <v>7</v>
      </c>
      <c r="G4" s="10">
        <v>10.8</v>
      </c>
      <c r="H4" s="10">
        <v>11.9</v>
      </c>
      <c r="I4" s="10">
        <v>12.8</v>
      </c>
      <c r="J4" s="10">
        <v>12.5</v>
      </c>
      <c r="K4" s="10">
        <v>12.4</v>
      </c>
      <c r="L4" s="10">
        <v>12.9</v>
      </c>
      <c r="M4" s="10">
        <v>12.9</v>
      </c>
      <c r="N4" s="10">
        <v>13.2</v>
      </c>
      <c r="O4" s="27">
        <f t="shared" si="0"/>
        <v>29.700000000000003</v>
      </c>
      <c r="P4" s="27">
        <f t="shared" si="1"/>
        <v>37.700000000000003</v>
      </c>
      <c r="Q4" s="27">
        <f t="shared" si="2"/>
        <v>39</v>
      </c>
      <c r="R4" s="11" t="s">
        <v>197</v>
      </c>
      <c r="S4" s="11" t="s">
        <v>169</v>
      </c>
      <c r="T4" s="13" t="s">
        <v>190</v>
      </c>
      <c r="U4" s="13" t="s">
        <v>199</v>
      </c>
      <c r="V4" s="13" t="s">
        <v>200</v>
      </c>
      <c r="W4" s="12">
        <v>11.9</v>
      </c>
      <c r="X4" s="12">
        <v>12</v>
      </c>
      <c r="Y4" s="12">
        <v>1.2</v>
      </c>
      <c r="Z4" s="11" t="s">
        <v>135</v>
      </c>
      <c r="AA4" s="12">
        <v>1.6</v>
      </c>
      <c r="AB4" s="12">
        <v>-0.4</v>
      </c>
      <c r="AC4" s="8"/>
      <c r="AD4" s="11" t="s">
        <v>138</v>
      </c>
      <c r="AE4" s="11" t="s">
        <v>137</v>
      </c>
      <c r="AF4" s="11" t="s">
        <v>155</v>
      </c>
      <c r="AG4" s="8"/>
      <c r="AH4" s="8" t="s">
        <v>289</v>
      </c>
      <c r="AI4" s="34" t="s">
        <v>290</v>
      </c>
    </row>
    <row r="5" spans="1:35" s="5" customFormat="1">
      <c r="A5" s="6">
        <v>43848</v>
      </c>
      <c r="B5" s="7" t="s">
        <v>145</v>
      </c>
      <c r="C5" s="8" t="s">
        <v>218</v>
      </c>
      <c r="D5" s="9">
        <v>7.2268518518518524E-2</v>
      </c>
      <c r="E5" s="35" t="s">
        <v>209</v>
      </c>
      <c r="F5" s="30">
        <v>6.9</v>
      </c>
      <c r="G5" s="10">
        <v>11</v>
      </c>
      <c r="H5" s="10">
        <v>11.7</v>
      </c>
      <c r="I5" s="10">
        <v>12.1</v>
      </c>
      <c r="J5" s="10">
        <v>12.1</v>
      </c>
      <c r="K5" s="10">
        <v>12.5</v>
      </c>
      <c r="L5" s="10">
        <v>12.7</v>
      </c>
      <c r="M5" s="10">
        <v>12.6</v>
      </c>
      <c r="N5" s="10">
        <v>12.8</v>
      </c>
      <c r="O5" s="27">
        <f t="shared" si="0"/>
        <v>29.599999999999998</v>
      </c>
      <c r="P5" s="27">
        <f t="shared" si="1"/>
        <v>36.700000000000003</v>
      </c>
      <c r="Q5" s="27">
        <f t="shared" si="2"/>
        <v>38.099999999999994</v>
      </c>
      <c r="R5" s="11" t="s">
        <v>197</v>
      </c>
      <c r="S5" s="11" t="s">
        <v>169</v>
      </c>
      <c r="T5" s="13" t="s">
        <v>210</v>
      </c>
      <c r="U5" s="13" t="s">
        <v>211</v>
      </c>
      <c r="V5" s="13" t="s">
        <v>212</v>
      </c>
      <c r="W5" s="12">
        <v>11.9</v>
      </c>
      <c r="X5" s="12">
        <v>12</v>
      </c>
      <c r="Y5" s="12" t="s">
        <v>139</v>
      </c>
      <c r="Z5" s="11" t="s">
        <v>135</v>
      </c>
      <c r="AA5" s="12">
        <v>0.8</v>
      </c>
      <c r="AB5" s="12">
        <v>-0.8</v>
      </c>
      <c r="AC5" s="8"/>
      <c r="AD5" s="11" t="s">
        <v>137</v>
      </c>
      <c r="AE5" s="11" t="s">
        <v>137</v>
      </c>
      <c r="AF5" s="11" t="s">
        <v>155</v>
      </c>
      <c r="AG5" s="8"/>
      <c r="AH5" s="8" t="s">
        <v>295</v>
      </c>
      <c r="AI5" s="34" t="s">
        <v>296</v>
      </c>
    </row>
    <row r="6" spans="1:35" s="5" customFormat="1">
      <c r="A6" s="6">
        <v>43849</v>
      </c>
      <c r="B6" s="7" t="s">
        <v>142</v>
      </c>
      <c r="C6" s="8" t="s">
        <v>218</v>
      </c>
      <c r="D6" s="9">
        <v>7.3645833333333341E-2</v>
      </c>
      <c r="E6" s="35" t="s">
        <v>227</v>
      </c>
      <c r="F6" s="30">
        <v>7.1</v>
      </c>
      <c r="G6" s="10">
        <v>10.7</v>
      </c>
      <c r="H6" s="10">
        <v>11.1</v>
      </c>
      <c r="I6" s="10">
        <v>13.1</v>
      </c>
      <c r="J6" s="10">
        <v>13.3</v>
      </c>
      <c r="K6" s="10">
        <v>13.2</v>
      </c>
      <c r="L6" s="10">
        <v>12.5</v>
      </c>
      <c r="M6" s="10">
        <v>12.4</v>
      </c>
      <c r="N6" s="10">
        <v>12.9</v>
      </c>
      <c r="O6" s="27">
        <f t="shared" si="0"/>
        <v>28.9</v>
      </c>
      <c r="P6" s="27">
        <f t="shared" si="1"/>
        <v>39.599999999999994</v>
      </c>
      <c r="Q6" s="27">
        <f t="shared" si="2"/>
        <v>37.799999999999997</v>
      </c>
      <c r="R6" s="11" t="s">
        <v>225</v>
      </c>
      <c r="S6" s="11" t="s">
        <v>226</v>
      </c>
      <c r="T6" s="13" t="s">
        <v>228</v>
      </c>
      <c r="U6" s="13" t="s">
        <v>229</v>
      </c>
      <c r="V6" s="13" t="s">
        <v>230</v>
      </c>
      <c r="W6" s="12">
        <v>12.6</v>
      </c>
      <c r="X6" s="12">
        <v>13.8</v>
      </c>
      <c r="Y6" s="12">
        <v>-0.5</v>
      </c>
      <c r="Z6" s="11" t="s">
        <v>135</v>
      </c>
      <c r="AA6" s="12">
        <v>0.3</v>
      </c>
      <c r="AB6" s="12">
        <v>-0.8</v>
      </c>
      <c r="AC6" s="8"/>
      <c r="AD6" s="11" t="s">
        <v>136</v>
      </c>
      <c r="AE6" s="11" t="s">
        <v>138</v>
      </c>
      <c r="AF6" s="11" t="s">
        <v>155</v>
      </c>
      <c r="AG6" s="8"/>
      <c r="AH6" s="8" t="s">
        <v>299</v>
      </c>
      <c r="AI6" s="34" t="s">
        <v>300</v>
      </c>
    </row>
    <row r="7" spans="1:35" s="5" customFormat="1">
      <c r="A7" s="6">
        <v>43849</v>
      </c>
      <c r="B7" s="7" t="s">
        <v>143</v>
      </c>
      <c r="C7" s="8" t="s">
        <v>218</v>
      </c>
      <c r="D7" s="9">
        <v>7.3692129629629635E-2</v>
      </c>
      <c r="E7" s="35" t="s">
        <v>253</v>
      </c>
      <c r="F7" s="30">
        <v>7</v>
      </c>
      <c r="G7" s="10">
        <v>10.9</v>
      </c>
      <c r="H7" s="10">
        <v>11.8</v>
      </c>
      <c r="I7" s="10">
        <v>13.3</v>
      </c>
      <c r="J7" s="10">
        <v>12.5</v>
      </c>
      <c r="K7" s="10">
        <v>12.5</v>
      </c>
      <c r="L7" s="10">
        <v>12.6</v>
      </c>
      <c r="M7" s="10">
        <v>12.6</v>
      </c>
      <c r="N7" s="10">
        <v>13.5</v>
      </c>
      <c r="O7" s="27">
        <f t="shared" si="0"/>
        <v>29.7</v>
      </c>
      <c r="P7" s="27">
        <f t="shared" si="1"/>
        <v>38.299999999999997</v>
      </c>
      <c r="Q7" s="27">
        <f t="shared" si="2"/>
        <v>38.700000000000003</v>
      </c>
      <c r="R7" s="11" t="s">
        <v>252</v>
      </c>
      <c r="S7" s="11" t="s">
        <v>169</v>
      </c>
      <c r="T7" s="13" t="s">
        <v>254</v>
      </c>
      <c r="U7" s="13" t="s">
        <v>255</v>
      </c>
      <c r="V7" s="13" t="s">
        <v>256</v>
      </c>
      <c r="W7" s="12">
        <v>12.6</v>
      </c>
      <c r="X7" s="12">
        <v>13.8</v>
      </c>
      <c r="Y7" s="12">
        <v>1.5</v>
      </c>
      <c r="Z7" s="11" t="s">
        <v>135</v>
      </c>
      <c r="AA7" s="12">
        <v>2.2999999999999998</v>
      </c>
      <c r="AB7" s="12">
        <v>-0.8</v>
      </c>
      <c r="AC7" s="8"/>
      <c r="AD7" s="11" t="s">
        <v>138</v>
      </c>
      <c r="AE7" s="11" t="s">
        <v>137</v>
      </c>
      <c r="AF7" s="11" t="s">
        <v>195</v>
      </c>
      <c r="AG7" s="8"/>
      <c r="AH7" s="8" t="s">
        <v>312</v>
      </c>
      <c r="AI7" s="34" t="s">
        <v>313</v>
      </c>
    </row>
    <row r="8" spans="1:35" s="5" customFormat="1">
      <c r="A8" s="6">
        <v>43849</v>
      </c>
      <c r="B8" s="7" t="s">
        <v>144</v>
      </c>
      <c r="C8" s="8" t="s">
        <v>218</v>
      </c>
      <c r="D8" s="9">
        <v>7.2962962962962966E-2</v>
      </c>
      <c r="E8" s="35" t="s">
        <v>264</v>
      </c>
      <c r="F8" s="30">
        <v>6.9</v>
      </c>
      <c r="G8" s="10">
        <v>10.8</v>
      </c>
      <c r="H8" s="10">
        <v>11.8</v>
      </c>
      <c r="I8" s="10">
        <v>12.7</v>
      </c>
      <c r="J8" s="10">
        <v>12.7</v>
      </c>
      <c r="K8" s="10">
        <v>12.3</v>
      </c>
      <c r="L8" s="10">
        <v>12.6</v>
      </c>
      <c r="M8" s="10">
        <v>12.5</v>
      </c>
      <c r="N8" s="10">
        <v>13.1</v>
      </c>
      <c r="O8" s="27">
        <f t="shared" si="0"/>
        <v>29.500000000000004</v>
      </c>
      <c r="P8" s="27">
        <f t="shared" si="1"/>
        <v>37.700000000000003</v>
      </c>
      <c r="Q8" s="27">
        <f t="shared" si="2"/>
        <v>38.200000000000003</v>
      </c>
      <c r="R8" s="11" t="s">
        <v>197</v>
      </c>
      <c r="S8" s="11" t="s">
        <v>169</v>
      </c>
      <c r="T8" s="13" t="s">
        <v>265</v>
      </c>
      <c r="U8" s="13" t="s">
        <v>266</v>
      </c>
      <c r="V8" s="13" t="s">
        <v>267</v>
      </c>
      <c r="W8" s="12">
        <v>12.6</v>
      </c>
      <c r="X8" s="12">
        <v>13.8</v>
      </c>
      <c r="Y8" s="12">
        <v>-0.5</v>
      </c>
      <c r="Z8" s="11" t="s">
        <v>135</v>
      </c>
      <c r="AA8" s="12">
        <v>0.3</v>
      </c>
      <c r="AB8" s="12">
        <v>-0.8</v>
      </c>
      <c r="AC8" s="8"/>
      <c r="AD8" s="11" t="s">
        <v>136</v>
      </c>
      <c r="AE8" s="11" t="s">
        <v>136</v>
      </c>
      <c r="AF8" s="11" t="s">
        <v>155</v>
      </c>
      <c r="AG8" s="8"/>
      <c r="AH8" s="8" t="s">
        <v>318</v>
      </c>
      <c r="AI8" s="34" t="s">
        <v>319</v>
      </c>
    </row>
    <row r="9" spans="1:35" s="5" customFormat="1">
      <c r="A9" s="6">
        <v>43855</v>
      </c>
      <c r="B9" s="7" t="s">
        <v>326</v>
      </c>
      <c r="C9" s="8" t="s">
        <v>358</v>
      </c>
      <c r="D9" s="9">
        <v>7.2939814814814818E-2</v>
      </c>
      <c r="E9" s="35" t="s">
        <v>357</v>
      </c>
      <c r="F9" s="30">
        <v>7.2</v>
      </c>
      <c r="G9" s="10">
        <v>11</v>
      </c>
      <c r="H9" s="10">
        <v>12.2</v>
      </c>
      <c r="I9" s="10">
        <v>13.1</v>
      </c>
      <c r="J9" s="10">
        <v>12.4</v>
      </c>
      <c r="K9" s="10">
        <v>12</v>
      </c>
      <c r="L9" s="10">
        <v>12</v>
      </c>
      <c r="M9" s="10">
        <v>12.5</v>
      </c>
      <c r="N9" s="10">
        <v>12.8</v>
      </c>
      <c r="O9" s="27">
        <f t="shared" ref="O9:O14" si="3">SUM(F9:H9)</f>
        <v>30.4</v>
      </c>
      <c r="P9" s="27">
        <f t="shared" ref="P9:P14" si="4">SUM(I9:K9)</f>
        <v>37.5</v>
      </c>
      <c r="Q9" s="27">
        <f t="shared" ref="Q9:Q14" si="5">SUM(L9:N9)</f>
        <v>37.299999999999997</v>
      </c>
      <c r="R9" s="11" t="s">
        <v>355</v>
      </c>
      <c r="S9" s="11" t="s">
        <v>356</v>
      </c>
      <c r="T9" s="13" t="s">
        <v>360</v>
      </c>
      <c r="U9" s="13" t="s">
        <v>361</v>
      </c>
      <c r="V9" s="13" t="s">
        <v>362</v>
      </c>
      <c r="W9" s="12">
        <v>13.2</v>
      </c>
      <c r="X9" s="12">
        <v>14.5</v>
      </c>
      <c r="Y9" s="12">
        <v>-1.6</v>
      </c>
      <c r="Z9" s="11" t="s">
        <v>135</v>
      </c>
      <c r="AA9" s="12">
        <v>-0.1</v>
      </c>
      <c r="AB9" s="12">
        <v>-1.5</v>
      </c>
      <c r="AC9" s="8"/>
      <c r="AD9" s="11" t="s">
        <v>136</v>
      </c>
      <c r="AE9" s="11" t="s">
        <v>137</v>
      </c>
      <c r="AF9" s="11" t="s">
        <v>335</v>
      </c>
      <c r="AG9" s="8"/>
      <c r="AH9" s="8" t="s">
        <v>359</v>
      </c>
      <c r="AI9" s="34" t="s">
        <v>388</v>
      </c>
    </row>
    <row r="10" spans="1:35" s="5" customFormat="1">
      <c r="A10" s="6">
        <v>43855</v>
      </c>
      <c r="B10" s="25" t="s">
        <v>327</v>
      </c>
      <c r="C10" s="8" t="s">
        <v>358</v>
      </c>
      <c r="D10" s="9">
        <v>7.2928240740740738E-2</v>
      </c>
      <c r="E10" s="35" t="s">
        <v>382</v>
      </c>
      <c r="F10" s="30">
        <v>7</v>
      </c>
      <c r="G10" s="10">
        <v>11.2</v>
      </c>
      <c r="H10" s="10">
        <v>12.1</v>
      </c>
      <c r="I10" s="10">
        <v>12.6</v>
      </c>
      <c r="J10" s="10">
        <v>12.2</v>
      </c>
      <c r="K10" s="10">
        <v>12.1</v>
      </c>
      <c r="L10" s="10">
        <v>12.3</v>
      </c>
      <c r="M10" s="10">
        <v>12.5</v>
      </c>
      <c r="N10" s="10">
        <v>13.1</v>
      </c>
      <c r="O10" s="27">
        <f t="shared" si="3"/>
        <v>30.299999999999997</v>
      </c>
      <c r="P10" s="27">
        <f t="shared" si="4"/>
        <v>36.9</v>
      </c>
      <c r="Q10" s="27">
        <f t="shared" si="5"/>
        <v>37.9</v>
      </c>
      <c r="R10" s="11" t="s">
        <v>381</v>
      </c>
      <c r="S10" s="11" t="s">
        <v>356</v>
      </c>
      <c r="T10" s="13" t="s">
        <v>383</v>
      </c>
      <c r="U10" s="13" t="s">
        <v>384</v>
      </c>
      <c r="V10" s="13" t="s">
        <v>385</v>
      </c>
      <c r="W10" s="12">
        <v>13.2</v>
      </c>
      <c r="X10" s="12">
        <v>14.5</v>
      </c>
      <c r="Y10" s="12">
        <v>-0.1</v>
      </c>
      <c r="Z10" s="11" t="s">
        <v>135</v>
      </c>
      <c r="AA10" s="12">
        <v>1.4</v>
      </c>
      <c r="AB10" s="12">
        <v>-1.5</v>
      </c>
      <c r="AC10" s="8"/>
      <c r="AD10" s="11" t="s">
        <v>138</v>
      </c>
      <c r="AE10" s="11" t="s">
        <v>137</v>
      </c>
      <c r="AF10" s="11" t="s">
        <v>335</v>
      </c>
      <c r="AG10" s="8"/>
      <c r="AH10" s="8" t="s">
        <v>386</v>
      </c>
      <c r="AI10" s="34" t="s">
        <v>387</v>
      </c>
    </row>
    <row r="11" spans="1:35" s="5" customFormat="1">
      <c r="A11" s="6">
        <v>43855</v>
      </c>
      <c r="B11" s="26" t="s">
        <v>327</v>
      </c>
      <c r="C11" s="8" t="s">
        <v>358</v>
      </c>
      <c r="D11" s="9">
        <v>7.2233796296296296E-2</v>
      </c>
      <c r="E11" s="35" t="s">
        <v>396</v>
      </c>
      <c r="F11" s="30">
        <v>7</v>
      </c>
      <c r="G11" s="10">
        <v>11.1</v>
      </c>
      <c r="H11" s="10">
        <v>11.7</v>
      </c>
      <c r="I11" s="10">
        <v>12.3</v>
      </c>
      <c r="J11" s="10">
        <v>12</v>
      </c>
      <c r="K11" s="10">
        <v>12.1</v>
      </c>
      <c r="L11" s="10">
        <v>12.4</v>
      </c>
      <c r="M11" s="10">
        <v>12.7</v>
      </c>
      <c r="N11" s="10">
        <v>12.8</v>
      </c>
      <c r="O11" s="27">
        <f t="shared" si="3"/>
        <v>29.8</v>
      </c>
      <c r="P11" s="27">
        <f t="shared" si="4"/>
        <v>36.4</v>
      </c>
      <c r="Q11" s="27">
        <f t="shared" si="5"/>
        <v>37.900000000000006</v>
      </c>
      <c r="R11" s="11" t="s">
        <v>395</v>
      </c>
      <c r="S11" s="11" t="s">
        <v>356</v>
      </c>
      <c r="T11" s="13" t="s">
        <v>398</v>
      </c>
      <c r="U11" s="13" t="s">
        <v>399</v>
      </c>
      <c r="V11" s="13" t="s">
        <v>400</v>
      </c>
      <c r="W11" s="12">
        <v>13.2</v>
      </c>
      <c r="X11" s="12">
        <v>14.5</v>
      </c>
      <c r="Y11" s="12">
        <v>-1.1000000000000001</v>
      </c>
      <c r="Z11" s="11" t="s">
        <v>135</v>
      </c>
      <c r="AA11" s="12">
        <v>0.4</v>
      </c>
      <c r="AB11" s="12">
        <v>-1.5</v>
      </c>
      <c r="AC11" s="8"/>
      <c r="AD11" s="11" t="s">
        <v>137</v>
      </c>
      <c r="AE11" s="11" t="s">
        <v>137</v>
      </c>
      <c r="AF11" s="11" t="s">
        <v>335</v>
      </c>
      <c r="AG11" s="8"/>
      <c r="AH11" s="8" t="s">
        <v>397</v>
      </c>
      <c r="AI11" s="34" t="s">
        <v>401</v>
      </c>
    </row>
    <row r="12" spans="1:35" s="5" customFormat="1">
      <c r="A12" s="6">
        <v>43855</v>
      </c>
      <c r="B12" s="25" t="s">
        <v>328</v>
      </c>
      <c r="C12" s="8" t="s">
        <v>358</v>
      </c>
      <c r="D12" s="9">
        <v>7.2268518518518524E-2</v>
      </c>
      <c r="E12" s="35" t="s">
        <v>413</v>
      </c>
      <c r="F12" s="30">
        <v>7</v>
      </c>
      <c r="G12" s="10">
        <v>10.7</v>
      </c>
      <c r="H12" s="10">
        <v>12.1</v>
      </c>
      <c r="I12" s="10">
        <v>12.8</v>
      </c>
      <c r="J12" s="10">
        <v>12.3</v>
      </c>
      <c r="K12" s="10">
        <v>12.1</v>
      </c>
      <c r="L12" s="10">
        <v>12.2</v>
      </c>
      <c r="M12" s="10">
        <v>12.5</v>
      </c>
      <c r="N12" s="10">
        <v>12.7</v>
      </c>
      <c r="O12" s="27">
        <f t="shared" si="3"/>
        <v>29.799999999999997</v>
      </c>
      <c r="P12" s="27">
        <f t="shared" si="4"/>
        <v>37.200000000000003</v>
      </c>
      <c r="Q12" s="27">
        <f t="shared" si="5"/>
        <v>37.4</v>
      </c>
      <c r="R12" s="11" t="s">
        <v>355</v>
      </c>
      <c r="S12" s="11" t="s">
        <v>356</v>
      </c>
      <c r="T12" s="13" t="s">
        <v>414</v>
      </c>
      <c r="U12" s="13" t="s">
        <v>415</v>
      </c>
      <c r="V12" s="13" t="s">
        <v>416</v>
      </c>
      <c r="W12" s="12">
        <v>13.2</v>
      </c>
      <c r="X12" s="12">
        <v>14.5</v>
      </c>
      <c r="Y12" s="12" t="s">
        <v>139</v>
      </c>
      <c r="Z12" s="11" t="s">
        <v>135</v>
      </c>
      <c r="AA12" s="12">
        <v>1.5</v>
      </c>
      <c r="AB12" s="12">
        <v>-1.5</v>
      </c>
      <c r="AC12" s="8"/>
      <c r="AD12" s="11" t="s">
        <v>138</v>
      </c>
      <c r="AE12" s="11" t="s">
        <v>137</v>
      </c>
      <c r="AF12" s="11" t="s">
        <v>335</v>
      </c>
      <c r="AG12" s="8"/>
      <c r="AH12" s="8" t="s">
        <v>418</v>
      </c>
      <c r="AI12" s="34" t="s">
        <v>417</v>
      </c>
    </row>
    <row r="13" spans="1:35" s="5" customFormat="1">
      <c r="A13" s="6">
        <v>43856</v>
      </c>
      <c r="B13" s="25" t="s">
        <v>326</v>
      </c>
      <c r="C13" s="8" t="s">
        <v>436</v>
      </c>
      <c r="D13" s="9">
        <v>7.3715277777777768E-2</v>
      </c>
      <c r="E13" s="35" t="s">
        <v>437</v>
      </c>
      <c r="F13" s="30">
        <v>7.2</v>
      </c>
      <c r="G13" s="10">
        <v>10.9</v>
      </c>
      <c r="H13" s="10">
        <v>12.1</v>
      </c>
      <c r="I13" s="10">
        <v>13.1</v>
      </c>
      <c r="J13" s="10">
        <v>12.7</v>
      </c>
      <c r="K13" s="10">
        <v>12.5</v>
      </c>
      <c r="L13" s="10">
        <v>12.7</v>
      </c>
      <c r="M13" s="10">
        <v>13</v>
      </c>
      <c r="N13" s="10">
        <v>12.7</v>
      </c>
      <c r="O13" s="27">
        <f t="shared" si="3"/>
        <v>30.200000000000003</v>
      </c>
      <c r="P13" s="27">
        <f t="shared" si="4"/>
        <v>38.299999999999997</v>
      </c>
      <c r="Q13" s="27">
        <f t="shared" si="5"/>
        <v>38.4</v>
      </c>
      <c r="R13" s="11" t="s">
        <v>434</v>
      </c>
      <c r="S13" s="11" t="s">
        <v>435</v>
      </c>
      <c r="T13" s="13" t="s">
        <v>438</v>
      </c>
      <c r="U13" s="13" t="s">
        <v>439</v>
      </c>
      <c r="V13" s="13" t="s">
        <v>440</v>
      </c>
      <c r="W13" s="12">
        <v>17</v>
      </c>
      <c r="X13" s="12">
        <v>17.899999999999999</v>
      </c>
      <c r="Y13" s="12">
        <v>0.1</v>
      </c>
      <c r="Z13" s="11" t="s">
        <v>135</v>
      </c>
      <c r="AA13" s="12">
        <v>1.4</v>
      </c>
      <c r="AB13" s="12">
        <v>-1.3</v>
      </c>
      <c r="AC13" s="8"/>
      <c r="AD13" s="11" t="s">
        <v>138</v>
      </c>
      <c r="AE13" s="11" t="s">
        <v>137</v>
      </c>
      <c r="AF13" s="11" t="s">
        <v>335</v>
      </c>
      <c r="AG13" s="8"/>
      <c r="AH13" s="8" t="s">
        <v>483</v>
      </c>
      <c r="AI13" s="34" t="s">
        <v>484</v>
      </c>
    </row>
    <row r="14" spans="1:35" s="5" customFormat="1">
      <c r="A14" s="6">
        <v>43856</v>
      </c>
      <c r="B14" s="7" t="s">
        <v>329</v>
      </c>
      <c r="C14" s="8" t="s">
        <v>436</v>
      </c>
      <c r="D14" s="9">
        <v>7.1527777777777787E-2</v>
      </c>
      <c r="E14" s="35" t="s">
        <v>474</v>
      </c>
      <c r="F14" s="30">
        <v>7</v>
      </c>
      <c r="G14" s="10">
        <v>11.1</v>
      </c>
      <c r="H14" s="10">
        <v>11.6</v>
      </c>
      <c r="I14" s="10">
        <v>12.7</v>
      </c>
      <c r="J14" s="10">
        <v>12.1</v>
      </c>
      <c r="K14" s="10">
        <v>11.8</v>
      </c>
      <c r="L14" s="10">
        <v>12.1</v>
      </c>
      <c r="M14" s="10">
        <v>12.2</v>
      </c>
      <c r="N14" s="10">
        <v>12.4</v>
      </c>
      <c r="O14" s="27">
        <f t="shared" si="3"/>
        <v>29.700000000000003</v>
      </c>
      <c r="P14" s="27">
        <f t="shared" si="4"/>
        <v>36.599999999999994</v>
      </c>
      <c r="Q14" s="27">
        <f t="shared" si="5"/>
        <v>36.699999999999996</v>
      </c>
      <c r="R14" s="11" t="s">
        <v>473</v>
      </c>
      <c r="S14" s="11" t="s">
        <v>356</v>
      </c>
      <c r="T14" s="13" t="s">
        <v>475</v>
      </c>
      <c r="U14" s="13" t="s">
        <v>476</v>
      </c>
      <c r="V14" s="13" t="s">
        <v>383</v>
      </c>
      <c r="W14" s="12">
        <v>17</v>
      </c>
      <c r="X14" s="12">
        <v>17.899999999999999</v>
      </c>
      <c r="Y14" s="12">
        <v>-0.6</v>
      </c>
      <c r="Z14" s="11" t="s">
        <v>135</v>
      </c>
      <c r="AA14" s="12">
        <v>0.7</v>
      </c>
      <c r="AB14" s="12">
        <v>-1.3</v>
      </c>
      <c r="AC14" s="8"/>
      <c r="AD14" s="11" t="s">
        <v>137</v>
      </c>
      <c r="AE14" s="11" t="s">
        <v>137</v>
      </c>
      <c r="AF14" s="11" t="s">
        <v>428</v>
      </c>
      <c r="AG14" s="8"/>
      <c r="AH14" s="8" t="s">
        <v>504</v>
      </c>
      <c r="AI14" s="34" t="s">
        <v>505</v>
      </c>
    </row>
    <row r="15" spans="1:35" s="5" customFormat="1">
      <c r="A15" s="6">
        <v>43862</v>
      </c>
      <c r="B15" s="7" t="s">
        <v>510</v>
      </c>
      <c r="C15" s="8" t="s">
        <v>541</v>
      </c>
      <c r="D15" s="9">
        <v>7.2986111111111113E-2</v>
      </c>
      <c r="E15" s="35" t="s">
        <v>542</v>
      </c>
      <c r="F15" s="30">
        <v>7</v>
      </c>
      <c r="G15" s="10">
        <v>10.7</v>
      </c>
      <c r="H15" s="10">
        <v>11.7</v>
      </c>
      <c r="I15" s="10">
        <v>12.6</v>
      </c>
      <c r="J15" s="10">
        <v>12.4</v>
      </c>
      <c r="K15" s="10">
        <v>12.5</v>
      </c>
      <c r="L15" s="10">
        <v>12.7</v>
      </c>
      <c r="M15" s="10">
        <v>12.9</v>
      </c>
      <c r="N15" s="10">
        <v>13.1</v>
      </c>
      <c r="O15" s="27">
        <f t="shared" ref="O15:O21" si="6">SUM(F15:H15)</f>
        <v>29.4</v>
      </c>
      <c r="P15" s="27">
        <f t="shared" ref="P15:P21" si="7">SUM(I15:K15)</f>
        <v>37.5</v>
      </c>
      <c r="Q15" s="27">
        <f t="shared" ref="Q15:Q21" si="8">SUM(L15:N15)</f>
        <v>38.700000000000003</v>
      </c>
      <c r="R15" s="11" t="s">
        <v>539</v>
      </c>
      <c r="S15" s="11" t="s">
        <v>540</v>
      </c>
      <c r="T15" s="13" t="s">
        <v>543</v>
      </c>
      <c r="U15" s="13" t="s">
        <v>544</v>
      </c>
      <c r="V15" s="13" t="s">
        <v>545</v>
      </c>
      <c r="W15" s="12">
        <v>13.8</v>
      </c>
      <c r="X15" s="12">
        <v>15.2</v>
      </c>
      <c r="Y15" s="12">
        <v>-1.2</v>
      </c>
      <c r="Z15" s="11" t="s">
        <v>135</v>
      </c>
      <c r="AA15" s="12">
        <v>0.7</v>
      </c>
      <c r="AB15" s="12">
        <v>-1.9</v>
      </c>
      <c r="AC15" s="8"/>
      <c r="AD15" s="11" t="s">
        <v>137</v>
      </c>
      <c r="AE15" s="11" t="s">
        <v>137</v>
      </c>
      <c r="AF15" s="11" t="s">
        <v>525</v>
      </c>
      <c r="AG15" s="8"/>
      <c r="AH15" s="8" t="s">
        <v>546</v>
      </c>
      <c r="AI15" s="34" t="s">
        <v>547</v>
      </c>
    </row>
    <row r="16" spans="1:35" s="5" customFormat="1">
      <c r="A16" s="6">
        <v>43862</v>
      </c>
      <c r="B16" s="7" t="s">
        <v>511</v>
      </c>
      <c r="C16" s="8" t="s">
        <v>541</v>
      </c>
      <c r="D16" s="9">
        <v>7.1620370370370376E-2</v>
      </c>
      <c r="E16" s="35" t="s">
        <v>576</v>
      </c>
      <c r="F16" s="30">
        <v>7</v>
      </c>
      <c r="G16" s="10">
        <v>10.8</v>
      </c>
      <c r="H16" s="10">
        <v>12.1</v>
      </c>
      <c r="I16" s="10">
        <v>13</v>
      </c>
      <c r="J16" s="10">
        <v>12.4</v>
      </c>
      <c r="K16" s="10">
        <v>12.1</v>
      </c>
      <c r="L16" s="10">
        <v>12</v>
      </c>
      <c r="M16" s="10">
        <v>12.3</v>
      </c>
      <c r="N16" s="10">
        <v>12.1</v>
      </c>
      <c r="O16" s="27">
        <f t="shared" si="6"/>
        <v>29.9</v>
      </c>
      <c r="P16" s="27">
        <f t="shared" si="7"/>
        <v>37.5</v>
      </c>
      <c r="Q16" s="27">
        <f t="shared" si="8"/>
        <v>36.4</v>
      </c>
      <c r="R16" s="11" t="s">
        <v>574</v>
      </c>
      <c r="S16" s="11" t="s">
        <v>575</v>
      </c>
      <c r="T16" s="13" t="s">
        <v>577</v>
      </c>
      <c r="U16" s="13" t="s">
        <v>578</v>
      </c>
      <c r="V16" s="13" t="s">
        <v>579</v>
      </c>
      <c r="W16" s="12">
        <v>13.8</v>
      </c>
      <c r="X16" s="12">
        <v>15.2</v>
      </c>
      <c r="Y16" s="12">
        <v>-1.4</v>
      </c>
      <c r="Z16" s="11" t="s">
        <v>135</v>
      </c>
      <c r="AA16" s="12">
        <v>0.3</v>
      </c>
      <c r="AB16" s="12">
        <v>-1.7</v>
      </c>
      <c r="AC16" s="8"/>
      <c r="AD16" s="11" t="s">
        <v>136</v>
      </c>
      <c r="AE16" s="11" t="s">
        <v>137</v>
      </c>
      <c r="AF16" s="11" t="s">
        <v>524</v>
      </c>
      <c r="AG16" s="8"/>
      <c r="AH16" s="8" t="s">
        <v>653</v>
      </c>
      <c r="AI16" s="34" t="s">
        <v>654</v>
      </c>
    </row>
    <row r="17" spans="1:35" s="5" customFormat="1">
      <c r="A17" s="6">
        <v>43862</v>
      </c>
      <c r="B17" s="7" t="s">
        <v>512</v>
      </c>
      <c r="C17" s="8" t="s">
        <v>586</v>
      </c>
      <c r="D17" s="9">
        <v>7.2256944444444443E-2</v>
      </c>
      <c r="E17" s="35" t="s">
        <v>585</v>
      </c>
      <c r="F17" s="30">
        <v>6.9</v>
      </c>
      <c r="G17" s="10">
        <v>10.8</v>
      </c>
      <c r="H17" s="10">
        <v>11.2</v>
      </c>
      <c r="I17" s="10">
        <v>12</v>
      </c>
      <c r="J17" s="10">
        <v>12.1</v>
      </c>
      <c r="K17" s="10">
        <v>12.5</v>
      </c>
      <c r="L17" s="10">
        <v>12.8</v>
      </c>
      <c r="M17" s="10">
        <v>12.7</v>
      </c>
      <c r="N17" s="10">
        <v>13.3</v>
      </c>
      <c r="O17" s="27">
        <f t="shared" si="6"/>
        <v>28.900000000000002</v>
      </c>
      <c r="P17" s="27">
        <f t="shared" si="7"/>
        <v>36.6</v>
      </c>
      <c r="Q17" s="27">
        <f t="shared" si="8"/>
        <v>38.799999999999997</v>
      </c>
      <c r="R17" s="11" t="s">
        <v>539</v>
      </c>
      <c r="S17" s="11" t="s">
        <v>540</v>
      </c>
      <c r="T17" s="13" t="s">
        <v>587</v>
      </c>
      <c r="U17" s="13" t="s">
        <v>543</v>
      </c>
      <c r="V17" s="13" t="s">
        <v>588</v>
      </c>
      <c r="W17" s="12">
        <v>13.8</v>
      </c>
      <c r="X17" s="12">
        <v>15.2</v>
      </c>
      <c r="Y17" s="12">
        <v>-1.6</v>
      </c>
      <c r="Z17" s="11" t="s">
        <v>135</v>
      </c>
      <c r="AA17" s="12" t="s">
        <v>139</v>
      </c>
      <c r="AB17" s="12">
        <v>-1.6</v>
      </c>
      <c r="AC17" s="8"/>
      <c r="AD17" s="11" t="s">
        <v>136</v>
      </c>
      <c r="AE17" s="11" t="s">
        <v>137</v>
      </c>
      <c r="AF17" s="11" t="s">
        <v>524</v>
      </c>
      <c r="AG17" s="8"/>
      <c r="AH17" s="8" t="s">
        <v>657</v>
      </c>
      <c r="AI17" s="34" t="s">
        <v>658</v>
      </c>
    </row>
    <row r="18" spans="1:35" s="5" customFormat="1">
      <c r="A18" s="6">
        <v>43863</v>
      </c>
      <c r="B18" s="7" t="s">
        <v>510</v>
      </c>
      <c r="C18" s="8" t="s">
        <v>586</v>
      </c>
      <c r="D18" s="9">
        <v>7.300925925925926E-2</v>
      </c>
      <c r="E18" s="35" t="s">
        <v>597</v>
      </c>
      <c r="F18" s="30">
        <v>7</v>
      </c>
      <c r="G18" s="10">
        <v>11.1</v>
      </c>
      <c r="H18" s="10">
        <v>12</v>
      </c>
      <c r="I18" s="10">
        <v>12.9</v>
      </c>
      <c r="J18" s="10">
        <v>12.5</v>
      </c>
      <c r="K18" s="10">
        <v>12.4</v>
      </c>
      <c r="L18" s="10">
        <v>12.5</v>
      </c>
      <c r="M18" s="10">
        <v>12.5</v>
      </c>
      <c r="N18" s="10">
        <v>12.9</v>
      </c>
      <c r="O18" s="27">
        <f t="shared" si="6"/>
        <v>30.1</v>
      </c>
      <c r="P18" s="27">
        <f t="shared" si="7"/>
        <v>37.799999999999997</v>
      </c>
      <c r="Q18" s="27">
        <f t="shared" si="8"/>
        <v>37.9</v>
      </c>
      <c r="R18" s="11" t="s">
        <v>596</v>
      </c>
      <c r="S18" s="11" t="s">
        <v>575</v>
      </c>
      <c r="T18" s="13" t="s">
        <v>604</v>
      </c>
      <c r="U18" s="13" t="s">
        <v>605</v>
      </c>
      <c r="V18" s="13" t="s">
        <v>606</v>
      </c>
      <c r="W18" s="12">
        <v>13.2</v>
      </c>
      <c r="X18" s="12">
        <v>14.2</v>
      </c>
      <c r="Y18" s="12">
        <v>-1</v>
      </c>
      <c r="Z18" s="11" t="s">
        <v>135</v>
      </c>
      <c r="AA18" s="12">
        <v>0.2</v>
      </c>
      <c r="AB18" s="12">
        <v>-1.2</v>
      </c>
      <c r="AC18" s="8"/>
      <c r="AD18" s="11" t="s">
        <v>136</v>
      </c>
      <c r="AE18" s="11" t="s">
        <v>136</v>
      </c>
      <c r="AF18" s="11" t="s">
        <v>528</v>
      </c>
      <c r="AG18" s="8"/>
      <c r="AH18" s="8" t="s">
        <v>663</v>
      </c>
      <c r="AI18" s="34" t="s">
        <v>664</v>
      </c>
    </row>
    <row r="19" spans="1:35" s="5" customFormat="1">
      <c r="A19" s="6">
        <v>43863</v>
      </c>
      <c r="B19" s="25" t="s">
        <v>511</v>
      </c>
      <c r="C19" s="8" t="s">
        <v>586</v>
      </c>
      <c r="D19" s="9">
        <v>7.3020833333333326E-2</v>
      </c>
      <c r="E19" s="35" t="s">
        <v>621</v>
      </c>
      <c r="F19" s="30">
        <v>6.9</v>
      </c>
      <c r="G19" s="10">
        <v>11.2</v>
      </c>
      <c r="H19" s="10">
        <v>12.1</v>
      </c>
      <c r="I19" s="10">
        <v>13.1</v>
      </c>
      <c r="J19" s="10">
        <v>12.9</v>
      </c>
      <c r="K19" s="10">
        <v>13</v>
      </c>
      <c r="L19" s="10">
        <v>12.4</v>
      </c>
      <c r="M19" s="10">
        <v>12</v>
      </c>
      <c r="N19" s="10">
        <v>12.3</v>
      </c>
      <c r="O19" s="27">
        <f t="shared" si="6"/>
        <v>30.200000000000003</v>
      </c>
      <c r="P19" s="27">
        <f t="shared" si="7"/>
        <v>39</v>
      </c>
      <c r="Q19" s="27">
        <f t="shared" si="8"/>
        <v>36.700000000000003</v>
      </c>
      <c r="R19" s="11" t="s">
        <v>619</v>
      </c>
      <c r="S19" s="11" t="s">
        <v>620</v>
      </c>
      <c r="T19" s="13" t="s">
        <v>622</v>
      </c>
      <c r="U19" s="13" t="s">
        <v>623</v>
      </c>
      <c r="V19" s="13" t="s">
        <v>624</v>
      </c>
      <c r="W19" s="12">
        <v>13.2</v>
      </c>
      <c r="X19" s="12">
        <v>14.2</v>
      </c>
      <c r="Y19" s="12">
        <v>0.7</v>
      </c>
      <c r="Z19" s="11">
        <v>-0.6</v>
      </c>
      <c r="AA19" s="12">
        <v>1.1000000000000001</v>
      </c>
      <c r="AB19" s="12">
        <v>-1</v>
      </c>
      <c r="AC19" s="8"/>
      <c r="AD19" s="11" t="s">
        <v>138</v>
      </c>
      <c r="AE19" s="11" t="s">
        <v>137</v>
      </c>
      <c r="AF19" s="11" t="s">
        <v>524</v>
      </c>
      <c r="AG19" s="8"/>
      <c r="AH19" s="8" t="s">
        <v>673</v>
      </c>
      <c r="AI19" s="34" t="s">
        <v>674</v>
      </c>
    </row>
    <row r="20" spans="1:35" s="5" customFormat="1">
      <c r="A20" s="6">
        <v>43863</v>
      </c>
      <c r="B20" s="26" t="s">
        <v>143</v>
      </c>
      <c r="C20" s="8" t="s">
        <v>586</v>
      </c>
      <c r="D20" s="9">
        <v>7.2291666666666657E-2</v>
      </c>
      <c r="E20" s="35" t="s">
        <v>630</v>
      </c>
      <c r="F20" s="30">
        <v>7</v>
      </c>
      <c r="G20" s="10">
        <v>10.9</v>
      </c>
      <c r="H20" s="10">
        <v>12</v>
      </c>
      <c r="I20" s="10">
        <v>12.4</v>
      </c>
      <c r="J20" s="10">
        <v>12.6</v>
      </c>
      <c r="K20" s="10">
        <v>12.7</v>
      </c>
      <c r="L20" s="10">
        <v>12</v>
      </c>
      <c r="M20" s="10">
        <v>12.1</v>
      </c>
      <c r="N20" s="10">
        <v>12.9</v>
      </c>
      <c r="O20" s="27">
        <f t="shared" si="6"/>
        <v>29.9</v>
      </c>
      <c r="P20" s="27">
        <f t="shared" si="7"/>
        <v>37.700000000000003</v>
      </c>
      <c r="Q20" s="27">
        <f t="shared" si="8"/>
        <v>37</v>
      </c>
      <c r="R20" s="11" t="s">
        <v>629</v>
      </c>
      <c r="S20" s="11" t="s">
        <v>575</v>
      </c>
      <c r="T20" s="13" t="s">
        <v>631</v>
      </c>
      <c r="U20" s="13" t="s">
        <v>631</v>
      </c>
      <c r="V20" s="13" t="s">
        <v>632</v>
      </c>
      <c r="W20" s="12">
        <v>13.2</v>
      </c>
      <c r="X20" s="12">
        <v>14.2</v>
      </c>
      <c r="Y20" s="12">
        <v>-0.6</v>
      </c>
      <c r="Z20" s="11" t="s">
        <v>135</v>
      </c>
      <c r="AA20" s="12">
        <v>0.3</v>
      </c>
      <c r="AB20" s="12">
        <v>-0.9</v>
      </c>
      <c r="AC20" s="8" t="s">
        <v>645</v>
      </c>
      <c r="AD20" s="11" t="s">
        <v>136</v>
      </c>
      <c r="AE20" s="11" t="s">
        <v>137</v>
      </c>
      <c r="AF20" s="11" t="s">
        <v>527</v>
      </c>
      <c r="AG20" s="8"/>
      <c r="AH20" s="8" t="s">
        <v>675</v>
      </c>
      <c r="AI20" s="34" t="s">
        <v>676</v>
      </c>
    </row>
    <row r="21" spans="1:35" s="5" customFormat="1">
      <c r="A21" s="6">
        <v>43863</v>
      </c>
      <c r="B21" s="7" t="s">
        <v>145</v>
      </c>
      <c r="C21" s="8" t="s">
        <v>586</v>
      </c>
      <c r="D21" s="9">
        <v>7.2916666666666671E-2</v>
      </c>
      <c r="E21" s="35" t="s">
        <v>637</v>
      </c>
      <c r="F21" s="30">
        <v>6.9</v>
      </c>
      <c r="G21" s="10">
        <v>11.2</v>
      </c>
      <c r="H21" s="10">
        <v>12.3</v>
      </c>
      <c r="I21" s="10">
        <v>13</v>
      </c>
      <c r="J21" s="10">
        <v>12.5</v>
      </c>
      <c r="K21" s="10">
        <v>11.8</v>
      </c>
      <c r="L21" s="10">
        <v>12.4</v>
      </c>
      <c r="M21" s="10">
        <v>12.2</v>
      </c>
      <c r="N21" s="10">
        <v>12.7</v>
      </c>
      <c r="O21" s="27">
        <f t="shared" si="6"/>
        <v>30.400000000000002</v>
      </c>
      <c r="P21" s="27">
        <f t="shared" si="7"/>
        <v>37.299999999999997</v>
      </c>
      <c r="Q21" s="27">
        <f t="shared" si="8"/>
        <v>37.299999999999997</v>
      </c>
      <c r="R21" s="11" t="s">
        <v>596</v>
      </c>
      <c r="S21" s="11" t="s">
        <v>575</v>
      </c>
      <c r="T21" s="13" t="s">
        <v>624</v>
      </c>
      <c r="U21" s="13" t="s">
        <v>638</v>
      </c>
      <c r="V21" s="13" t="s">
        <v>639</v>
      </c>
      <c r="W21" s="12">
        <v>13.2</v>
      </c>
      <c r="X21" s="12">
        <v>14.2</v>
      </c>
      <c r="Y21" s="12">
        <v>0.6</v>
      </c>
      <c r="Z21" s="11" t="s">
        <v>135</v>
      </c>
      <c r="AA21" s="12">
        <v>1.4</v>
      </c>
      <c r="AB21" s="12">
        <v>-0.8</v>
      </c>
      <c r="AC21" s="8"/>
      <c r="AD21" s="11" t="s">
        <v>138</v>
      </c>
      <c r="AE21" s="11" t="s">
        <v>137</v>
      </c>
      <c r="AF21" s="11" t="s">
        <v>524</v>
      </c>
      <c r="AG21" s="8"/>
      <c r="AH21" s="8" t="s">
        <v>681</v>
      </c>
      <c r="AI21" s="34" t="s">
        <v>682</v>
      </c>
    </row>
    <row r="22" spans="1:35" s="5" customFormat="1">
      <c r="A22" s="6">
        <v>43869</v>
      </c>
      <c r="B22" s="7" t="s">
        <v>689</v>
      </c>
      <c r="C22" s="8" t="s">
        <v>728</v>
      </c>
      <c r="D22" s="9">
        <v>7.5023148148148144E-2</v>
      </c>
      <c r="E22" s="35" t="s">
        <v>729</v>
      </c>
      <c r="F22" s="30">
        <v>7</v>
      </c>
      <c r="G22" s="10">
        <v>11.3</v>
      </c>
      <c r="H22" s="10">
        <v>11.8</v>
      </c>
      <c r="I22" s="10">
        <v>13.3</v>
      </c>
      <c r="J22" s="10">
        <v>13.1</v>
      </c>
      <c r="K22" s="10">
        <v>13</v>
      </c>
      <c r="L22" s="10">
        <v>12.6</v>
      </c>
      <c r="M22" s="10">
        <v>12.7</v>
      </c>
      <c r="N22" s="10">
        <v>13.4</v>
      </c>
      <c r="O22" s="27">
        <f t="shared" ref="O22:O27" si="9">SUM(F22:H22)</f>
        <v>30.1</v>
      </c>
      <c r="P22" s="27">
        <f t="shared" ref="P22:P27" si="10">SUM(I22:K22)</f>
        <v>39.4</v>
      </c>
      <c r="Q22" s="27">
        <f t="shared" ref="Q22:Q27" si="11">SUM(L22:N22)</f>
        <v>38.699999999999996</v>
      </c>
      <c r="R22" s="11" t="s">
        <v>745</v>
      </c>
      <c r="S22" s="11" t="s">
        <v>727</v>
      </c>
      <c r="T22" s="13" t="s">
        <v>730</v>
      </c>
      <c r="U22" s="13" t="s">
        <v>731</v>
      </c>
      <c r="V22" s="13" t="s">
        <v>732</v>
      </c>
      <c r="W22" s="12">
        <v>6.5</v>
      </c>
      <c r="X22" s="12">
        <v>7.5</v>
      </c>
      <c r="Y22" s="12">
        <v>1.4</v>
      </c>
      <c r="Z22" s="11" t="s">
        <v>135</v>
      </c>
      <c r="AA22" s="12">
        <v>1.1000000000000001</v>
      </c>
      <c r="AB22" s="12">
        <v>0.3</v>
      </c>
      <c r="AC22" s="8"/>
      <c r="AD22" s="11" t="s">
        <v>138</v>
      </c>
      <c r="AE22" s="11" t="s">
        <v>137</v>
      </c>
      <c r="AF22" s="11" t="s">
        <v>708</v>
      </c>
      <c r="AG22" s="8"/>
      <c r="AH22" s="8" t="s">
        <v>823</v>
      </c>
      <c r="AI22" s="34" t="s">
        <v>824</v>
      </c>
    </row>
    <row r="23" spans="1:35" s="5" customFormat="1">
      <c r="A23" s="6">
        <v>43869</v>
      </c>
      <c r="B23" s="25" t="s">
        <v>690</v>
      </c>
      <c r="C23" s="8" t="s">
        <v>728</v>
      </c>
      <c r="D23" s="9">
        <v>7.3645833333333341E-2</v>
      </c>
      <c r="E23" s="35" t="s">
        <v>747</v>
      </c>
      <c r="F23" s="30">
        <v>6.8</v>
      </c>
      <c r="G23" s="10">
        <v>11.6</v>
      </c>
      <c r="H23" s="10">
        <v>12.3</v>
      </c>
      <c r="I23" s="10">
        <v>12.8</v>
      </c>
      <c r="J23" s="10">
        <v>12.5</v>
      </c>
      <c r="K23" s="10">
        <v>12.5</v>
      </c>
      <c r="L23" s="10">
        <v>12.6</v>
      </c>
      <c r="M23" s="10">
        <v>12.3</v>
      </c>
      <c r="N23" s="10">
        <v>12.9</v>
      </c>
      <c r="O23" s="27">
        <f t="shared" si="9"/>
        <v>30.7</v>
      </c>
      <c r="P23" s="27">
        <f t="shared" si="10"/>
        <v>37.799999999999997</v>
      </c>
      <c r="Q23" s="27">
        <f t="shared" si="11"/>
        <v>37.799999999999997</v>
      </c>
      <c r="R23" s="11" t="s">
        <v>745</v>
      </c>
      <c r="S23" s="11" t="s">
        <v>746</v>
      </c>
      <c r="T23" s="13" t="s">
        <v>748</v>
      </c>
      <c r="U23" s="13" t="s">
        <v>749</v>
      </c>
      <c r="V23" s="13" t="s">
        <v>750</v>
      </c>
      <c r="W23" s="12">
        <v>6.5</v>
      </c>
      <c r="X23" s="12">
        <v>7.5</v>
      </c>
      <c r="Y23" s="12">
        <v>1.1000000000000001</v>
      </c>
      <c r="Z23" s="11" t="s">
        <v>135</v>
      </c>
      <c r="AA23" s="12">
        <v>0.8</v>
      </c>
      <c r="AB23" s="12">
        <v>0.3</v>
      </c>
      <c r="AC23" s="8"/>
      <c r="AD23" s="11" t="s">
        <v>137</v>
      </c>
      <c r="AE23" s="11" t="s">
        <v>137</v>
      </c>
      <c r="AF23" s="11" t="s">
        <v>706</v>
      </c>
      <c r="AG23" s="8"/>
      <c r="AH23" s="8" t="s">
        <v>831</v>
      </c>
      <c r="AI23" s="34" t="s">
        <v>832</v>
      </c>
    </row>
    <row r="24" spans="1:35" s="5" customFormat="1">
      <c r="A24" s="6">
        <v>43869</v>
      </c>
      <c r="B24" s="7" t="s">
        <v>690</v>
      </c>
      <c r="C24" s="8" t="s">
        <v>728</v>
      </c>
      <c r="D24" s="9">
        <v>7.3680555555555555E-2</v>
      </c>
      <c r="E24" s="35" t="s">
        <v>762</v>
      </c>
      <c r="F24" s="30">
        <v>6.8</v>
      </c>
      <c r="G24" s="10">
        <v>11</v>
      </c>
      <c r="H24" s="10">
        <v>11.5</v>
      </c>
      <c r="I24" s="10">
        <v>13</v>
      </c>
      <c r="J24" s="10">
        <v>13.2</v>
      </c>
      <c r="K24" s="10">
        <v>13</v>
      </c>
      <c r="L24" s="10">
        <v>12.7</v>
      </c>
      <c r="M24" s="10">
        <v>12.8</v>
      </c>
      <c r="N24" s="10">
        <v>12.6</v>
      </c>
      <c r="O24" s="27">
        <f t="shared" si="9"/>
        <v>29.3</v>
      </c>
      <c r="P24" s="27">
        <f t="shared" si="10"/>
        <v>39.200000000000003</v>
      </c>
      <c r="Q24" s="27">
        <f t="shared" si="11"/>
        <v>38.1</v>
      </c>
      <c r="R24" s="11" t="s">
        <v>745</v>
      </c>
      <c r="S24" s="11" t="s">
        <v>746</v>
      </c>
      <c r="T24" s="13" t="s">
        <v>763</v>
      </c>
      <c r="U24" s="13" t="s">
        <v>764</v>
      </c>
      <c r="V24" s="13" t="s">
        <v>765</v>
      </c>
      <c r="W24" s="12">
        <v>6.5</v>
      </c>
      <c r="X24" s="12">
        <v>7.5</v>
      </c>
      <c r="Y24" s="12">
        <v>1.4</v>
      </c>
      <c r="Z24" s="11" t="s">
        <v>135</v>
      </c>
      <c r="AA24" s="12">
        <v>1.1000000000000001</v>
      </c>
      <c r="AB24" s="12">
        <v>0.3</v>
      </c>
      <c r="AC24" s="8"/>
      <c r="AD24" s="11" t="s">
        <v>138</v>
      </c>
      <c r="AE24" s="11" t="s">
        <v>136</v>
      </c>
      <c r="AF24" s="11" t="s">
        <v>703</v>
      </c>
      <c r="AG24" s="8"/>
      <c r="AH24" s="8" t="s">
        <v>837</v>
      </c>
      <c r="AI24" s="34" t="s">
        <v>838</v>
      </c>
    </row>
    <row r="25" spans="1:35" s="5" customFormat="1">
      <c r="A25" s="6">
        <v>43870</v>
      </c>
      <c r="B25" s="25" t="s">
        <v>689</v>
      </c>
      <c r="C25" s="8" t="s">
        <v>728</v>
      </c>
      <c r="D25" s="9">
        <v>7.5092592592592586E-2</v>
      </c>
      <c r="E25" s="35" t="s">
        <v>777</v>
      </c>
      <c r="F25" s="30">
        <v>6.9</v>
      </c>
      <c r="G25" s="10">
        <v>11.6</v>
      </c>
      <c r="H25" s="10">
        <v>12.1</v>
      </c>
      <c r="I25" s="10">
        <v>13.4</v>
      </c>
      <c r="J25" s="10">
        <v>13</v>
      </c>
      <c r="K25" s="10">
        <v>12.9</v>
      </c>
      <c r="L25" s="10">
        <v>13.1</v>
      </c>
      <c r="M25" s="10">
        <v>12.7</v>
      </c>
      <c r="N25" s="10">
        <v>13.1</v>
      </c>
      <c r="O25" s="27">
        <f t="shared" si="9"/>
        <v>30.6</v>
      </c>
      <c r="P25" s="27">
        <f t="shared" si="10"/>
        <v>39.299999999999997</v>
      </c>
      <c r="Q25" s="27">
        <f t="shared" si="11"/>
        <v>38.9</v>
      </c>
      <c r="R25" s="11" t="s">
        <v>745</v>
      </c>
      <c r="S25" s="11" t="s">
        <v>727</v>
      </c>
      <c r="T25" s="13" t="s">
        <v>778</v>
      </c>
      <c r="U25" s="13" t="s">
        <v>779</v>
      </c>
      <c r="V25" s="13" t="s">
        <v>780</v>
      </c>
      <c r="W25" s="12">
        <v>6</v>
      </c>
      <c r="X25" s="12">
        <v>7.3</v>
      </c>
      <c r="Y25" s="12">
        <v>2</v>
      </c>
      <c r="Z25" s="11" t="s">
        <v>135</v>
      </c>
      <c r="AA25" s="12">
        <v>1.7</v>
      </c>
      <c r="AB25" s="12">
        <v>0.3</v>
      </c>
      <c r="AC25" s="8"/>
      <c r="AD25" s="11" t="s">
        <v>138</v>
      </c>
      <c r="AE25" s="11" t="s">
        <v>137</v>
      </c>
      <c r="AF25" s="11" t="s">
        <v>717</v>
      </c>
      <c r="AG25" s="8"/>
      <c r="AH25" s="8" t="s">
        <v>846</v>
      </c>
      <c r="AI25" s="34" t="s">
        <v>845</v>
      </c>
    </row>
    <row r="26" spans="1:35" s="5" customFormat="1">
      <c r="A26" s="6">
        <v>43870</v>
      </c>
      <c r="B26" s="7" t="s">
        <v>690</v>
      </c>
      <c r="C26" s="8" t="s">
        <v>728</v>
      </c>
      <c r="D26" s="9">
        <v>7.2974537037037032E-2</v>
      </c>
      <c r="E26" s="35" t="s">
        <v>714</v>
      </c>
      <c r="F26" s="30">
        <v>7</v>
      </c>
      <c r="G26" s="10">
        <v>11.7</v>
      </c>
      <c r="H26" s="10">
        <v>12.3</v>
      </c>
      <c r="I26" s="10">
        <v>12.9</v>
      </c>
      <c r="J26" s="10">
        <v>12.2</v>
      </c>
      <c r="K26" s="10">
        <v>12.2</v>
      </c>
      <c r="L26" s="10">
        <v>12.1</v>
      </c>
      <c r="M26" s="10">
        <v>12</v>
      </c>
      <c r="N26" s="10">
        <v>13.1</v>
      </c>
      <c r="O26" s="27">
        <f t="shared" si="9"/>
        <v>31</v>
      </c>
      <c r="P26" s="27">
        <f t="shared" si="10"/>
        <v>37.299999999999997</v>
      </c>
      <c r="Q26" s="27">
        <f t="shared" si="11"/>
        <v>37.200000000000003</v>
      </c>
      <c r="R26" s="11" t="s">
        <v>798</v>
      </c>
      <c r="S26" s="11" t="s">
        <v>746</v>
      </c>
      <c r="T26" s="13" t="s">
        <v>799</v>
      </c>
      <c r="U26" s="13" t="s">
        <v>800</v>
      </c>
      <c r="V26" s="13" t="s">
        <v>750</v>
      </c>
      <c r="W26" s="12">
        <v>6</v>
      </c>
      <c r="X26" s="12">
        <v>7.3</v>
      </c>
      <c r="Y26" s="12">
        <v>0.3</v>
      </c>
      <c r="Z26" s="11" t="s">
        <v>135</v>
      </c>
      <c r="AA26" s="12" t="s">
        <v>139</v>
      </c>
      <c r="AB26" s="12">
        <v>0.3</v>
      </c>
      <c r="AC26" s="8" t="s">
        <v>645</v>
      </c>
      <c r="AD26" s="11" t="s">
        <v>136</v>
      </c>
      <c r="AE26" s="11" t="s">
        <v>137</v>
      </c>
      <c r="AF26" s="11" t="s">
        <v>715</v>
      </c>
      <c r="AG26" s="8"/>
      <c r="AH26" s="8" t="s">
        <v>857</v>
      </c>
      <c r="AI26" s="34" t="s">
        <v>858</v>
      </c>
    </row>
    <row r="27" spans="1:35" s="5" customFormat="1">
      <c r="A27" s="6">
        <v>43870</v>
      </c>
      <c r="B27" s="7" t="s">
        <v>691</v>
      </c>
      <c r="C27" s="8" t="s">
        <v>728</v>
      </c>
      <c r="D27" s="9">
        <v>7.2986111111111113E-2</v>
      </c>
      <c r="E27" s="35" t="s">
        <v>809</v>
      </c>
      <c r="F27" s="30">
        <v>6.8</v>
      </c>
      <c r="G27" s="10">
        <v>11.1</v>
      </c>
      <c r="H27" s="10">
        <v>11.8</v>
      </c>
      <c r="I27" s="10">
        <v>13.2</v>
      </c>
      <c r="J27" s="10">
        <v>12.8</v>
      </c>
      <c r="K27" s="10">
        <v>12.3</v>
      </c>
      <c r="L27" s="10">
        <v>12.4</v>
      </c>
      <c r="M27" s="10">
        <v>12.3</v>
      </c>
      <c r="N27" s="10">
        <v>12.9</v>
      </c>
      <c r="O27" s="27">
        <f t="shared" si="9"/>
        <v>29.7</v>
      </c>
      <c r="P27" s="27">
        <f t="shared" si="10"/>
        <v>38.299999999999997</v>
      </c>
      <c r="Q27" s="27">
        <f t="shared" si="11"/>
        <v>37.6</v>
      </c>
      <c r="R27" s="11" t="s">
        <v>808</v>
      </c>
      <c r="S27" s="11" t="s">
        <v>746</v>
      </c>
      <c r="T27" s="13" t="s">
        <v>810</v>
      </c>
      <c r="U27" s="13" t="s">
        <v>811</v>
      </c>
      <c r="V27" s="13" t="s">
        <v>812</v>
      </c>
      <c r="W27" s="12">
        <v>6</v>
      </c>
      <c r="X27" s="12">
        <v>7.3</v>
      </c>
      <c r="Y27" s="12">
        <v>1.2</v>
      </c>
      <c r="Z27" s="11" t="s">
        <v>135</v>
      </c>
      <c r="AA27" s="12">
        <v>0.9</v>
      </c>
      <c r="AB27" s="12">
        <v>0.3</v>
      </c>
      <c r="AC27" s="8"/>
      <c r="AD27" s="11" t="s">
        <v>138</v>
      </c>
      <c r="AE27" s="11" t="s">
        <v>137</v>
      </c>
      <c r="AF27" s="11" t="s">
        <v>703</v>
      </c>
      <c r="AG27" s="8"/>
      <c r="AH27" s="8" t="s">
        <v>863</v>
      </c>
      <c r="AI27" s="34" t="s">
        <v>864</v>
      </c>
    </row>
    <row r="28" spans="1:35" s="5" customFormat="1">
      <c r="A28" s="6">
        <v>43876</v>
      </c>
      <c r="B28" s="7" t="s">
        <v>871</v>
      </c>
      <c r="C28" s="8" t="s">
        <v>896</v>
      </c>
      <c r="D28" s="9">
        <v>7.362268518518518E-2</v>
      </c>
      <c r="E28" s="35" t="s">
        <v>897</v>
      </c>
      <c r="F28" s="30">
        <v>7.1</v>
      </c>
      <c r="G28" s="10">
        <v>10.9</v>
      </c>
      <c r="H28" s="10">
        <v>12</v>
      </c>
      <c r="I28" s="10">
        <v>12.9</v>
      </c>
      <c r="J28" s="10">
        <v>12.2</v>
      </c>
      <c r="K28" s="10">
        <v>12</v>
      </c>
      <c r="L28" s="10">
        <v>12.5</v>
      </c>
      <c r="M28" s="10">
        <v>12.6</v>
      </c>
      <c r="N28" s="10">
        <v>13.9</v>
      </c>
      <c r="O28" s="27">
        <f t="shared" ref="O28:O33" si="12">SUM(F28:H28)</f>
        <v>30</v>
      </c>
      <c r="P28" s="27">
        <f t="shared" ref="P28:P33" si="13">SUM(I28:K28)</f>
        <v>37.1</v>
      </c>
      <c r="Q28" s="27">
        <f t="shared" ref="Q28:Q33" si="14">SUM(L28:N28)</f>
        <v>39</v>
      </c>
      <c r="R28" s="11" t="s">
        <v>197</v>
      </c>
      <c r="S28" s="11" t="s">
        <v>895</v>
      </c>
      <c r="T28" s="13" t="s">
        <v>623</v>
      </c>
      <c r="U28" s="13" t="s">
        <v>898</v>
      </c>
      <c r="V28" s="13" t="s">
        <v>899</v>
      </c>
      <c r="W28" s="12">
        <v>12.2</v>
      </c>
      <c r="X28" s="12">
        <v>13.2</v>
      </c>
      <c r="Y28" s="12">
        <v>-0.7</v>
      </c>
      <c r="Z28" s="11" t="s">
        <v>135</v>
      </c>
      <c r="AA28" s="12">
        <v>0.5</v>
      </c>
      <c r="AB28" s="12">
        <v>-1.2</v>
      </c>
      <c r="AC28" s="8"/>
      <c r="AD28" s="11" t="s">
        <v>137</v>
      </c>
      <c r="AE28" s="11" t="s">
        <v>137</v>
      </c>
      <c r="AF28" s="11" t="s">
        <v>884</v>
      </c>
      <c r="AG28" s="8"/>
      <c r="AH28" s="8" t="s">
        <v>900</v>
      </c>
      <c r="AI28" s="34" t="s">
        <v>901</v>
      </c>
    </row>
    <row r="29" spans="1:35" s="5" customFormat="1">
      <c r="A29" s="6">
        <v>43876</v>
      </c>
      <c r="B29" s="25" t="s">
        <v>872</v>
      </c>
      <c r="C29" s="8" t="s">
        <v>896</v>
      </c>
      <c r="D29" s="9">
        <v>7.2291666666666657E-2</v>
      </c>
      <c r="E29" s="35" t="s">
        <v>914</v>
      </c>
      <c r="F29" s="30">
        <v>6.9</v>
      </c>
      <c r="G29" s="10">
        <v>11.1</v>
      </c>
      <c r="H29" s="10">
        <v>12</v>
      </c>
      <c r="I29" s="10">
        <v>12.5</v>
      </c>
      <c r="J29" s="10">
        <v>12.2</v>
      </c>
      <c r="K29" s="10">
        <v>11.7</v>
      </c>
      <c r="L29" s="10">
        <v>12.3</v>
      </c>
      <c r="M29" s="10">
        <v>12.4</v>
      </c>
      <c r="N29" s="10">
        <v>13.5</v>
      </c>
      <c r="O29" s="27">
        <f t="shared" si="12"/>
        <v>30</v>
      </c>
      <c r="P29" s="27">
        <f t="shared" si="13"/>
        <v>36.4</v>
      </c>
      <c r="Q29" s="27">
        <f t="shared" si="14"/>
        <v>38.200000000000003</v>
      </c>
      <c r="R29" s="11" t="s">
        <v>197</v>
      </c>
      <c r="S29" s="11" t="s">
        <v>895</v>
      </c>
      <c r="T29" s="13" t="s">
        <v>385</v>
      </c>
      <c r="U29" s="13" t="s">
        <v>212</v>
      </c>
      <c r="V29" s="13" t="s">
        <v>192</v>
      </c>
      <c r="W29" s="12">
        <v>12.2</v>
      </c>
      <c r="X29" s="12">
        <v>13.2</v>
      </c>
      <c r="Y29" s="12">
        <v>-0.6</v>
      </c>
      <c r="Z29" s="11" t="s">
        <v>135</v>
      </c>
      <c r="AA29" s="12">
        <v>0.6</v>
      </c>
      <c r="AB29" s="12">
        <v>-1.2</v>
      </c>
      <c r="AC29" s="8"/>
      <c r="AD29" s="11" t="s">
        <v>137</v>
      </c>
      <c r="AE29" s="11" t="s">
        <v>137</v>
      </c>
      <c r="AF29" s="11" t="s">
        <v>155</v>
      </c>
      <c r="AG29" s="8"/>
      <c r="AH29" s="8" t="s">
        <v>915</v>
      </c>
      <c r="AI29" s="34" t="s">
        <v>916</v>
      </c>
    </row>
    <row r="30" spans="1:35" s="5" customFormat="1">
      <c r="A30" s="6">
        <v>43876</v>
      </c>
      <c r="B30" s="7" t="s">
        <v>872</v>
      </c>
      <c r="C30" s="8" t="s">
        <v>896</v>
      </c>
      <c r="D30" s="9">
        <v>7.2268518518518524E-2</v>
      </c>
      <c r="E30" s="35" t="s">
        <v>921</v>
      </c>
      <c r="F30" s="30">
        <v>7.1</v>
      </c>
      <c r="G30" s="10">
        <v>11.1</v>
      </c>
      <c r="H30" s="10">
        <v>11.8</v>
      </c>
      <c r="I30" s="10">
        <v>12.3</v>
      </c>
      <c r="J30" s="10">
        <v>12.1</v>
      </c>
      <c r="K30" s="10">
        <v>11.5</v>
      </c>
      <c r="L30" s="10">
        <v>12.1</v>
      </c>
      <c r="M30" s="10">
        <v>12.7</v>
      </c>
      <c r="N30" s="10">
        <v>13.7</v>
      </c>
      <c r="O30" s="27">
        <f t="shared" si="12"/>
        <v>30</v>
      </c>
      <c r="P30" s="27">
        <f t="shared" si="13"/>
        <v>35.9</v>
      </c>
      <c r="Q30" s="27">
        <f t="shared" si="14"/>
        <v>38.5</v>
      </c>
      <c r="R30" s="11" t="s">
        <v>197</v>
      </c>
      <c r="S30" s="11" t="s">
        <v>895</v>
      </c>
      <c r="T30" s="13" t="s">
        <v>385</v>
      </c>
      <c r="U30" s="13" t="s">
        <v>385</v>
      </c>
      <c r="V30" s="13" t="s">
        <v>192</v>
      </c>
      <c r="W30" s="12">
        <v>12.2</v>
      </c>
      <c r="X30" s="12">
        <v>13.2</v>
      </c>
      <c r="Y30" s="12">
        <v>-0.8</v>
      </c>
      <c r="Z30" s="11" t="s">
        <v>135</v>
      </c>
      <c r="AA30" s="12">
        <v>0.4</v>
      </c>
      <c r="AB30" s="12">
        <v>-1.2</v>
      </c>
      <c r="AC30" s="8"/>
      <c r="AD30" s="11" t="s">
        <v>137</v>
      </c>
      <c r="AE30" s="11" t="s">
        <v>137</v>
      </c>
      <c r="AF30" s="11" t="s">
        <v>884</v>
      </c>
      <c r="AG30" s="8"/>
      <c r="AH30" s="8" t="s">
        <v>922</v>
      </c>
      <c r="AI30" s="34" t="s">
        <v>923</v>
      </c>
    </row>
    <row r="31" spans="1:35" s="5" customFormat="1">
      <c r="A31" s="6">
        <v>43877</v>
      </c>
      <c r="B31" s="25" t="s">
        <v>871</v>
      </c>
      <c r="C31" s="8" t="s">
        <v>938</v>
      </c>
      <c r="D31" s="9">
        <v>7.363425925925926E-2</v>
      </c>
      <c r="E31" s="35" t="s">
        <v>939</v>
      </c>
      <c r="F31" s="30">
        <v>6.9</v>
      </c>
      <c r="G31" s="10">
        <v>10.9</v>
      </c>
      <c r="H31" s="10">
        <v>12</v>
      </c>
      <c r="I31" s="10">
        <v>13</v>
      </c>
      <c r="J31" s="10">
        <v>12.1</v>
      </c>
      <c r="K31" s="10">
        <v>12.2</v>
      </c>
      <c r="L31" s="10">
        <v>12.5</v>
      </c>
      <c r="M31" s="10">
        <v>12.5</v>
      </c>
      <c r="N31" s="10">
        <v>14.1</v>
      </c>
      <c r="O31" s="27">
        <f t="shared" si="12"/>
        <v>29.8</v>
      </c>
      <c r="P31" s="27">
        <f t="shared" si="13"/>
        <v>37.299999999999997</v>
      </c>
      <c r="Q31" s="27">
        <f t="shared" si="14"/>
        <v>39.1</v>
      </c>
      <c r="R31" s="11" t="s">
        <v>197</v>
      </c>
      <c r="S31" s="11" t="s">
        <v>895</v>
      </c>
      <c r="T31" s="13" t="s">
        <v>940</v>
      </c>
      <c r="U31" s="13" t="s">
        <v>416</v>
      </c>
      <c r="V31" s="13" t="s">
        <v>255</v>
      </c>
      <c r="W31" s="12">
        <v>11.2</v>
      </c>
      <c r="X31" s="12">
        <v>12.1</v>
      </c>
      <c r="Y31" s="12">
        <v>-0.6</v>
      </c>
      <c r="Z31" s="11" t="s">
        <v>135</v>
      </c>
      <c r="AA31" s="12">
        <v>0.4</v>
      </c>
      <c r="AB31" s="12">
        <v>-1</v>
      </c>
      <c r="AC31" s="8"/>
      <c r="AD31" s="11" t="s">
        <v>137</v>
      </c>
      <c r="AE31" s="11" t="s">
        <v>137</v>
      </c>
      <c r="AF31" s="11" t="s">
        <v>884</v>
      </c>
      <c r="AG31" s="8"/>
      <c r="AH31" s="8" t="s">
        <v>960</v>
      </c>
      <c r="AI31" s="34" t="s">
        <v>961</v>
      </c>
    </row>
    <row r="32" spans="1:35" s="5" customFormat="1">
      <c r="A32" s="6">
        <v>43877</v>
      </c>
      <c r="B32" s="7" t="s">
        <v>871</v>
      </c>
      <c r="C32" s="8" t="s">
        <v>943</v>
      </c>
      <c r="D32" s="9">
        <v>7.3645833333333341E-2</v>
      </c>
      <c r="E32" s="35" t="s">
        <v>942</v>
      </c>
      <c r="F32" s="30">
        <v>6.9</v>
      </c>
      <c r="G32" s="10">
        <v>11.1</v>
      </c>
      <c r="H32" s="10">
        <v>12.3</v>
      </c>
      <c r="I32" s="10">
        <v>12.9</v>
      </c>
      <c r="J32" s="10">
        <v>12.9</v>
      </c>
      <c r="K32" s="10">
        <v>12.3</v>
      </c>
      <c r="L32" s="10">
        <v>12.3</v>
      </c>
      <c r="M32" s="10">
        <v>12.7</v>
      </c>
      <c r="N32" s="10">
        <v>12.9</v>
      </c>
      <c r="O32" s="27">
        <f t="shared" si="12"/>
        <v>30.3</v>
      </c>
      <c r="P32" s="27">
        <f t="shared" si="13"/>
        <v>38.1</v>
      </c>
      <c r="Q32" s="27">
        <f t="shared" si="14"/>
        <v>37.9</v>
      </c>
      <c r="R32" s="11" t="s">
        <v>168</v>
      </c>
      <c r="S32" s="11" t="s">
        <v>941</v>
      </c>
      <c r="T32" s="13" t="s">
        <v>191</v>
      </c>
      <c r="U32" s="13" t="s">
        <v>230</v>
      </c>
      <c r="V32" s="13" t="s">
        <v>172</v>
      </c>
      <c r="W32" s="12">
        <v>11.2</v>
      </c>
      <c r="X32" s="12">
        <v>12.1</v>
      </c>
      <c r="Y32" s="12">
        <v>-0.5</v>
      </c>
      <c r="Z32" s="11" t="s">
        <v>135</v>
      </c>
      <c r="AA32" s="12">
        <v>0.5</v>
      </c>
      <c r="AB32" s="12">
        <v>-1</v>
      </c>
      <c r="AC32" s="8"/>
      <c r="AD32" s="11" t="s">
        <v>137</v>
      </c>
      <c r="AE32" s="11" t="s">
        <v>137</v>
      </c>
      <c r="AF32" s="11" t="s">
        <v>886</v>
      </c>
      <c r="AG32" s="8"/>
      <c r="AH32" s="8" t="s">
        <v>962</v>
      </c>
      <c r="AI32" s="34" t="s">
        <v>977</v>
      </c>
    </row>
    <row r="33" spans="1:35" s="5" customFormat="1">
      <c r="A33" s="6">
        <v>43877</v>
      </c>
      <c r="B33" s="7" t="s">
        <v>872</v>
      </c>
      <c r="C33" s="8" t="s">
        <v>943</v>
      </c>
      <c r="D33" s="9">
        <v>7.2326388888888885E-2</v>
      </c>
      <c r="E33" s="35" t="s">
        <v>954</v>
      </c>
      <c r="F33" s="30">
        <v>6.8</v>
      </c>
      <c r="G33" s="10">
        <v>11.1</v>
      </c>
      <c r="H33" s="10">
        <v>11.6</v>
      </c>
      <c r="I33" s="10">
        <v>13</v>
      </c>
      <c r="J33" s="10">
        <v>12.4</v>
      </c>
      <c r="K33" s="10">
        <v>12</v>
      </c>
      <c r="L33" s="10">
        <v>12.5</v>
      </c>
      <c r="M33" s="10">
        <v>12.6</v>
      </c>
      <c r="N33" s="10">
        <v>12.9</v>
      </c>
      <c r="O33" s="27">
        <f t="shared" si="12"/>
        <v>29.5</v>
      </c>
      <c r="P33" s="27">
        <f t="shared" si="13"/>
        <v>37.4</v>
      </c>
      <c r="Q33" s="27">
        <f t="shared" si="14"/>
        <v>38</v>
      </c>
      <c r="R33" s="11" t="s">
        <v>197</v>
      </c>
      <c r="S33" s="11" t="s">
        <v>895</v>
      </c>
      <c r="T33" s="13" t="s">
        <v>266</v>
      </c>
      <c r="U33" s="13" t="s">
        <v>955</v>
      </c>
      <c r="V33" s="13" t="s">
        <v>956</v>
      </c>
      <c r="W33" s="12">
        <v>11.2</v>
      </c>
      <c r="X33" s="12">
        <v>12.1</v>
      </c>
      <c r="Y33" s="12">
        <v>-0.3</v>
      </c>
      <c r="Z33" s="11" t="s">
        <v>135</v>
      </c>
      <c r="AA33" s="12">
        <v>0.7</v>
      </c>
      <c r="AB33" s="12">
        <v>-1</v>
      </c>
      <c r="AC33" s="8"/>
      <c r="AD33" s="11" t="s">
        <v>137</v>
      </c>
      <c r="AE33" s="11" t="s">
        <v>136</v>
      </c>
      <c r="AF33" s="11" t="s">
        <v>884</v>
      </c>
      <c r="AG33" s="8"/>
      <c r="AH33" s="8" t="s">
        <v>975</v>
      </c>
      <c r="AI33" s="34" t="s">
        <v>976</v>
      </c>
    </row>
    <row r="34" spans="1:35" s="5" customFormat="1">
      <c r="A34" s="6">
        <v>43883</v>
      </c>
      <c r="B34" s="25" t="s">
        <v>985</v>
      </c>
      <c r="C34" s="8" t="s">
        <v>943</v>
      </c>
      <c r="D34" s="9">
        <v>7.2951388888888885E-2</v>
      </c>
      <c r="E34" s="35" t="s">
        <v>993</v>
      </c>
      <c r="F34" s="30">
        <v>7</v>
      </c>
      <c r="G34" s="10">
        <v>11</v>
      </c>
      <c r="H34" s="10">
        <v>11.9</v>
      </c>
      <c r="I34" s="10">
        <v>13.3</v>
      </c>
      <c r="J34" s="10">
        <v>12.2</v>
      </c>
      <c r="K34" s="10">
        <v>12.1</v>
      </c>
      <c r="L34" s="10">
        <v>12.3</v>
      </c>
      <c r="M34" s="10">
        <v>12.7</v>
      </c>
      <c r="N34" s="10">
        <v>12.8</v>
      </c>
      <c r="O34" s="27">
        <f t="shared" ref="O34:O39" si="15">SUM(F34:H34)</f>
        <v>29.9</v>
      </c>
      <c r="P34" s="27">
        <f t="shared" ref="P34:P39" si="16">SUM(I34:K34)</f>
        <v>37.6</v>
      </c>
      <c r="Q34" s="27">
        <f t="shared" ref="Q34:Q39" si="17">SUM(L34:N34)</f>
        <v>37.799999999999997</v>
      </c>
      <c r="R34" s="11" t="s">
        <v>197</v>
      </c>
      <c r="S34" s="11" t="s">
        <v>992</v>
      </c>
      <c r="T34" s="13" t="s">
        <v>440</v>
      </c>
      <c r="U34" s="13" t="s">
        <v>416</v>
      </c>
      <c r="V34" s="13" t="s">
        <v>173</v>
      </c>
      <c r="W34" s="12">
        <v>12.9</v>
      </c>
      <c r="X34" s="12">
        <v>13.5</v>
      </c>
      <c r="Y34" s="12">
        <v>-1.5</v>
      </c>
      <c r="Z34" s="11" t="s">
        <v>135</v>
      </c>
      <c r="AA34" s="12">
        <v>-0.2</v>
      </c>
      <c r="AB34" s="12">
        <v>-1.3</v>
      </c>
      <c r="AC34" s="8"/>
      <c r="AD34" s="11" t="s">
        <v>136</v>
      </c>
      <c r="AE34" s="11" t="s">
        <v>137</v>
      </c>
      <c r="AF34" s="11" t="s">
        <v>155</v>
      </c>
      <c r="AG34" s="8"/>
      <c r="AH34" s="8" t="s">
        <v>994</v>
      </c>
      <c r="AI34" s="34" t="s">
        <v>995</v>
      </c>
    </row>
    <row r="35" spans="1:35" s="5" customFormat="1">
      <c r="A35" s="6">
        <v>43883</v>
      </c>
      <c r="B35" s="7" t="s">
        <v>986</v>
      </c>
      <c r="C35" s="8" t="s">
        <v>943</v>
      </c>
      <c r="D35" s="9">
        <v>7.300925925925926E-2</v>
      </c>
      <c r="E35" s="35" t="s">
        <v>996</v>
      </c>
      <c r="F35" s="30">
        <v>7</v>
      </c>
      <c r="G35" s="10">
        <v>11</v>
      </c>
      <c r="H35" s="10">
        <v>11.9</v>
      </c>
      <c r="I35" s="10">
        <v>13.1</v>
      </c>
      <c r="J35" s="10">
        <v>12.4</v>
      </c>
      <c r="K35" s="10">
        <v>12.2</v>
      </c>
      <c r="L35" s="10">
        <v>12.4</v>
      </c>
      <c r="M35" s="10">
        <v>12.6</v>
      </c>
      <c r="N35" s="10">
        <v>13.2</v>
      </c>
      <c r="O35" s="27">
        <f t="shared" si="15"/>
        <v>29.9</v>
      </c>
      <c r="P35" s="27">
        <f t="shared" si="16"/>
        <v>37.700000000000003</v>
      </c>
      <c r="Q35" s="27">
        <f t="shared" si="17"/>
        <v>38.200000000000003</v>
      </c>
      <c r="R35" s="11" t="s">
        <v>197</v>
      </c>
      <c r="S35" s="11" t="s">
        <v>895</v>
      </c>
      <c r="T35" s="13" t="s">
        <v>997</v>
      </c>
      <c r="U35" s="13" t="s">
        <v>998</v>
      </c>
      <c r="V35" s="13" t="s">
        <v>398</v>
      </c>
      <c r="W35" s="12">
        <v>12.9</v>
      </c>
      <c r="X35" s="12">
        <v>13.5</v>
      </c>
      <c r="Y35" s="12">
        <v>-1</v>
      </c>
      <c r="Z35" s="11" t="s">
        <v>135</v>
      </c>
      <c r="AA35" s="12">
        <v>0.3</v>
      </c>
      <c r="AB35" s="12">
        <v>-1.3</v>
      </c>
      <c r="AC35" s="8"/>
      <c r="AD35" s="11" t="s">
        <v>136</v>
      </c>
      <c r="AE35" s="11" t="s">
        <v>137</v>
      </c>
      <c r="AF35" s="11" t="s">
        <v>155</v>
      </c>
      <c r="AG35" s="8"/>
      <c r="AH35" s="8" t="s">
        <v>999</v>
      </c>
      <c r="AI35" s="34" t="s">
        <v>1000</v>
      </c>
    </row>
    <row r="36" spans="1:35" s="5" customFormat="1">
      <c r="A36" s="6">
        <v>43883</v>
      </c>
      <c r="B36" s="7" t="s">
        <v>987</v>
      </c>
      <c r="C36" s="8" t="s">
        <v>943</v>
      </c>
      <c r="D36" s="9">
        <v>7.2291666666666657E-2</v>
      </c>
      <c r="E36" s="35" t="s">
        <v>1026</v>
      </c>
      <c r="F36" s="30">
        <v>7</v>
      </c>
      <c r="G36" s="10">
        <v>11.3</v>
      </c>
      <c r="H36" s="10">
        <v>12.3</v>
      </c>
      <c r="I36" s="10">
        <v>13.4</v>
      </c>
      <c r="J36" s="10">
        <v>12.9</v>
      </c>
      <c r="K36" s="10">
        <v>12.2</v>
      </c>
      <c r="L36" s="10">
        <v>11.9</v>
      </c>
      <c r="M36" s="10">
        <v>11.8</v>
      </c>
      <c r="N36" s="10">
        <v>11.8</v>
      </c>
      <c r="O36" s="27">
        <f t="shared" si="15"/>
        <v>30.6</v>
      </c>
      <c r="P36" s="27">
        <f t="shared" si="16"/>
        <v>38.5</v>
      </c>
      <c r="Q36" s="27">
        <f t="shared" si="17"/>
        <v>35.5</v>
      </c>
      <c r="R36" s="11" t="s">
        <v>619</v>
      </c>
      <c r="S36" s="11" t="s">
        <v>1025</v>
      </c>
      <c r="T36" s="13" t="s">
        <v>416</v>
      </c>
      <c r="U36" s="13" t="s">
        <v>1027</v>
      </c>
      <c r="V36" s="13" t="s">
        <v>1028</v>
      </c>
      <c r="W36" s="12">
        <v>12.9</v>
      </c>
      <c r="X36" s="12">
        <v>13.5</v>
      </c>
      <c r="Y36" s="12">
        <v>0.2</v>
      </c>
      <c r="Z36" s="11">
        <v>-0.7</v>
      </c>
      <c r="AA36" s="12">
        <v>1.1000000000000001</v>
      </c>
      <c r="AB36" s="12">
        <v>-1.6</v>
      </c>
      <c r="AC36" s="8"/>
      <c r="AD36" s="11" t="s">
        <v>277</v>
      </c>
      <c r="AE36" s="11" t="s">
        <v>136</v>
      </c>
      <c r="AF36" s="11" t="s">
        <v>155</v>
      </c>
      <c r="AG36" s="8"/>
      <c r="AH36" s="8" t="s">
        <v>1029</v>
      </c>
      <c r="AI36" s="34" t="s">
        <v>1030</v>
      </c>
    </row>
    <row r="37" spans="1:35" s="5" customFormat="1">
      <c r="A37" s="6">
        <v>43884</v>
      </c>
      <c r="B37" s="7" t="s">
        <v>986</v>
      </c>
      <c r="C37" s="8" t="s">
        <v>896</v>
      </c>
      <c r="D37" s="9">
        <v>7.2326388888888885E-2</v>
      </c>
      <c r="E37" s="35" t="s">
        <v>1037</v>
      </c>
      <c r="F37" s="30">
        <v>6.9</v>
      </c>
      <c r="G37" s="10">
        <v>11.1</v>
      </c>
      <c r="H37" s="10">
        <v>11.9</v>
      </c>
      <c r="I37" s="10">
        <v>12.5</v>
      </c>
      <c r="J37" s="10">
        <v>12.1</v>
      </c>
      <c r="K37" s="10">
        <v>12.7</v>
      </c>
      <c r="L37" s="10">
        <v>12.9</v>
      </c>
      <c r="M37" s="10">
        <v>12.4</v>
      </c>
      <c r="N37" s="10">
        <v>12.4</v>
      </c>
      <c r="O37" s="27">
        <f t="shared" si="15"/>
        <v>29.9</v>
      </c>
      <c r="P37" s="27">
        <f t="shared" si="16"/>
        <v>37.299999999999997</v>
      </c>
      <c r="Q37" s="27">
        <f t="shared" si="17"/>
        <v>37.700000000000003</v>
      </c>
      <c r="R37" s="11" t="s">
        <v>197</v>
      </c>
      <c r="S37" s="11" t="s">
        <v>992</v>
      </c>
      <c r="T37" s="13" t="s">
        <v>1038</v>
      </c>
      <c r="U37" s="13" t="s">
        <v>229</v>
      </c>
      <c r="V37" s="13" t="s">
        <v>731</v>
      </c>
      <c r="W37" s="12">
        <v>13.6</v>
      </c>
      <c r="X37" s="12">
        <v>14.2</v>
      </c>
      <c r="Y37" s="12">
        <v>-1.9</v>
      </c>
      <c r="Z37" s="11" t="s">
        <v>135</v>
      </c>
      <c r="AA37" s="12">
        <v>-0.4</v>
      </c>
      <c r="AB37" s="12">
        <v>-1.5</v>
      </c>
      <c r="AC37" s="8" t="s">
        <v>645</v>
      </c>
      <c r="AD37" s="11" t="s">
        <v>481</v>
      </c>
      <c r="AE37" s="11" t="s">
        <v>137</v>
      </c>
      <c r="AF37" s="11" t="s">
        <v>155</v>
      </c>
      <c r="AG37" s="8"/>
      <c r="AH37" s="8" t="s">
        <v>1056</v>
      </c>
      <c r="AI37" s="34" t="s">
        <v>1057</v>
      </c>
    </row>
    <row r="38" spans="1:35" s="5" customFormat="1">
      <c r="A38" s="6">
        <v>43884</v>
      </c>
      <c r="B38" s="25" t="s">
        <v>988</v>
      </c>
      <c r="C38" s="8" t="s">
        <v>896</v>
      </c>
      <c r="D38" s="9">
        <v>7.2256944444444443E-2</v>
      </c>
      <c r="E38" s="35" t="s">
        <v>1042</v>
      </c>
      <c r="F38" s="30">
        <v>6.9</v>
      </c>
      <c r="G38" s="10">
        <v>10.8</v>
      </c>
      <c r="H38" s="10">
        <v>11.5</v>
      </c>
      <c r="I38" s="10">
        <v>12.9</v>
      </c>
      <c r="J38" s="10">
        <v>12.7</v>
      </c>
      <c r="K38" s="10">
        <v>12.7</v>
      </c>
      <c r="L38" s="10">
        <v>12.4</v>
      </c>
      <c r="M38" s="10">
        <v>11.9</v>
      </c>
      <c r="N38" s="10">
        <v>12.5</v>
      </c>
      <c r="O38" s="27">
        <f t="shared" si="15"/>
        <v>29.200000000000003</v>
      </c>
      <c r="P38" s="27">
        <f t="shared" si="16"/>
        <v>38.299999999999997</v>
      </c>
      <c r="Q38" s="27">
        <f t="shared" si="17"/>
        <v>36.799999999999997</v>
      </c>
      <c r="R38" s="11" t="s">
        <v>168</v>
      </c>
      <c r="S38" s="11" t="s">
        <v>992</v>
      </c>
      <c r="T38" s="13" t="s">
        <v>385</v>
      </c>
      <c r="U38" s="13" t="s">
        <v>749</v>
      </c>
      <c r="V38" s="13" t="s">
        <v>623</v>
      </c>
      <c r="W38" s="12">
        <v>13.6</v>
      </c>
      <c r="X38" s="12">
        <v>14.2</v>
      </c>
      <c r="Y38" s="12">
        <v>-0.9</v>
      </c>
      <c r="Z38" s="11" t="s">
        <v>135</v>
      </c>
      <c r="AA38" s="12">
        <v>0.5</v>
      </c>
      <c r="AB38" s="12">
        <v>-1.4</v>
      </c>
      <c r="AC38" s="8"/>
      <c r="AD38" s="11" t="s">
        <v>137</v>
      </c>
      <c r="AE38" s="11" t="s">
        <v>136</v>
      </c>
      <c r="AF38" s="11" t="s">
        <v>155</v>
      </c>
      <c r="AG38" s="8"/>
      <c r="AH38" s="8" t="s">
        <v>1062</v>
      </c>
      <c r="AI38" s="34" t="s">
        <v>1063</v>
      </c>
    </row>
    <row r="39" spans="1:35" s="5" customFormat="1">
      <c r="A39" s="6">
        <v>43884</v>
      </c>
      <c r="B39" s="7" t="s">
        <v>988</v>
      </c>
      <c r="C39" s="8" t="s">
        <v>896</v>
      </c>
      <c r="D39" s="9">
        <v>7.2291666666666657E-2</v>
      </c>
      <c r="E39" s="35" t="s">
        <v>1048</v>
      </c>
      <c r="F39" s="30">
        <v>6.9</v>
      </c>
      <c r="G39" s="10">
        <v>11.1</v>
      </c>
      <c r="H39" s="10">
        <v>12.2</v>
      </c>
      <c r="I39" s="10">
        <v>13.2</v>
      </c>
      <c r="J39" s="10">
        <v>12.5</v>
      </c>
      <c r="K39" s="10">
        <v>12.5</v>
      </c>
      <c r="L39" s="10">
        <v>12.4</v>
      </c>
      <c r="M39" s="10">
        <v>11.6</v>
      </c>
      <c r="N39" s="10">
        <v>12.2</v>
      </c>
      <c r="O39" s="27">
        <f t="shared" si="15"/>
        <v>30.2</v>
      </c>
      <c r="P39" s="27">
        <f t="shared" si="16"/>
        <v>38.200000000000003</v>
      </c>
      <c r="Q39" s="27">
        <f t="shared" si="17"/>
        <v>36.200000000000003</v>
      </c>
      <c r="R39" s="11" t="s">
        <v>619</v>
      </c>
      <c r="S39" s="11" t="s">
        <v>992</v>
      </c>
      <c r="T39" s="13" t="s">
        <v>800</v>
      </c>
      <c r="U39" s="13" t="s">
        <v>1049</v>
      </c>
      <c r="V39" s="13" t="s">
        <v>200</v>
      </c>
      <c r="W39" s="12">
        <v>13.6</v>
      </c>
      <c r="X39" s="12">
        <v>14.2</v>
      </c>
      <c r="Y39" s="12">
        <v>-0.6</v>
      </c>
      <c r="Z39" s="11">
        <v>-0.3</v>
      </c>
      <c r="AA39" s="12">
        <v>0.4</v>
      </c>
      <c r="AB39" s="12">
        <v>-1.3</v>
      </c>
      <c r="AC39" s="8"/>
      <c r="AD39" s="11" t="s">
        <v>137</v>
      </c>
      <c r="AE39" s="11" t="s">
        <v>137</v>
      </c>
      <c r="AF39" s="11" t="s">
        <v>155</v>
      </c>
      <c r="AG39" s="8"/>
      <c r="AH39" s="8" t="s">
        <v>1070</v>
      </c>
      <c r="AI39" s="34" t="s">
        <v>1071</v>
      </c>
    </row>
    <row r="40" spans="1:35" s="5" customFormat="1">
      <c r="A40" s="6">
        <v>44058</v>
      </c>
      <c r="B40" s="7" t="s">
        <v>986</v>
      </c>
      <c r="C40" s="8" t="s">
        <v>1087</v>
      </c>
      <c r="D40" s="9">
        <v>7.4328703703703702E-2</v>
      </c>
      <c r="E40" s="35" t="s">
        <v>1088</v>
      </c>
      <c r="F40" s="30">
        <v>7</v>
      </c>
      <c r="G40" s="10">
        <v>11.2</v>
      </c>
      <c r="H40" s="10">
        <v>12.1</v>
      </c>
      <c r="I40" s="10">
        <v>13.2</v>
      </c>
      <c r="J40" s="10">
        <v>12.8</v>
      </c>
      <c r="K40" s="10">
        <v>12.5</v>
      </c>
      <c r="L40" s="10">
        <v>12.7</v>
      </c>
      <c r="M40" s="10">
        <v>12.9</v>
      </c>
      <c r="N40" s="10">
        <v>12.8</v>
      </c>
      <c r="O40" s="27">
        <f t="shared" ref="O40:O44" si="18">SUM(F40:H40)</f>
        <v>30.299999999999997</v>
      </c>
      <c r="P40" s="27">
        <f t="shared" ref="P40:P44" si="19">SUM(I40:K40)</f>
        <v>38.5</v>
      </c>
      <c r="Q40" s="27">
        <f t="shared" ref="Q40:Q44" si="20">SUM(L40:N40)</f>
        <v>38.400000000000006</v>
      </c>
      <c r="R40" s="11" t="s">
        <v>168</v>
      </c>
      <c r="S40" s="11" t="s">
        <v>895</v>
      </c>
      <c r="T40" s="13" t="s">
        <v>1089</v>
      </c>
      <c r="U40" s="13" t="s">
        <v>266</v>
      </c>
      <c r="V40" s="13" t="s">
        <v>1090</v>
      </c>
      <c r="W40" s="12">
        <v>5.9</v>
      </c>
      <c r="X40" s="12">
        <v>6.4</v>
      </c>
      <c r="Y40" s="12">
        <v>1</v>
      </c>
      <c r="Z40" s="11" t="s">
        <v>135</v>
      </c>
      <c r="AA40" s="12">
        <v>0.8</v>
      </c>
      <c r="AB40" s="12">
        <v>0.2</v>
      </c>
      <c r="AC40" s="8"/>
      <c r="AD40" s="11" t="s">
        <v>137</v>
      </c>
      <c r="AE40" s="11" t="s">
        <v>137</v>
      </c>
      <c r="AF40" s="11" t="s">
        <v>155</v>
      </c>
      <c r="AG40" s="8"/>
      <c r="AH40" s="8" t="s">
        <v>1135</v>
      </c>
      <c r="AI40" s="34" t="s">
        <v>1136</v>
      </c>
    </row>
    <row r="41" spans="1:35" s="5" customFormat="1">
      <c r="A41" s="6">
        <v>44058</v>
      </c>
      <c r="B41" s="7" t="s">
        <v>1078</v>
      </c>
      <c r="C41" s="8" t="s">
        <v>1087</v>
      </c>
      <c r="D41" s="9">
        <v>7.1608796296296295E-2</v>
      </c>
      <c r="E41" s="36" t="s">
        <v>1102</v>
      </c>
      <c r="F41" s="30">
        <v>7</v>
      </c>
      <c r="G41" s="10">
        <v>10.5</v>
      </c>
      <c r="H41" s="10">
        <v>11.6</v>
      </c>
      <c r="I41" s="10">
        <v>12.6</v>
      </c>
      <c r="J41" s="10">
        <v>12.1</v>
      </c>
      <c r="K41" s="10">
        <v>12.2</v>
      </c>
      <c r="L41" s="10">
        <v>12.5</v>
      </c>
      <c r="M41" s="10">
        <v>12.3</v>
      </c>
      <c r="N41" s="10">
        <v>12.9</v>
      </c>
      <c r="O41" s="27">
        <f t="shared" si="18"/>
        <v>29.1</v>
      </c>
      <c r="P41" s="27">
        <f t="shared" si="19"/>
        <v>36.9</v>
      </c>
      <c r="Q41" s="27">
        <f t="shared" si="20"/>
        <v>37.700000000000003</v>
      </c>
      <c r="R41" s="11" t="s">
        <v>197</v>
      </c>
      <c r="S41" s="11" t="s">
        <v>992</v>
      </c>
      <c r="T41" s="13" t="s">
        <v>266</v>
      </c>
      <c r="U41" s="13" t="s">
        <v>192</v>
      </c>
      <c r="V41" s="13" t="s">
        <v>1103</v>
      </c>
      <c r="W41" s="12">
        <v>5.9</v>
      </c>
      <c r="X41" s="12">
        <v>6.4</v>
      </c>
      <c r="Y41" s="12">
        <v>0.7</v>
      </c>
      <c r="Z41" s="11" t="s">
        <v>135</v>
      </c>
      <c r="AA41" s="12">
        <v>0.5</v>
      </c>
      <c r="AB41" s="12">
        <v>0.2</v>
      </c>
      <c r="AC41" s="8"/>
      <c r="AD41" s="11" t="s">
        <v>137</v>
      </c>
      <c r="AE41" s="11" t="s">
        <v>137</v>
      </c>
      <c r="AF41" s="11" t="s">
        <v>155</v>
      </c>
      <c r="AG41" s="8"/>
      <c r="AH41" s="8" t="s">
        <v>1139</v>
      </c>
      <c r="AI41" s="34" t="s">
        <v>1140</v>
      </c>
    </row>
    <row r="42" spans="1:35" s="5" customFormat="1">
      <c r="A42" s="6">
        <v>44059</v>
      </c>
      <c r="B42" s="25" t="s">
        <v>986</v>
      </c>
      <c r="C42" s="8" t="s">
        <v>1087</v>
      </c>
      <c r="D42" s="9">
        <v>7.435185185185185E-2</v>
      </c>
      <c r="E42" s="35" t="s">
        <v>1121</v>
      </c>
      <c r="F42" s="30">
        <v>6.8</v>
      </c>
      <c r="G42" s="10">
        <v>11</v>
      </c>
      <c r="H42" s="10">
        <v>11.4</v>
      </c>
      <c r="I42" s="10">
        <v>12.9</v>
      </c>
      <c r="J42" s="10">
        <v>12.9</v>
      </c>
      <c r="K42" s="10">
        <v>12.5</v>
      </c>
      <c r="L42" s="10">
        <v>12.8</v>
      </c>
      <c r="M42" s="10">
        <v>13.2</v>
      </c>
      <c r="N42" s="10">
        <v>13.9</v>
      </c>
      <c r="O42" s="27">
        <f t="shared" si="18"/>
        <v>29.200000000000003</v>
      </c>
      <c r="P42" s="27">
        <f t="shared" si="19"/>
        <v>38.299999999999997</v>
      </c>
      <c r="Q42" s="27">
        <f t="shared" si="20"/>
        <v>39.9</v>
      </c>
      <c r="R42" s="11" t="s">
        <v>197</v>
      </c>
      <c r="S42" s="11" t="s">
        <v>895</v>
      </c>
      <c r="T42" s="13" t="s">
        <v>266</v>
      </c>
      <c r="U42" s="13" t="s">
        <v>200</v>
      </c>
      <c r="V42" s="13" t="s">
        <v>731</v>
      </c>
      <c r="W42" s="12">
        <v>5.4</v>
      </c>
      <c r="X42" s="12">
        <v>4.9000000000000004</v>
      </c>
      <c r="Y42" s="12">
        <v>1.2</v>
      </c>
      <c r="Z42" s="11" t="s">
        <v>135</v>
      </c>
      <c r="AA42" s="12">
        <v>0.9</v>
      </c>
      <c r="AB42" s="12">
        <v>0.3</v>
      </c>
      <c r="AC42" s="8"/>
      <c r="AD42" s="11" t="s">
        <v>138</v>
      </c>
      <c r="AE42" s="11" t="s">
        <v>137</v>
      </c>
      <c r="AF42" s="11" t="s">
        <v>155</v>
      </c>
      <c r="AG42" s="8"/>
      <c r="AH42" s="8" t="s">
        <v>1148</v>
      </c>
      <c r="AI42" s="34" t="s">
        <v>1149</v>
      </c>
    </row>
    <row r="43" spans="1:35" s="5" customFormat="1">
      <c r="A43" s="6">
        <v>44059</v>
      </c>
      <c r="B43" s="7" t="s">
        <v>1079</v>
      </c>
      <c r="C43" s="8" t="s">
        <v>1087</v>
      </c>
      <c r="D43" s="9">
        <v>7.3020833333333326E-2</v>
      </c>
      <c r="E43" s="35" t="s">
        <v>1128</v>
      </c>
      <c r="F43" s="30">
        <v>6.9</v>
      </c>
      <c r="G43" s="10">
        <v>10.9</v>
      </c>
      <c r="H43" s="10">
        <v>12.3</v>
      </c>
      <c r="I43" s="10">
        <v>13.3</v>
      </c>
      <c r="J43" s="10">
        <v>12.5</v>
      </c>
      <c r="K43" s="10">
        <v>12.4</v>
      </c>
      <c r="L43" s="10">
        <v>12.4</v>
      </c>
      <c r="M43" s="10">
        <v>12.3</v>
      </c>
      <c r="N43" s="10">
        <v>12.9</v>
      </c>
      <c r="O43" s="27">
        <f t="shared" si="18"/>
        <v>30.1</v>
      </c>
      <c r="P43" s="27">
        <f t="shared" si="19"/>
        <v>38.200000000000003</v>
      </c>
      <c r="Q43" s="27">
        <f t="shared" si="20"/>
        <v>37.6</v>
      </c>
      <c r="R43" s="11" t="s">
        <v>168</v>
      </c>
      <c r="S43" s="11" t="s">
        <v>941</v>
      </c>
      <c r="T43" s="13" t="s">
        <v>200</v>
      </c>
      <c r="U43" s="13" t="s">
        <v>385</v>
      </c>
      <c r="V43" s="13" t="s">
        <v>1129</v>
      </c>
      <c r="W43" s="12">
        <v>5.4</v>
      </c>
      <c r="X43" s="12">
        <v>4.9000000000000004</v>
      </c>
      <c r="Y43" s="12">
        <v>0.7</v>
      </c>
      <c r="Z43" s="11" t="s">
        <v>135</v>
      </c>
      <c r="AA43" s="12">
        <v>0.4</v>
      </c>
      <c r="AB43" s="12">
        <v>0.3</v>
      </c>
      <c r="AC43" s="8"/>
      <c r="AD43" s="11" t="s">
        <v>137</v>
      </c>
      <c r="AE43" s="11" t="s">
        <v>137</v>
      </c>
      <c r="AF43" s="11" t="s">
        <v>155</v>
      </c>
      <c r="AG43" s="8"/>
      <c r="AH43" s="8" t="s">
        <v>1153</v>
      </c>
      <c r="AI43" s="34" t="s">
        <v>1154</v>
      </c>
    </row>
    <row r="44" spans="1:35" s="5" customFormat="1">
      <c r="A44" s="6">
        <v>44059</v>
      </c>
      <c r="B44" s="7" t="s">
        <v>987</v>
      </c>
      <c r="C44" s="8" t="s">
        <v>1087</v>
      </c>
      <c r="D44" s="9">
        <v>7.2939814814814818E-2</v>
      </c>
      <c r="E44" s="35" t="s">
        <v>1133</v>
      </c>
      <c r="F44" s="30">
        <v>7</v>
      </c>
      <c r="G44" s="10">
        <v>10.9</v>
      </c>
      <c r="H44" s="10">
        <v>11.4</v>
      </c>
      <c r="I44" s="10">
        <v>12.5</v>
      </c>
      <c r="J44" s="10">
        <v>12.5</v>
      </c>
      <c r="K44" s="10">
        <v>12.5</v>
      </c>
      <c r="L44" s="10">
        <v>12.5</v>
      </c>
      <c r="M44" s="10">
        <v>13</v>
      </c>
      <c r="N44" s="10">
        <v>12.9</v>
      </c>
      <c r="O44" s="27">
        <f t="shared" si="18"/>
        <v>29.299999999999997</v>
      </c>
      <c r="P44" s="27">
        <f t="shared" si="19"/>
        <v>37.5</v>
      </c>
      <c r="Q44" s="27">
        <f t="shared" si="20"/>
        <v>38.4</v>
      </c>
      <c r="R44" s="11" t="s">
        <v>197</v>
      </c>
      <c r="S44" s="11" t="s">
        <v>895</v>
      </c>
      <c r="T44" s="13" t="s">
        <v>1134</v>
      </c>
      <c r="U44" s="13" t="s">
        <v>415</v>
      </c>
      <c r="V44" s="13" t="s">
        <v>266</v>
      </c>
      <c r="W44" s="12">
        <v>5.4</v>
      </c>
      <c r="X44" s="12">
        <v>4.9000000000000004</v>
      </c>
      <c r="Y44" s="12">
        <v>0.8</v>
      </c>
      <c r="Z44" s="11" t="s">
        <v>135</v>
      </c>
      <c r="AA44" s="12">
        <v>0.5</v>
      </c>
      <c r="AB44" s="12">
        <v>0.3</v>
      </c>
      <c r="AC44" s="8"/>
      <c r="AD44" s="11" t="s">
        <v>137</v>
      </c>
      <c r="AE44" s="11" t="s">
        <v>137</v>
      </c>
      <c r="AF44" s="11" t="s">
        <v>155</v>
      </c>
      <c r="AG44" s="8"/>
      <c r="AH44" s="8" t="s">
        <v>1159</v>
      </c>
      <c r="AI44" s="34" t="s">
        <v>1160</v>
      </c>
    </row>
    <row r="45" spans="1:35" s="5" customFormat="1">
      <c r="A45" s="6">
        <v>44065</v>
      </c>
      <c r="B45" s="7" t="s">
        <v>986</v>
      </c>
      <c r="C45" s="8" t="s">
        <v>1087</v>
      </c>
      <c r="D45" s="9">
        <v>7.2962962962962966E-2</v>
      </c>
      <c r="E45" s="35" t="s">
        <v>1182</v>
      </c>
      <c r="F45" s="30">
        <v>7.1</v>
      </c>
      <c r="G45" s="10">
        <v>11.2</v>
      </c>
      <c r="H45" s="10">
        <v>12.3</v>
      </c>
      <c r="I45" s="10">
        <v>12.9</v>
      </c>
      <c r="J45" s="10">
        <v>12.3</v>
      </c>
      <c r="K45" s="10">
        <v>12</v>
      </c>
      <c r="L45" s="10">
        <v>12.3</v>
      </c>
      <c r="M45" s="10">
        <v>12.6</v>
      </c>
      <c r="N45" s="10">
        <v>12.7</v>
      </c>
      <c r="O45" s="27">
        <f t="shared" ref="O45:O50" si="21">SUM(F45:H45)</f>
        <v>30.599999999999998</v>
      </c>
      <c r="P45" s="27">
        <f t="shared" ref="P45:P50" si="22">SUM(I45:K45)</f>
        <v>37.200000000000003</v>
      </c>
      <c r="Q45" s="27">
        <f t="shared" ref="Q45:Q50" si="23">SUM(L45:N45)</f>
        <v>37.599999999999994</v>
      </c>
      <c r="R45" s="11" t="s">
        <v>168</v>
      </c>
      <c r="S45" s="11" t="s">
        <v>941</v>
      </c>
      <c r="T45" s="13" t="s">
        <v>731</v>
      </c>
      <c r="U45" s="13" t="s">
        <v>398</v>
      </c>
      <c r="V45" s="13" t="s">
        <v>750</v>
      </c>
      <c r="W45" s="12">
        <v>3.3</v>
      </c>
      <c r="X45" s="12">
        <v>3.3</v>
      </c>
      <c r="Y45" s="12">
        <v>-0.8</v>
      </c>
      <c r="Z45" s="11" t="s">
        <v>135</v>
      </c>
      <c r="AA45" s="12">
        <v>-1</v>
      </c>
      <c r="AB45" s="12">
        <v>0.2</v>
      </c>
      <c r="AC45" s="8"/>
      <c r="AD45" s="11" t="s">
        <v>276</v>
      </c>
      <c r="AE45" s="11" t="s">
        <v>136</v>
      </c>
      <c r="AF45" s="11" t="s">
        <v>156</v>
      </c>
      <c r="AG45" s="8"/>
      <c r="AH45" s="8" t="s">
        <v>1219</v>
      </c>
      <c r="AI45" s="34" t="s">
        <v>1220</v>
      </c>
    </row>
    <row r="46" spans="1:35" s="5" customFormat="1">
      <c r="A46" s="6">
        <v>44065</v>
      </c>
      <c r="B46" s="7" t="s">
        <v>1169</v>
      </c>
      <c r="C46" s="8" t="s">
        <v>1087</v>
      </c>
      <c r="D46" s="9">
        <v>7.4340277777777783E-2</v>
      </c>
      <c r="E46" s="35" t="s">
        <v>1184</v>
      </c>
      <c r="F46" s="30">
        <v>7</v>
      </c>
      <c r="G46" s="10">
        <v>11.1</v>
      </c>
      <c r="H46" s="10">
        <v>12</v>
      </c>
      <c r="I46" s="10">
        <v>13.3</v>
      </c>
      <c r="J46" s="10">
        <v>12</v>
      </c>
      <c r="K46" s="10">
        <v>12.2</v>
      </c>
      <c r="L46" s="10">
        <v>12.7</v>
      </c>
      <c r="M46" s="10">
        <v>13.1</v>
      </c>
      <c r="N46" s="10">
        <v>13.9</v>
      </c>
      <c r="O46" s="27">
        <f t="shared" si="21"/>
        <v>30.1</v>
      </c>
      <c r="P46" s="27">
        <f t="shared" si="22"/>
        <v>37.5</v>
      </c>
      <c r="Q46" s="27">
        <f t="shared" si="23"/>
        <v>39.699999999999996</v>
      </c>
      <c r="R46" s="11" t="s">
        <v>168</v>
      </c>
      <c r="S46" s="11" t="s">
        <v>895</v>
      </c>
      <c r="T46" s="13" t="s">
        <v>623</v>
      </c>
      <c r="U46" s="13" t="s">
        <v>1185</v>
      </c>
      <c r="V46" s="13" t="s">
        <v>255</v>
      </c>
      <c r="W46" s="12">
        <v>3.3</v>
      </c>
      <c r="X46" s="12">
        <v>3.3</v>
      </c>
      <c r="Y46" s="12">
        <v>-0.3</v>
      </c>
      <c r="Z46" s="11" t="s">
        <v>135</v>
      </c>
      <c r="AA46" s="12">
        <v>-0.5</v>
      </c>
      <c r="AB46" s="12">
        <v>0.2</v>
      </c>
      <c r="AC46" s="8"/>
      <c r="AD46" s="11" t="s">
        <v>481</v>
      </c>
      <c r="AE46" s="11" t="s">
        <v>136</v>
      </c>
      <c r="AF46" s="11" t="s">
        <v>156</v>
      </c>
      <c r="AG46" s="8"/>
      <c r="AH46" s="8" t="s">
        <v>1246</v>
      </c>
      <c r="AI46" s="34" t="s">
        <v>1247</v>
      </c>
    </row>
    <row r="47" spans="1:35" s="5" customFormat="1">
      <c r="A47" s="6">
        <v>44065</v>
      </c>
      <c r="B47" s="25" t="s">
        <v>988</v>
      </c>
      <c r="C47" s="8" t="s">
        <v>1087</v>
      </c>
      <c r="D47" s="9">
        <v>7.2986111111111113E-2</v>
      </c>
      <c r="E47" s="35" t="s">
        <v>1191</v>
      </c>
      <c r="F47" s="30">
        <v>6.9</v>
      </c>
      <c r="G47" s="10">
        <v>11</v>
      </c>
      <c r="H47" s="10">
        <v>11.9</v>
      </c>
      <c r="I47" s="10">
        <v>12.9</v>
      </c>
      <c r="J47" s="10">
        <v>12.9</v>
      </c>
      <c r="K47" s="10">
        <v>12.3</v>
      </c>
      <c r="L47" s="10">
        <v>12.4</v>
      </c>
      <c r="M47" s="10">
        <v>12.5</v>
      </c>
      <c r="N47" s="10">
        <v>12.8</v>
      </c>
      <c r="O47" s="27">
        <f t="shared" si="21"/>
        <v>29.799999999999997</v>
      </c>
      <c r="P47" s="27">
        <f t="shared" si="22"/>
        <v>38.1</v>
      </c>
      <c r="Q47" s="27">
        <f t="shared" si="23"/>
        <v>37.700000000000003</v>
      </c>
      <c r="R47" s="11" t="s">
        <v>168</v>
      </c>
      <c r="S47" s="11" t="s">
        <v>992</v>
      </c>
      <c r="T47" s="13" t="s">
        <v>1103</v>
      </c>
      <c r="U47" s="13" t="s">
        <v>1185</v>
      </c>
      <c r="V47" s="13" t="s">
        <v>230</v>
      </c>
      <c r="W47" s="12">
        <v>3.3</v>
      </c>
      <c r="X47" s="12">
        <v>3.3</v>
      </c>
      <c r="Y47" s="12">
        <v>0.4</v>
      </c>
      <c r="Z47" s="11" t="s">
        <v>135</v>
      </c>
      <c r="AA47" s="12">
        <v>0.2</v>
      </c>
      <c r="AB47" s="12">
        <v>0.2</v>
      </c>
      <c r="AC47" s="8"/>
      <c r="AD47" s="11" t="s">
        <v>136</v>
      </c>
      <c r="AE47" s="11" t="s">
        <v>137</v>
      </c>
      <c r="AF47" s="11" t="s">
        <v>155</v>
      </c>
      <c r="AG47" s="8"/>
      <c r="AH47" s="8" t="s">
        <v>1221</v>
      </c>
      <c r="AI47" s="34" t="s">
        <v>1222</v>
      </c>
    </row>
    <row r="48" spans="1:35" s="5" customFormat="1">
      <c r="A48" s="6">
        <v>44066</v>
      </c>
      <c r="B48" s="25" t="s">
        <v>986</v>
      </c>
      <c r="C48" s="8" t="s">
        <v>1204</v>
      </c>
      <c r="D48" s="9">
        <v>7.2997685185185179E-2</v>
      </c>
      <c r="E48" s="35" t="s">
        <v>1203</v>
      </c>
      <c r="F48" s="30">
        <v>6.9</v>
      </c>
      <c r="G48" s="10">
        <v>10.6</v>
      </c>
      <c r="H48" s="10">
        <v>11.6</v>
      </c>
      <c r="I48" s="10">
        <v>13.1</v>
      </c>
      <c r="J48" s="10">
        <v>13.3</v>
      </c>
      <c r="K48" s="10">
        <v>12.5</v>
      </c>
      <c r="L48" s="10">
        <v>12.5</v>
      </c>
      <c r="M48" s="10">
        <v>12.5</v>
      </c>
      <c r="N48" s="10">
        <v>12.7</v>
      </c>
      <c r="O48" s="27">
        <f t="shared" si="21"/>
        <v>29.1</v>
      </c>
      <c r="P48" s="27">
        <f t="shared" si="22"/>
        <v>38.9</v>
      </c>
      <c r="Q48" s="27">
        <f t="shared" si="23"/>
        <v>37.700000000000003</v>
      </c>
      <c r="R48" s="11" t="s">
        <v>168</v>
      </c>
      <c r="S48" s="11" t="s">
        <v>992</v>
      </c>
      <c r="T48" s="13" t="s">
        <v>997</v>
      </c>
      <c r="U48" s="13" t="s">
        <v>1205</v>
      </c>
      <c r="V48" s="13" t="s">
        <v>266</v>
      </c>
      <c r="W48" s="12">
        <v>3</v>
      </c>
      <c r="X48" s="12">
        <v>3.2</v>
      </c>
      <c r="Y48" s="12">
        <v>-0.5</v>
      </c>
      <c r="Z48" s="11" t="s">
        <v>135</v>
      </c>
      <c r="AA48" s="12">
        <v>0.1</v>
      </c>
      <c r="AB48" s="12">
        <v>-0.6</v>
      </c>
      <c r="AC48" s="8"/>
      <c r="AD48" s="11" t="s">
        <v>136</v>
      </c>
      <c r="AE48" s="11" t="s">
        <v>138</v>
      </c>
      <c r="AF48" s="11" t="s">
        <v>155</v>
      </c>
      <c r="AG48" s="8"/>
      <c r="AH48" s="8" t="s">
        <v>1226</v>
      </c>
      <c r="AI48" s="34" t="s">
        <v>1227</v>
      </c>
    </row>
    <row r="49" spans="1:35" s="5" customFormat="1">
      <c r="A49" s="6">
        <v>44066</v>
      </c>
      <c r="B49" s="7" t="s">
        <v>988</v>
      </c>
      <c r="C49" s="8" t="s">
        <v>896</v>
      </c>
      <c r="D49" s="9">
        <v>7.1597222222222215E-2</v>
      </c>
      <c r="E49" s="36" t="s">
        <v>1212</v>
      </c>
      <c r="F49" s="30">
        <v>6.9</v>
      </c>
      <c r="G49" s="10">
        <v>10.9</v>
      </c>
      <c r="H49" s="10">
        <v>11.3</v>
      </c>
      <c r="I49" s="10">
        <v>12.5</v>
      </c>
      <c r="J49" s="10">
        <v>12.4</v>
      </c>
      <c r="K49" s="10">
        <v>12.2</v>
      </c>
      <c r="L49" s="10">
        <v>12.2</v>
      </c>
      <c r="M49" s="10">
        <v>12.4</v>
      </c>
      <c r="N49" s="10">
        <v>12.8</v>
      </c>
      <c r="O49" s="27">
        <f t="shared" si="21"/>
        <v>29.1</v>
      </c>
      <c r="P49" s="27">
        <f t="shared" si="22"/>
        <v>37.099999999999994</v>
      </c>
      <c r="Q49" s="27">
        <f t="shared" si="23"/>
        <v>37.400000000000006</v>
      </c>
      <c r="R49" s="11" t="s">
        <v>197</v>
      </c>
      <c r="S49" s="11" t="s">
        <v>992</v>
      </c>
      <c r="T49" s="13" t="s">
        <v>579</v>
      </c>
      <c r="U49" s="13" t="s">
        <v>730</v>
      </c>
      <c r="V49" s="13" t="s">
        <v>255</v>
      </c>
      <c r="W49" s="12">
        <v>3</v>
      </c>
      <c r="X49" s="12">
        <v>3.2</v>
      </c>
      <c r="Y49" s="12">
        <v>-1.6</v>
      </c>
      <c r="Z49" s="11" t="s">
        <v>135</v>
      </c>
      <c r="AA49" s="12">
        <v>-0.3</v>
      </c>
      <c r="AB49" s="12">
        <v>-1.3</v>
      </c>
      <c r="AC49" s="8"/>
      <c r="AD49" s="11" t="s">
        <v>136</v>
      </c>
      <c r="AE49" s="11" t="s">
        <v>137</v>
      </c>
      <c r="AF49" s="11" t="s">
        <v>156</v>
      </c>
      <c r="AG49" s="8"/>
      <c r="AH49" s="8" t="s">
        <v>1235</v>
      </c>
      <c r="AI49" s="34" t="s">
        <v>1236</v>
      </c>
    </row>
    <row r="50" spans="1:35" s="5" customFormat="1">
      <c r="A50" s="6">
        <v>44066</v>
      </c>
      <c r="B50" s="7" t="s">
        <v>1170</v>
      </c>
      <c r="C50" s="8" t="s">
        <v>896</v>
      </c>
      <c r="D50" s="9">
        <v>7.0879629629629626E-2</v>
      </c>
      <c r="E50" s="36" t="s">
        <v>1215</v>
      </c>
      <c r="F50" s="30">
        <v>6.9</v>
      </c>
      <c r="G50" s="10">
        <v>10.5</v>
      </c>
      <c r="H50" s="10">
        <v>11.3</v>
      </c>
      <c r="I50" s="10">
        <v>12.7</v>
      </c>
      <c r="J50" s="10">
        <v>12.3</v>
      </c>
      <c r="K50" s="10">
        <v>12.1</v>
      </c>
      <c r="L50" s="10">
        <v>11.8</v>
      </c>
      <c r="M50" s="10">
        <v>12.2</v>
      </c>
      <c r="N50" s="10">
        <v>12.6</v>
      </c>
      <c r="O50" s="27">
        <f t="shared" si="21"/>
        <v>28.7</v>
      </c>
      <c r="P50" s="27">
        <f t="shared" si="22"/>
        <v>37.1</v>
      </c>
      <c r="Q50" s="27">
        <f t="shared" si="23"/>
        <v>36.6</v>
      </c>
      <c r="R50" s="11" t="s">
        <v>197</v>
      </c>
      <c r="S50" s="11" t="s">
        <v>992</v>
      </c>
      <c r="T50" s="13" t="s">
        <v>173</v>
      </c>
      <c r="U50" s="13" t="s">
        <v>266</v>
      </c>
      <c r="V50" s="13" t="s">
        <v>200</v>
      </c>
      <c r="W50" s="12">
        <v>3</v>
      </c>
      <c r="X50" s="12">
        <v>3.2</v>
      </c>
      <c r="Y50" s="12">
        <v>-1.2</v>
      </c>
      <c r="Z50" s="11" t="s">
        <v>135</v>
      </c>
      <c r="AA50" s="12">
        <v>0.1</v>
      </c>
      <c r="AB50" s="12">
        <v>-1.3</v>
      </c>
      <c r="AC50" s="8"/>
      <c r="AD50" s="11" t="s">
        <v>136</v>
      </c>
      <c r="AE50" s="11" t="s">
        <v>137</v>
      </c>
      <c r="AF50" s="11" t="s">
        <v>155</v>
      </c>
      <c r="AG50" s="8"/>
      <c r="AH50" s="8" t="s">
        <v>1239</v>
      </c>
      <c r="AI50" s="34" t="s">
        <v>1240</v>
      </c>
    </row>
    <row r="51" spans="1:35" s="5" customFormat="1">
      <c r="A51" s="6">
        <v>44072</v>
      </c>
      <c r="B51" s="7" t="s">
        <v>986</v>
      </c>
      <c r="C51" s="8" t="s">
        <v>1087</v>
      </c>
      <c r="D51" s="9">
        <v>7.3668981481481488E-2</v>
      </c>
      <c r="E51" s="36" t="s">
        <v>1255</v>
      </c>
      <c r="F51" s="30">
        <v>7</v>
      </c>
      <c r="G51" s="10">
        <v>11.3</v>
      </c>
      <c r="H51" s="10">
        <v>11.9</v>
      </c>
      <c r="I51" s="10">
        <v>12.7</v>
      </c>
      <c r="J51" s="10">
        <v>12.5</v>
      </c>
      <c r="K51" s="10">
        <v>12</v>
      </c>
      <c r="L51" s="10">
        <v>12.7</v>
      </c>
      <c r="M51" s="10">
        <v>13.4</v>
      </c>
      <c r="N51" s="10">
        <v>13</v>
      </c>
      <c r="O51" s="27">
        <f t="shared" ref="O51:O54" si="24">SUM(F51:H51)</f>
        <v>30.200000000000003</v>
      </c>
      <c r="P51" s="27">
        <f t="shared" ref="P51:P54" si="25">SUM(I51:K51)</f>
        <v>37.200000000000003</v>
      </c>
      <c r="Q51" s="27">
        <f t="shared" ref="Q51:Q54" si="26">SUM(L51:N51)</f>
        <v>39.1</v>
      </c>
      <c r="R51" s="11" t="s">
        <v>168</v>
      </c>
      <c r="S51" s="11" t="s">
        <v>895</v>
      </c>
      <c r="T51" s="13" t="s">
        <v>1256</v>
      </c>
      <c r="U51" s="13" t="s">
        <v>730</v>
      </c>
      <c r="V51" s="13" t="s">
        <v>385</v>
      </c>
      <c r="W51" s="12">
        <v>3.2</v>
      </c>
      <c r="X51" s="12">
        <v>3.5</v>
      </c>
      <c r="Y51" s="12">
        <v>0.3</v>
      </c>
      <c r="Z51" s="11" t="s">
        <v>135</v>
      </c>
      <c r="AA51" s="12">
        <v>0.3</v>
      </c>
      <c r="AB51" s="12" t="s">
        <v>139</v>
      </c>
      <c r="AC51" s="8"/>
      <c r="AD51" s="11" t="s">
        <v>136</v>
      </c>
      <c r="AE51" s="11" t="s">
        <v>137</v>
      </c>
      <c r="AF51" s="11" t="s">
        <v>155</v>
      </c>
      <c r="AG51" s="8"/>
      <c r="AH51" s="8" t="s">
        <v>1298</v>
      </c>
      <c r="AI51" s="34" t="s">
        <v>1299</v>
      </c>
    </row>
    <row r="52" spans="1:35" s="5" customFormat="1">
      <c r="A52" s="6">
        <v>44073</v>
      </c>
      <c r="B52" s="7" t="s">
        <v>986</v>
      </c>
      <c r="C52" s="8" t="s">
        <v>1087</v>
      </c>
      <c r="D52" s="9">
        <v>7.362268518518518E-2</v>
      </c>
      <c r="E52" s="36" t="s">
        <v>1281</v>
      </c>
      <c r="F52" s="30">
        <v>7</v>
      </c>
      <c r="G52" s="10">
        <v>11.4</v>
      </c>
      <c r="H52" s="10">
        <v>12.3</v>
      </c>
      <c r="I52" s="10">
        <v>12.8</v>
      </c>
      <c r="J52" s="10">
        <v>12.4</v>
      </c>
      <c r="K52" s="10">
        <v>12.3</v>
      </c>
      <c r="L52" s="10">
        <v>12.2</v>
      </c>
      <c r="M52" s="10">
        <v>12.5</v>
      </c>
      <c r="N52" s="10">
        <v>13.2</v>
      </c>
      <c r="O52" s="27">
        <f t="shared" si="24"/>
        <v>30.7</v>
      </c>
      <c r="P52" s="27">
        <f t="shared" si="25"/>
        <v>37.5</v>
      </c>
      <c r="Q52" s="27">
        <f t="shared" si="26"/>
        <v>37.9</v>
      </c>
      <c r="R52" s="11" t="s">
        <v>168</v>
      </c>
      <c r="S52" s="11" t="s">
        <v>992</v>
      </c>
      <c r="T52" s="13" t="s">
        <v>200</v>
      </c>
      <c r="U52" s="13" t="s">
        <v>190</v>
      </c>
      <c r="V52" s="13" t="s">
        <v>731</v>
      </c>
      <c r="W52" s="12">
        <v>3.3</v>
      </c>
      <c r="X52" s="12">
        <v>3</v>
      </c>
      <c r="Y52" s="12">
        <v>-0.1</v>
      </c>
      <c r="Z52" s="11" t="s">
        <v>135</v>
      </c>
      <c r="AA52" s="12">
        <v>-0.1</v>
      </c>
      <c r="AB52" s="12" t="s">
        <v>139</v>
      </c>
      <c r="AC52" s="8"/>
      <c r="AD52" s="11" t="s">
        <v>136</v>
      </c>
      <c r="AE52" s="11" t="s">
        <v>137</v>
      </c>
      <c r="AF52" s="11" t="s">
        <v>155</v>
      </c>
      <c r="AG52" s="8"/>
      <c r="AH52" s="8" t="s">
        <v>1307</v>
      </c>
      <c r="AI52" s="34" t="s">
        <v>1308</v>
      </c>
    </row>
    <row r="53" spans="1:35" s="5" customFormat="1">
      <c r="A53" s="6">
        <v>44073</v>
      </c>
      <c r="B53" s="7" t="s">
        <v>987</v>
      </c>
      <c r="C53" s="8" t="s">
        <v>1087</v>
      </c>
      <c r="D53" s="9">
        <v>7.1620370370370376E-2</v>
      </c>
      <c r="E53" s="36" t="s">
        <v>1290</v>
      </c>
      <c r="F53" s="30">
        <v>6.9</v>
      </c>
      <c r="G53" s="10">
        <v>11.1</v>
      </c>
      <c r="H53" s="10">
        <v>11.8</v>
      </c>
      <c r="I53" s="10">
        <v>12.7</v>
      </c>
      <c r="J53" s="10">
        <v>12.5</v>
      </c>
      <c r="K53" s="10">
        <v>12.5</v>
      </c>
      <c r="L53" s="10">
        <v>12.2</v>
      </c>
      <c r="M53" s="10">
        <v>11.8</v>
      </c>
      <c r="N53" s="10">
        <v>12.3</v>
      </c>
      <c r="O53" s="27">
        <f t="shared" si="24"/>
        <v>29.8</v>
      </c>
      <c r="P53" s="27">
        <f t="shared" si="25"/>
        <v>37.700000000000003</v>
      </c>
      <c r="Q53" s="27">
        <f t="shared" si="26"/>
        <v>36.299999999999997</v>
      </c>
      <c r="R53" s="11" t="s">
        <v>168</v>
      </c>
      <c r="S53" s="11" t="s">
        <v>992</v>
      </c>
      <c r="T53" s="13" t="s">
        <v>191</v>
      </c>
      <c r="U53" s="13" t="s">
        <v>1185</v>
      </c>
      <c r="V53" s="13" t="s">
        <v>1291</v>
      </c>
      <c r="W53" s="12">
        <v>3.3</v>
      </c>
      <c r="X53" s="12">
        <v>3</v>
      </c>
      <c r="Y53" s="12">
        <v>-0.6</v>
      </c>
      <c r="Z53" s="11" t="s">
        <v>135</v>
      </c>
      <c r="AA53" s="12">
        <v>-0.6</v>
      </c>
      <c r="AB53" s="12" t="s">
        <v>139</v>
      </c>
      <c r="AC53" s="8" t="s">
        <v>645</v>
      </c>
      <c r="AD53" s="11" t="s">
        <v>481</v>
      </c>
      <c r="AE53" s="11" t="s">
        <v>137</v>
      </c>
      <c r="AF53" s="11" t="s">
        <v>155</v>
      </c>
      <c r="AG53" s="8"/>
      <c r="AH53" s="8" t="s">
        <v>1320</v>
      </c>
      <c r="AI53" s="34" t="s">
        <v>1321</v>
      </c>
    </row>
    <row r="54" spans="1:35" s="5" customFormat="1">
      <c r="A54" s="6">
        <v>44073</v>
      </c>
      <c r="B54" s="7" t="s">
        <v>988</v>
      </c>
      <c r="C54" s="8" t="s">
        <v>1087</v>
      </c>
      <c r="D54" s="9">
        <v>7.2951388888888885E-2</v>
      </c>
      <c r="E54" s="36" t="s">
        <v>1292</v>
      </c>
      <c r="F54" s="30">
        <v>6.9</v>
      </c>
      <c r="G54" s="10">
        <v>11.2</v>
      </c>
      <c r="H54" s="10">
        <v>11.6</v>
      </c>
      <c r="I54" s="10">
        <v>12.8</v>
      </c>
      <c r="J54" s="10">
        <v>12.7</v>
      </c>
      <c r="K54" s="10">
        <v>12.4</v>
      </c>
      <c r="L54" s="10">
        <v>12.3</v>
      </c>
      <c r="M54" s="10">
        <v>12.4</v>
      </c>
      <c r="N54" s="10">
        <v>13</v>
      </c>
      <c r="O54" s="27">
        <f t="shared" si="24"/>
        <v>29.700000000000003</v>
      </c>
      <c r="P54" s="27">
        <f t="shared" si="25"/>
        <v>37.9</v>
      </c>
      <c r="Q54" s="27">
        <f t="shared" si="26"/>
        <v>37.700000000000003</v>
      </c>
      <c r="R54" s="11" t="s">
        <v>168</v>
      </c>
      <c r="S54" s="11" t="s">
        <v>992</v>
      </c>
      <c r="T54" s="13" t="s">
        <v>416</v>
      </c>
      <c r="U54" s="13" t="s">
        <v>544</v>
      </c>
      <c r="V54" s="13" t="s">
        <v>1293</v>
      </c>
      <c r="W54" s="12">
        <v>3.3</v>
      </c>
      <c r="X54" s="12">
        <v>3</v>
      </c>
      <c r="Y54" s="12">
        <v>0.1</v>
      </c>
      <c r="Z54" s="11" t="s">
        <v>135</v>
      </c>
      <c r="AA54" s="12">
        <v>0.1</v>
      </c>
      <c r="AB54" s="12" t="s">
        <v>139</v>
      </c>
      <c r="AC54" s="8"/>
      <c r="AD54" s="11" t="s">
        <v>136</v>
      </c>
      <c r="AE54" s="11" t="s">
        <v>136</v>
      </c>
      <c r="AF54" s="11" t="s">
        <v>156</v>
      </c>
      <c r="AG54" s="8"/>
      <c r="AH54" s="8" t="s">
        <v>1324</v>
      </c>
      <c r="AI54" s="34" t="s">
        <v>1325</v>
      </c>
    </row>
    <row r="55" spans="1:35" s="5" customFormat="1">
      <c r="A55" s="6">
        <v>44079</v>
      </c>
      <c r="B55" s="7" t="s">
        <v>1330</v>
      </c>
      <c r="C55" s="8" t="s">
        <v>1087</v>
      </c>
      <c r="D55" s="9">
        <v>7.4386574074074077E-2</v>
      </c>
      <c r="E55" s="36" t="s">
        <v>1333</v>
      </c>
      <c r="F55" s="30">
        <v>7.2</v>
      </c>
      <c r="G55" s="10">
        <v>11.2</v>
      </c>
      <c r="H55" s="10">
        <v>12.6</v>
      </c>
      <c r="I55" s="10">
        <v>13.4</v>
      </c>
      <c r="J55" s="10">
        <v>12.9</v>
      </c>
      <c r="K55" s="10">
        <v>12.7</v>
      </c>
      <c r="L55" s="10">
        <v>12.5</v>
      </c>
      <c r="M55" s="10">
        <v>12.4</v>
      </c>
      <c r="N55" s="10">
        <v>12.8</v>
      </c>
      <c r="O55" s="27">
        <f t="shared" ref="O55:O61" si="27">SUM(F55:H55)</f>
        <v>31</v>
      </c>
      <c r="P55" s="27">
        <f t="shared" ref="P55:P61" si="28">SUM(I55:K55)</f>
        <v>39</v>
      </c>
      <c r="Q55" s="27">
        <f t="shared" ref="Q55:Q61" si="29">SUM(L55:N55)</f>
        <v>37.700000000000003</v>
      </c>
      <c r="R55" s="11" t="s">
        <v>619</v>
      </c>
      <c r="S55" s="11" t="s">
        <v>992</v>
      </c>
      <c r="T55" s="13" t="s">
        <v>255</v>
      </c>
      <c r="U55" s="13" t="s">
        <v>1334</v>
      </c>
      <c r="V55" s="13" t="s">
        <v>1335</v>
      </c>
      <c r="W55" s="12">
        <v>2.6</v>
      </c>
      <c r="X55" s="12">
        <v>2.5</v>
      </c>
      <c r="Y55" s="12">
        <v>0.4</v>
      </c>
      <c r="Z55" s="11" t="s">
        <v>135</v>
      </c>
      <c r="AA55" s="12">
        <v>0.6</v>
      </c>
      <c r="AB55" s="12">
        <v>-0.2</v>
      </c>
      <c r="AC55" s="8"/>
      <c r="AD55" s="11" t="s">
        <v>137</v>
      </c>
      <c r="AE55" s="11" t="s">
        <v>137</v>
      </c>
      <c r="AF55" s="11" t="s">
        <v>155</v>
      </c>
      <c r="AG55" s="8"/>
      <c r="AH55" s="8" t="s">
        <v>1378</v>
      </c>
      <c r="AI55" s="34" t="s">
        <v>1383</v>
      </c>
    </row>
    <row r="56" spans="1:35" s="5" customFormat="1">
      <c r="A56" s="6">
        <v>44079</v>
      </c>
      <c r="B56" s="7" t="s">
        <v>986</v>
      </c>
      <c r="C56" s="8" t="s">
        <v>1087</v>
      </c>
      <c r="D56" s="9">
        <v>7.2916666666666671E-2</v>
      </c>
      <c r="E56" s="36" t="s">
        <v>1346</v>
      </c>
      <c r="F56" s="30">
        <v>7.1</v>
      </c>
      <c r="G56" s="10">
        <v>10.7</v>
      </c>
      <c r="H56" s="10">
        <v>11.7</v>
      </c>
      <c r="I56" s="10">
        <v>12.5</v>
      </c>
      <c r="J56" s="10">
        <v>12.8</v>
      </c>
      <c r="K56" s="10">
        <v>12.9</v>
      </c>
      <c r="L56" s="10">
        <v>12.8</v>
      </c>
      <c r="M56" s="10">
        <v>12.1</v>
      </c>
      <c r="N56" s="10">
        <v>12.4</v>
      </c>
      <c r="O56" s="27">
        <f t="shared" si="27"/>
        <v>29.499999999999996</v>
      </c>
      <c r="P56" s="27">
        <f t="shared" si="28"/>
        <v>38.200000000000003</v>
      </c>
      <c r="Q56" s="27">
        <f t="shared" si="29"/>
        <v>37.299999999999997</v>
      </c>
      <c r="R56" s="11" t="s">
        <v>168</v>
      </c>
      <c r="S56" s="11" t="s">
        <v>992</v>
      </c>
      <c r="T56" s="13" t="s">
        <v>588</v>
      </c>
      <c r="U56" s="13" t="s">
        <v>1347</v>
      </c>
      <c r="V56" s="13" t="s">
        <v>385</v>
      </c>
      <c r="W56" s="12">
        <v>2.6</v>
      </c>
      <c r="X56" s="12">
        <v>2.5</v>
      </c>
      <c r="Y56" s="12">
        <v>-1.2</v>
      </c>
      <c r="Z56" s="11" t="s">
        <v>135</v>
      </c>
      <c r="AA56" s="12">
        <v>-1</v>
      </c>
      <c r="AB56" s="12">
        <v>-0.2</v>
      </c>
      <c r="AC56" s="8"/>
      <c r="AD56" s="11" t="s">
        <v>276</v>
      </c>
      <c r="AE56" s="11" t="s">
        <v>136</v>
      </c>
      <c r="AF56" s="11" t="s">
        <v>156</v>
      </c>
      <c r="AG56" s="8"/>
      <c r="AH56" s="8" t="s">
        <v>1381</v>
      </c>
      <c r="AI56" s="34" t="s">
        <v>1382</v>
      </c>
    </row>
    <row r="57" spans="1:35" s="5" customFormat="1">
      <c r="A57" s="6">
        <v>44079</v>
      </c>
      <c r="B57" s="7" t="s">
        <v>987</v>
      </c>
      <c r="C57" s="8" t="s">
        <v>1087</v>
      </c>
      <c r="D57" s="9">
        <v>7.2974537037037032E-2</v>
      </c>
      <c r="E57" s="36" t="s">
        <v>1356</v>
      </c>
      <c r="F57" s="30">
        <v>7.2</v>
      </c>
      <c r="G57" s="10">
        <v>11.2</v>
      </c>
      <c r="H57" s="10">
        <v>12.3</v>
      </c>
      <c r="I57" s="10">
        <v>13.2</v>
      </c>
      <c r="J57" s="10">
        <v>13</v>
      </c>
      <c r="K57" s="10">
        <v>12.6</v>
      </c>
      <c r="L57" s="10">
        <v>12.3</v>
      </c>
      <c r="M57" s="10">
        <v>12</v>
      </c>
      <c r="N57" s="10">
        <v>11.7</v>
      </c>
      <c r="O57" s="27">
        <f t="shared" si="27"/>
        <v>30.7</v>
      </c>
      <c r="P57" s="27">
        <f t="shared" si="28"/>
        <v>38.799999999999997</v>
      </c>
      <c r="Q57" s="27">
        <f t="shared" si="29"/>
        <v>36</v>
      </c>
      <c r="R57" s="11" t="s">
        <v>619</v>
      </c>
      <c r="S57" s="11" t="s">
        <v>1355</v>
      </c>
      <c r="T57" s="13" t="s">
        <v>200</v>
      </c>
      <c r="U57" s="13" t="s">
        <v>230</v>
      </c>
      <c r="V57" s="13" t="s">
        <v>398</v>
      </c>
      <c r="W57" s="12">
        <v>2.6</v>
      </c>
      <c r="X57" s="12">
        <v>2.5</v>
      </c>
      <c r="Y57" s="12">
        <v>1.1000000000000001</v>
      </c>
      <c r="Z57" s="11">
        <v>-0.7</v>
      </c>
      <c r="AA57" s="12">
        <v>0.6</v>
      </c>
      <c r="AB57" s="12">
        <v>-0.2</v>
      </c>
      <c r="AC57" s="8"/>
      <c r="AD57" s="11" t="s">
        <v>137</v>
      </c>
      <c r="AE57" s="11" t="s">
        <v>136</v>
      </c>
      <c r="AF57" s="11" t="s">
        <v>156</v>
      </c>
      <c r="AG57" s="8"/>
      <c r="AH57" s="8" t="s">
        <v>1384</v>
      </c>
      <c r="AI57" s="34" t="s">
        <v>1385</v>
      </c>
    </row>
    <row r="58" spans="1:35" s="5" customFormat="1">
      <c r="A58" s="6">
        <v>44080</v>
      </c>
      <c r="B58" s="7" t="s">
        <v>1170</v>
      </c>
      <c r="C58" s="8" t="s">
        <v>1087</v>
      </c>
      <c r="D58" s="9">
        <v>7.1608796296296295E-2</v>
      </c>
      <c r="E58" s="36" t="s">
        <v>1373</v>
      </c>
      <c r="F58" s="30">
        <v>7</v>
      </c>
      <c r="G58" s="10">
        <v>11.3</v>
      </c>
      <c r="H58" s="10">
        <v>12</v>
      </c>
      <c r="I58" s="10">
        <v>12.8</v>
      </c>
      <c r="J58" s="10">
        <v>12.4</v>
      </c>
      <c r="K58" s="10">
        <v>12.4</v>
      </c>
      <c r="L58" s="10">
        <v>12.1</v>
      </c>
      <c r="M58" s="10">
        <v>11.7</v>
      </c>
      <c r="N58" s="10">
        <v>12</v>
      </c>
      <c r="O58" s="27">
        <f t="shared" si="27"/>
        <v>30.3</v>
      </c>
      <c r="P58" s="27">
        <f t="shared" si="28"/>
        <v>37.6</v>
      </c>
      <c r="Q58" s="27">
        <f t="shared" si="29"/>
        <v>35.799999999999997</v>
      </c>
      <c r="R58" s="11" t="s">
        <v>619</v>
      </c>
      <c r="S58" s="11" t="s">
        <v>992</v>
      </c>
      <c r="T58" s="13" t="s">
        <v>266</v>
      </c>
      <c r="U58" s="13" t="s">
        <v>1374</v>
      </c>
      <c r="V58" s="13" t="s">
        <v>1375</v>
      </c>
      <c r="W58" s="12">
        <v>2.1</v>
      </c>
      <c r="X58" s="12">
        <v>2.2000000000000002</v>
      </c>
      <c r="Y58" s="12">
        <v>0.1</v>
      </c>
      <c r="Z58" s="11">
        <v>-0.3</v>
      </c>
      <c r="AA58" s="12" t="s">
        <v>139</v>
      </c>
      <c r="AB58" s="12">
        <v>-0.2</v>
      </c>
      <c r="AC58" s="8" t="s">
        <v>645</v>
      </c>
      <c r="AD58" s="11" t="s">
        <v>136</v>
      </c>
      <c r="AE58" s="11" t="s">
        <v>136</v>
      </c>
      <c r="AF58" s="11" t="s">
        <v>155</v>
      </c>
      <c r="AG58" s="8"/>
      <c r="AH58" s="8" t="s">
        <v>1386</v>
      </c>
      <c r="AI58" s="34" t="s">
        <v>1387</v>
      </c>
    </row>
    <row r="59" spans="1:35" s="5" customFormat="1">
      <c r="A59" s="6">
        <v>44080</v>
      </c>
      <c r="B59" s="25" t="s">
        <v>986</v>
      </c>
      <c r="C59" s="8" t="s">
        <v>1087</v>
      </c>
      <c r="D59" s="9">
        <v>7.363425925925926E-2</v>
      </c>
      <c r="E59" s="36" t="s">
        <v>1366</v>
      </c>
      <c r="F59" s="30">
        <v>7</v>
      </c>
      <c r="G59" s="10">
        <v>10.9</v>
      </c>
      <c r="H59" s="10">
        <v>11.7</v>
      </c>
      <c r="I59" s="10">
        <v>12.9</v>
      </c>
      <c r="J59" s="10">
        <v>12.6</v>
      </c>
      <c r="K59" s="10">
        <v>12.3</v>
      </c>
      <c r="L59" s="10">
        <v>12.5</v>
      </c>
      <c r="M59" s="10">
        <v>12.9</v>
      </c>
      <c r="N59" s="10">
        <v>13.4</v>
      </c>
      <c r="O59" s="27">
        <f t="shared" si="27"/>
        <v>29.599999999999998</v>
      </c>
      <c r="P59" s="27">
        <f t="shared" si="28"/>
        <v>37.799999999999997</v>
      </c>
      <c r="Q59" s="27">
        <f t="shared" si="29"/>
        <v>38.799999999999997</v>
      </c>
      <c r="R59" s="11" t="s">
        <v>197</v>
      </c>
      <c r="S59" s="11" t="s">
        <v>895</v>
      </c>
      <c r="T59" s="13" t="s">
        <v>899</v>
      </c>
      <c r="U59" s="13" t="s">
        <v>200</v>
      </c>
      <c r="V59" s="13" t="s">
        <v>730</v>
      </c>
      <c r="W59" s="12">
        <v>2.1</v>
      </c>
      <c r="X59" s="12">
        <v>2.2000000000000002</v>
      </c>
      <c r="Y59" s="12" t="s">
        <v>139</v>
      </c>
      <c r="Z59" s="11" t="s">
        <v>135</v>
      </c>
      <c r="AA59" s="12">
        <v>0.1</v>
      </c>
      <c r="AB59" s="12">
        <v>-0.1</v>
      </c>
      <c r="AC59" s="8"/>
      <c r="AD59" s="11" t="s">
        <v>136</v>
      </c>
      <c r="AE59" s="11" t="s">
        <v>136</v>
      </c>
      <c r="AF59" s="11" t="s">
        <v>1332</v>
      </c>
      <c r="AG59" s="8"/>
      <c r="AH59" s="8" t="s">
        <v>1390</v>
      </c>
      <c r="AI59" s="34" t="s">
        <v>1391</v>
      </c>
    </row>
    <row r="60" spans="1:35" s="5" customFormat="1">
      <c r="A60" s="6">
        <v>44080</v>
      </c>
      <c r="B60" s="7" t="s">
        <v>986</v>
      </c>
      <c r="C60" s="8" t="s">
        <v>1087</v>
      </c>
      <c r="D60" s="9">
        <v>7.3657407407407408E-2</v>
      </c>
      <c r="E60" s="36" t="s">
        <v>1369</v>
      </c>
      <c r="F60" s="30">
        <v>7</v>
      </c>
      <c r="G60" s="10">
        <v>11.2</v>
      </c>
      <c r="H60" s="10">
        <v>11.9</v>
      </c>
      <c r="I60" s="10">
        <v>12.6</v>
      </c>
      <c r="J60" s="10">
        <v>12.6</v>
      </c>
      <c r="K60" s="10">
        <v>12.4</v>
      </c>
      <c r="L60" s="10">
        <v>12.3</v>
      </c>
      <c r="M60" s="10">
        <v>12.9</v>
      </c>
      <c r="N60" s="10">
        <v>13.5</v>
      </c>
      <c r="O60" s="27">
        <f t="shared" si="27"/>
        <v>30.1</v>
      </c>
      <c r="P60" s="27">
        <f t="shared" si="28"/>
        <v>37.6</v>
      </c>
      <c r="Q60" s="27">
        <f t="shared" si="29"/>
        <v>38.700000000000003</v>
      </c>
      <c r="R60" s="11" t="s">
        <v>168</v>
      </c>
      <c r="S60" s="11" t="s">
        <v>895</v>
      </c>
      <c r="T60" s="13" t="s">
        <v>750</v>
      </c>
      <c r="U60" s="13" t="s">
        <v>398</v>
      </c>
      <c r="V60" s="13" t="s">
        <v>415</v>
      </c>
      <c r="W60" s="12">
        <v>2.1</v>
      </c>
      <c r="X60" s="12">
        <v>2.2000000000000002</v>
      </c>
      <c r="Y60" s="12">
        <v>0.2</v>
      </c>
      <c r="Z60" s="11" t="s">
        <v>135</v>
      </c>
      <c r="AA60" s="12">
        <v>0.6</v>
      </c>
      <c r="AB60" s="12">
        <v>-0.4</v>
      </c>
      <c r="AC60" s="8"/>
      <c r="AD60" s="11" t="s">
        <v>137</v>
      </c>
      <c r="AE60" s="11" t="s">
        <v>136</v>
      </c>
      <c r="AF60" s="11" t="s">
        <v>156</v>
      </c>
      <c r="AG60" s="8"/>
      <c r="AH60" s="8" t="s">
        <v>1394</v>
      </c>
      <c r="AI60" s="34" t="s">
        <v>1395</v>
      </c>
    </row>
    <row r="61" spans="1:35" s="5" customFormat="1">
      <c r="A61" s="6">
        <v>44080</v>
      </c>
      <c r="B61" s="7" t="s">
        <v>988</v>
      </c>
      <c r="C61" s="8" t="s">
        <v>896</v>
      </c>
      <c r="D61" s="9">
        <v>7.1550925925925921E-2</v>
      </c>
      <c r="E61" s="36" t="s">
        <v>1376</v>
      </c>
      <c r="F61" s="30">
        <v>7</v>
      </c>
      <c r="G61" s="10">
        <v>11.2</v>
      </c>
      <c r="H61" s="10">
        <v>11.9</v>
      </c>
      <c r="I61" s="10">
        <v>12.8</v>
      </c>
      <c r="J61" s="10">
        <v>12.5</v>
      </c>
      <c r="K61" s="10">
        <v>12.1</v>
      </c>
      <c r="L61" s="10">
        <v>11.8</v>
      </c>
      <c r="M61" s="10">
        <v>11.6</v>
      </c>
      <c r="N61" s="10">
        <v>12.3</v>
      </c>
      <c r="O61" s="27">
        <f t="shared" si="27"/>
        <v>30.1</v>
      </c>
      <c r="P61" s="27">
        <f t="shared" si="28"/>
        <v>37.4</v>
      </c>
      <c r="Q61" s="27">
        <f t="shared" si="29"/>
        <v>35.700000000000003</v>
      </c>
      <c r="R61" s="11" t="s">
        <v>168</v>
      </c>
      <c r="S61" s="11" t="s">
        <v>992</v>
      </c>
      <c r="T61" s="13" t="s">
        <v>750</v>
      </c>
      <c r="U61" s="13" t="s">
        <v>1377</v>
      </c>
      <c r="V61" s="13" t="s">
        <v>1185</v>
      </c>
      <c r="W61" s="12">
        <v>2.1</v>
      </c>
      <c r="X61" s="12">
        <v>2.2000000000000002</v>
      </c>
      <c r="Y61" s="12">
        <v>-2</v>
      </c>
      <c r="Z61" s="11">
        <v>-0.3</v>
      </c>
      <c r="AA61" s="12">
        <v>-0.6</v>
      </c>
      <c r="AB61" s="12">
        <v>-1.7</v>
      </c>
      <c r="AC61" s="8"/>
      <c r="AD61" s="11" t="s">
        <v>481</v>
      </c>
      <c r="AE61" s="11" t="s">
        <v>136</v>
      </c>
      <c r="AF61" s="11" t="s">
        <v>156</v>
      </c>
      <c r="AG61" s="8"/>
      <c r="AH61" s="8" t="s">
        <v>1404</v>
      </c>
      <c r="AI61" s="34" t="s">
        <v>1405</v>
      </c>
    </row>
  </sheetData>
  <autoFilter ref="A1:AH1" xr:uid="{00000000-0009-0000-0000-000007000000}"/>
  <phoneticPr fontId="1"/>
  <conditionalFormatting sqref="AG2:AG8">
    <cfRule type="containsText" dxfId="107" priority="97" operator="containsText" text="E">
      <formula>NOT(ISERROR(SEARCH("E",AG2)))</formula>
    </cfRule>
    <cfRule type="containsText" dxfId="106" priority="98" operator="containsText" text="B">
      <formula>NOT(ISERROR(SEARCH("B",AG2)))</formula>
    </cfRule>
    <cfRule type="containsText" dxfId="105" priority="99" operator="containsText" text="A">
      <formula>NOT(ISERROR(SEARCH("A",AG2)))</formula>
    </cfRule>
  </conditionalFormatting>
  <conditionalFormatting sqref="AD2:AE8">
    <cfRule type="containsText" dxfId="104" priority="94" operator="containsText" text="E">
      <formula>NOT(ISERROR(SEARCH("E",AD2)))</formula>
    </cfRule>
    <cfRule type="containsText" dxfId="103" priority="95" operator="containsText" text="B">
      <formula>NOT(ISERROR(SEARCH("B",AD2)))</formula>
    </cfRule>
    <cfRule type="containsText" dxfId="102" priority="96" operator="containsText" text="A">
      <formula>NOT(ISERROR(SEARCH("A",AD2)))</formula>
    </cfRule>
  </conditionalFormatting>
  <conditionalFormatting sqref="AF2:AF8">
    <cfRule type="containsText" dxfId="101" priority="91" operator="containsText" text="E">
      <formula>NOT(ISERROR(SEARCH("E",AF2)))</formula>
    </cfRule>
    <cfRule type="containsText" dxfId="100" priority="92" operator="containsText" text="B">
      <formula>NOT(ISERROR(SEARCH("B",AF2)))</formula>
    </cfRule>
    <cfRule type="containsText" dxfId="99" priority="93" operator="containsText" text="A">
      <formula>NOT(ISERROR(SEARCH("A",AF2)))</formula>
    </cfRule>
  </conditionalFormatting>
  <conditionalFormatting sqref="G2:N8">
    <cfRule type="colorScale" priority="100">
      <colorScale>
        <cfvo type="min"/>
        <cfvo type="percentile" val="50"/>
        <cfvo type="max"/>
        <color rgb="FFF8696B"/>
        <color rgb="FFFFEB84"/>
        <color rgb="FF63BE7B"/>
      </colorScale>
    </cfRule>
  </conditionalFormatting>
  <conditionalFormatting sqref="AG9:AG14">
    <cfRule type="containsText" dxfId="98" priority="87" operator="containsText" text="E">
      <formula>NOT(ISERROR(SEARCH("E",AG9)))</formula>
    </cfRule>
    <cfRule type="containsText" dxfId="97" priority="88" operator="containsText" text="B">
      <formula>NOT(ISERROR(SEARCH("B",AG9)))</formula>
    </cfRule>
    <cfRule type="containsText" dxfId="96" priority="89" operator="containsText" text="A">
      <formula>NOT(ISERROR(SEARCH("A",AG9)))</formula>
    </cfRule>
  </conditionalFormatting>
  <conditionalFormatting sqref="AD9:AE14">
    <cfRule type="containsText" dxfId="95" priority="84" operator="containsText" text="E">
      <formula>NOT(ISERROR(SEARCH("E",AD9)))</formula>
    </cfRule>
    <cfRule type="containsText" dxfId="94" priority="85" operator="containsText" text="B">
      <formula>NOT(ISERROR(SEARCH("B",AD9)))</formula>
    </cfRule>
    <cfRule type="containsText" dxfId="93" priority="86" operator="containsText" text="A">
      <formula>NOT(ISERROR(SEARCH("A",AD9)))</formula>
    </cfRule>
  </conditionalFormatting>
  <conditionalFormatting sqref="AF9:AF14">
    <cfRule type="containsText" dxfId="92" priority="81" operator="containsText" text="E">
      <formula>NOT(ISERROR(SEARCH("E",AF9)))</formula>
    </cfRule>
    <cfRule type="containsText" dxfId="91" priority="82" operator="containsText" text="B">
      <formula>NOT(ISERROR(SEARCH("B",AF9)))</formula>
    </cfRule>
    <cfRule type="containsText" dxfId="90" priority="83" operator="containsText" text="A">
      <formula>NOT(ISERROR(SEARCH("A",AF9)))</formula>
    </cfRule>
  </conditionalFormatting>
  <conditionalFormatting sqref="G9:N14">
    <cfRule type="colorScale" priority="90">
      <colorScale>
        <cfvo type="min"/>
        <cfvo type="percentile" val="50"/>
        <cfvo type="max"/>
        <color rgb="FFF8696B"/>
        <color rgb="FFFFEB84"/>
        <color rgb="FF63BE7B"/>
      </colorScale>
    </cfRule>
  </conditionalFormatting>
  <conditionalFormatting sqref="AG15:AG21">
    <cfRule type="containsText" dxfId="89" priority="77" operator="containsText" text="E">
      <formula>NOT(ISERROR(SEARCH("E",AG15)))</formula>
    </cfRule>
    <cfRule type="containsText" dxfId="88" priority="78" operator="containsText" text="B">
      <formula>NOT(ISERROR(SEARCH("B",AG15)))</formula>
    </cfRule>
    <cfRule type="containsText" dxfId="87" priority="79" operator="containsText" text="A">
      <formula>NOT(ISERROR(SEARCH("A",AG15)))</formula>
    </cfRule>
  </conditionalFormatting>
  <conditionalFormatting sqref="AD15:AE21">
    <cfRule type="containsText" dxfId="86" priority="74" operator="containsText" text="E">
      <formula>NOT(ISERROR(SEARCH("E",AD15)))</formula>
    </cfRule>
    <cfRule type="containsText" dxfId="85" priority="75" operator="containsText" text="B">
      <formula>NOT(ISERROR(SEARCH("B",AD15)))</formula>
    </cfRule>
    <cfRule type="containsText" dxfId="84" priority="76" operator="containsText" text="A">
      <formula>NOT(ISERROR(SEARCH("A",AD15)))</formula>
    </cfRule>
  </conditionalFormatting>
  <conditionalFormatting sqref="AF15:AF21">
    <cfRule type="containsText" dxfId="83" priority="71" operator="containsText" text="E">
      <formula>NOT(ISERROR(SEARCH("E",AF15)))</formula>
    </cfRule>
    <cfRule type="containsText" dxfId="82" priority="72" operator="containsText" text="B">
      <formula>NOT(ISERROR(SEARCH("B",AF15)))</formula>
    </cfRule>
    <cfRule type="containsText" dxfId="81" priority="73" operator="containsText" text="A">
      <formula>NOT(ISERROR(SEARCH("A",AF15)))</formula>
    </cfRule>
  </conditionalFormatting>
  <conditionalFormatting sqref="G15:N21">
    <cfRule type="colorScale" priority="80">
      <colorScale>
        <cfvo type="min"/>
        <cfvo type="percentile" val="50"/>
        <cfvo type="max"/>
        <color rgb="FFF8696B"/>
        <color rgb="FFFFEB84"/>
        <color rgb="FF63BE7B"/>
      </colorScale>
    </cfRule>
  </conditionalFormatting>
  <conditionalFormatting sqref="AG22:AG27">
    <cfRule type="containsText" dxfId="80" priority="67" operator="containsText" text="E">
      <formula>NOT(ISERROR(SEARCH("E",AG22)))</formula>
    </cfRule>
    <cfRule type="containsText" dxfId="79" priority="68" operator="containsText" text="B">
      <formula>NOT(ISERROR(SEARCH("B",AG22)))</formula>
    </cfRule>
    <cfRule type="containsText" dxfId="78" priority="69" operator="containsText" text="A">
      <formula>NOT(ISERROR(SEARCH("A",AG22)))</formula>
    </cfRule>
  </conditionalFormatting>
  <conditionalFormatting sqref="AD22:AE27">
    <cfRule type="containsText" dxfId="77" priority="64" operator="containsText" text="E">
      <formula>NOT(ISERROR(SEARCH("E",AD22)))</formula>
    </cfRule>
    <cfRule type="containsText" dxfId="76" priority="65" operator="containsText" text="B">
      <formula>NOT(ISERROR(SEARCH("B",AD22)))</formula>
    </cfRule>
    <cfRule type="containsText" dxfId="75" priority="66" operator="containsText" text="A">
      <formula>NOT(ISERROR(SEARCH("A",AD22)))</formula>
    </cfRule>
  </conditionalFormatting>
  <conditionalFormatting sqref="AF22:AF27">
    <cfRule type="containsText" dxfId="74" priority="61" operator="containsText" text="E">
      <formula>NOT(ISERROR(SEARCH("E",AF22)))</formula>
    </cfRule>
    <cfRule type="containsText" dxfId="73" priority="62" operator="containsText" text="B">
      <formula>NOT(ISERROR(SEARCH("B",AF22)))</formula>
    </cfRule>
    <cfRule type="containsText" dxfId="72" priority="63" operator="containsText" text="A">
      <formula>NOT(ISERROR(SEARCH("A",AF22)))</formula>
    </cfRule>
  </conditionalFormatting>
  <conditionalFormatting sqref="G22:N27">
    <cfRule type="colorScale" priority="70">
      <colorScale>
        <cfvo type="min"/>
        <cfvo type="percentile" val="50"/>
        <cfvo type="max"/>
        <color rgb="FFF8696B"/>
        <color rgb="FFFFEB84"/>
        <color rgb="FF63BE7B"/>
      </colorScale>
    </cfRule>
  </conditionalFormatting>
  <conditionalFormatting sqref="AG28:AG33">
    <cfRule type="containsText" dxfId="71" priority="57" operator="containsText" text="E">
      <formula>NOT(ISERROR(SEARCH("E",AG28)))</formula>
    </cfRule>
    <cfRule type="containsText" dxfId="70" priority="58" operator="containsText" text="B">
      <formula>NOT(ISERROR(SEARCH("B",AG28)))</formula>
    </cfRule>
    <cfRule type="containsText" dxfId="69" priority="59" operator="containsText" text="A">
      <formula>NOT(ISERROR(SEARCH("A",AG28)))</formula>
    </cfRule>
  </conditionalFormatting>
  <conditionalFormatting sqref="AD28:AE33">
    <cfRule type="containsText" dxfId="68" priority="54" operator="containsText" text="E">
      <formula>NOT(ISERROR(SEARCH("E",AD28)))</formula>
    </cfRule>
    <cfRule type="containsText" dxfId="67" priority="55" operator="containsText" text="B">
      <formula>NOT(ISERROR(SEARCH("B",AD28)))</formula>
    </cfRule>
    <cfRule type="containsText" dxfId="66" priority="56" operator="containsText" text="A">
      <formula>NOT(ISERROR(SEARCH("A",AD28)))</formula>
    </cfRule>
  </conditionalFormatting>
  <conditionalFormatting sqref="AF28:AF33">
    <cfRule type="containsText" dxfId="65" priority="51" operator="containsText" text="E">
      <formula>NOT(ISERROR(SEARCH("E",AF28)))</formula>
    </cfRule>
    <cfRule type="containsText" dxfId="64" priority="52" operator="containsText" text="B">
      <formula>NOT(ISERROR(SEARCH("B",AF28)))</formula>
    </cfRule>
    <cfRule type="containsText" dxfId="63" priority="53" operator="containsText" text="A">
      <formula>NOT(ISERROR(SEARCH("A",AF28)))</formula>
    </cfRule>
  </conditionalFormatting>
  <conditionalFormatting sqref="G28:N33">
    <cfRule type="colorScale" priority="60">
      <colorScale>
        <cfvo type="min"/>
        <cfvo type="percentile" val="50"/>
        <cfvo type="max"/>
        <color rgb="FFF8696B"/>
        <color rgb="FFFFEB84"/>
        <color rgb="FF63BE7B"/>
      </colorScale>
    </cfRule>
  </conditionalFormatting>
  <conditionalFormatting sqref="AG34:AG39">
    <cfRule type="containsText" dxfId="62" priority="47" operator="containsText" text="E">
      <formula>NOT(ISERROR(SEARCH("E",AG34)))</formula>
    </cfRule>
    <cfRule type="containsText" dxfId="61" priority="48" operator="containsText" text="B">
      <formula>NOT(ISERROR(SEARCH("B",AG34)))</formula>
    </cfRule>
    <cfRule type="containsText" dxfId="60" priority="49" operator="containsText" text="A">
      <formula>NOT(ISERROR(SEARCH("A",AG34)))</formula>
    </cfRule>
  </conditionalFormatting>
  <conditionalFormatting sqref="AD34:AE39">
    <cfRule type="containsText" dxfId="59" priority="44" operator="containsText" text="E">
      <formula>NOT(ISERROR(SEARCH("E",AD34)))</formula>
    </cfRule>
    <cfRule type="containsText" dxfId="58" priority="45" operator="containsText" text="B">
      <formula>NOT(ISERROR(SEARCH("B",AD34)))</formula>
    </cfRule>
    <cfRule type="containsText" dxfId="57" priority="46" operator="containsText" text="A">
      <formula>NOT(ISERROR(SEARCH("A",AD34)))</formula>
    </cfRule>
  </conditionalFormatting>
  <conditionalFormatting sqref="AF34:AF39">
    <cfRule type="containsText" dxfId="56" priority="41" operator="containsText" text="E">
      <formula>NOT(ISERROR(SEARCH("E",AF34)))</formula>
    </cfRule>
    <cfRule type="containsText" dxfId="55" priority="42" operator="containsText" text="B">
      <formula>NOT(ISERROR(SEARCH("B",AF34)))</formula>
    </cfRule>
    <cfRule type="containsText" dxfId="54" priority="43" operator="containsText" text="A">
      <formula>NOT(ISERROR(SEARCH("A",AF34)))</formula>
    </cfRule>
  </conditionalFormatting>
  <conditionalFormatting sqref="G34:N39">
    <cfRule type="colorScale" priority="50">
      <colorScale>
        <cfvo type="min"/>
        <cfvo type="percentile" val="50"/>
        <cfvo type="max"/>
        <color rgb="FFF8696B"/>
        <color rgb="FFFFEB84"/>
        <color rgb="FF63BE7B"/>
      </colorScale>
    </cfRule>
  </conditionalFormatting>
  <conditionalFormatting sqref="AG40:AG44">
    <cfRule type="containsText" dxfId="53" priority="37" operator="containsText" text="E">
      <formula>NOT(ISERROR(SEARCH("E",AG40)))</formula>
    </cfRule>
    <cfRule type="containsText" dxfId="52" priority="38" operator="containsText" text="B">
      <formula>NOT(ISERROR(SEARCH("B",AG40)))</formula>
    </cfRule>
    <cfRule type="containsText" dxfId="51" priority="39" operator="containsText" text="A">
      <formula>NOT(ISERROR(SEARCH("A",AG40)))</formula>
    </cfRule>
  </conditionalFormatting>
  <conditionalFormatting sqref="AD40:AE44">
    <cfRule type="containsText" dxfId="50" priority="34" operator="containsText" text="E">
      <formula>NOT(ISERROR(SEARCH("E",AD40)))</formula>
    </cfRule>
    <cfRule type="containsText" dxfId="49" priority="35" operator="containsText" text="B">
      <formula>NOT(ISERROR(SEARCH("B",AD40)))</formula>
    </cfRule>
    <cfRule type="containsText" dxfId="48" priority="36" operator="containsText" text="A">
      <formula>NOT(ISERROR(SEARCH("A",AD40)))</formula>
    </cfRule>
  </conditionalFormatting>
  <conditionalFormatting sqref="AF40:AF44">
    <cfRule type="containsText" dxfId="47" priority="31" operator="containsText" text="E">
      <formula>NOT(ISERROR(SEARCH("E",AF40)))</formula>
    </cfRule>
    <cfRule type="containsText" dxfId="46" priority="32" operator="containsText" text="B">
      <formula>NOT(ISERROR(SEARCH("B",AF40)))</formula>
    </cfRule>
    <cfRule type="containsText" dxfId="45" priority="33" operator="containsText" text="A">
      <formula>NOT(ISERROR(SEARCH("A",AF40)))</formula>
    </cfRule>
  </conditionalFormatting>
  <conditionalFormatting sqref="G40:N44">
    <cfRule type="colorScale" priority="40">
      <colorScale>
        <cfvo type="min"/>
        <cfvo type="percentile" val="50"/>
        <cfvo type="max"/>
        <color rgb="FFF8696B"/>
        <color rgb="FFFFEB84"/>
        <color rgb="FF63BE7B"/>
      </colorScale>
    </cfRule>
  </conditionalFormatting>
  <conditionalFormatting sqref="AG45:AG50">
    <cfRule type="containsText" dxfId="44" priority="27" operator="containsText" text="E">
      <formula>NOT(ISERROR(SEARCH("E",AG45)))</formula>
    </cfRule>
    <cfRule type="containsText" dxfId="43" priority="28" operator="containsText" text="B">
      <formula>NOT(ISERROR(SEARCH("B",AG45)))</formula>
    </cfRule>
    <cfRule type="containsText" dxfId="42" priority="29" operator="containsText" text="A">
      <formula>NOT(ISERROR(SEARCH("A",AG45)))</formula>
    </cfRule>
  </conditionalFormatting>
  <conditionalFormatting sqref="AD45:AE50">
    <cfRule type="containsText" dxfId="41" priority="24" operator="containsText" text="E">
      <formula>NOT(ISERROR(SEARCH("E",AD45)))</formula>
    </cfRule>
    <cfRule type="containsText" dxfId="40" priority="25" operator="containsText" text="B">
      <formula>NOT(ISERROR(SEARCH("B",AD45)))</formula>
    </cfRule>
    <cfRule type="containsText" dxfId="39" priority="26" operator="containsText" text="A">
      <formula>NOT(ISERROR(SEARCH("A",AD45)))</formula>
    </cfRule>
  </conditionalFormatting>
  <conditionalFormatting sqref="AF45:AF50">
    <cfRule type="containsText" dxfId="38" priority="21" operator="containsText" text="E">
      <formula>NOT(ISERROR(SEARCH("E",AF45)))</formula>
    </cfRule>
    <cfRule type="containsText" dxfId="37" priority="22" operator="containsText" text="B">
      <formula>NOT(ISERROR(SEARCH("B",AF45)))</formula>
    </cfRule>
    <cfRule type="containsText" dxfId="36" priority="23" operator="containsText" text="A">
      <formula>NOT(ISERROR(SEARCH("A",AF45)))</formula>
    </cfRule>
  </conditionalFormatting>
  <conditionalFormatting sqref="G45:N50">
    <cfRule type="colorScale" priority="30">
      <colorScale>
        <cfvo type="min"/>
        <cfvo type="percentile" val="50"/>
        <cfvo type="max"/>
        <color rgb="FFF8696B"/>
        <color rgb="FFFFEB84"/>
        <color rgb="FF63BE7B"/>
      </colorScale>
    </cfRule>
  </conditionalFormatting>
  <conditionalFormatting sqref="AG51:AG54">
    <cfRule type="containsText" dxfId="35" priority="17" operator="containsText" text="E">
      <formula>NOT(ISERROR(SEARCH("E",AG51)))</formula>
    </cfRule>
    <cfRule type="containsText" dxfId="34" priority="18" operator="containsText" text="B">
      <formula>NOT(ISERROR(SEARCH("B",AG51)))</formula>
    </cfRule>
    <cfRule type="containsText" dxfId="33" priority="19" operator="containsText" text="A">
      <formula>NOT(ISERROR(SEARCH("A",AG51)))</formula>
    </cfRule>
  </conditionalFormatting>
  <conditionalFormatting sqref="AD51:AE54">
    <cfRule type="containsText" dxfId="32" priority="14" operator="containsText" text="E">
      <formula>NOT(ISERROR(SEARCH("E",AD51)))</formula>
    </cfRule>
    <cfRule type="containsText" dxfId="31" priority="15" operator="containsText" text="B">
      <formula>NOT(ISERROR(SEARCH("B",AD51)))</formula>
    </cfRule>
    <cfRule type="containsText" dxfId="30" priority="16" operator="containsText" text="A">
      <formula>NOT(ISERROR(SEARCH("A",AD51)))</formula>
    </cfRule>
  </conditionalFormatting>
  <conditionalFormatting sqref="AF51:AF54">
    <cfRule type="containsText" dxfId="29" priority="11" operator="containsText" text="E">
      <formula>NOT(ISERROR(SEARCH("E",AF51)))</formula>
    </cfRule>
    <cfRule type="containsText" dxfId="28" priority="12" operator="containsText" text="B">
      <formula>NOT(ISERROR(SEARCH("B",AF51)))</formula>
    </cfRule>
    <cfRule type="containsText" dxfId="27" priority="13" operator="containsText" text="A">
      <formula>NOT(ISERROR(SEARCH("A",AF51)))</formula>
    </cfRule>
  </conditionalFormatting>
  <conditionalFormatting sqref="G51:N54">
    <cfRule type="colorScale" priority="20">
      <colorScale>
        <cfvo type="min"/>
        <cfvo type="percentile" val="50"/>
        <cfvo type="max"/>
        <color rgb="FFF8696B"/>
        <color rgb="FFFFEB84"/>
        <color rgb="FF63BE7B"/>
      </colorScale>
    </cfRule>
  </conditionalFormatting>
  <conditionalFormatting sqref="AG55:AG61">
    <cfRule type="containsText" dxfId="26" priority="7" operator="containsText" text="E">
      <formula>NOT(ISERROR(SEARCH("E",AG55)))</formula>
    </cfRule>
    <cfRule type="containsText" dxfId="25" priority="8" operator="containsText" text="B">
      <formula>NOT(ISERROR(SEARCH("B",AG55)))</formula>
    </cfRule>
    <cfRule type="containsText" dxfId="24" priority="9" operator="containsText" text="A">
      <formula>NOT(ISERROR(SEARCH("A",AG55)))</formula>
    </cfRule>
  </conditionalFormatting>
  <conditionalFormatting sqref="AD55:AE61">
    <cfRule type="containsText" dxfId="23" priority="4" operator="containsText" text="E">
      <formula>NOT(ISERROR(SEARCH("E",AD55)))</formula>
    </cfRule>
    <cfRule type="containsText" dxfId="22" priority="5" operator="containsText" text="B">
      <formula>NOT(ISERROR(SEARCH("B",AD55)))</formula>
    </cfRule>
    <cfRule type="containsText" dxfId="21" priority="6" operator="containsText" text="A">
      <formula>NOT(ISERROR(SEARCH("A",AD55)))</formula>
    </cfRule>
  </conditionalFormatting>
  <conditionalFormatting sqref="AF55:AF61">
    <cfRule type="containsText" dxfId="20" priority="1" operator="containsText" text="E">
      <formula>NOT(ISERROR(SEARCH("E",AF55)))</formula>
    </cfRule>
    <cfRule type="containsText" dxfId="19" priority="2" operator="containsText" text="B">
      <formula>NOT(ISERROR(SEARCH("B",AF55)))</formula>
    </cfRule>
    <cfRule type="containsText" dxfId="18" priority="3" operator="containsText" text="A">
      <formula>NOT(ISERROR(SEARCH("A",AF55)))</formula>
    </cfRule>
  </conditionalFormatting>
  <conditionalFormatting sqref="G55:N61">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G2:AG61"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8 O9:Q14 O15:Q21 O22:Q27 O28:Q33 O34:Q39 O40:Q44 O45:Q50 O51:Q54 O55:Q6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M4"/>
  <sheetViews>
    <sheetView workbookViewId="0">
      <pane xSplit="5" ySplit="1" topLeftCell="X2" activePane="bottomRight" state="frozen"/>
      <selection activeCell="E24" sqref="E24"/>
      <selection pane="topRight" activeCell="E24" sqref="E24"/>
      <selection pane="bottomLeft" activeCell="E24" sqref="E24"/>
      <selection pane="bottomRight" activeCell="AA14" sqref="AA14"/>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2" t="s">
        <v>109</v>
      </c>
      <c r="W1" s="2" t="s">
        <v>40</v>
      </c>
      <c r="X1" s="3" t="s">
        <v>41</v>
      </c>
      <c r="Y1" s="3" t="s">
        <v>42</v>
      </c>
      <c r="Z1" s="3" t="s">
        <v>43</v>
      </c>
      <c r="AA1" s="4" t="s">
        <v>112</v>
      </c>
      <c r="AB1" s="4" t="s">
        <v>113</v>
      </c>
      <c r="AC1" s="4" t="s">
        <v>8</v>
      </c>
      <c r="AD1" s="4" t="s">
        <v>62</v>
      </c>
      <c r="AE1" s="4" t="s">
        <v>9</v>
      </c>
      <c r="AF1" s="4" t="s">
        <v>10</v>
      </c>
      <c r="AG1" s="4"/>
      <c r="AH1" s="4" t="s">
        <v>11</v>
      </c>
      <c r="AI1" s="4" t="s">
        <v>12</v>
      </c>
      <c r="AJ1" s="4" t="s">
        <v>44</v>
      </c>
      <c r="AK1" s="4" t="s">
        <v>110</v>
      </c>
      <c r="AL1" s="1" t="s">
        <v>111</v>
      </c>
      <c r="AM1" s="22" t="s">
        <v>134</v>
      </c>
    </row>
    <row r="2" spans="1:39" s="5" customFormat="1">
      <c r="A2" s="6">
        <v>43856</v>
      </c>
      <c r="B2" s="7" t="s">
        <v>325</v>
      </c>
      <c r="C2" s="8" t="s">
        <v>442</v>
      </c>
      <c r="D2" s="9">
        <v>0.1055787037037037</v>
      </c>
      <c r="E2" s="8" t="s">
        <v>461</v>
      </c>
      <c r="F2" s="10">
        <v>12.8</v>
      </c>
      <c r="G2" s="10">
        <v>11.9</v>
      </c>
      <c r="H2" s="10">
        <v>13</v>
      </c>
      <c r="I2" s="10">
        <v>13.6</v>
      </c>
      <c r="J2" s="10">
        <v>12.2</v>
      </c>
      <c r="K2" s="10">
        <v>13.2</v>
      </c>
      <c r="L2" s="10">
        <v>13.2</v>
      </c>
      <c r="M2" s="10">
        <v>12.5</v>
      </c>
      <c r="N2" s="10">
        <v>11.9</v>
      </c>
      <c r="O2" s="10">
        <v>12.4</v>
      </c>
      <c r="P2" s="10">
        <v>12.7</v>
      </c>
      <c r="Q2" s="10">
        <v>12.8</v>
      </c>
      <c r="R2" s="27">
        <f>SUM(F2:H2)</f>
        <v>37.700000000000003</v>
      </c>
      <c r="S2" s="27">
        <f>SUM(I2:N2)</f>
        <v>76.600000000000009</v>
      </c>
      <c r="T2" s="27">
        <f>SUM(O2:Q2)</f>
        <v>37.900000000000006</v>
      </c>
      <c r="U2" s="28">
        <f>SUM(F2:J2)</f>
        <v>63.5</v>
      </c>
      <c r="V2" s="11" t="s">
        <v>460</v>
      </c>
      <c r="W2" s="11" t="s">
        <v>347</v>
      </c>
      <c r="X2" s="13" t="s">
        <v>405</v>
      </c>
      <c r="Y2" s="13" t="s">
        <v>462</v>
      </c>
      <c r="Z2" s="13" t="s">
        <v>422</v>
      </c>
      <c r="AA2" s="12">
        <v>17</v>
      </c>
      <c r="AB2" s="12">
        <v>17.899999999999999</v>
      </c>
      <c r="AC2" s="12">
        <v>-1.8</v>
      </c>
      <c r="AD2" s="12" t="s">
        <v>135</v>
      </c>
      <c r="AE2" s="12" t="s">
        <v>139</v>
      </c>
      <c r="AF2" s="12">
        <v>-1.8</v>
      </c>
      <c r="AG2" s="12"/>
      <c r="AH2" s="11" t="s">
        <v>136</v>
      </c>
      <c r="AI2" s="11" t="s">
        <v>137</v>
      </c>
      <c r="AJ2" s="11" t="s">
        <v>337</v>
      </c>
      <c r="AK2" s="8"/>
      <c r="AL2" s="8" t="s">
        <v>496</v>
      </c>
      <c r="AM2" s="34" t="s">
        <v>497</v>
      </c>
    </row>
    <row r="3" spans="1:39" s="5" customFormat="1">
      <c r="A3" s="6">
        <v>43869</v>
      </c>
      <c r="B3" s="7" t="s">
        <v>688</v>
      </c>
      <c r="C3" s="8" t="s">
        <v>723</v>
      </c>
      <c r="D3" s="9">
        <v>0.10700231481481481</v>
      </c>
      <c r="E3" s="8" t="s">
        <v>753</v>
      </c>
      <c r="F3" s="10">
        <v>13.2</v>
      </c>
      <c r="G3" s="10">
        <v>11.9</v>
      </c>
      <c r="H3" s="10">
        <v>12.6</v>
      </c>
      <c r="I3" s="10">
        <v>12.6</v>
      </c>
      <c r="J3" s="10">
        <v>12.5</v>
      </c>
      <c r="K3" s="10">
        <v>12.9</v>
      </c>
      <c r="L3" s="10">
        <v>13.5</v>
      </c>
      <c r="M3" s="10">
        <v>13.3</v>
      </c>
      <c r="N3" s="10">
        <v>12.9</v>
      </c>
      <c r="O3" s="10">
        <v>12.9</v>
      </c>
      <c r="P3" s="10">
        <v>12.8</v>
      </c>
      <c r="Q3" s="10">
        <v>13.4</v>
      </c>
      <c r="R3" s="27">
        <f>SUM(F3:H3)</f>
        <v>37.700000000000003</v>
      </c>
      <c r="S3" s="27">
        <f>SUM(I3:N3)</f>
        <v>77.7</v>
      </c>
      <c r="T3" s="27">
        <f>SUM(O3:Q3)</f>
        <v>39.1</v>
      </c>
      <c r="U3" s="28">
        <f>SUM(F3:J3)</f>
        <v>62.800000000000004</v>
      </c>
      <c r="V3" s="11" t="s">
        <v>751</v>
      </c>
      <c r="W3" s="11" t="s">
        <v>752</v>
      </c>
      <c r="X3" s="13" t="s">
        <v>754</v>
      </c>
      <c r="Y3" s="13" t="s">
        <v>755</v>
      </c>
      <c r="Z3" s="13" t="s">
        <v>756</v>
      </c>
      <c r="AA3" s="12">
        <v>6.5</v>
      </c>
      <c r="AB3" s="12">
        <v>7.5</v>
      </c>
      <c r="AC3" s="12">
        <v>0.5</v>
      </c>
      <c r="AD3" s="12" t="s">
        <v>135</v>
      </c>
      <c r="AE3" s="12">
        <v>0.1</v>
      </c>
      <c r="AF3" s="12">
        <v>0.4</v>
      </c>
      <c r="AG3" s="12"/>
      <c r="AH3" s="11" t="s">
        <v>136</v>
      </c>
      <c r="AI3" s="11" t="s">
        <v>137</v>
      </c>
      <c r="AJ3" s="11" t="s">
        <v>705</v>
      </c>
      <c r="AK3" s="8"/>
      <c r="AL3" s="8" t="s">
        <v>833</v>
      </c>
      <c r="AM3" s="34" t="s">
        <v>834</v>
      </c>
    </row>
    <row r="4" spans="1:39" s="5" customFormat="1">
      <c r="A4" s="6">
        <v>43883</v>
      </c>
      <c r="B4" s="7" t="s">
        <v>983</v>
      </c>
      <c r="C4" s="8" t="s">
        <v>948</v>
      </c>
      <c r="D4" s="9">
        <v>0.10631944444444445</v>
      </c>
      <c r="E4" s="8" t="s">
        <v>1012</v>
      </c>
      <c r="F4" s="10">
        <v>13.4</v>
      </c>
      <c r="G4" s="10">
        <v>12.9</v>
      </c>
      <c r="H4" s="10">
        <v>13.3</v>
      </c>
      <c r="I4" s="10">
        <v>13.2</v>
      </c>
      <c r="J4" s="10">
        <v>12.9</v>
      </c>
      <c r="K4" s="10">
        <v>13.5</v>
      </c>
      <c r="L4" s="10">
        <v>13.7</v>
      </c>
      <c r="M4" s="10">
        <v>12.5</v>
      </c>
      <c r="N4" s="10">
        <v>11.4</v>
      </c>
      <c r="O4" s="10">
        <v>11.6</v>
      </c>
      <c r="P4" s="10">
        <v>12.3</v>
      </c>
      <c r="Q4" s="10">
        <v>12.9</v>
      </c>
      <c r="R4" s="27">
        <f>SUM(F4:H4)</f>
        <v>39.6</v>
      </c>
      <c r="S4" s="27">
        <f>SUM(I4:N4)</f>
        <v>77.2</v>
      </c>
      <c r="T4" s="27">
        <f>SUM(O4:Q4)</f>
        <v>36.799999999999997</v>
      </c>
      <c r="U4" s="28">
        <f>SUM(F4:J4)</f>
        <v>65.7</v>
      </c>
      <c r="V4" s="11" t="s">
        <v>1010</v>
      </c>
      <c r="W4" s="11" t="s">
        <v>1011</v>
      </c>
      <c r="X4" s="13" t="s">
        <v>462</v>
      </c>
      <c r="Y4" s="13" t="s">
        <v>755</v>
      </c>
      <c r="Z4" s="13" t="s">
        <v>208</v>
      </c>
      <c r="AA4" s="12">
        <v>12.9</v>
      </c>
      <c r="AB4" s="12">
        <v>13.5</v>
      </c>
      <c r="AC4" s="12">
        <v>-0.4</v>
      </c>
      <c r="AD4" s="12">
        <v>-0.7</v>
      </c>
      <c r="AE4" s="12">
        <v>0.9</v>
      </c>
      <c r="AF4" s="12">
        <v>-2</v>
      </c>
      <c r="AG4" s="12"/>
      <c r="AH4" s="11" t="s">
        <v>137</v>
      </c>
      <c r="AI4" s="11" t="s">
        <v>137</v>
      </c>
      <c r="AJ4" s="11" t="s">
        <v>154</v>
      </c>
      <c r="AK4" s="8"/>
      <c r="AL4" s="8" t="s">
        <v>1013</v>
      </c>
      <c r="AM4" s="34" t="s">
        <v>1014</v>
      </c>
    </row>
  </sheetData>
  <autoFilter ref="A1:AL2" xr:uid="{00000000-0009-0000-0000-000008000000}"/>
  <phoneticPr fontId="12"/>
  <conditionalFormatting sqref="AH2:AI2">
    <cfRule type="containsText" dxfId="17" priority="39" operator="containsText" text="E">
      <formula>NOT(ISERROR(SEARCH("E",AH2)))</formula>
    </cfRule>
    <cfRule type="containsText" dxfId="16" priority="40" operator="containsText" text="B">
      <formula>NOT(ISERROR(SEARCH("B",AH2)))</formula>
    </cfRule>
    <cfRule type="containsText" dxfId="15" priority="41" operator="containsText" text="A">
      <formula>NOT(ISERROR(SEARCH("A",AH2)))</formula>
    </cfRule>
  </conditionalFormatting>
  <conditionalFormatting sqref="AJ2:AK2">
    <cfRule type="containsText" dxfId="14" priority="36" operator="containsText" text="E">
      <formula>NOT(ISERROR(SEARCH("E",AJ2)))</formula>
    </cfRule>
    <cfRule type="containsText" dxfId="13" priority="37" operator="containsText" text="B">
      <formula>NOT(ISERROR(SEARCH("B",AJ2)))</formula>
    </cfRule>
    <cfRule type="containsText" dxfId="12" priority="38" operator="containsText" text="A">
      <formula>NOT(ISERROR(SEARCH("A",AJ2)))</formula>
    </cfRule>
  </conditionalFormatting>
  <conditionalFormatting sqref="F2:Q2">
    <cfRule type="colorScale" priority="22">
      <colorScale>
        <cfvo type="min"/>
        <cfvo type="percentile" val="50"/>
        <cfvo type="max"/>
        <color rgb="FFF8696B"/>
        <color rgb="FFFFEB84"/>
        <color rgb="FF63BE7B"/>
      </colorScale>
    </cfRule>
  </conditionalFormatting>
  <conditionalFormatting sqref="AH3:AI3">
    <cfRule type="containsText" dxfId="11" priority="12" operator="containsText" text="E">
      <formula>NOT(ISERROR(SEARCH("E",AH3)))</formula>
    </cfRule>
    <cfRule type="containsText" dxfId="10" priority="13" operator="containsText" text="B">
      <formula>NOT(ISERROR(SEARCH("B",AH3)))</formula>
    </cfRule>
    <cfRule type="containsText" dxfId="9" priority="14" operator="containsText" text="A">
      <formula>NOT(ISERROR(SEARCH("A",AH3)))</formula>
    </cfRule>
  </conditionalFormatting>
  <conditionalFormatting sqref="AJ3:AK3">
    <cfRule type="containsText" dxfId="8" priority="9" operator="containsText" text="E">
      <formula>NOT(ISERROR(SEARCH("E",AJ3)))</formula>
    </cfRule>
    <cfRule type="containsText" dxfId="7" priority="10" operator="containsText" text="B">
      <formula>NOT(ISERROR(SEARCH("B",AJ3)))</formula>
    </cfRule>
    <cfRule type="containsText" dxfId="6" priority="11" operator="containsText" text="A">
      <formula>NOT(ISERROR(SEARCH("A",AJ3)))</formula>
    </cfRule>
  </conditionalFormatting>
  <conditionalFormatting sqref="F3:Q3">
    <cfRule type="colorScale" priority="8">
      <colorScale>
        <cfvo type="min"/>
        <cfvo type="percentile" val="50"/>
        <cfvo type="max"/>
        <color rgb="FFF8696B"/>
        <color rgb="FFFFEB84"/>
        <color rgb="FF63BE7B"/>
      </colorScale>
    </cfRule>
  </conditionalFormatting>
  <conditionalFormatting sqref="AH4:AI4">
    <cfRule type="containsText" dxfId="5" priority="5" operator="containsText" text="E">
      <formula>NOT(ISERROR(SEARCH("E",AH4)))</formula>
    </cfRule>
    <cfRule type="containsText" dxfId="4" priority="6" operator="containsText" text="B">
      <formula>NOT(ISERROR(SEARCH("B",AH4)))</formula>
    </cfRule>
    <cfRule type="containsText" dxfId="3" priority="7" operator="containsText" text="A">
      <formula>NOT(ISERROR(SEARCH("A",AH4)))</formula>
    </cfRule>
  </conditionalFormatting>
  <conditionalFormatting sqref="AJ4:AK4">
    <cfRule type="containsText" dxfId="2" priority="2" operator="containsText" text="E">
      <formula>NOT(ISERROR(SEARCH("E",AJ4)))</formula>
    </cfRule>
    <cfRule type="containsText" dxfId="1" priority="3" operator="containsText" text="B">
      <formula>NOT(ISERROR(SEARCH("B",AJ4)))</formula>
    </cfRule>
    <cfRule type="containsText" dxfId="0" priority="4" operator="containsText" text="A">
      <formula>NOT(ISERROR(SEARCH("A",AJ4)))</formula>
    </cfRule>
  </conditionalFormatting>
  <conditionalFormatting sqref="F4:Q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4"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R4:U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2020-12-31T05:56:37Z</dcterms:modified>
</cp:coreProperties>
</file>