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EAAD60B1-1A6B-8E45-8540-52AFE85C90D6}" xr6:coauthVersionLast="45" xr6:coauthVersionMax="45" xr10:uidLastSave="{00000000-0000-0000-0000-000000000000}"/>
  <bookViews>
    <workbookView xWindow="980" yWindow="740" windowWidth="23920" windowHeight="12700" tabRatio="855" firstSheet="1" activeTab="1" xr2:uid="{00000000-000D-0000-FFFF-FFFF00000000}"/>
  </bookViews>
  <sheets>
    <sheet name="表の見方" sheetId="28"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ダ1200m" sheetId="29" r:id="rId11"/>
    <sheet name="ダ1400m" sheetId="25" r:id="rId12"/>
    <sheet name="ダ1800m" sheetId="30" r:id="rId13"/>
    <sheet name="ダ2000m" sheetId="39" r:id="rId14"/>
  </sheets>
  <definedNames>
    <definedName name="_xlnm._FilterDatabase" localSheetId="10" hidden="1">ダ1200m!$A$1:$AE$4</definedName>
    <definedName name="_xlnm._FilterDatabase" localSheetId="11" hidden="1">ダ1400m!$A$1:$AG$4</definedName>
    <definedName name="_xlnm._FilterDatabase" localSheetId="12" hidden="1">ダ1800m!$A$1:$AI$52</definedName>
    <definedName name="_xlnm._FilterDatabase" localSheetId="13" hidden="1">ダ2000m!$A$1:$AJ$2</definedName>
    <definedName name="_xlnm._FilterDatabase" localSheetId="1" hidden="1">芝1200m!$A$1:$AG$1</definedName>
    <definedName name="_xlnm._FilterDatabase" localSheetId="2" hidden="1">芝1400m!$A$1:$AI$33</definedName>
    <definedName name="_xlnm._FilterDatabase" localSheetId="3" hidden="1">芝1600m!$A$1:$AJ$2</definedName>
    <definedName name="_xlnm._FilterDatabase" localSheetId="4" hidden="1">芝1800m!$A$1:$AK$2</definedName>
    <definedName name="_xlnm._FilterDatabase" localSheetId="5" hidden="1">芝2000m!$A$1:$AL$2</definedName>
    <definedName name="_xlnm._FilterDatabase" localSheetId="6" hidden="1">芝2200m!$A$1:$AM$2</definedName>
    <definedName name="_xlnm._FilterDatabase" localSheetId="7" hidden="1">芝2400m!$A$1:$AN$2</definedName>
    <definedName name="_xlnm._FilterDatabase" localSheetId="8" hidden="1">芝2600m!$A$1:$AO$1</definedName>
    <definedName name="_xlnm._FilterDatabase" localSheetId="9" hidden="1">芝3000m!$A$1:$AP$2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8" i="30" l="1"/>
  <c r="Q128" i="30"/>
  <c r="P128" i="30"/>
  <c r="O128" i="30"/>
  <c r="T16" i="22" l="1"/>
  <c r="S16" i="22"/>
  <c r="R16" i="22"/>
  <c r="Q16" i="22"/>
  <c r="S48" i="37"/>
  <c r="R48" i="37"/>
  <c r="Q48" i="37"/>
  <c r="P48" i="37"/>
  <c r="S47" i="37"/>
  <c r="R47" i="37"/>
  <c r="Q47" i="37"/>
  <c r="P47" i="37"/>
  <c r="R45" i="36"/>
  <c r="Q45" i="36"/>
  <c r="P45" i="36"/>
  <c r="O45" i="36"/>
  <c r="R44" i="36"/>
  <c r="Q44" i="36"/>
  <c r="P44" i="36"/>
  <c r="O44" i="36"/>
  <c r="Q65" i="34"/>
  <c r="P65" i="34"/>
  <c r="O65" i="34"/>
  <c r="N65" i="34"/>
  <c r="Q64" i="34"/>
  <c r="P64" i="34"/>
  <c r="O64" i="34"/>
  <c r="N64" i="34"/>
  <c r="P43" i="33"/>
  <c r="O43" i="33"/>
  <c r="N43" i="33"/>
  <c r="M43" i="33"/>
  <c r="P42" i="33"/>
  <c r="O42" i="33"/>
  <c r="N42" i="33"/>
  <c r="M42" i="33"/>
  <c r="P41" i="33"/>
  <c r="O41" i="33"/>
  <c r="N41" i="33"/>
  <c r="M41" i="33"/>
  <c r="N32" i="31"/>
  <c r="M32" i="31"/>
  <c r="L32" i="31"/>
  <c r="P40" i="33"/>
  <c r="O40" i="33"/>
  <c r="N40" i="33"/>
  <c r="M40" i="33"/>
  <c r="R127" i="30"/>
  <c r="Q127" i="30"/>
  <c r="P127" i="30"/>
  <c r="O127" i="30"/>
  <c r="R126" i="30"/>
  <c r="Q126" i="30"/>
  <c r="P126" i="30"/>
  <c r="O126" i="30"/>
  <c r="R125" i="30"/>
  <c r="Q125" i="30"/>
  <c r="P125" i="30"/>
  <c r="O125" i="30"/>
  <c r="R124" i="30"/>
  <c r="Q124" i="30"/>
  <c r="P124" i="30"/>
  <c r="O124" i="30"/>
  <c r="R123" i="30"/>
  <c r="Q123" i="30"/>
  <c r="P123" i="30"/>
  <c r="O123" i="30"/>
  <c r="R122" i="30"/>
  <c r="Q122" i="30"/>
  <c r="P122" i="30"/>
  <c r="O122" i="30"/>
  <c r="P83" i="25"/>
  <c r="O83" i="25"/>
  <c r="N83" i="25"/>
  <c r="M83" i="25"/>
  <c r="P82" i="25"/>
  <c r="O82" i="25"/>
  <c r="N82" i="25"/>
  <c r="M82" i="25"/>
  <c r="P81" i="25"/>
  <c r="O81" i="25"/>
  <c r="N81" i="25"/>
  <c r="M81" i="25"/>
  <c r="N68" i="29"/>
  <c r="M68" i="29"/>
  <c r="L68" i="29"/>
  <c r="S46" i="37" l="1"/>
  <c r="R46" i="37"/>
  <c r="Q46" i="37"/>
  <c r="P46" i="37"/>
  <c r="R43" i="36"/>
  <c r="Q43" i="36"/>
  <c r="P43" i="36"/>
  <c r="O43" i="36"/>
  <c r="R42" i="36"/>
  <c r="Q42" i="36"/>
  <c r="P42" i="36"/>
  <c r="O42" i="36"/>
  <c r="R41" i="36"/>
  <c r="Q41" i="36"/>
  <c r="P41" i="36"/>
  <c r="O41" i="36"/>
  <c r="Q63" i="34"/>
  <c r="P63" i="34"/>
  <c r="O63" i="34"/>
  <c r="N63" i="34"/>
  <c r="Q62" i="34"/>
  <c r="P62" i="34"/>
  <c r="O62" i="34"/>
  <c r="N62" i="34"/>
  <c r="Q61" i="34"/>
  <c r="P61" i="34"/>
  <c r="O61" i="34"/>
  <c r="N61" i="34"/>
  <c r="Q60" i="34"/>
  <c r="P60" i="34"/>
  <c r="O60" i="34"/>
  <c r="N60" i="34"/>
  <c r="P39" i="33"/>
  <c r="O39" i="33"/>
  <c r="N39" i="33"/>
  <c r="M39" i="33"/>
  <c r="N31" i="31"/>
  <c r="M31" i="31"/>
  <c r="L31" i="31"/>
  <c r="N30" i="31"/>
  <c r="M30" i="31"/>
  <c r="L30" i="31"/>
  <c r="S23" i="39"/>
  <c r="R23" i="39"/>
  <c r="Q23" i="39"/>
  <c r="P23" i="39"/>
  <c r="R121" i="30"/>
  <c r="Q121" i="30"/>
  <c r="P121" i="30"/>
  <c r="O121" i="30"/>
  <c r="R120" i="30"/>
  <c r="Q120" i="30"/>
  <c r="P120" i="30"/>
  <c r="O120" i="30"/>
  <c r="R119" i="30"/>
  <c r="Q119" i="30"/>
  <c r="P119" i="30"/>
  <c r="O119" i="30"/>
  <c r="R118" i="30"/>
  <c r="Q118" i="30"/>
  <c r="P118" i="30"/>
  <c r="O118" i="30"/>
  <c r="R117" i="30"/>
  <c r="Q117" i="30"/>
  <c r="P117" i="30"/>
  <c r="O117" i="30"/>
  <c r="R116" i="30"/>
  <c r="Q116" i="30"/>
  <c r="P116" i="30"/>
  <c r="O116" i="30"/>
  <c r="P80" i="25"/>
  <c r="O80" i="25"/>
  <c r="N80" i="25"/>
  <c r="M80" i="25"/>
  <c r="P79" i="25"/>
  <c r="O79" i="25"/>
  <c r="N79" i="25"/>
  <c r="M79" i="25"/>
  <c r="N67" i="29"/>
  <c r="M67" i="29"/>
  <c r="L67" i="29"/>
  <c r="N66" i="29"/>
  <c r="M66" i="29"/>
  <c r="L66" i="29"/>
  <c r="N65" i="29"/>
  <c r="M65" i="29"/>
  <c r="L65" i="29"/>
  <c r="N64" i="29"/>
  <c r="M64" i="29"/>
  <c r="L64" i="29"/>
  <c r="U16" i="38" l="1"/>
  <c r="T16" i="38"/>
  <c r="S16" i="38"/>
  <c r="R16" i="38"/>
  <c r="T15" i="22"/>
  <c r="S15" i="22"/>
  <c r="R15" i="22"/>
  <c r="Q15" i="22"/>
  <c r="S45" i="37"/>
  <c r="R45" i="37"/>
  <c r="Q45" i="37"/>
  <c r="P45" i="37"/>
  <c r="S44" i="37"/>
  <c r="R44" i="37"/>
  <c r="Q44" i="37"/>
  <c r="P44" i="37"/>
  <c r="R40" i="36"/>
  <c r="Q40" i="36"/>
  <c r="P40" i="36"/>
  <c r="O40" i="36"/>
  <c r="R39" i="36"/>
  <c r="Q39" i="36"/>
  <c r="P39" i="36"/>
  <c r="O39" i="36"/>
  <c r="Q59" i="34"/>
  <c r="P59" i="34"/>
  <c r="O59" i="34"/>
  <c r="N59" i="34"/>
  <c r="Q58" i="34"/>
  <c r="P58" i="34"/>
  <c r="O58" i="34"/>
  <c r="N58" i="34"/>
  <c r="Q57" i="34"/>
  <c r="P57" i="34"/>
  <c r="O57" i="34"/>
  <c r="N57" i="34"/>
  <c r="Q56" i="34"/>
  <c r="P56" i="34"/>
  <c r="O56" i="34"/>
  <c r="N56" i="34"/>
  <c r="P38" i="33"/>
  <c r="O38" i="33"/>
  <c r="N38" i="33"/>
  <c r="M38" i="33"/>
  <c r="N29" i="31"/>
  <c r="M29" i="31"/>
  <c r="L29" i="31"/>
  <c r="R115" i="30"/>
  <c r="Q115" i="30"/>
  <c r="P115" i="30"/>
  <c r="O115" i="30"/>
  <c r="R114" i="30"/>
  <c r="Q114" i="30"/>
  <c r="P114" i="30"/>
  <c r="O114" i="30"/>
  <c r="R113" i="30"/>
  <c r="Q113" i="30"/>
  <c r="P113" i="30"/>
  <c r="O113" i="30"/>
  <c r="R112" i="30"/>
  <c r="Q112" i="30"/>
  <c r="P112" i="30"/>
  <c r="O112" i="30"/>
  <c r="R111" i="30"/>
  <c r="Q111" i="30"/>
  <c r="P111" i="30"/>
  <c r="O111" i="30"/>
  <c r="P78" i="25"/>
  <c r="O78" i="25"/>
  <c r="N78" i="25"/>
  <c r="M78" i="25"/>
  <c r="P77" i="25"/>
  <c r="O77" i="25"/>
  <c r="N77" i="25"/>
  <c r="M77" i="25"/>
  <c r="P76" i="25"/>
  <c r="O76" i="25"/>
  <c r="N76" i="25"/>
  <c r="M76" i="25"/>
  <c r="P75" i="25"/>
  <c r="O75" i="25"/>
  <c r="N75" i="25"/>
  <c r="M75" i="25"/>
  <c r="P74" i="25"/>
  <c r="O74" i="25"/>
  <c r="N74" i="25"/>
  <c r="M74" i="25"/>
  <c r="N63" i="29"/>
  <c r="M63" i="29"/>
  <c r="L63" i="29"/>
  <c r="N62" i="29"/>
  <c r="M62" i="29"/>
  <c r="L62" i="29"/>
  <c r="S43" i="37" l="1"/>
  <c r="R43" i="37"/>
  <c r="Q43" i="37"/>
  <c r="P43" i="37"/>
  <c r="S42" i="37"/>
  <c r="R42" i="37"/>
  <c r="Q42" i="37"/>
  <c r="P42" i="37"/>
  <c r="S41" i="37"/>
  <c r="R41" i="37"/>
  <c r="Q41" i="37"/>
  <c r="P41" i="37"/>
  <c r="S40" i="37"/>
  <c r="R40" i="37"/>
  <c r="Q40" i="37"/>
  <c r="P40" i="37"/>
  <c r="R38" i="36"/>
  <c r="Q38" i="36"/>
  <c r="P38" i="36"/>
  <c r="O38" i="36"/>
  <c r="R37" i="36"/>
  <c r="Q37" i="36"/>
  <c r="P37" i="36"/>
  <c r="O37" i="36"/>
  <c r="Q55" i="34"/>
  <c r="P55" i="34"/>
  <c r="O55" i="34"/>
  <c r="N55" i="34"/>
  <c r="Q54" i="34"/>
  <c r="P54" i="34"/>
  <c r="O54" i="34"/>
  <c r="N54" i="34"/>
  <c r="P37" i="33"/>
  <c r="O37" i="33"/>
  <c r="N37" i="33"/>
  <c r="M37" i="33"/>
  <c r="P36" i="33"/>
  <c r="O36" i="33"/>
  <c r="N36" i="33"/>
  <c r="M36" i="33"/>
  <c r="N28" i="31"/>
  <c r="M28" i="31"/>
  <c r="L28" i="31"/>
  <c r="S22" i="39"/>
  <c r="R22" i="39"/>
  <c r="Q22" i="39"/>
  <c r="P22" i="39"/>
  <c r="R110" i="30"/>
  <c r="Q110" i="30"/>
  <c r="P110" i="30"/>
  <c r="O110" i="30"/>
  <c r="R109" i="30"/>
  <c r="Q109" i="30"/>
  <c r="P109" i="30"/>
  <c r="O109" i="30"/>
  <c r="R108" i="30"/>
  <c r="Q108" i="30"/>
  <c r="P108" i="30"/>
  <c r="O108" i="30"/>
  <c r="R107" i="30"/>
  <c r="Q107" i="30"/>
  <c r="P107" i="30"/>
  <c r="O107" i="30"/>
  <c r="P73" i="25"/>
  <c r="O73" i="25"/>
  <c r="N73" i="25"/>
  <c r="M73" i="25"/>
  <c r="P72" i="25"/>
  <c r="O72" i="25"/>
  <c r="N72" i="25"/>
  <c r="M72" i="25"/>
  <c r="P71" i="25"/>
  <c r="O71" i="25"/>
  <c r="N71" i="25"/>
  <c r="M71" i="25"/>
  <c r="N61" i="29"/>
  <c r="M61" i="29"/>
  <c r="L61" i="29"/>
  <c r="N60" i="29"/>
  <c r="M60" i="29"/>
  <c r="L60" i="29"/>
  <c r="N59" i="29"/>
  <c r="M59" i="29"/>
  <c r="L59" i="29"/>
  <c r="N58" i="29"/>
  <c r="M58" i="29"/>
  <c r="L58" i="29"/>
  <c r="Q53" i="34" l="1"/>
  <c r="P53" i="34"/>
  <c r="O53" i="34"/>
  <c r="N53" i="34"/>
  <c r="V4" i="40" l="1"/>
  <c r="U4" i="40"/>
  <c r="T4" i="40"/>
  <c r="S4" i="40"/>
  <c r="S39" i="37"/>
  <c r="R39" i="37"/>
  <c r="Q39" i="37"/>
  <c r="P39" i="37"/>
  <c r="S38" i="37"/>
  <c r="R38" i="37"/>
  <c r="Q38" i="37"/>
  <c r="P38" i="37"/>
  <c r="S37" i="37"/>
  <c r="R37" i="37"/>
  <c r="Q37" i="37"/>
  <c r="P37" i="37"/>
  <c r="R36" i="36"/>
  <c r="Q36" i="36"/>
  <c r="P36" i="36"/>
  <c r="O36" i="36"/>
  <c r="Q52" i="34"/>
  <c r="P52" i="34"/>
  <c r="O52" i="34"/>
  <c r="N52" i="34"/>
  <c r="Q51" i="34"/>
  <c r="P51" i="34"/>
  <c r="O51" i="34"/>
  <c r="N51" i="34"/>
  <c r="Q50" i="34"/>
  <c r="P50" i="34"/>
  <c r="O50" i="34"/>
  <c r="N50" i="34"/>
  <c r="P35" i="33"/>
  <c r="O35" i="33"/>
  <c r="N35" i="33"/>
  <c r="M35" i="33"/>
  <c r="P34" i="33"/>
  <c r="O34" i="33"/>
  <c r="N34" i="33"/>
  <c r="M34" i="33"/>
  <c r="N27" i="31"/>
  <c r="M27" i="31"/>
  <c r="L27" i="31"/>
  <c r="N26" i="31"/>
  <c r="M26" i="31"/>
  <c r="L26" i="31"/>
  <c r="S21" i="39"/>
  <c r="R21" i="39"/>
  <c r="Q21" i="39"/>
  <c r="P21" i="39"/>
  <c r="S20" i="39"/>
  <c r="R20" i="39"/>
  <c r="Q20" i="39"/>
  <c r="P20" i="39"/>
  <c r="R106" i="30"/>
  <c r="Q106" i="30"/>
  <c r="P106" i="30"/>
  <c r="O106" i="30"/>
  <c r="R105" i="30"/>
  <c r="Q105" i="30"/>
  <c r="P105" i="30"/>
  <c r="O105" i="30"/>
  <c r="R104" i="30"/>
  <c r="Q104" i="30"/>
  <c r="P104" i="30"/>
  <c r="O104" i="30"/>
  <c r="R103" i="30"/>
  <c r="Q103" i="30"/>
  <c r="P103" i="30"/>
  <c r="O103" i="30"/>
  <c r="P70" i="25"/>
  <c r="O70" i="25"/>
  <c r="N70" i="25"/>
  <c r="M70" i="25"/>
  <c r="P69" i="25"/>
  <c r="O69" i="25"/>
  <c r="N69" i="25"/>
  <c r="M69" i="25"/>
  <c r="N57" i="29"/>
  <c r="M57" i="29"/>
  <c r="L57" i="29"/>
  <c r="N56" i="29"/>
  <c r="M56" i="29"/>
  <c r="L56" i="29"/>
  <c r="U15" i="38" l="1"/>
  <c r="T15" i="38"/>
  <c r="S15" i="38"/>
  <c r="R15" i="38"/>
  <c r="U14" i="38"/>
  <c r="T14" i="38"/>
  <c r="S14" i="38"/>
  <c r="R14" i="38"/>
  <c r="S36" i="37"/>
  <c r="R36" i="37"/>
  <c r="Q36" i="37"/>
  <c r="P36" i="37"/>
  <c r="S35" i="37"/>
  <c r="R35" i="37"/>
  <c r="Q35" i="37"/>
  <c r="P35" i="37"/>
  <c r="S34" i="37"/>
  <c r="R34" i="37"/>
  <c r="Q34" i="37"/>
  <c r="P34" i="37"/>
  <c r="S33" i="37"/>
  <c r="R33" i="37"/>
  <c r="Q33" i="37"/>
  <c r="P33" i="37"/>
  <c r="R35" i="36"/>
  <c r="Q35" i="36"/>
  <c r="P35" i="36"/>
  <c r="O35" i="36"/>
  <c r="R34" i="36"/>
  <c r="Q34" i="36"/>
  <c r="P34" i="36"/>
  <c r="O34" i="36"/>
  <c r="Q49" i="34"/>
  <c r="P49" i="34"/>
  <c r="O49" i="34"/>
  <c r="N49" i="34"/>
  <c r="Q48" i="34"/>
  <c r="P48" i="34"/>
  <c r="O48" i="34"/>
  <c r="N48" i="34"/>
  <c r="Q47" i="34"/>
  <c r="P47" i="34"/>
  <c r="O47" i="34"/>
  <c r="N47" i="34"/>
  <c r="Q46" i="34"/>
  <c r="P46" i="34"/>
  <c r="O46" i="34"/>
  <c r="N46" i="34"/>
  <c r="P33" i="33"/>
  <c r="O33" i="33"/>
  <c r="N33" i="33"/>
  <c r="M33" i="33"/>
  <c r="P32" i="33"/>
  <c r="O32" i="33"/>
  <c r="N32" i="33"/>
  <c r="M32" i="33"/>
  <c r="P31" i="33"/>
  <c r="O31" i="33"/>
  <c r="N31" i="33"/>
  <c r="M31" i="33"/>
  <c r="P30" i="33"/>
  <c r="O30" i="33"/>
  <c r="N30" i="33"/>
  <c r="M30" i="33"/>
  <c r="N25" i="31"/>
  <c r="M25" i="31"/>
  <c r="L25" i="31"/>
  <c r="N24" i="31"/>
  <c r="M24" i="31"/>
  <c r="L24" i="31"/>
  <c r="S19" i="39"/>
  <c r="R19" i="39"/>
  <c r="Q19" i="39"/>
  <c r="P19" i="39"/>
  <c r="R102" i="30"/>
  <c r="Q102" i="30"/>
  <c r="P102" i="30"/>
  <c r="O102" i="30"/>
  <c r="R101" i="30"/>
  <c r="Q101" i="30"/>
  <c r="P101" i="30"/>
  <c r="O101" i="30"/>
  <c r="R100" i="30"/>
  <c r="Q100" i="30"/>
  <c r="P100" i="30"/>
  <c r="O100" i="30"/>
  <c r="R99" i="30"/>
  <c r="Q99" i="30"/>
  <c r="P99" i="30"/>
  <c r="O99" i="30"/>
  <c r="R98" i="30"/>
  <c r="Q98" i="30"/>
  <c r="P98" i="30"/>
  <c r="O98" i="30"/>
  <c r="R97" i="30"/>
  <c r="Q97" i="30"/>
  <c r="P97" i="30"/>
  <c r="O97" i="30"/>
  <c r="R96" i="30"/>
  <c r="Q96" i="30"/>
  <c r="P96" i="30"/>
  <c r="O96" i="30"/>
  <c r="R95" i="30"/>
  <c r="Q95" i="30"/>
  <c r="P95" i="30"/>
  <c r="O95" i="30"/>
  <c r="P68" i="25"/>
  <c r="O68" i="25"/>
  <c r="N68" i="25"/>
  <c r="M68" i="25"/>
  <c r="P67" i="25"/>
  <c r="O67" i="25"/>
  <c r="N67" i="25"/>
  <c r="M67" i="25"/>
  <c r="P66" i="25"/>
  <c r="O66" i="25"/>
  <c r="N66" i="25"/>
  <c r="M66" i="25"/>
  <c r="P65" i="25"/>
  <c r="O65" i="25"/>
  <c r="N65" i="25"/>
  <c r="M65" i="25"/>
  <c r="P64" i="25"/>
  <c r="O64" i="25"/>
  <c r="N64" i="25"/>
  <c r="M64" i="25"/>
  <c r="N55" i="29"/>
  <c r="M55" i="29"/>
  <c r="L55" i="29"/>
  <c r="N54" i="29"/>
  <c r="M54" i="29"/>
  <c r="L54" i="29"/>
  <c r="N53" i="29"/>
  <c r="M53" i="29"/>
  <c r="L53" i="29"/>
  <c r="Q13" i="22" l="1"/>
  <c r="R13" i="22"/>
  <c r="S13" i="22"/>
  <c r="T13" i="22"/>
  <c r="Q14" i="22"/>
  <c r="R14" i="22"/>
  <c r="S14" i="22"/>
  <c r="T14" i="22"/>
  <c r="R94" i="30" l="1"/>
  <c r="Q94" i="30"/>
  <c r="P94" i="30"/>
  <c r="O94" i="30"/>
  <c r="S32" i="37" l="1"/>
  <c r="R32" i="37"/>
  <c r="Q32" i="37"/>
  <c r="P32" i="37"/>
  <c r="S31" i="37"/>
  <c r="R31" i="37"/>
  <c r="Q31" i="37"/>
  <c r="P31" i="37"/>
  <c r="S30" i="37"/>
  <c r="R30" i="37"/>
  <c r="Q30" i="37"/>
  <c r="P30" i="37"/>
  <c r="R33" i="36"/>
  <c r="Q33" i="36"/>
  <c r="P33" i="36"/>
  <c r="O33" i="36"/>
  <c r="R32" i="36"/>
  <c r="Q32" i="36"/>
  <c r="P32" i="36"/>
  <c r="O32" i="36"/>
  <c r="Q45" i="34"/>
  <c r="P45" i="34"/>
  <c r="O45" i="34"/>
  <c r="N45" i="34"/>
  <c r="Q44" i="34"/>
  <c r="P44" i="34"/>
  <c r="O44" i="34"/>
  <c r="N44" i="34"/>
  <c r="Q43" i="34"/>
  <c r="P43" i="34"/>
  <c r="O43" i="34"/>
  <c r="N43" i="34"/>
  <c r="P29" i="33"/>
  <c r="O29" i="33"/>
  <c r="N29" i="33"/>
  <c r="M29" i="33"/>
  <c r="P28" i="33"/>
  <c r="O28" i="33"/>
  <c r="N28" i="33"/>
  <c r="M28" i="33"/>
  <c r="N23" i="31"/>
  <c r="M23" i="31"/>
  <c r="L23" i="31"/>
  <c r="R93" i="30"/>
  <c r="Q93" i="30"/>
  <c r="P93" i="30"/>
  <c r="O93" i="30"/>
  <c r="R92" i="30"/>
  <c r="Q92" i="30"/>
  <c r="P92" i="30"/>
  <c r="O92" i="30"/>
  <c r="R91" i="30"/>
  <c r="Q91" i="30"/>
  <c r="P91" i="30"/>
  <c r="O91" i="30"/>
  <c r="P63" i="25"/>
  <c r="O63" i="25"/>
  <c r="N63" i="25"/>
  <c r="M63" i="25"/>
  <c r="P62" i="25"/>
  <c r="O62" i="25"/>
  <c r="N62" i="25"/>
  <c r="M62" i="25"/>
  <c r="P61" i="25"/>
  <c r="O61" i="25"/>
  <c r="N61" i="25"/>
  <c r="M61" i="25"/>
  <c r="P60" i="25"/>
  <c r="O60" i="25"/>
  <c r="N60" i="25"/>
  <c r="M60" i="25"/>
  <c r="N52" i="29"/>
  <c r="M52" i="29"/>
  <c r="L52" i="29"/>
  <c r="N51" i="29"/>
  <c r="M51" i="29"/>
  <c r="L51" i="29"/>
  <c r="M24" i="33" l="1"/>
  <c r="N24" i="33"/>
  <c r="O24" i="33"/>
  <c r="P24" i="33"/>
  <c r="M25" i="33"/>
  <c r="N25" i="33"/>
  <c r="O25" i="33"/>
  <c r="P25" i="33"/>
  <c r="M26" i="33"/>
  <c r="N26" i="33"/>
  <c r="O26" i="33"/>
  <c r="P26" i="33"/>
  <c r="M27" i="33"/>
  <c r="N27" i="33"/>
  <c r="O27" i="33"/>
  <c r="P27" i="33"/>
  <c r="S29" i="37" l="1"/>
  <c r="R29" i="37"/>
  <c r="Q29" i="37"/>
  <c r="P29" i="37"/>
  <c r="S28" i="37"/>
  <c r="R28" i="37"/>
  <c r="Q28" i="37"/>
  <c r="P28" i="37"/>
  <c r="R31" i="36"/>
  <c r="Q31" i="36"/>
  <c r="P31" i="36"/>
  <c r="O31" i="36"/>
  <c r="R30" i="36"/>
  <c r="Q30" i="36"/>
  <c r="P30" i="36"/>
  <c r="O30" i="36"/>
  <c r="R29" i="36"/>
  <c r="Q29" i="36"/>
  <c r="P29" i="36"/>
  <c r="O29" i="36"/>
  <c r="R28" i="36"/>
  <c r="Q28" i="36"/>
  <c r="P28" i="36"/>
  <c r="O28" i="36"/>
  <c r="Q42" i="34"/>
  <c r="P42" i="34"/>
  <c r="O42" i="34"/>
  <c r="N42" i="34"/>
  <c r="N22" i="31"/>
  <c r="M22" i="31"/>
  <c r="L22" i="31"/>
  <c r="S18" i="39"/>
  <c r="R18" i="39"/>
  <c r="Q18" i="39"/>
  <c r="P18" i="39"/>
  <c r="R90" i="30"/>
  <c r="Q90" i="30"/>
  <c r="P90" i="30"/>
  <c r="O90" i="30"/>
  <c r="R89" i="30"/>
  <c r="Q89" i="30"/>
  <c r="P89" i="30"/>
  <c r="O89" i="30"/>
  <c r="R88" i="30"/>
  <c r="Q88" i="30"/>
  <c r="P88" i="30"/>
  <c r="O88" i="30"/>
  <c r="R87" i="30"/>
  <c r="Q87" i="30"/>
  <c r="P87" i="30"/>
  <c r="O87" i="30"/>
  <c r="R86" i="30"/>
  <c r="Q86" i="30"/>
  <c r="P86" i="30"/>
  <c r="O86" i="30"/>
  <c r="P59" i="25"/>
  <c r="O59" i="25"/>
  <c r="N59" i="25"/>
  <c r="M59" i="25"/>
  <c r="P58" i="25"/>
  <c r="O58" i="25"/>
  <c r="N58" i="25"/>
  <c r="M58" i="25"/>
  <c r="N50" i="29"/>
  <c r="M50" i="29"/>
  <c r="L50" i="29"/>
  <c r="N49" i="29"/>
  <c r="M49" i="29"/>
  <c r="L49" i="29"/>
  <c r="N48" i="29"/>
  <c r="M48" i="29"/>
  <c r="L48" i="29"/>
  <c r="N47" i="29"/>
  <c r="M47" i="29"/>
  <c r="L47" i="29"/>
  <c r="T12" i="22" l="1"/>
  <c r="S12" i="22"/>
  <c r="R12" i="22"/>
  <c r="Q12" i="22"/>
  <c r="T11" i="22"/>
  <c r="S11" i="22"/>
  <c r="R11" i="22"/>
  <c r="Q11" i="22"/>
  <c r="S27" i="37"/>
  <c r="R27" i="37"/>
  <c r="Q27" i="37"/>
  <c r="P27" i="37"/>
  <c r="S26" i="37"/>
  <c r="R26" i="37"/>
  <c r="Q26" i="37"/>
  <c r="P26" i="37"/>
  <c r="Q41" i="34"/>
  <c r="P41" i="34"/>
  <c r="O41" i="34"/>
  <c r="N41" i="34"/>
  <c r="Q40" i="34"/>
  <c r="P40" i="34"/>
  <c r="O40" i="34"/>
  <c r="N40" i="34"/>
  <c r="Q39" i="34"/>
  <c r="P39" i="34"/>
  <c r="O39" i="34"/>
  <c r="N39" i="34"/>
  <c r="P23" i="33"/>
  <c r="O23" i="33"/>
  <c r="N23" i="33"/>
  <c r="M23" i="33"/>
  <c r="P22" i="33"/>
  <c r="O22" i="33"/>
  <c r="N22" i="33"/>
  <c r="M22" i="33"/>
  <c r="P21" i="33"/>
  <c r="O21" i="33"/>
  <c r="N21" i="33"/>
  <c r="M21" i="33"/>
  <c r="P20" i="33"/>
  <c r="O20" i="33"/>
  <c r="N20" i="33"/>
  <c r="M20" i="33"/>
  <c r="N21" i="31"/>
  <c r="M21" i="31"/>
  <c r="L21" i="31"/>
  <c r="S17" i="39"/>
  <c r="R17" i="39"/>
  <c r="Q17" i="39"/>
  <c r="P17" i="39"/>
  <c r="S16" i="39"/>
  <c r="R16" i="39"/>
  <c r="Q16" i="39"/>
  <c r="P16" i="39"/>
  <c r="R85" i="30"/>
  <c r="Q85" i="30"/>
  <c r="P85" i="30"/>
  <c r="O85" i="30"/>
  <c r="R84" i="30"/>
  <c r="Q84" i="30"/>
  <c r="P84" i="30"/>
  <c r="O84" i="30"/>
  <c r="R83" i="30"/>
  <c r="Q83" i="30"/>
  <c r="P83" i="30"/>
  <c r="O83" i="30"/>
  <c r="R82" i="30"/>
  <c r="Q82" i="30"/>
  <c r="P82" i="30"/>
  <c r="O82" i="30"/>
  <c r="P57" i="25"/>
  <c r="O57" i="25"/>
  <c r="N57" i="25"/>
  <c r="M57" i="25"/>
  <c r="P56" i="25"/>
  <c r="O56" i="25"/>
  <c r="N56" i="25"/>
  <c r="M56" i="25"/>
  <c r="P55" i="25"/>
  <c r="O55" i="25"/>
  <c r="N55" i="25"/>
  <c r="M55" i="25"/>
  <c r="N46" i="29"/>
  <c r="M46" i="29"/>
  <c r="L46" i="29"/>
  <c r="N45" i="29"/>
  <c r="M45" i="29"/>
  <c r="L45" i="29"/>
  <c r="U13" i="38" l="1"/>
  <c r="T13" i="38"/>
  <c r="S13" i="38"/>
  <c r="R13" i="38"/>
  <c r="S25" i="37"/>
  <c r="R25" i="37"/>
  <c r="Q25" i="37"/>
  <c r="P25" i="37"/>
  <c r="R27" i="36"/>
  <c r="Q27" i="36"/>
  <c r="P27" i="36"/>
  <c r="O27" i="36"/>
  <c r="R26" i="36"/>
  <c r="Q26" i="36"/>
  <c r="P26" i="36"/>
  <c r="O26" i="36"/>
  <c r="R25" i="36"/>
  <c r="Q25" i="36"/>
  <c r="P25" i="36"/>
  <c r="O25" i="36"/>
  <c r="R24" i="36"/>
  <c r="Q24" i="36"/>
  <c r="P24" i="36"/>
  <c r="O24" i="36"/>
  <c r="Q38" i="34"/>
  <c r="P38" i="34"/>
  <c r="O38" i="34"/>
  <c r="N38" i="34"/>
  <c r="Q37" i="34"/>
  <c r="P37" i="34"/>
  <c r="O37" i="34"/>
  <c r="N37" i="34"/>
  <c r="P19" i="33"/>
  <c r="O19" i="33"/>
  <c r="N19" i="33"/>
  <c r="M19" i="33"/>
  <c r="N20" i="31"/>
  <c r="M20" i="31"/>
  <c r="L20" i="31"/>
  <c r="N19" i="31"/>
  <c r="M19" i="31"/>
  <c r="L19" i="31"/>
  <c r="N18" i="31"/>
  <c r="M18" i="31"/>
  <c r="L18" i="31"/>
  <c r="R81" i="30"/>
  <c r="Q81" i="30"/>
  <c r="P81" i="30"/>
  <c r="O81" i="30"/>
  <c r="R80" i="30"/>
  <c r="Q80" i="30"/>
  <c r="P80" i="30"/>
  <c r="O80" i="30"/>
  <c r="R79" i="30"/>
  <c r="Q79" i="30"/>
  <c r="P79" i="30"/>
  <c r="O79" i="30"/>
  <c r="R78" i="30"/>
  <c r="Q78" i="30"/>
  <c r="P78" i="30"/>
  <c r="O78" i="30"/>
  <c r="R77" i="30"/>
  <c r="Q77" i="30"/>
  <c r="P77" i="30"/>
  <c r="O77" i="30"/>
  <c r="P54" i="25"/>
  <c r="O54" i="25"/>
  <c r="N54" i="25"/>
  <c r="M54" i="25"/>
  <c r="P53" i="25"/>
  <c r="O53" i="25"/>
  <c r="N53" i="25"/>
  <c r="M53" i="25"/>
  <c r="P52" i="25"/>
  <c r="O52" i="25"/>
  <c r="N52" i="25"/>
  <c r="M52" i="25"/>
  <c r="N44" i="29"/>
  <c r="M44" i="29"/>
  <c r="L44" i="29"/>
  <c r="N43" i="29"/>
  <c r="M43" i="29"/>
  <c r="L43" i="29"/>
  <c r="U12" i="38" l="1"/>
  <c r="T12" i="38"/>
  <c r="S12" i="38"/>
  <c r="R12" i="38"/>
  <c r="U11" i="38"/>
  <c r="T11" i="38"/>
  <c r="S11" i="38"/>
  <c r="R11" i="38"/>
  <c r="S24" i="37"/>
  <c r="R24" i="37"/>
  <c r="Q24" i="37"/>
  <c r="P24" i="37"/>
  <c r="Q36" i="34"/>
  <c r="P36" i="34"/>
  <c r="O36" i="34"/>
  <c r="N36" i="34"/>
  <c r="Q35" i="34"/>
  <c r="P35" i="34"/>
  <c r="O35" i="34"/>
  <c r="N35" i="34"/>
  <c r="Q34" i="34"/>
  <c r="P34" i="34"/>
  <c r="O34" i="34"/>
  <c r="N34" i="34"/>
  <c r="Q33" i="34"/>
  <c r="P33" i="34"/>
  <c r="O33" i="34"/>
  <c r="N33" i="34"/>
  <c r="P18" i="33"/>
  <c r="O18" i="33"/>
  <c r="N18" i="33"/>
  <c r="M18" i="33"/>
  <c r="P17" i="33"/>
  <c r="O17" i="33"/>
  <c r="N17" i="33"/>
  <c r="M17" i="33"/>
  <c r="N17" i="31"/>
  <c r="M17" i="31"/>
  <c r="L17" i="31"/>
  <c r="N16" i="31"/>
  <c r="M16" i="31"/>
  <c r="L16" i="31"/>
  <c r="N15" i="31"/>
  <c r="M15" i="31"/>
  <c r="L15" i="31"/>
  <c r="R76" i="30"/>
  <c r="Q76" i="30"/>
  <c r="P76" i="30"/>
  <c r="O76" i="30"/>
  <c r="R75" i="30"/>
  <c r="Q75" i="30"/>
  <c r="P75" i="30"/>
  <c r="O75" i="30"/>
  <c r="R74" i="30"/>
  <c r="Q74" i="30"/>
  <c r="P74" i="30"/>
  <c r="O74" i="30"/>
  <c r="R73" i="30"/>
  <c r="Q73" i="30"/>
  <c r="P73" i="30"/>
  <c r="O73" i="30"/>
  <c r="P51" i="25"/>
  <c r="O51" i="25"/>
  <c r="N51" i="25"/>
  <c r="M51" i="25"/>
  <c r="P50" i="25"/>
  <c r="O50" i="25"/>
  <c r="N50" i="25"/>
  <c r="M50" i="25"/>
  <c r="P49" i="25"/>
  <c r="O49" i="25"/>
  <c r="N49" i="25"/>
  <c r="M49" i="25"/>
  <c r="P48" i="25"/>
  <c r="O48" i="25"/>
  <c r="N48" i="25"/>
  <c r="M48" i="25"/>
  <c r="N42" i="29"/>
  <c r="M42" i="29"/>
  <c r="L42" i="29"/>
  <c r="N41" i="29"/>
  <c r="M41" i="29"/>
  <c r="L41" i="29"/>
  <c r="N40" i="29"/>
  <c r="M40" i="29"/>
  <c r="L40" i="29"/>
  <c r="T10" i="22" l="1"/>
  <c r="S10" i="22"/>
  <c r="R10" i="22"/>
  <c r="Q10" i="22"/>
  <c r="T9" i="22"/>
  <c r="S9" i="22"/>
  <c r="R9" i="22"/>
  <c r="Q9" i="22"/>
  <c r="S23" i="37"/>
  <c r="R23" i="37"/>
  <c r="Q23" i="37"/>
  <c r="P23" i="37"/>
  <c r="S22" i="37"/>
  <c r="R22" i="37"/>
  <c r="Q22" i="37"/>
  <c r="P22" i="37"/>
  <c r="R23" i="36"/>
  <c r="Q23" i="36"/>
  <c r="P23" i="36"/>
  <c r="O23" i="36"/>
  <c r="R22" i="36"/>
  <c r="Q22" i="36"/>
  <c r="P22" i="36"/>
  <c r="O22" i="36"/>
  <c r="Q32" i="34"/>
  <c r="P32" i="34"/>
  <c r="O32" i="34"/>
  <c r="N32" i="34"/>
  <c r="P16" i="33"/>
  <c r="O16" i="33"/>
  <c r="N16" i="33"/>
  <c r="M16" i="33"/>
  <c r="P15" i="33"/>
  <c r="O15" i="33"/>
  <c r="N15" i="33"/>
  <c r="M15" i="33"/>
  <c r="P14" i="33"/>
  <c r="O14" i="33"/>
  <c r="N14" i="33"/>
  <c r="M14" i="33"/>
  <c r="N14" i="31"/>
  <c r="M14" i="31"/>
  <c r="L14" i="31"/>
  <c r="N13" i="31"/>
  <c r="M13" i="31"/>
  <c r="L13" i="31"/>
  <c r="S15" i="39"/>
  <c r="R15" i="39"/>
  <c r="Q15" i="39"/>
  <c r="P15" i="39"/>
  <c r="R72" i="30"/>
  <c r="Q72" i="30"/>
  <c r="P72" i="30"/>
  <c r="O72" i="30"/>
  <c r="R71" i="30"/>
  <c r="Q71" i="30"/>
  <c r="P71" i="30"/>
  <c r="O71" i="30"/>
  <c r="R70" i="30"/>
  <c r="Q70" i="30"/>
  <c r="P70" i="30"/>
  <c r="O70" i="30"/>
  <c r="R69" i="30"/>
  <c r="Q69" i="30"/>
  <c r="P69" i="30"/>
  <c r="O69" i="30"/>
  <c r="R68" i="30"/>
  <c r="Q68" i="30"/>
  <c r="P68" i="30"/>
  <c r="O68" i="30"/>
  <c r="R67" i="30"/>
  <c r="Q67" i="30"/>
  <c r="P67" i="30"/>
  <c r="O67" i="30"/>
  <c r="R66" i="30"/>
  <c r="Q66" i="30"/>
  <c r="P66" i="30"/>
  <c r="O66" i="30"/>
  <c r="P47" i="25"/>
  <c r="O47" i="25"/>
  <c r="N47" i="25"/>
  <c r="M47" i="25"/>
  <c r="P46" i="25"/>
  <c r="O46" i="25"/>
  <c r="N46" i="25"/>
  <c r="M46" i="25"/>
  <c r="N39" i="29"/>
  <c r="M39" i="29"/>
  <c r="L39" i="29"/>
  <c r="N38" i="29"/>
  <c r="M38" i="29"/>
  <c r="L38" i="29"/>
  <c r="L35" i="29" l="1"/>
  <c r="M35" i="29"/>
  <c r="N35" i="29"/>
  <c r="L36" i="29"/>
  <c r="M36" i="29"/>
  <c r="N36" i="29"/>
  <c r="L37" i="29"/>
  <c r="M37" i="29"/>
  <c r="N37" i="29"/>
  <c r="T8" i="22" l="1"/>
  <c r="S8" i="22"/>
  <c r="R8" i="22"/>
  <c r="Q8" i="22"/>
  <c r="S21" i="37"/>
  <c r="R21" i="37"/>
  <c r="Q21" i="37"/>
  <c r="P21" i="37"/>
  <c r="S20" i="37"/>
  <c r="R20" i="37"/>
  <c r="Q20" i="37"/>
  <c r="P20" i="37"/>
  <c r="R21" i="36"/>
  <c r="Q21" i="36"/>
  <c r="P21" i="36"/>
  <c r="O21" i="36"/>
  <c r="R20" i="36"/>
  <c r="Q20" i="36"/>
  <c r="P20" i="36"/>
  <c r="O20" i="36"/>
  <c r="Q31" i="34"/>
  <c r="P31" i="34"/>
  <c r="O31" i="34"/>
  <c r="N31" i="34"/>
  <c r="Q30" i="34"/>
  <c r="P30" i="34"/>
  <c r="O30" i="34"/>
  <c r="N30" i="34"/>
  <c r="Q29" i="34"/>
  <c r="P29" i="34"/>
  <c r="O29" i="34"/>
  <c r="N29" i="34"/>
  <c r="Q28" i="34"/>
  <c r="P28" i="34"/>
  <c r="O28" i="34"/>
  <c r="N28" i="34"/>
  <c r="P13" i="33"/>
  <c r="O13" i="33"/>
  <c r="N13" i="33"/>
  <c r="M13" i="33"/>
  <c r="N12" i="31"/>
  <c r="M12" i="31"/>
  <c r="L12" i="31"/>
  <c r="S14" i="39"/>
  <c r="R14" i="39"/>
  <c r="Q14" i="39"/>
  <c r="P14" i="39"/>
  <c r="S13" i="39"/>
  <c r="R13" i="39"/>
  <c r="Q13" i="39"/>
  <c r="P13" i="39"/>
  <c r="R65" i="30"/>
  <c r="Q65" i="30"/>
  <c r="P65" i="30"/>
  <c r="O65" i="30"/>
  <c r="R64" i="30"/>
  <c r="Q64" i="30"/>
  <c r="P64" i="30"/>
  <c r="O64" i="30"/>
  <c r="R63" i="30"/>
  <c r="Q63" i="30"/>
  <c r="P63" i="30"/>
  <c r="O63" i="30"/>
  <c r="P45" i="25"/>
  <c r="O45" i="25"/>
  <c r="N45" i="25"/>
  <c r="M45" i="25"/>
  <c r="P44" i="25"/>
  <c r="O44" i="25"/>
  <c r="N44" i="25"/>
  <c r="M44" i="25"/>
  <c r="N34" i="29"/>
  <c r="M34" i="29"/>
  <c r="L34" i="29"/>
  <c r="N33" i="29"/>
  <c r="M33" i="29"/>
  <c r="L33" i="29"/>
  <c r="V3" i="40" l="1"/>
  <c r="U3" i="40"/>
  <c r="T3" i="40"/>
  <c r="S3" i="40"/>
  <c r="U10" i="38"/>
  <c r="T10" i="38"/>
  <c r="S10" i="38"/>
  <c r="R10" i="38"/>
  <c r="T7" i="22"/>
  <c r="S7" i="22"/>
  <c r="R7" i="22"/>
  <c r="Q7" i="22"/>
  <c r="S19" i="37"/>
  <c r="R19" i="37"/>
  <c r="Q19" i="37"/>
  <c r="P19" i="37"/>
  <c r="R19" i="36"/>
  <c r="Q19" i="36"/>
  <c r="P19" i="36"/>
  <c r="O19" i="36"/>
  <c r="R18" i="36"/>
  <c r="Q18" i="36"/>
  <c r="P18" i="36"/>
  <c r="O18" i="36"/>
  <c r="Q27" i="34"/>
  <c r="P27" i="34"/>
  <c r="O27" i="34"/>
  <c r="N27" i="34"/>
  <c r="Q26" i="34"/>
  <c r="P26" i="34"/>
  <c r="O26" i="34"/>
  <c r="N26" i="34"/>
  <c r="P12" i="33"/>
  <c r="O12" i="33"/>
  <c r="N12" i="33"/>
  <c r="M12" i="33"/>
  <c r="N11" i="31"/>
  <c r="M11" i="31"/>
  <c r="L11" i="31"/>
  <c r="N10" i="31"/>
  <c r="M10" i="31"/>
  <c r="L10" i="31"/>
  <c r="S12" i="39"/>
  <c r="R12" i="39"/>
  <c r="Q12" i="39"/>
  <c r="P12" i="39"/>
  <c r="R62" i="30"/>
  <c r="Q62" i="30"/>
  <c r="P62" i="30"/>
  <c r="O62" i="30"/>
  <c r="R61" i="30"/>
  <c r="Q61" i="30"/>
  <c r="P61" i="30"/>
  <c r="O61" i="30"/>
  <c r="R60" i="30"/>
  <c r="Q60" i="30"/>
  <c r="P60" i="30"/>
  <c r="O60" i="30"/>
  <c r="R59" i="30"/>
  <c r="Q59" i="30"/>
  <c r="P59" i="30"/>
  <c r="O59" i="30"/>
  <c r="R58" i="30"/>
  <c r="Q58" i="30"/>
  <c r="P58" i="30"/>
  <c r="O58" i="30"/>
  <c r="P43" i="25"/>
  <c r="O43" i="25"/>
  <c r="N43" i="25"/>
  <c r="M43" i="25"/>
  <c r="P42" i="25"/>
  <c r="O42" i="25"/>
  <c r="N42" i="25"/>
  <c r="M42" i="25"/>
  <c r="P41" i="25"/>
  <c r="O41" i="25"/>
  <c r="N41" i="25"/>
  <c r="M41" i="25"/>
  <c r="P40" i="25"/>
  <c r="O40" i="25"/>
  <c r="N40" i="25"/>
  <c r="M40" i="25"/>
  <c r="N32" i="29"/>
  <c r="M32" i="29"/>
  <c r="L32" i="29"/>
  <c r="N31" i="29"/>
  <c r="M31" i="29"/>
  <c r="L31" i="29"/>
  <c r="S18" i="37" l="1"/>
  <c r="R18" i="37"/>
  <c r="Q18" i="37"/>
  <c r="P18" i="37"/>
  <c r="S17" i="37"/>
  <c r="R17" i="37"/>
  <c r="Q17" i="37"/>
  <c r="P17" i="37"/>
  <c r="S16" i="37"/>
  <c r="R16" i="37"/>
  <c r="Q16" i="37"/>
  <c r="P16" i="37"/>
  <c r="R17" i="36"/>
  <c r="Q17" i="36"/>
  <c r="P17" i="36"/>
  <c r="O17" i="36"/>
  <c r="Q25" i="34"/>
  <c r="P25" i="34"/>
  <c r="O25" i="34"/>
  <c r="N25" i="34"/>
  <c r="Q24" i="34"/>
  <c r="P24" i="34"/>
  <c r="O24" i="34"/>
  <c r="N24" i="34"/>
  <c r="Q23" i="34"/>
  <c r="P23" i="34"/>
  <c r="O23" i="34"/>
  <c r="N23" i="34"/>
  <c r="Q22" i="34"/>
  <c r="P22" i="34"/>
  <c r="O22" i="34"/>
  <c r="N22" i="34"/>
  <c r="P11" i="33"/>
  <c r="O11" i="33"/>
  <c r="N11" i="33"/>
  <c r="M11" i="33"/>
  <c r="N9" i="31"/>
  <c r="M9" i="31"/>
  <c r="L9" i="31"/>
  <c r="N8" i="31"/>
  <c r="M8" i="31"/>
  <c r="L8" i="31"/>
  <c r="S11" i="39"/>
  <c r="R11" i="39"/>
  <c r="Q11" i="39"/>
  <c r="P11" i="39"/>
  <c r="R57" i="30"/>
  <c r="Q57" i="30"/>
  <c r="P57" i="30"/>
  <c r="O57" i="30"/>
  <c r="R56" i="30"/>
  <c r="Q56" i="30"/>
  <c r="P56" i="30"/>
  <c r="O56" i="30"/>
  <c r="R55" i="30"/>
  <c r="Q55" i="30"/>
  <c r="P55" i="30"/>
  <c r="O55" i="30"/>
  <c r="R54" i="30"/>
  <c r="Q54" i="30"/>
  <c r="P54" i="30"/>
  <c r="O54" i="30"/>
  <c r="R53" i="30"/>
  <c r="Q53" i="30"/>
  <c r="P53" i="30"/>
  <c r="O53" i="30"/>
  <c r="P39" i="25"/>
  <c r="O39" i="25"/>
  <c r="N39" i="25"/>
  <c r="M39" i="25"/>
  <c r="P38" i="25"/>
  <c r="O38" i="25"/>
  <c r="N38" i="25"/>
  <c r="M38" i="25"/>
  <c r="P37" i="25"/>
  <c r="O37" i="25"/>
  <c r="N37" i="25"/>
  <c r="M37" i="25"/>
  <c r="P36" i="25"/>
  <c r="O36" i="25"/>
  <c r="N36" i="25"/>
  <c r="M36" i="25"/>
  <c r="N30" i="29"/>
  <c r="M30" i="29"/>
  <c r="L30" i="29"/>
  <c r="N29" i="29"/>
  <c r="M29" i="29"/>
  <c r="L29" i="29"/>
  <c r="U9" i="38" l="1"/>
  <c r="T9" i="38"/>
  <c r="S9" i="38"/>
  <c r="R9" i="38"/>
  <c r="T6" i="22"/>
  <c r="S6" i="22"/>
  <c r="R6" i="22"/>
  <c r="Q6" i="22"/>
  <c r="T5" i="22"/>
  <c r="S5" i="22"/>
  <c r="R5" i="22"/>
  <c r="Q5" i="22"/>
  <c r="S15" i="37"/>
  <c r="R15" i="37"/>
  <c r="Q15" i="37"/>
  <c r="P15" i="37"/>
  <c r="R16" i="36"/>
  <c r="Q16" i="36"/>
  <c r="P16" i="36"/>
  <c r="O16" i="36"/>
  <c r="R15" i="36"/>
  <c r="Q15" i="36"/>
  <c r="P15" i="36"/>
  <c r="O15" i="36"/>
  <c r="Q21" i="34"/>
  <c r="P21" i="34"/>
  <c r="O21" i="34"/>
  <c r="N21" i="34"/>
  <c r="Q20" i="34"/>
  <c r="P20" i="34"/>
  <c r="O20" i="34"/>
  <c r="N20" i="34"/>
  <c r="P10" i="33"/>
  <c r="O10" i="33"/>
  <c r="N10" i="33"/>
  <c r="M10" i="33"/>
  <c r="N7" i="31"/>
  <c r="M7" i="31"/>
  <c r="L7" i="31"/>
  <c r="S10" i="39"/>
  <c r="R10" i="39"/>
  <c r="Q10" i="39"/>
  <c r="P10" i="39"/>
  <c r="S9" i="39"/>
  <c r="R9" i="39"/>
  <c r="Q9" i="39"/>
  <c r="P9" i="39"/>
  <c r="R52" i="30"/>
  <c r="Q52" i="30"/>
  <c r="P52" i="30"/>
  <c r="O52" i="30"/>
  <c r="R51" i="30"/>
  <c r="Q51" i="30"/>
  <c r="P51" i="30"/>
  <c r="O51" i="30"/>
  <c r="R50" i="30"/>
  <c r="Q50" i="30"/>
  <c r="P50" i="30"/>
  <c r="O50" i="30"/>
  <c r="R49" i="30"/>
  <c r="Q49" i="30"/>
  <c r="P49" i="30"/>
  <c r="O49" i="30"/>
  <c r="P35" i="25"/>
  <c r="O35" i="25"/>
  <c r="N35" i="25"/>
  <c r="M35" i="25"/>
  <c r="P34" i="25"/>
  <c r="O34" i="25"/>
  <c r="N34" i="25"/>
  <c r="M34" i="25"/>
  <c r="P33" i="25"/>
  <c r="O33" i="25"/>
  <c r="N33" i="25"/>
  <c r="M33" i="25"/>
  <c r="P32" i="25"/>
  <c r="O32" i="25"/>
  <c r="N32" i="25"/>
  <c r="M32" i="25"/>
  <c r="N28" i="29"/>
  <c r="M28" i="29"/>
  <c r="L28" i="29"/>
  <c r="N27" i="29"/>
  <c r="M27" i="29"/>
  <c r="L27" i="29"/>
  <c r="N26" i="29"/>
  <c r="M26" i="29"/>
  <c r="L26" i="29"/>
  <c r="N25" i="29"/>
  <c r="M25" i="29"/>
  <c r="L25" i="29"/>
  <c r="U8" i="38" l="1"/>
  <c r="T8" i="38"/>
  <c r="S8" i="38"/>
  <c r="R8" i="38"/>
  <c r="S14" i="37"/>
  <c r="R14" i="37"/>
  <c r="Q14" i="37"/>
  <c r="P14" i="37"/>
  <c r="S13" i="37"/>
  <c r="R13" i="37"/>
  <c r="Q13" i="37"/>
  <c r="P13" i="37"/>
  <c r="Q19" i="34"/>
  <c r="P19" i="34"/>
  <c r="O19" i="34"/>
  <c r="N19" i="34"/>
  <c r="Q18" i="34"/>
  <c r="P18" i="34"/>
  <c r="O18" i="34"/>
  <c r="N18" i="34"/>
  <c r="Q17" i="34"/>
  <c r="P17" i="34"/>
  <c r="O17" i="34"/>
  <c r="N17" i="34"/>
  <c r="Q16" i="34"/>
  <c r="P16" i="34"/>
  <c r="O16" i="34"/>
  <c r="N16" i="34"/>
  <c r="Q15" i="34"/>
  <c r="P15" i="34"/>
  <c r="O15" i="34"/>
  <c r="N15" i="34"/>
  <c r="P9" i="33"/>
  <c r="O9" i="33"/>
  <c r="N9" i="33"/>
  <c r="M9" i="33"/>
  <c r="N6" i="31"/>
  <c r="M6" i="31"/>
  <c r="L6" i="31"/>
  <c r="S8" i="39"/>
  <c r="R8" i="39"/>
  <c r="Q8" i="39"/>
  <c r="P8" i="39"/>
  <c r="R48" i="30"/>
  <c r="Q48" i="30"/>
  <c r="P48" i="30"/>
  <c r="O48" i="30"/>
  <c r="R47" i="30"/>
  <c r="Q47" i="30"/>
  <c r="P47" i="30"/>
  <c r="O47" i="30"/>
  <c r="R46" i="30"/>
  <c r="Q46" i="30"/>
  <c r="P46" i="30"/>
  <c r="O46" i="30"/>
  <c r="R45" i="30"/>
  <c r="Q45" i="30"/>
  <c r="P45" i="30"/>
  <c r="O45" i="30"/>
  <c r="R44" i="30"/>
  <c r="Q44" i="30"/>
  <c r="P44" i="30"/>
  <c r="O44" i="30"/>
  <c r="R43" i="30"/>
  <c r="Q43" i="30"/>
  <c r="P43" i="30"/>
  <c r="O43" i="30"/>
  <c r="R42" i="30"/>
  <c r="Q42" i="30"/>
  <c r="P42" i="30"/>
  <c r="O42" i="30"/>
  <c r="P31" i="25"/>
  <c r="O31" i="25"/>
  <c r="N31" i="25"/>
  <c r="M31" i="25"/>
  <c r="P30" i="25"/>
  <c r="O30" i="25"/>
  <c r="N30" i="25"/>
  <c r="M30" i="25"/>
  <c r="N24" i="29"/>
  <c r="M24" i="29"/>
  <c r="L24" i="29"/>
  <c r="N23" i="29"/>
  <c r="M23" i="29"/>
  <c r="L23" i="29"/>
  <c r="N22" i="29"/>
  <c r="M22" i="29"/>
  <c r="L22" i="29"/>
  <c r="N21" i="29"/>
  <c r="M21" i="29"/>
  <c r="L21" i="29"/>
  <c r="U7" i="38" l="1"/>
  <c r="T7" i="38"/>
  <c r="S7" i="38"/>
  <c r="R7" i="38"/>
  <c r="U6" i="38"/>
  <c r="T6" i="38"/>
  <c r="S6" i="38"/>
  <c r="R6" i="38"/>
  <c r="S12" i="37"/>
  <c r="R12" i="37"/>
  <c r="Q12" i="37"/>
  <c r="P12" i="37"/>
  <c r="S11" i="37"/>
  <c r="R11" i="37"/>
  <c r="Q11" i="37"/>
  <c r="P11" i="37"/>
  <c r="S10" i="37"/>
  <c r="R10" i="37"/>
  <c r="Q10" i="37"/>
  <c r="P10" i="37"/>
  <c r="R14" i="36"/>
  <c r="Q14" i="36"/>
  <c r="P14" i="36"/>
  <c r="O14" i="36"/>
  <c r="Q14" i="34"/>
  <c r="P14" i="34"/>
  <c r="O14" i="34"/>
  <c r="N14" i="34"/>
  <c r="N5" i="31"/>
  <c r="M5" i="31"/>
  <c r="L5" i="31"/>
  <c r="S7" i="39"/>
  <c r="R7" i="39"/>
  <c r="Q7" i="39"/>
  <c r="P7" i="39"/>
  <c r="R41" i="30"/>
  <c r="Q41" i="30"/>
  <c r="P41" i="30"/>
  <c r="O41" i="30"/>
  <c r="R40" i="30"/>
  <c r="Q40" i="30"/>
  <c r="P40" i="30"/>
  <c r="O40" i="30"/>
  <c r="R39" i="30"/>
  <c r="Q39" i="30"/>
  <c r="P39" i="30"/>
  <c r="O39" i="30"/>
  <c r="R38" i="30"/>
  <c r="Q38" i="30"/>
  <c r="P38" i="30"/>
  <c r="O38" i="30"/>
  <c r="R37" i="30"/>
  <c r="Q37" i="30"/>
  <c r="P37" i="30"/>
  <c r="O37" i="30"/>
  <c r="P29" i="25"/>
  <c r="O29" i="25"/>
  <c r="N29" i="25"/>
  <c r="M29" i="25"/>
  <c r="P28" i="25"/>
  <c r="O28" i="25"/>
  <c r="N28" i="25"/>
  <c r="M28" i="25"/>
  <c r="P27" i="25"/>
  <c r="O27" i="25"/>
  <c r="N27" i="25"/>
  <c r="M27" i="25"/>
  <c r="P26" i="25"/>
  <c r="O26" i="25"/>
  <c r="N26" i="25"/>
  <c r="M26" i="25"/>
  <c r="P25" i="25"/>
  <c r="O25" i="25"/>
  <c r="N25" i="25"/>
  <c r="M25" i="25"/>
  <c r="P24" i="25"/>
  <c r="O24" i="25"/>
  <c r="N24" i="25"/>
  <c r="M24" i="25"/>
  <c r="P23" i="25"/>
  <c r="O23" i="25"/>
  <c r="N23" i="25"/>
  <c r="M23" i="25"/>
  <c r="N20" i="29"/>
  <c r="M20" i="29"/>
  <c r="L20" i="29"/>
  <c r="N19" i="29"/>
  <c r="M19" i="29"/>
  <c r="L19" i="29"/>
  <c r="S9" i="37" l="1"/>
  <c r="R9" i="37"/>
  <c r="Q9" i="37"/>
  <c r="P9" i="37"/>
  <c r="S8" i="37"/>
  <c r="R8" i="37"/>
  <c r="Q8" i="37"/>
  <c r="P8" i="37"/>
  <c r="R13" i="36"/>
  <c r="Q13" i="36"/>
  <c r="P13" i="36"/>
  <c r="O13" i="36"/>
  <c r="R12" i="36"/>
  <c r="Q12" i="36"/>
  <c r="P12" i="36"/>
  <c r="O12" i="36"/>
  <c r="R11" i="36"/>
  <c r="Q11" i="36"/>
  <c r="P11" i="36"/>
  <c r="O11" i="36"/>
  <c r="Q13" i="34"/>
  <c r="P13" i="34"/>
  <c r="O13" i="34"/>
  <c r="N13" i="34"/>
  <c r="Q12" i="34"/>
  <c r="P12" i="34"/>
  <c r="O12" i="34"/>
  <c r="N12" i="34"/>
  <c r="Q11" i="34"/>
  <c r="P11" i="34"/>
  <c r="O11" i="34"/>
  <c r="N11" i="34"/>
  <c r="Q10" i="34"/>
  <c r="P10" i="34"/>
  <c r="O10" i="34"/>
  <c r="N10" i="34"/>
  <c r="P8" i="33"/>
  <c r="O8" i="33"/>
  <c r="N8" i="33"/>
  <c r="M8" i="33"/>
  <c r="R36" i="30"/>
  <c r="Q36" i="30"/>
  <c r="P36" i="30"/>
  <c r="O36" i="30"/>
  <c r="R35" i="30"/>
  <c r="Q35" i="30"/>
  <c r="P35" i="30"/>
  <c r="O35" i="30"/>
  <c r="R34" i="30"/>
  <c r="Q34" i="30"/>
  <c r="P34" i="30"/>
  <c r="O34" i="30"/>
  <c r="R33" i="30"/>
  <c r="Q33" i="30"/>
  <c r="P33" i="30"/>
  <c r="O33" i="30"/>
  <c r="R32" i="30"/>
  <c r="Q32" i="30"/>
  <c r="P32" i="30"/>
  <c r="O32" i="30"/>
  <c r="R31" i="30"/>
  <c r="Q31" i="30"/>
  <c r="P31" i="30"/>
  <c r="O31" i="30"/>
  <c r="R30" i="30"/>
  <c r="Q30" i="30"/>
  <c r="P30" i="30"/>
  <c r="O30" i="30"/>
  <c r="R29" i="30"/>
  <c r="Q29" i="30"/>
  <c r="P29" i="30"/>
  <c r="O29" i="30"/>
  <c r="P22" i="25"/>
  <c r="O22" i="25"/>
  <c r="N22" i="25"/>
  <c r="M22" i="25"/>
  <c r="P21" i="25"/>
  <c r="O21" i="25"/>
  <c r="N21" i="25"/>
  <c r="M21" i="25"/>
  <c r="N18" i="29"/>
  <c r="M18" i="29"/>
  <c r="L18" i="29"/>
  <c r="N17" i="29"/>
  <c r="M17" i="29"/>
  <c r="L17" i="29"/>
  <c r="N16" i="29"/>
  <c r="M16" i="29"/>
  <c r="L16" i="29"/>
  <c r="U5" i="38" l="1"/>
  <c r="T5" i="38"/>
  <c r="S5" i="38"/>
  <c r="R5" i="38"/>
  <c r="T4" i="22"/>
  <c r="S4" i="22"/>
  <c r="R4" i="22"/>
  <c r="Q4" i="22"/>
  <c r="T3" i="22"/>
  <c r="S3" i="22"/>
  <c r="R3" i="22"/>
  <c r="Q3" i="22"/>
  <c r="S7" i="37"/>
  <c r="R7" i="37"/>
  <c r="Q7" i="37"/>
  <c r="P7" i="37"/>
  <c r="S6" i="37"/>
  <c r="R6" i="37"/>
  <c r="Q6" i="37"/>
  <c r="P6" i="37"/>
  <c r="R10" i="36"/>
  <c r="Q10" i="36"/>
  <c r="P10" i="36"/>
  <c r="O10" i="36"/>
  <c r="R9" i="36"/>
  <c r="Q9" i="36"/>
  <c r="P9" i="36"/>
  <c r="O9" i="36"/>
  <c r="Q9" i="34"/>
  <c r="P9" i="34"/>
  <c r="O9" i="34"/>
  <c r="N9" i="34"/>
  <c r="Q8" i="34"/>
  <c r="P8" i="34"/>
  <c r="O8" i="34"/>
  <c r="N8" i="34"/>
  <c r="P7" i="33"/>
  <c r="O7" i="33"/>
  <c r="N7" i="33"/>
  <c r="M7" i="33"/>
  <c r="N4" i="31"/>
  <c r="M4" i="31"/>
  <c r="L4" i="31"/>
  <c r="N3" i="31"/>
  <c r="M3" i="31"/>
  <c r="L3" i="31"/>
  <c r="S6" i="39"/>
  <c r="R6" i="39"/>
  <c r="Q6" i="39"/>
  <c r="P6" i="39"/>
  <c r="S5" i="39"/>
  <c r="R5" i="39"/>
  <c r="Q5" i="39"/>
  <c r="P5" i="39"/>
  <c r="S4" i="39"/>
  <c r="R4" i="39"/>
  <c r="Q4" i="39"/>
  <c r="P4" i="39"/>
  <c r="R28" i="30"/>
  <c r="Q28" i="30"/>
  <c r="P28" i="30"/>
  <c r="O28" i="30"/>
  <c r="R27" i="30"/>
  <c r="Q27" i="30"/>
  <c r="P27" i="30"/>
  <c r="O27" i="30"/>
  <c r="R26" i="30"/>
  <c r="Q26" i="30"/>
  <c r="P26" i="30"/>
  <c r="O26" i="30"/>
  <c r="R25" i="30"/>
  <c r="Q25" i="30"/>
  <c r="P25" i="30"/>
  <c r="O25" i="30"/>
  <c r="R24" i="30"/>
  <c r="Q24" i="30"/>
  <c r="P24" i="30"/>
  <c r="O24" i="30"/>
  <c r="R23" i="30"/>
  <c r="Q23" i="30"/>
  <c r="P23" i="30"/>
  <c r="O23" i="30"/>
  <c r="R22" i="30"/>
  <c r="Q22" i="30"/>
  <c r="P22" i="30"/>
  <c r="O22" i="30"/>
  <c r="R21" i="30"/>
  <c r="Q21" i="30"/>
  <c r="P21" i="30"/>
  <c r="O21" i="30"/>
  <c r="R20" i="30"/>
  <c r="Q20" i="30"/>
  <c r="P20" i="30"/>
  <c r="O20" i="30"/>
  <c r="P20" i="25"/>
  <c r="O20" i="25"/>
  <c r="N20" i="25"/>
  <c r="M20" i="25"/>
  <c r="P19" i="25"/>
  <c r="O19" i="25"/>
  <c r="N19" i="25"/>
  <c r="M19" i="25"/>
  <c r="P18" i="25"/>
  <c r="O18" i="25"/>
  <c r="N18" i="25"/>
  <c r="M18" i="25"/>
  <c r="P17" i="25"/>
  <c r="O17" i="25"/>
  <c r="N17" i="25"/>
  <c r="M17" i="25"/>
  <c r="P16" i="25"/>
  <c r="O16" i="25"/>
  <c r="N16" i="25"/>
  <c r="M16" i="25"/>
  <c r="P15" i="25"/>
  <c r="O15" i="25"/>
  <c r="N15" i="25"/>
  <c r="M15" i="25"/>
  <c r="N15" i="29"/>
  <c r="M15" i="29"/>
  <c r="L15" i="29"/>
  <c r="N14" i="29"/>
  <c r="M14" i="29"/>
  <c r="L14" i="29"/>
  <c r="N13" i="29"/>
  <c r="M13" i="29"/>
  <c r="L13" i="29"/>
  <c r="N12" i="29"/>
  <c r="M12" i="29"/>
  <c r="L12" i="29"/>
  <c r="R8" i="36" l="1"/>
  <c r="Q8" i="36"/>
  <c r="P8" i="36"/>
  <c r="O8" i="36"/>
  <c r="U4" i="38" l="1"/>
  <c r="T4" i="38"/>
  <c r="S4" i="38"/>
  <c r="R4" i="38"/>
  <c r="U3" i="38"/>
  <c r="T3" i="38"/>
  <c r="S3" i="38"/>
  <c r="R3" i="38"/>
  <c r="R7" i="36"/>
  <c r="Q7" i="36"/>
  <c r="P7" i="36"/>
  <c r="O7" i="36"/>
  <c r="Q7" i="34"/>
  <c r="P7" i="34"/>
  <c r="O7" i="34"/>
  <c r="N7" i="34"/>
  <c r="Q6" i="34"/>
  <c r="P6" i="34"/>
  <c r="O6" i="34"/>
  <c r="N6" i="34"/>
  <c r="P6" i="33"/>
  <c r="O6" i="33"/>
  <c r="N6" i="33"/>
  <c r="M6" i="33"/>
  <c r="P5" i="33"/>
  <c r="O5" i="33"/>
  <c r="N5" i="33"/>
  <c r="M5" i="33"/>
  <c r="S3" i="39"/>
  <c r="R3" i="39"/>
  <c r="Q3" i="39"/>
  <c r="P3" i="39"/>
  <c r="R19" i="30"/>
  <c r="Q19" i="30"/>
  <c r="P19" i="30"/>
  <c r="O19" i="30"/>
  <c r="R18" i="30"/>
  <c r="Q18" i="30"/>
  <c r="P18" i="30"/>
  <c r="O18" i="30"/>
  <c r="R17" i="30"/>
  <c r="Q17" i="30"/>
  <c r="P17" i="30"/>
  <c r="O17" i="30"/>
  <c r="R16" i="30"/>
  <c r="Q16" i="30"/>
  <c r="P16" i="30"/>
  <c r="O16" i="30"/>
  <c r="R15" i="30"/>
  <c r="Q15" i="30"/>
  <c r="P15" i="30"/>
  <c r="O15" i="30"/>
  <c r="R14" i="30"/>
  <c r="Q14" i="30"/>
  <c r="P14" i="30"/>
  <c r="O14" i="30"/>
  <c r="P14" i="25"/>
  <c r="O14" i="25"/>
  <c r="N14" i="25"/>
  <c r="M14" i="25"/>
  <c r="P13" i="25"/>
  <c r="O13" i="25"/>
  <c r="N13" i="25"/>
  <c r="M13" i="25"/>
  <c r="P12" i="25"/>
  <c r="O12" i="25"/>
  <c r="N12" i="25"/>
  <c r="M12" i="25"/>
  <c r="P11" i="25"/>
  <c r="O11" i="25"/>
  <c r="N11" i="25"/>
  <c r="M11" i="25"/>
  <c r="N11" i="29"/>
  <c r="M11" i="29"/>
  <c r="L11" i="29"/>
  <c r="N10" i="29"/>
  <c r="M10" i="29"/>
  <c r="L10" i="29"/>
  <c r="N9" i="29"/>
  <c r="M9" i="29"/>
  <c r="L9" i="29"/>
  <c r="S5" i="37" l="1"/>
  <c r="R5" i="37"/>
  <c r="Q5" i="37"/>
  <c r="P5" i="37"/>
  <c r="S4" i="37"/>
  <c r="R4" i="37"/>
  <c r="Q4" i="37"/>
  <c r="P4" i="37"/>
  <c r="S3" i="37"/>
  <c r="R3" i="37"/>
  <c r="Q3" i="37"/>
  <c r="P3" i="37"/>
  <c r="R6" i="36"/>
  <c r="Q6" i="36"/>
  <c r="P6" i="36"/>
  <c r="O6" i="36"/>
  <c r="R5" i="36"/>
  <c r="Q5" i="36"/>
  <c r="P5" i="36"/>
  <c r="O5" i="36"/>
  <c r="Q5" i="34"/>
  <c r="P5" i="34"/>
  <c r="O5" i="34"/>
  <c r="N5" i="34"/>
  <c r="Q4" i="34"/>
  <c r="P4" i="34"/>
  <c r="O4" i="34"/>
  <c r="N4" i="34"/>
  <c r="P4" i="33"/>
  <c r="O4" i="33"/>
  <c r="N4" i="33"/>
  <c r="M4" i="33"/>
  <c r="P3" i="33"/>
  <c r="O3" i="33"/>
  <c r="N3" i="33"/>
  <c r="M3" i="33"/>
  <c r="R13" i="30"/>
  <c r="Q13" i="30"/>
  <c r="P13" i="30"/>
  <c r="O13" i="30"/>
  <c r="R12" i="30"/>
  <c r="Q12" i="30"/>
  <c r="P12" i="30"/>
  <c r="O12" i="30"/>
  <c r="R11" i="30"/>
  <c r="Q11" i="30"/>
  <c r="P11" i="30"/>
  <c r="O11" i="30"/>
  <c r="R10" i="30"/>
  <c r="Q10" i="30"/>
  <c r="P10" i="30"/>
  <c r="O10" i="30"/>
  <c r="R9" i="30"/>
  <c r="Q9" i="30"/>
  <c r="P9" i="30"/>
  <c r="O9" i="30"/>
  <c r="R8" i="30"/>
  <c r="Q8" i="30"/>
  <c r="P8" i="30"/>
  <c r="O8" i="30"/>
  <c r="R7" i="30"/>
  <c r="Q7" i="30"/>
  <c r="P7" i="30"/>
  <c r="O7" i="30"/>
  <c r="P10" i="25"/>
  <c r="O10" i="25"/>
  <c r="N10" i="25"/>
  <c r="M10" i="25"/>
  <c r="P9" i="25"/>
  <c r="O9" i="25"/>
  <c r="N9" i="25"/>
  <c r="M9" i="25"/>
  <c r="P8" i="25"/>
  <c r="O8" i="25"/>
  <c r="N8" i="25"/>
  <c r="M8" i="25"/>
  <c r="P7" i="25"/>
  <c r="O7" i="25"/>
  <c r="N7" i="25"/>
  <c r="M7" i="25"/>
  <c r="P6" i="25"/>
  <c r="O6" i="25"/>
  <c r="N6" i="25"/>
  <c r="M6" i="25"/>
  <c r="P5" i="25"/>
  <c r="O5" i="25"/>
  <c r="N5" i="25"/>
  <c r="M5" i="25"/>
  <c r="N8" i="29"/>
  <c r="M8" i="29"/>
  <c r="L8" i="29"/>
  <c r="N7" i="29"/>
  <c r="M7" i="29"/>
  <c r="L7" i="29"/>
  <c r="M2" i="33" l="1"/>
  <c r="N6" i="29" l="1"/>
  <c r="M6" i="29"/>
  <c r="L6" i="29"/>
  <c r="R4" i="36"/>
  <c r="Q4" i="36"/>
  <c r="P4" i="36"/>
  <c r="O4" i="36"/>
  <c r="R3" i="36"/>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<sst xmlns="http://schemas.openxmlformats.org/spreadsheetml/2006/main" count="8716" uniqueCount="2092">
  <si>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</si>
  <si>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</si>
  <si>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</si>
  <si>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</si>
  <si>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</si>
  <si>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</si>
  <si>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</si>
  <si>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</si>
  <si>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</si>
  <si>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</si>
  <si>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</si>
  <si>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</si>
  <si>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</si>
  <si>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</si>
  <si>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</si>
  <si>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</si>
  <si>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</si>
  <si>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</si>
  <si>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</si>
  <si>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</si>
  <si>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</si>
  <si>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</si>
  <si>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</si>
  <si>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</si>
  <si>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</si>
  <si>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</si>
  <si>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</si>
  <si>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</si>
  <si>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</si>
  <si>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</si>
  <si>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</si>
  <si>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</si>
  <si>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</si>
  <si>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</si>
  <si>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</si>
  <si>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</si>
  <si>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</si>
  <si>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</si>
  <si>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</si>
  <si>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</si>
  <si>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</si>
  <si>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</si>
  <si>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</si>
  <si>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</si>
  <si>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</si>
  <si>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</si>
  <si>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</si>
  <si>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</si>
  <si>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</si>
  <si>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</si>
  <si>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</si>
  <si>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</si>
  <si>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</si>
  <si>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</si>
  <si>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</si>
  <si>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</si>
  <si>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</si>
  <si>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</si>
  <si>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</si>
  <si>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</si>
  <si>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</si>
  <si>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</si>
  <si>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</si>
  <si>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</si>
  <si>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</si>
  <si>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</si>
  <si>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</si>
  <si>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</si>
  <si>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</si>
  <si>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</si>
  <si>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</si>
  <si>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</si>
  <si>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</si>
  <si>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</si>
  <si>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</si>
  <si>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</si>
  <si>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</si>
  <si>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</si>
  <si>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</si>
  <si>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</si>
  <si>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</si>
  <si>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</si>
  <si>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</si>
  <si>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</si>
  <si>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</si>
  <si>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</si>
  <si>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</si>
  <si>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</si>
  <si>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</si>
  <si>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</si>
  <si>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</si>
  <si>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</si>
  <si>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</si>
  <si>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</si>
  <si>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</si>
  <si>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</si>
  <si>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</si>
  <si>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</si>
  <si>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</si>
  <si>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</si>
  <si>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</si>
  <si>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</si>
  <si>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8F</t>
    <phoneticPr fontId="1"/>
  </si>
  <si>
    <t>9F</t>
    <phoneticPr fontId="1"/>
  </si>
  <si>
    <t>ペース</t>
    <phoneticPr fontId="1"/>
  </si>
  <si>
    <t>バイアス</t>
    <phoneticPr fontId="1"/>
  </si>
  <si>
    <t>コメント</t>
    <phoneticPr fontId="1"/>
  </si>
  <si>
    <t>コース</t>
    <phoneticPr fontId="14"/>
  </si>
  <si>
    <t>8F</t>
    <phoneticPr fontId="1"/>
  </si>
  <si>
    <t>9F</t>
    <phoneticPr fontId="1"/>
  </si>
  <si>
    <t>10F</t>
    <phoneticPr fontId="1"/>
  </si>
  <si>
    <t>コース</t>
    <phoneticPr fontId="5"/>
  </si>
  <si>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</si>
  <si>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</si>
  <si>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</si>
  <si>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</si>
  <si>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</si>
  <si>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</si>
  <si>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</si>
  <si>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</si>
  <si>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</si>
  <si>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</si>
  <si>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</si>
  <si>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</si>
  <si>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</si>
  <si>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</si>
  <si>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</si>
  <si>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</si>
  <si>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</si>
  <si>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</si>
  <si>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4"/>
  </si>
  <si>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</si>
  <si>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</si>
  <si>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</si>
  <si>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</si>
  <si>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</si>
  <si>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</si>
  <si>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</si>
  <si>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</si>
  <si>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</si>
  <si>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</si>
  <si>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</si>
  <si>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</si>
  <si>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</si>
  <si>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4"/>
  </si>
  <si>
    <t>13F</t>
    <phoneticPr fontId="1"/>
  </si>
  <si>
    <t>中7F</t>
    <rPh sb="0" eb="1">
      <t>ナk</t>
    </rPh>
    <phoneticPr fontId="1"/>
  </si>
  <si>
    <t>ペース</t>
    <phoneticPr fontId="1"/>
  </si>
  <si>
    <t>コース</t>
    <phoneticPr fontId="14"/>
  </si>
  <si>
    <t>バイアス</t>
    <phoneticPr fontId="1"/>
  </si>
  <si>
    <t>コメント</t>
    <phoneticPr fontId="1"/>
  </si>
  <si>
    <t>A</t>
    <phoneticPr fontId="5"/>
  </si>
  <si>
    <t>含水(ゴ)</t>
    <rPh sb="0" eb="2">
      <t>ガンス</t>
    </rPh>
    <phoneticPr fontId="14"/>
  </si>
  <si>
    <t>含水(4)</t>
    <rPh sb="0" eb="2">
      <t>ガンス</t>
    </rPh>
    <phoneticPr fontId="14"/>
  </si>
  <si>
    <t>勝ち馬メモ</t>
    <rPh sb="0" eb="1">
      <t>カ</t>
    </rPh>
    <rPh sb="2" eb="5">
      <t>ウm</t>
    </rPh>
    <phoneticPr fontId="1"/>
  </si>
  <si>
    <t>OP</t>
    <phoneticPr fontId="14"/>
  </si>
  <si>
    <t>3OP</t>
    <phoneticPr fontId="14"/>
  </si>
  <si>
    <t>A</t>
    <phoneticPr fontId="14"/>
  </si>
  <si>
    <t>3OP</t>
    <phoneticPr fontId="5"/>
  </si>
  <si>
    <t>D</t>
    <phoneticPr fontId="14"/>
  </si>
  <si>
    <t>D</t>
    <phoneticPr fontId="5"/>
  </si>
  <si>
    <t>C</t>
    <phoneticPr fontId="14"/>
  </si>
  <si>
    <t>S</t>
    <phoneticPr fontId="14"/>
  </si>
  <si>
    <t>オルフェーヴル</t>
    <phoneticPr fontId="14"/>
  </si>
  <si>
    <t>M</t>
    <phoneticPr fontId="14"/>
  </si>
  <si>
    <t>フリオーソ</t>
    <phoneticPr fontId="14"/>
  </si>
  <si>
    <t>ロードカナロア</t>
    <phoneticPr fontId="14"/>
  </si>
  <si>
    <t>ディープインパクト</t>
    <phoneticPr fontId="14"/>
  </si>
  <si>
    <t>ダイワメジャー</t>
    <phoneticPr fontId="14"/>
  </si>
  <si>
    <t>H</t>
    <phoneticPr fontId="5"/>
  </si>
  <si>
    <t>アドマイヤムーン</t>
    <phoneticPr fontId="14"/>
  </si>
  <si>
    <t>キングカメハメハ</t>
    <phoneticPr fontId="14"/>
  </si>
  <si>
    <t>ルーラーシップ</t>
    <phoneticPr fontId="5"/>
  </si>
  <si>
    <t>ディープインパクト</t>
    <phoneticPr fontId="5"/>
  </si>
  <si>
    <t>キンシャサノキセキ</t>
    <phoneticPr fontId="14"/>
  </si>
  <si>
    <t>SS</t>
    <phoneticPr fontId="14"/>
  </si>
  <si>
    <t>ネオユニヴァース</t>
    <phoneticPr fontId="14"/>
  </si>
  <si>
    <t>ハーツクライ</t>
    <phoneticPr fontId="14"/>
  </si>
  <si>
    <t>マンハッタンカフェ</t>
    <phoneticPr fontId="14"/>
  </si>
  <si>
    <t>ジャスタウェイ</t>
    <phoneticPr fontId="14"/>
  </si>
  <si>
    <t>スクリーンヒーロー</t>
    <phoneticPr fontId="14"/>
  </si>
  <si>
    <t>クロフネ</t>
    <phoneticPr fontId="14"/>
  </si>
  <si>
    <t>M</t>
    <phoneticPr fontId="5"/>
  </si>
  <si>
    <t>アイルハヴアナザー</t>
    <phoneticPr fontId="5"/>
  </si>
  <si>
    <t>ヘニーヒューズ</t>
    <phoneticPr fontId="14"/>
  </si>
  <si>
    <t>ワークフォース</t>
    <phoneticPr fontId="14"/>
  </si>
  <si>
    <t>H</t>
    <phoneticPr fontId="14"/>
  </si>
  <si>
    <t>シニスターミニスター</t>
    <phoneticPr fontId="5"/>
  </si>
  <si>
    <t>エンパイアメーカー</t>
    <phoneticPr fontId="14"/>
  </si>
  <si>
    <t>ゴールドアリュール</t>
    <phoneticPr fontId="14"/>
  </si>
  <si>
    <t>ヘニーヒューズ</t>
    <phoneticPr fontId="5"/>
  </si>
  <si>
    <t>ディープスカイ</t>
    <phoneticPr fontId="14"/>
  </si>
  <si>
    <t>メイショウサムソン</t>
    <phoneticPr fontId="14"/>
  </si>
  <si>
    <t>サウスヴィグラス</t>
    <phoneticPr fontId="14"/>
  </si>
  <si>
    <t>スマートファルコン</t>
    <phoneticPr fontId="14"/>
  </si>
  <si>
    <t>アイキャンテーラー</t>
    <phoneticPr fontId="14"/>
  </si>
  <si>
    <t>バトルプラン</t>
    <phoneticPr fontId="14"/>
  </si>
  <si>
    <t>タニノギムレット</t>
    <phoneticPr fontId="14"/>
  </si>
  <si>
    <t>エピファネイア</t>
    <phoneticPr fontId="14"/>
  </si>
  <si>
    <t>サンライズペガサス</t>
    <phoneticPr fontId="14"/>
  </si>
  <si>
    <t>ゴールドアリュール</t>
    <phoneticPr fontId="5"/>
  </si>
  <si>
    <t>キズナ</t>
    <phoneticPr fontId="14"/>
  </si>
  <si>
    <t>スマートファルコン</t>
    <phoneticPr fontId="5"/>
  </si>
  <si>
    <t>ジェネティクス</t>
    <phoneticPr fontId="14"/>
  </si>
  <si>
    <t>サクラプレジデント</t>
    <phoneticPr fontId="14"/>
  </si>
  <si>
    <t>アッシェンプッテル</t>
    <phoneticPr fontId="14"/>
  </si>
  <si>
    <t>カレンブラックヒル</t>
    <phoneticPr fontId="14"/>
  </si>
  <si>
    <t>リアルインパクト</t>
    <phoneticPr fontId="5"/>
  </si>
  <si>
    <t>トランセンド</t>
    <phoneticPr fontId="14"/>
  </si>
  <si>
    <t>ブランノワール</t>
    <phoneticPr fontId="14"/>
  </si>
  <si>
    <t>サウスヴィグラス</t>
    <phoneticPr fontId="5"/>
  </si>
  <si>
    <t>ﾗﾝﾅｳｪｲｱﾝﾄﾞﾊｲﾄﾞ</t>
    <phoneticPr fontId="14"/>
  </si>
  <si>
    <t>ヒストリーメイカー</t>
    <phoneticPr fontId="14"/>
  </si>
  <si>
    <t>ファストネットロック</t>
    <phoneticPr fontId="14"/>
  </si>
  <si>
    <t>新馬</t>
    <rPh sb="0" eb="2">
      <t>シンバ</t>
    </rPh>
    <phoneticPr fontId="14"/>
  </si>
  <si>
    <t>3 1勝</t>
    <rPh sb="3" eb="4">
      <t>ショウ</t>
    </rPh>
    <phoneticPr fontId="14"/>
  </si>
  <si>
    <t>未勝利</t>
    <rPh sb="0" eb="3">
      <t>ミショウリ</t>
    </rPh>
    <phoneticPr fontId="14"/>
  </si>
  <si>
    <t>1勝</t>
    <rPh sb="1" eb="2">
      <t>ショウ</t>
    </rPh>
    <phoneticPr fontId="14"/>
  </si>
  <si>
    <t>2勝</t>
    <rPh sb="1" eb="2">
      <t>ショウ</t>
    </rPh>
    <phoneticPr fontId="14"/>
  </si>
  <si>
    <t>未勝利</t>
    <rPh sb="0" eb="3">
      <t>ミショウリ</t>
    </rPh>
    <phoneticPr fontId="5"/>
  </si>
  <si>
    <t>1勝</t>
    <rPh sb="1" eb="2">
      <t>ショウ</t>
    </rPh>
    <phoneticPr fontId="5"/>
  </si>
  <si>
    <t>未勝利</t>
    <rPh sb="0" eb="1">
      <t>ミショウリ</t>
    </rPh>
    <phoneticPr fontId="5"/>
  </si>
  <si>
    <t>未勝利</t>
    <rPh sb="0" eb="1">
      <t>ミショウリ</t>
    </rPh>
    <phoneticPr fontId="14"/>
  </si>
  <si>
    <t>3勝</t>
    <rPh sb="1" eb="2">
      <t>ショウ</t>
    </rPh>
    <phoneticPr fontId="14"/>
  </si>
  <si>
    <t>エレナアヴァンティ</t>
    <phoneticPr fontId="14"/>
  </si>
  <si>
    <t>消耗</t>
    <rPh sb="0" eb="2">
      <t>ショウモウ</t>
    </rPh>
    <phoneticPr fontId="14"/>
  </si>
  <si>
    <t>キャッツアイ</t>
    <phoneticPr fontId="14"/>
  </si>
  <si>
    <t>良</t>
    <rPh sb="0" eb="1">
      <t>ヨイ</t>
    </rPh>
    <phoneticPr fontId="14"/>
  </si>
  <si>
    <t>稍重</t>
    <rPh sb="0" eb="2">
      <t>ヤヤオモ</t>
    </rPh>
    <phoneticPr fontId="14"/>
  </si>
  <si>
    <t>スピルバーグ</t>
    <phoneticPr fontId="14"/>
  </si>
  <si>
    <t>既走ダート馬同士のあまりレベルの高くないレースに。人気通りに決まったがこの時計では、、、という感じ。</t>
    <phoneticPr fontId="14"/>
  </si>
  <si>
    <t>逃げて粘り切ったが今回はメンバーに恵まれた感じが強い。上のクラスでは厳しそう。</t>
    <phoneticPr fontId="14"/>
  </si>
  <si>
    <t>指数上位で抜けていたリリーミニスターとエターナリーの２頭の一騎討ちに。３着以下は大きく離れる結果となった。</t>
    <phoneticPr fontId="5"/>
  </si>
  <si>
    <t>リリーミニスター</t>
    <phoneticPr fontId="5"/>
  </si>
  <si>
    <t>稍重</t>
    <rPh sb="0" eb="2">
      <t>ヤヤオモ</t>
    </rPh>
    <phoneticPr fontId="5"/>
  </si>
  <si>
    <t>平坦</t>
    <rPh sb="0" eb="2">
      <t>ヘイタn</t>
    </rPh>
    <phoneticPr fontId="5"/>
  </si>
  <si>
    <t>前走ハイレベルなシンシティ組でここでは指数が最上位だった。３着以下を突き放しているように能力は高そう。</t>
    <phoneticPr fontId="5"/>
  </si>
  <si>
    <t>平坦</t>
    <rPh sb="0" eb="2">
      <t>ヘイタn</t>
    </rPh>
    <phoneticPr fontId="14"/>
  </si>
  <si>
    <t>ハンメルフェスト</t>
    <phoneticPr fontId="14"/>
  </si>
  <si>
    <t>稍重</t>
    <rPh sb="0" eb="1">
      <t>ヤヤオモ</t>
    </rPh>
    <phoneticPr fontId="14"/>
  </si>
  <si>
    <t>この週で引退となる四位騎手への応援票もあってかハンメルフェストが単勝1.7倍の断然人気に。その期待に応えるように鮮やかな手綱捌きでの完勝となった。</t>
    <phoneticPr fontId="14"/>
  </si>
  <si>
    <t>慌てず騒がずコースロスなく捌いた四位騎手の名人芸。最後は余力もありましたし、力をつけているようなので上のクラスで通用しても。</t>
    <phoneticPr fontId="14"/>
  </si>
  <si>
    <t>ブルベアノット</t>
    <phoneticPr fontId="14"/>
  </si>
  <si>
    <t xml:space="preserve">メイショウボーラー </t>
    <phoneticPr fontId="14"/>
  </si>
  <si>
    <t>瞬発</t>
    <rPh sb="0" eb="2">
      <t>シュンパテゥ</t>
    </rPh>
    <phoneticPr fontId="14"/>
  </si>
  <si>
    <t>フライライクバード</t>
    <phoneticPr fontId="14"/>
  </si>
  <si>
    <t>今まで戦ってきた相手を考えてもこの勝利は当然。1勝クラスでも即通用の存在と見ていいだろう。</t>
    <phoneticPr fontId="14"/>
  </si>
  <si>
    <t>モリンガが逃げてかなりのスローペース。その直後につけていた１番人気のフライライクバードが抜け出しての大楽勝となった。</t>
    <phoneticPr fontId="14"/>
  </si>
  <si>
    <t>このクラスにしてはかなり遅いペース。最後はほぼ加速ラップのような感じでジェネティクスが突き抜けて勝利となった。</t>
    <phoneticPr fontId="14"/>
  </si>
  <si>
    <t>もうこのクラスでは完全に上位の存在だった。1200mも合いそうですし、この馬はダート短距離ならば相当に強い馬じゃないだろうか。</t>
    <phoneticPr fontId="14"/>
  </si>
  <si>
    <t>ダノンコスモス</t>
    <phoneticPr fontId="5"/>
  </si>
  <si>
    <t>稍重</t>
    <rPh sb="0" eb="1">
      <t>ヤヤオモ</t>
    </rPh>
    <phoneticPr fontId="5"/>
  </si>
  <si>
    <t>川田騎手が完璧なインサイドアウトを決めて勝利。今回は相手に恵まれて完璧に乗られたので上のクラスではどうだろう。</t>
    <phoneticPr fontId="5"/>
  </si>
  <si>
    <t>サトノウィザード</t>
    <phoneticPr fontId="14"/>
  </si>
  <si>
    <t>いくら少頭数と言ってもさすがにやりすぎなレベルの超スローペース。完全に先行有利の展開をサトノウィザードが大外一気で突き抜ける圧巻の勝利。</t>
    <phoneticPr fontId="14"/>
  </si>
  <si>
    <t>久々に良馬場の中距離戦で脚を溜める競馬で圧巻のパフォーマンス。スロー専かもしれないがこの内容なら能力はオープン級だろう。</t>
    <phoneticPr fontId="14"/>
  </si>
  <si>
    <t>そこまで速いペースではなかったが最後は先行馬が止まった。完璧にインを掬ったブランノワールが一瞬で差し切った。</t>
    <phoneticPr fontId="14"/>
  </si>
  <si>
    <t>もう一瞬の脚を活かしてこその馬で、内枠でこそ良さが出るタイプ。今回は福永騎手がインにこだわる競馬で一変。オープンでも枠順や条件次第。</t>
    <phoneticPr fontId="14"/>
  </si>
  <si>
    <t>久々のスプリント戦となったエレナアヴァンティが抜群のスピードでハナへ。そのまま後続を寄せ付けずに逃げ切り勝ちとなった。</t>
    <phoneticPr fontId="14"/>
  </si>
  <si>
    <t>レースぶりを見ても血統を見てもどう考えてもスプリンター。適性条件に戻ればこれぐらいはやれる。ただこれ以上となると半信半疑。</t>
    <phoneticPr fontId="14"/>
  </si>
  <si>
    <t>3ハロン目だけ極端に遅く、そこから淀みない流れになった展開。人気のヒストリーメイカーが作田厩舎のフィナーレを飾って勝利。</t>
    <phoneticPr fontId="14"/>
  </si>
  <si>
    <t>藤岡騎手と本当に手が合う感じ。今回はメイチ仕上げで完璧な騎乗での勝利。それでも東海Sの内容を見れば低レベルな重賞ぐらいなら３着ぐらいに走れても。</t>
    <phoneticPr fontId="14"/>
  </si>
  <si>
    <t>アンドラステ</t>
    <phoneticPr fontId="14"/>
  </si>
  <si>
    <t>阪神芝は雨の量が意外に多くこの頃には稍重馬場に。その上でライオネルカズマが大逃げを打ったが、断然人気のアンドラステが順当勝ちとなった。</t>
    <phoneticPr fontId="14"/>
  </si>
  <si>
    <t>中京での1勝クラスの内容を見る限りオープンまでは行ける馬だろう。ただキレなそうなので逃げる競馬がベストかも。控えれば人気を裏切る場面も。</t>
    <phoneticPr fontId="14"/>
  </si>
  <si>
    <t>消耗</t>
    <rPh sb="0" eb="2">
      <t>ショウモウ</t>
    </rPh>
    <phoneticPr fontId="5"/>
  </si>
  <si>
    <t>メイショウヒバリ/テイエムレビュー</t>
    <phoneticPr fontId="5"/>
  </si>
  <si>
    <t>メイショウヒバリがハイペースで逃げる展開。そのまま押し切るかというところにテイエムレビューが突っ込んできて最後は同着に。</t>
    <phoneticPr fontId="5"/>
  </si>
  <si>
    <t>ハイペースで逃げてこの時計の勝利は見事。上のクラスでもスピードを活かれば通用するだろう。 / 初ダートでまさしく一変。時計は優秀なのでよほどダートが合っていたのか。</t>
    <phoneticPr fontId="5"/>
  </si>
  <si>
    <t>平坦</t>
    <rPh sb="0" eb="1">
      <t>ヘイタn</t>
    </rPh>
    <phoneticPr fontId="14"/>
  </si>
  <si>
    <t>ナムラカミカゼ</t>
    <phoneticPr fontId="14"/>
  </si>
  <si>
    <t>ｼﾞｬｲｱﾝﾂｺｰｽﾞｳｪｲ</t>
    <phoneticPr fontId="14"/>
  </si>
  <si>
    <t>前半ハイペースから中盤が緩む展開。ナムラカミカゼとアンセットヴァウが３着以下を大きく突き放す結果となった。</t>
    <phoneticPr fontId="14"/>
  </si>
  <si>
    <t>完全に勝ちパターンだった勝ち馬を競り落としての勝利は立派。上のクラスでもやれて良さそうだ。</t>
    <phoneticPr fontId="14"/>
  </si>
  <si>
    <t>テイエムイダテン</t>
    <phoneticPr fontId="14"/>
  </si>
  <si>
    <t>重</t>
    <rPh sb="0" eb="1">
      <t>オモイ</t>
    </rPh>
    <phoneticPr fontId="14"/>
  </si>
  <si>
    <t>重</t>
    <rPh sb="0" eb="1">
      <t>オモイ</t>
    </rPh>
    <phoneticPr fontId="5"/>
  </si>
  <si>
    <t>控える自在性を見せての差し切り勝ち。もう未勝利では能力上位だったか。相手なりに戦えてもいい感じはします。</t>
    <phoneticPr fontId="14"/>
  </si>
  <si>
    <t>初ダートのグッドストームが先手を奪って速い流れ。最後はさすがに差し馬向きの展開になり、人気のテイエムイダテンが差し切った。</t>
    <phoneticPr fontId="14"/>
  </si>
  <si>
    <t>アルマフォルト</t>
    <phoneticPr fontId="14"/>
  </si>
  <si>
    <t>ゴールドシップ</t>
    <phoneticPr fontId="14"/>
  </si>
  <si>
    <t>チャイカが逃げて淡々とした流れ。スムーズに捌くことができたアルマフォルトが芝替わりで一変を見せた。</t>
    <phoneticPr fontId="14"/>
  </si>
  <si>
    <t>今回は内枠からこれ以上ない完璧な競馬。さすがにこれ以上となると厳しいんじゃないだろうか。</t>
    <phoneticPr fontId="14"/>
  </si>
  <si>
    <t>トリンカデイラ</t>
    <phoneticPr fontId="14"/>
  </si>
  <si>
    <t>ロペデヴェガ</t>
    <phoneticPr fontId="14"/>
  </si>
  <si>
    <t>久々にアイキャンテーラーが先手を奪うことができて浜中騎手の絶妙なペースコントロール。そのまま後続を突き放す一方での圧勝となった。</t>
    <phoneticPr fontId="14"/>
  </si>
  <si>
    <t>もう近走は鮫島良太騎手の酷すぎる騎乗の犠牲になっていただけ。ちゃんと逃げればこれぐらいはやれる。</t>
    <phoneticPr fontId="14"/>
  </si>
  <si>
    <t>アストロノーティカ</t>
    <phoneticPr fontId="14"/>
  </si>
  <si>
    <t>少頭数でゆったりとした流れ。前に行った馬が粘りこむかと思われたが、最後は地力が違ったアストロノーティカが差し切って勝利となった。</t>
    <phoneticPr fontId="14"/>
  </si>
  <si>
    <t>今回は相手に恵まれた印象。ただ、展開に恵まれていたわけではなかったので、上のクラスでも差しが決まる流れなら。</t>
    <phoneticPr fontId="14"/>
  </si>
  <si>
    <t>ナルハヤ</t>
    <phoneticPr fontId="14"/>
  </si>
  <si>
    <t>ナルハヤがポンとハナを切って淀みない流れ。そのまま持続力を活かして押し切り勝ちとなった。</t>
    <phoneticPr fontId="14"/>
  </si>
  <si>
    <t>非常に地味な馬ではあるが機動力と持続力は優秀。3勝クラスでも普通にやれて良さそうで、あながちオープンあたりでも侮れないんでは。</t>
    <phoneticPr fontId="14"/>
  </si>
  <si>
    <t>ブラックウォーリアが逃げて平均ペース。そこからアッシェンプッテルが驚きの末脚を見せて差し切り勝ちとなった。</t>
    <phoneticPr fontId="14"/>
  </si>
  <si>
    <t>今までは上がりのかかる消耗戦でしか差してこれなかった馬がこんなラップを踏んで差してこれるとは。馬が化けたのか藤岡騎手と手があったのか。</t>
    <phoneticPr fontId="14"/>
  </si>
  <si>
    <t>良</t>
    <rPh sb="0" eb="1">
      <t>ヨイ</t>
    </rPh>
    <phoneticPr fontId="5"/>
  </si>
  <si>
    <t>レクセランス</t>
    <phoneticPr fontId="5"/>
  </si>
  <si>
    <t>エピファネイア</t>
    <phoneticPr fontId="5"/>
  </si>
  <si>
    <t>少頭数ながらサンデーミラージュが逃げて淀みない流れ。最後は地力が問われるポテンシャル勝負になりレクセランスが差し切って勝利。</t>
    <phoneticPr fontId="5"/>
  </si>
  <si>
    <t>今回も長く良い脚を使う展開になって強さを見せた。いかにもキレないディープ産駒でこれまで弱点が問われるレースになっていない。キレ負けが怖い。</t>
    <phoneticPr fontId="5"/>
  </si>
  <si>
    <t>ベストアクター</t>
    <phoneticPr fontId="14"/>
  </si>
  <si>
    <t>ジュエアトゥー</t>
    <phoneticPr fontId="14"/>
  </si>
  <si>
    <t>初ダートのファストアズエバーが先手を奪う展開。そこまで速いペースではなかった感じで、番手のジュエアトゥーが山内厩舎のフィナーレを飾った。</t>
    <phoneticPr fontId="14"/>
  </si>
  <si>
    <t>近走はスタート決まらずに自分の競馬ができていなかったが、今回は先行ができて展開もハマった。定年厩舎のメイチ仕上げなので次走は微妙。</t>
    <phoneticPr fontId="14"/>
  </si>
  <si>
    <t>大してペースは速くなかったが上がりがかなりかかった。レースレベルは低かったんじゃないだろうか。</t>
    <phoneticPr fontId="14"/>
  </si>
  <si>
    <t>今回は完全に恵まれての勝利という感じ。さすがにこの時計では上のクラスでは厳しいか。</t>
    <phoneticPr fontId="14"/>
  </si>
  <si>
    <t>新馬戦らしくスローペースからの瞬発力勝負に。上がりだけの勝負をトリンカデイラが制して勝利。</t>
    <phoneticPr fontId="14"/>
  </si>
  <si>
    <t>直線で前が詰まり気味になりながらも一瞬で差し切った脚は見事。時計面での評価はできないがなかなか強そう。ピッチ走法なので小回りで相当に期待できるのでは。</t>
    <phoneticPr fontId="14"/>
  </si>
  <si>
    <t>---</t>
  </si>
  <si>
    <t>E</t>
  </si>
  <si>
    <t>D</t>
  </si>
  <si>
    <t>B</t>
  </si>
  <si>
    <t>C</t>
  </si>
  <si>
    <t>SL</t>
  </si>
  <si>
    <t>○</t>
  </si>
  <si>
    <t>新馬</t>
    <rPh sb="0" eb="2">
      <t>シンバ</t>
    </rPh>
    <phoneticPr fontId="5"/>
  </si>
  <si>
    <t>2勝</t>
    <rPh sb="1" eb="2">
      <t>ショウ</t>
    </rPh>
    <phoneticPr fontId="5"/>
  </si>
  <si>
    <t>3勝</t>
    <rPh sb="1" eb="2">
      <t>ショウ</t>
    </rPh>
    <phoneticPr fontId="5"/>
  </si>
  <si>
    <t>C</t>
    <phoneticPr fontId="5"/>
  </si>
  <si>
    <t>B</t>
    <phoneticPr fontId="14"/>
  </si>
  <si>
    <t>E</t>
    <phoneticPr fontId="14"/>
  </si>
  <si>
    <t>サウザンドスマイル</t>
    <phoneticPr fontId="14"/>
  </si>
  <si>
    <t>超低レベルなメンバー構成。加えて先行馬不在でスローペースになり、最後は瞬発力勝負をサウザンドスマイルが制して勝利。</t>
    <phoneticPr fontId="14"/>
  </si>
  <si>
    <t>今回は位置を取って勝利。ただ相手に恵まれた上に完全に展開に恵まれた。上では厳しいだろう。</t>
    <phoneticPr fontId="14"/>
  </si>
  <si>
    <t>平坦</t>
    <rPh sb="0" eb="1">
      <t>ヘイタn</t>
    </rPh>
    <phoneticPr fontId="5"/>
  </si>
  <si>
    <t>タイガーインディ</t>
    <phoneticPr fontId="5"/>
  </si>
  <si>
    <t>カレンブラックヒル</t>
    <phoneticPr fontId="5"/>
  </si>
  <si>
    <t>指数上位で抜けていたタイガーインディが断然人気のメンバー構成。もう人気通りにタイガーインディが逃げての圧勝となった。</t>
    <phoneticPr fontId="5"/>
  </si>
  <si>
    <t>楽なペースで逃げられたのは事実だが、最後は鞍上が後ろを振り返る余裕すらあり。上のクラスでも通用しそうだ。</t>
    <phoneticPr fontId="5"/>
  </si>
  <si>
    <t>エピキュール</t>
    <phoneticPr fontId="14"/>
  </si>
  <si>
    <t>ワールドエース</t>
    <phoneticPr fontId="14"/>
  </si>
  <si>
    <t>トーセンブライト</t>
    <phoneticPr fontId="14"/>
  </si>
  <si>
    <t>断然人気に推されたソルトキャピタルが早めに抜け出して完勝かに思われたが、最後は初ダートのエピキュールが差し切って勝利。</t>
    <phoneticPr fontId="14"/>
  </si>
  <si>
    <t>直線で進路を切り替えるロスがありながら楽々と差し切った。ダート適性は高そうで、相手なりに上のクラスで戦えても。</t>
    <phoneticPr fontId="14"/>
  </si>
  <si>
    <t>アイアイテーラー</t>
    <phoneticPr fontId="5"/>
  </si>
  <si>
    <t>カジノドライヴ</t>
    <phoneticPr fontId="5"/>
  </si>
  <si>
    <t>グランプリボス</t>
    <phoneticPr fontId="5"/>
  </si>
  <si>
    <t>シビルウォー</t>
    <phoneticPr fontId="5"/>
  </si>
  <si>
    <t>スズカキング</t>
    <phoneticPr fontId="14"/>
  </si>
  <si>
    <t>武豊騎手のスズカキングが絶妙なペースで逃げて押し切り勝ち。上位は完全に内枠の立ち回り決着となった。</t>
    <phoneticPr fontId="14"/>
  </si>
  <si>
    <t>ここでは指数上位だったが、それ以上に逃げる戦法でキレを補ったことで一気にパフォーマンスを上げた。最後も余裕十分ですし、こういう競馬なら上でも通用。</t>
    <phoneticPr fontId="14"/>
  </si>
  <si>
    <t>ギルデッドミラー</t>
    <phoneticPr fontId="14"/>
  </si>
  <si>
    <t>ルーラーシップ</t>
    <phoneticPr fontId="14"/>
  </si>
  <si>
    <t>重賞レベルのメンバーが揃ったハイレベル戦。先行争い激しくなってのハイペース戦をギルデッドミラーが突き抜けて圧勝。</t>
    <phoneticPr fontId="14"/>
  </si>
  <si>
    <t>若干のかかり癖があったので折り合いの心配なく乗れるこの距離は良かったか。チューリップ賞でも通用するぐらいの馬で、重賞でも勝ち負けになっていい。</t>
    <phoneticPr fontId="14"/>
  </si>
  <si>
    <t>ウインクルチェリー</t>
    <phoneticPr fontId="14"/>
  </si>
  <si>
    <t>サマーバード</t>
    <phoneticPr fontId="14"/>
  </si>
  <si>
    <t>シニスターミニスター</t>
    <phoneticPr fontId="14"/>
  </si>
  <si>
    <t>低調なメンバーレベル。やや速めのペースながらついていける馬が限られる展開になり、そのまま前に行った馬のワンツーとなった。</t>
    <phoneticPr fontId="14"/>
  </si>
  <si>
    <t>今回は相手に恵まれて逃げ切り勝ち。さすがに上のクラスではこんなプレッシャーのかからない逃げは打てないんじゃないだろうか。</t>
    <phoneticPr fontId="14"/>
  </si>
  <si>
    <t>新馬戦にしてはなかなかのハイペースに。最後は差しが決まる消耗戦になり、アイアイテーラーが差し切って勝利。</t>
    <phoneticPr fontId="5"/>
  </si>
  <si>
    <t>展開向いたとはいえ最後は余裕もある楽勝。初戦でこの内容ならば上出来で、上積みあれば上のクラスで通用しても。</t>
    <phoneticPr fontId="5"/>
  </si>
  <si>
    <t>リーヴル</t>
    <phoneticPr fontId="14"/>
  </si>
  <si>
    <t>瞬発</t>
    <rPh sb="0" eb="1">
      <t>シュンパテゥ</t>
    </rPh>
    <phoneticPr fontId="14"/>
  </si>
  <si>
    <t>ノヴェリスト</t>
    <phoneticPr fontId="14"/>
  </si>
  <si>
    <t>ダンカーク</t>
    <phoneticPr fontId="14"/>
  </si>
  <si>
    <t>かなり低調なメンバーレベル。スローペースからの加速勝負になり、最後は大接戦をリーヴルが差し切って勝利となった。</t>
    <phoneticPr fontId="14"/>
  </si>
  <si>
    <t>このクラスに上がってからは短距離を使ってスピード負けだった感じ。この距離で一変を見せたが、今回は相手に恵まれただけに。</t>
    <phoneticPr fontId="14"/>
  </si>
  <si>
    <t>セラピア</t>
    <phoneticPr fontId="14"/>
  </si>
  <si>
    <t>スズカフェニックス</t>
    <phoneticPr fontId="14"/>
  </si>
  <si>
    <t>ダートから芝に戻したセラピアがハイペースの逃げ。そのまま押し切っての好時計勝ちとなった。</t>
    <phoneticPr fontId="14"/>
  </si>
  <si>
    <t>スピードの持続力はあるがキレに欠けるタイプ。こういう競馬ができればそれなりに強いが、トゥザクラウンのような難しさを感じる。</t>
    <phoneticPr fontId="14"/>
  </si>
  <si>
    <t>ブラヴァス</t>
    <phoneticPr fontId="14"/>
  </si>
  <si>
    <t>ハービンジャー</t>
    <phoneticPr fontId="14"/>
  </si>
  <si>
    <t>徹底先行タイプが２頭いたが競り合わずのスローペースに。前残りの展開に見えたが、最後は人気の差し馬が上位を独占。</t>
    <phoneticPr fontId="14"/>
  </si>
  <si>
    <t>マルターズディオサ</t>
    <phoneticPr fontId="14"/>
  </si>
  <si>
    <t>ヒラソール</t>
    <phoneticPr fontId="5"/>
  </si>
  <si>
    <t>マツリダゴッホ</t>
    <phoneticPr fontId="5"/>
  </si>
  <si>
    <t>ハードスパン</t>
    <phoneticPr fontId="5"/>
  </si>
  <si>
    <t>そこまでメンバーレベルは高くなかった一戦。ここは昇級でもヒラソールが能力抜けていた感じだった。</t>
    <phoneticPr fontId="5"/>
  </si>
  <si>
    <t>今回は相手に恵まれた。時計は遅いが手応え自体は楽。ラプタスの1勝クラスぐらい走れれば上でも通用するが、そろそろ壁がある可能性も。</t>
    <phoneticPr fontId="5"/>
  </si>
  <si>
    <t>消耗</t>
    <rPh sb="0" eb="1">
      <t>ショウモウ</t>
    </rPh>
    <phoneticPr fontId="5"/>
  </si>
  <si>
    <t>サトノガイア</t>
    <phoneticPr fontId="5"/>
  </si>
  <si>
    <t>ﾏｼﾞｪｽﾃｨｯｸｳｫﾘｱｰ</t>
    <phoneticPr fontId="5"/>
  </si>
  <si>
    <t>クロフネ</t>
    <phoneticPr fontId="5"/>
  </si>
  <si>
    <t>雨の影響もあったか、未勝利レベルにしては速いペース。最後は人気の差し馬が台頭する結果となった。</t>
    <phoneticPr fontId="5"/>
  </si>
  <si>
    <t>差しの決まる流れを完璧な位置から競馬ができた。上のクラスでも相手なりには戦えても。</t>
    <phoneticPr fontId="5"/>
  </si>
  <si>
    <t>リトルクレバー</t>
    <phoneticPr fontId="14"/>
  </si>
  <si>
    <t>ｽｳｪﾌﾟﾄｵｰｳﾞｧｰﾎﾞｰﾄﾞ</t>
    <phoneticPr fontId="14"/>
  </si>
  <si>
    <t>阪神ダートは雨の影響で速い時計が出る馬場。ここでは能力上位だった感じのリトルクレバーが順当勝ちとなった。</t>
    <phoneticPr fontId="14"/>
  </si>
  <si>
    <t>絶好位から抜け出しての完勝。抜けた上がりが使えていますし、上のクラスで通用しても良さそうだ。</t>
    <phoneticPr fontId="14"/>
  </si>
  <si>
    <t>ミヤコシスター</t>
    <phoneticPr fontId="14"/>
  </si>
  <si>
    <t>平均ペースで流れて上位はかなりの混戦に。人気のミヤコシスターが差し切って順当勝ち。</t>
    <phoneticPr fontId="14"/>
  </si>
  <si>
    <t>フェノーメノ</t>
    <phoneticPr fontId="14"/>
  </si>
  <si>
    <t>カルペディエム</t>
    <phoneticPr fontId="14"/>
  </si>
  <si>
    <t>カジノドライヴ</t>
    <phoneticPr fontId="14"/>
  </si>
  <si>
    <t>もう未勝利では能力上位だった感じ。ダート適性はあんまりなさそうな血統なので上でどれだけやれるか。</t>
    <phoneticPr fontId="14"/>
  </si>
  <si>
    <t>アーヴィンド</t>
    <phoneticPr fontId="14"/>
  </si>
  <si>
    <t>ストロングリターン</t>
    <phoneticPr fontId="14"/>
  </si>
  <si>
    <t>ロードベイリーフ</t>
    <phoneticPr fontId="14"/>
  </si>
  <si>
    <t>ヴァンセンヌ</t>
    <phoneticPr fontId="14"/>
  </si>
  <si>
    <t>アイルハヴアナザー</t>
    <phoneticPr fontId="14"/>
  </si>
  <si>
    <t>今までのレースぶりを見てもマイルでは距離が長い。今回は展開も向いて完璧な騎乗で勝利したが、本質的には1400mでこその馬だろう。</t>
    <phoneticPr fontId="14"/>
  </si>
  <si>
    <t>中盤が緩んだことで前に行った馬には楽な流れに。番手追走のロードベイリーフが押し切って勝利となった。</t>
    <phoneticPr fontId="14"/>
  </si>
  <si>
    <t>フィロロッソ</t>
    <phoneticPr fontId="14"/>
  </si>
  <si>
    <t>ヴィクトワールピサ</t>
    <phoneticPr fontId="14"/>
  </si>
  <si>
    <t>パイロ</t>
    <phoneticPr fontId="14"/>
  </si>
  <si>
    <t>少頭数だったが道中ペースは緩まず、仕掛けも速くなって差しが決まった。完璧に立ち回ったフィロロッソが差し切り勝ち。</t>
    <phoneticPr fontId="14"/>
  </si>
  <si>
    <t>クリノアントニヌス</t>
    <phoneticPr fontId="5"/>
  </si>
  <si>
    <t>中盤部分が全く緩まなかったおかげで最後は差し馬が台頭。大混戦をクリノアントニヌスが制して勝利となった。</t>
    <phoneticPr fontId="5"/>
  </si>
  <si>
    <t>ロードアルティマ</t>
    <phoneticPr fontId="5"/>
  </si>
  <si>
    <t>フリオーソ</t>
    <phoneticPr fontId="5"/>
  </si>
  <si>
    <t>今回は展開に恵まれた印象。最後は大接戦でしたし、果たして上のクラスではどうでしょうか。</t>
    <phoneticPr fontId="5"/>
  </si>
  <si>
    <t>アーデントリー</t>
    <phoneticPr fontId="14"/>
  </si>
  <si>
    <t>エイシンフラッシュ</t>
    <phoneticPr fontId="14"/>
  </si>
  <si>
    <t>スペードエース</t>
    <phoneticPr fontId="14"/>
  </si>
  <si>
    <t>雨が降った馬場を考えればそこまでスローでもなかった。最後はスペードエースが後続を一瞬で突き放す差し切り勝ち。</t>
    <phoneticPr fontId="14"/>
  </si>
  <si>
    <t>ほぼ追わずの大楽勝。高速馬場の経験がないのはネックだが、ここまでの末脚となれば重賞級の馬だろう。次がどこのレースでもある程度の評価は必要。</t>
    <phoneticPr fontId="14"/>
  </si>
  <si>
    <t>デターミネーション</t>
    <phoneticPr fontId="5"/>
  </si>
  <si>
    <t>メンバーは揃っていた一戦。速い流れを外めからデターミネーションが早め先行で前にいた馬を潰したおかげで２着以下は差し馬が台頭。</t>
    <phoneticPr fontId="5"/>
  </si>
  <si>
    <t>確かに非常に強い内容なのだが、戦績を見ても道悪馬場に良績が集中。オープンでも人気しそうだが良馬場だとどうだろうか。</t>
    <phoneticPr fontId="5"/>
  </si>
  <si>
    <t>ダンカーク</t>
    <phoneticPr fontId="5"/>
  </si>
  <si>
    <t>レッドガラン</t>
    <phoneticPr fontId="14"/>
  </si>
  <si>
    <t>ゼンノロブロイ</t>
    <phoneticPr fontId="14"/>
  </si>
  <si>
    <t>サトノフェイバーが逃げて雨の影響ある馬場にしては淀みない流れ。絶好位から持続力を活かしたレッドガランが勝利となった。</t>
    <phoneticPr fontId="14"/>
  </si>
  <si>
    <t>スパッとはキレないので今回は枠順、馬場、展開など全て向いたか。ただ急激に成長しているので条件次第で重賞で通用しても。</t>
    <phoneticPr fontId="14"/>
  </si>
  <si>
    <t>ダンサクドゥーロ</t>
    <phoneticPr fontId="14"/>
  </si>
  <si>
    <t>道悪ダートということもあって道中緩まない締まったラップの一戦に。人気のダンサクドゥーロが最後に差し切って勝利となった。</t>
    <phoneticPr fontId="14"/>
  </si>
  <si>
    <t>今回はそこまで展開向かなかったが、普通に地力をつけてきていたということだろう。上のクラスでも持続力を活かせれば。</t>
    <phoneticPr fontId="14"/>
  </si>
  <si>
    <t>完璧に立ち回ったとは言え余裕十分の完勝。ダートで決め手を活かせる舞台ならば普通に強そう。</t>
    <phoneticPr fontId="14"/>
  </si>
  <si>
    <t>雨の影響を受けた馬場でスローペースからのロンスパ戦に。ドンピシャで展開ハマった感じのアーデントリーが差し切って勝利。</t>
    <phoneticPr fontId="14"/>
  </si>
  <si>
    <t>タフ馬場を苦にしない良さが今回で活きた感じ。最近はとにかくタフな馬場の開催が多いので、案外それだけでやれちゃっても。</t>
    <phoneticPr fontId="14"/>
  </si>
  <si>
    <t>使うごとに良くはなっているが、毎回のように枠順と展開に恵まれている。良血で人気先行なのでオープンでも様子見で良さそう。</t>
    <phoneticPr fontId="14"/>
  </si>
  <si>
    <t>雨の影響を受けた馬場を考えればスローペース。結果的に前に行った２頭が粘りこむ形となった。</t>
    <phoneticPr fontId="14"/>
  </si>
  <si>
    <t>今回は完全に展開に恵まれた格好。ペースが流れてどれくらいやれるかはやってみないことにはという感じ。</t>
    <phoneticPr fontId="14"/>
  </si>
  <si>
    <t>±0</t>
  </si>
  <si>
    <t>A</t>
  </si>
  <si>
    <t>OP</t>
    <phoneticPr fontId="5"/>
  </si>
  <si>
    <t>3 1勝</t>
    <rPh sb="3" eb="4">
      <t>ショウ</t>
    </rPh>
    <phoneticPr fontId="5"/>
  </si>
  <si>
    <t>新馬</t>
    <rPh sb="0" eb="1">
      <t>シンバ</t>
    </rPh>
    <phoneticPr fontId="14"/>
  </si>
  <si>
    <t>ローエングリン</t>
    <phoneticPr fontId="14"/>
  </si>
  <si>
    <t>B</t>
    <phoneticPr fontId="5"/>
  </si>
  <si>
    <t>ステラストラータ</t>
    <phoneticPr fontId="5"/>
  </si>
  <si>
    <t>ロゼキルシュ</t>
    <phoneticPr fontId="14"/>
  </si>
  <si>
    <t>それなりにメンバーは揃っていた一戦。２頭が後続を突き放す結果となったが、上位３頭は人気通りの決着となった。</t>
    <phoneticPr fontId="14"/>
  </si>
  <si>
    <t>３着以下を突き放しているように強い内容。見た目通りに昇級しても即通用と言えるんじゃないだろうか。</t>
    <phoneticPr fontId="14"/>
  </si>
  <si>
    <t>ヨハネスブルグ</t>
    <phoneticPr fontId="14"/>
  </si>
  <si>
    <t>アンクルモー</t>
    <phoneticPr fontId="14"/>
  </si>
  <si>
    <t>道悪馬場を考慮すればかなりのスローペース。こんな楽な逃げが打てればそりゃサンライズブラウの圧勝になる。</t>
    <phoneticPr fontId="14"/>
  </si>
  <si>
    <t>２戦目の上積みなのか、馬場なのか、逃げた事なのかわからないが、パフォーマンスを一変してきた。加速ラップは優秀だが今回はかなり楽な展開ではあった。</t>
    <phoneticPr fontId="14"/>
  </si>
  <si>
    <t>メイショウオーギシ</t>
    <phoneticPr fontId="5"/>
  </si>
  <si>
    <t>ハーツクライ</t>
    <phoneticPr fontId="5"/>
  </si>
  <si>
    <t>断然人気に推されたメイショウオーギシがハナを切る展開。こうなればもうスピードの違いで完勝というのも当然か。</t>
    <phoneticPr fontId="5"/>
  </si>
  <si>
    <t>逃げて最後も２着以下を逆に突き放した。今回は相手に恵まれたので昇級となると少し様子を見たい。</t>
    <phoneticPr fontId="5"/>
  </si>
  <si>
    <t>アンジェロフィリオ</t>
    <phoneticPr fontId="14"/>
  </si>
  <si>
    <t>消耗</t>
    <rPh sb="0" eb="1">
      <t>ショウモウ</t>
    </rPh>
    <phoneticPr fontId="14"/>
  </si>
  <si>
    <t>アーニングフェイム</t>
    <phoneticPr fontId="14"/>
  </si>
  <si>
    <t>そこまで速くないペースだったがこれだけ上がりがかかるあたり阪神はタフな馬場。逃げたアーニングフェイムがそのまま押し切った。</t>
    <phoneticPr fontId="14"/>
  </si>
  <si>
    <t>今回はタフ馬場で逃げて相当に恵まれた印象。上のクラスでどうこうという馬には見えない。</t>
    <phoneticPr fontId="14"/>
  </si>
  <si>
    <t>ギャツビー</t>
    <phoneticPr fontId="14"/>
  </si>
  <si>
    <t>ローズキングダム</t>
    <phoneticPr fontId="14"/>
  </si>
  <si>
    <t>道悪のタフ馬場でハイペース戦になり最後は見た目でもわかるぐらいに上がりがかかる展開に。完全に馬場と展開がハマった感じのギャツビーが穴を開けた。</t>
    <phoneticPr fontId="14"/>
  </si>
  <si>
    <t>致命的に速い上がりが使えない馬で、今回は相手関係も馬場も展開も全てが恵まれた。</t>
    <phoneticPr fontId="14"/>
  </si>
  <si>
    <t>ストリートセンス</t>
    <phoneticPr fontId="5"/>
  </si>
  <si>
    <t>ゴールドヘイロー</t>
    <phoneticPr fontId="5"/>
  </si>
  <si>
    <t>ｲﾝﾋﾞﾝｼﾌﾞﾙｽﾋﾟﾘｯﾄ</t>
    <phoneticPr fontId="5"/>
  </si>
  <si>
    <t>もう近走はこれでもかというぐらいに酷い騎乗に泣いていた馬。スムーズならばこれぐらいは走れたという感じだが、上のクラスでは・・・</t>
    <phoneticPr fontId="5"/>
  </si>
  <si>
    <t>低調なメンバーレベル。今回は位置を取ることができたステラストラータが抜け出して完勝となった。</t>
    <phoneticPr fontId="5"/>
  </si>
  <si>
    <t>ヴァルコス</t>
    <phoneticPr fontId="14"/>
  </si>
  <si>
    <t>ただでさえ厳しい３歳馬にとっての阪神芝2400mに加えてタフな馬場。そんな条件でヴァルコスが突き抜けて勝利となった。</t>
    <phoneticPr fontId="14"/>
  </si>
  <si>
    <t>血統イメージ通りに長距離戦でパフォーマンスを上げてきた。友道厩舎でいかにも長い距離で良さそうですし、体力だけで足りる青葉賞あたりなら通用しそう。</t>
    <phoneticPr fontId="14"/>
  </si>
  <si>
    <t>ロケット</t>
    <phoneticPr fontId="14"/>
  </si>
  <si>
    <t>ゼセルが離し気味に逃げたが２番手以下はさほど速くないペース。番手から渋とく伸びたロケットが得意な道悪馬場で勝利。</t>
    <phoneticPr fontId="14"/>
  </si>
  <si>
    <t>上がりに限界はあるがそれなりに能力は高そうな馬。戦績通りに道悪馬場は鬼とみていいか。</t>
    <phoneticPr fontId="14"/>
  </si>
  <si>
    <t>スマートダンディー</t>
    <phoneticPr fontId="5"/>
  </si>
  <si>
    <t>エンパイアメーカー</t>
    <phoneticPr fontId="5"/>
  </si>
  <si>
    <t>タイムパラドックス</t>
    <phoneticPr fontId="5"/>
  </si>
  <si>
    <t>ライデンバローズ</t>
    <phoneticPr fontId="14"/>
  </si>
  <si>
    <t>トーセンジョーダン</t>
    <phoneticPr fontId="14"/>
  </si>
  <si>
    <t>雨の影響を受けた馬場の中で絶妙なペースだったか。前に行った３頭がそのまま粘り込んでの大波乱となった。</t>
    <phoneticPr fontId="14"/>
  </si>
  <si>
    <t>完全な前残り決着で大穴を開けた格好。さすがに今回は恵まれたんではないだろうか。</t>
    <phoneticPr fontId="14"/>
  </si>
  <si>
    <t>アルディフルール</t>
    <phoneticPr fontId="14"/>
  </si>
  <si>
    <t>タガノロックオン</t>
    <phoneticPr fontId="14"/>
  </si>
  <si>
    <t>オカリナ</t>
    <phoneticPr fontId="14"/>
  </si>
  <si>
    <t>グランプリボス</t>
    <phoneticPr fontId="14"/>
  </si>
  <si>
    <t>ディープブリランテ</t>
    <phoneticPr fontId="14"/>
  </si>
  <si>
    <t>ジロー</t>
    <phoneticPr fontId="14"/>
  </si>
  <si>
    <t>ベルシャザール</t>
    <phoneticPr fontId="14"/>
  </si>
  <si>
    <t>デゼル</t>
    <phoneticPr fontId="14"/>
  </si>
  <si>
    <t>ダンシングリッチー</t>
    <phoneticPr fontId="14"/>
  </si>
  <si>
    <t>オーシャンブルー</t>
    <phoneticPr fontId="14"/>
  </si>
  <si>
    <t>バゴ</t>
    <phoneticPr fontId="14"/>
  </si>
  <si>
    <t>サトノラファール</t>
    <phoneticPr fontId="5"/>
  </si>
  <si>
    <t>スクリーンヒーロー</t>
    <phoneticPr fontId="5"/>
  </si>
  <si>
    <t>パドゥヴァルス</t>
    <phoneticPr fontId="14"/>
  </si>
  <si>
    <t>テーオーポシブル</t>
    <phoneticPr fontId="14"/>
  </si>
  <si>
    <t>タートルボウル</t>
    <phoneticPr fontId="14"/>
  </si>
  <si>
    <t>ツーエムアロンソ</t>
    <phoneticPr fontId="14"/>
  </si>
  <si>
    <t>リワードアンヴァル</t>
    <phoneticPr fontId="14"/>
  </si>
  <si>
    <t>エーポス</t>
    <phoneticPr fontId="14"/>
  </si>
  <si>
    <t>ヘリオス</t>
    <phoneticPr fontId="14"/>
  </si>
  <si>
    <t>アンジェロフィリオが逃げて淀みない流れ。このペースでなおかつ終いも加速ラップでまとめられたら後続が千切れるのも当然。相当に強い馬だろう。</t>
    <phoneticPr fontId="14"/>
  </si>
  <si>
    <t>走破時計、ラップ、着差を見ても強いのは間違いない。キンシャサノキセキ産駒だが母系で距離は持ちそう。ただレースぶりを見てもスピードあるので1400mぐらいがベストか。</t>
    <phoneticPr fontId="14"/>
  </si>
  <si>
    <t>低レベルなメンバーで超スローペースと言っていい展開。もうここでは展開不問でアルディフルールの能力が抜けていたか。</t>
    <phoneticPr fontId="14"/>
  </si>
  <si>
    <t>時計は遅いがこれはスローペースの影響であまり気にしなくていい。ただ今回は相手が弱かったので昇級して通用するかは微妙。</t>
    <phoneticPr fontId="14"/>
  </si>
  <si>
    <t>ハイパーステージが淀みない流れで逃げて地力がはっきりと問われた感じ。人気のジローが抜け出して完勝となった。</t>
    <phoneticPr fontId="14"/>
  </si>
  <si>
    <t>もう未勝利では能力上位だった感じ。ただ上のクラスで通用するかは半信半疑という感じか。</t>
    <phoneticPr fontId="14"/>
  </si>
  <si>
    <t>母は仏オークス馬。ゆったりとしたストライドを見てもいかにも距離を伸ばして良さそうな友道厩舎の馬。芝2400mぐらいでさらに良さが出そうだがダービー向きではない。</t>
    <phoneticPr fontId="14"/>
  </si>
  <si>
    <t>初出走だったがデゼルが素質の違いを見せつけて差し切り勝ち。もうこの時期の未勝利では素材が全く違った。</t>
    <phoneticPr fontId="14"/>
  </si>
  <si>
    <t>人気のモリンガが逃げたが前走よりも厳しいペースだったが最後はバテた感じ。スタミナ勝負になってダンシングリッチーがパフォーマンスをあげた。</t>
    <phoneticPr fontId="14"/>
  </si>
  <si>
    <t>もともと素質は評価していた馬だがスタミナ勝負になって一気にパフォーマンスをあげた。スタミナが問われる小回りコースあたりなら上でも。</t>
    <phoneticPr fontId="14"/>
  </si>
  <si>
    <t>先行激化のハイペース戦になり最後は差し有利の展開に。サトノラファールが豪快な追い込みを決めて勝利となった。</t>
    <phoneticPr fontId="5"/>
  </si>
  <si>
    <t>先行タイプは少なかったがメイショウショウブが逃げてハイペースに。最後は指し向きの流れとなりスマートダンディーが差し切ってオープン連勝。</t>
    <phoneticPr fontId="5"/>
  </si>
  <si>
    <t>展開が向いたにしても鮮やかな勝ちっぷり。58kg背負ってこの内容ならば交流重賞ぐらいで通用しても。</t>
    <phoneticPr fontId="5"/>
  </si>
  <si>
    <t>完全に展開が向いたとは言え突き抜けた内容は見事。1400mに適性があった感じはします。</t>
    <phoneticPr fontId="5"/>
  </si>
  <si>
    <t>そこまでメンバーレベルは高くなかった一戦。断然人気のドゥーべを最後にパドゥヴァルスが差し切って勝利。</t>
    <phoneticPr fontId="14"/>
  </si>
  <si>
    <t>血統やレースぶりを見ても距離延長に対応できたのは納得。ただメンバーレベルやレース内容を見てもこれ以上はどうか。</t>
    <phoneticPr fontId="14"/>
  </si>
  <si>
    <t>逃げ候補のハイクアウトが出遅れた事でスローペースに。先行策をとったテーオーポシブルが押し切って勝利。</t>
    <phoneticPr fontId="14"/>
  </si>
  <si>
    <t>完全に展開に恵まれての勝利。上のクラスでは厳しいだろう。</t>
    <phoneticPr fontId="14"/>
  </si>
  <si>
    <t>レイエスプランドルが強気の大逃げを打ってかなりスタミナが問われる展開に。上がりのかかる展開をツーエムアロンソが勝利。</t>
    <phoneticPr fontId="14"/>
  </si>
  <si>
    <t>イン伸び馬場のスタミナ勝負で新人の泉谷騎手に完璧に捌かれての勝利。芝適性は高かったがキレが求められると厳しそう。</t>
    <phoneticPr fontId="14"/>
  </si>
  <si>
    <t>アドラメレクが逃げて平均ペース。番手から競馬ができたリワードアンヴァルが後続を千切っての圧勝となった。</t>
    <phoneticPr fontId="14"/>
  </si>
  <si>
    <t>一本調子で逃げなきゃダメだった馬が徐々にレースを覚えてきた感じ。もともと素質は相当に高そうですし、オープンでも通用して良さそうだ。</t>
    <phoneticPr fontId="14"/>
  </si>
  <si>
    <t>最内枠からウラガーノが逃げた事でそれなりに速い流れに。番手につけた能力上位のヘリオスとメイプルグレイトが抜け出して、最後はヘリオスが突き放した。</t>
    <phoneticPr fontId="14"/>
  </si>
  <si>
    <t>低調なメンバーレベル。人気の先行馬のオカリナが勝利したが、ただそれだけという感じも。</t>
    <phoneticPr fontId="14"/>
  </si>
  <si>
    <t>馬場を考えても走破時計は平凡。上のクラスでは厳しいんじゃないだろうか。</t>
    <phoneticPr fontId="14"/>
  </si>
  <si>
    <t>２走前の1勝クラス勝ちの回顧でも書いたようにこの距離なら相当に強そうな馬。今回もワンサイドゲームでしたし、スムーズならオープンまで行くだろう。</t>
    <phoneticPr fontId="14"/>
  </si>
  <si>
    <t>サンライズプラウ</t>
    <phoneticPr fontId="14"/>
  </si>
  <si>
    <t>3 1勝</t>
    <rPh sb="3" eb="4">
      <t xml:space="preserve">ショウ </t>
    </rPh>
    <phoneticPr fontId="14"/>
  </si>
  <si>
    <t>S</t>
    <phoneticPr fontId="5"/>
  </si>
  <si>
    <t>キングカメハメハ</t>
    <phoneticPr fontId="5"/>
  </si>
  <si>
    <t>タガノハイライト</t>
    <phoneticPr fontId="5"/>
  </si>
  <si>
    <t>パイロ</t>
    <phoneticPr fontId="5"/>
  </si>
  <si>
    <t>ベルシャザール</t>
    <phoneticPr fontId="5"/>
  </si>
  <si>
    <t>シゲルオトメザが凄まじいハイペースで逃げて縦長の隊列。さすがに最後はバテたところをタガノハイライトが差し切った。</t>
    <phoneticPr fontId="5"/>
  </si>
  <si>
    <t>超ハイペースを２番手追走から抜け出しての楽勝ですから評価していいはず。時計も普通に優秀ではないだろうか。</t>
    <phoneticPr fontId="5"/>
  </si>
  <si>
    <t>モンテロッソ</t>
    <phoneticPr fontId="14"/>
  </si>
  <si>
    <t>かなり低調なメンバーレベル。さすがにここならば相対的に上位だった感じでロードセッションが圧勝となった。</t>
    <phoneticPr fontId="14"/>
  </si>
  <si>
    <t>ロードセッション</t>
    <phoneticPr fontId="14"/>
  </si>
  <si>
    <t>圧勝とはいえいかにも相手が弱すぎた。特に評価する必要はないだろう。</t>
    <phoneticPr fontId="14"/>
  </si>
  <si>
    <t>プリサイスショット</t>
    <phoneticPr fontId="14"/>
  </si>
  <si>
    <t>プリサイスエンド</t>
    <phoneticPr fontId="14"/>
  </si>
  <si>
    <t>かなり低調なメンバーレベル。さすがにここならば相対的に上位だった感じでプリサイスショットが差し切り勝ち。</t>
    <phoneticPr fontId="14"/>
  </si>
  <si>
    <t>弱いメンバー相手に相対的に勝利しただけ。時計も遅いですし上のクラスでは厳しいだろう。</t>
    <phoneticPr fontId="14"/>
  </si>
  <si>
    <t>アベックフォルスが断然人気になってしまうような低調なメンバーレベル。久々のダートとなったウインダークローズが逃げてそのまま押し切った。</t>
    <phoneticPr fontId="14"/>
  </si>
  <si>
    <t>芝でもこんな感じで先行してバテないレースで走れていた馬。ただ今回は相手が相当に弱かっただけという感じがします。</t>
    <phoneticPr fontId="14"/>
  </si>
  <si>
    <t>ウインダークローズ</t>
    <phoneticPr fontId="14"/>
  </si>
  <si>
    <t>ロージズインメイ</t>
    <phoneticPr fontId="14"/>
  </si>
  <si>
    <t>ﾏｼﾞｪｽﾃｨｯｸｳｫﾘｱｰ</t>
    <phoneticPr fontId="14"/>
  </si>
  <si>
    <t>ブラックタイド</t>
    <phoneticPr fontId="14"/>
  </si>
  <si>
    <t>新馬戦にも関わらずリーガルマナーが単勝1.3倍という圧倒的な支持を受けた一戦。その支持通りに逃げて力の違いを見せつけた。</t>
    <phoneticPr fontId="14"/>
  </si>
  <si>
    <t>リーガルマナー</t>
    <phoneticPr fontId="14"/>
  </si>
  <si>
    <t>もうこの時期の新馬では素質が違った感じ。馬っぷりも抜群で持ったままでの圧勝なので上でもやれそうな馬だが、今回は展開に恵まれたのも確か。</t>
    <phoneticPr fontId="14"/>
  </si>
  <si>
    <t>フアナ</t>
    <phoneticPr fontId="14"/>
  </si>
  <si>
    <t>初戦のアドマイヤビルゴの未勝利はハイレベル戦。ここは順当勝ちだったか。いかにもルーラーシップ産駒の長距離砲という感じで、距離はもう少し長くていい。上でもまず通用。</t>
    <phoneticPr fontId="14"/>
  </si>
  <si>
    <t>阪神芝は先週に引き続いてイン先行が有利そうな馬場。ここは人気のフアナが手応え十分に突き抜けて完勝となった。</t>
    <phoneticPr fontId="14"/>
  </si>
  <si>
    <t>テオレーマ</t>
    <phoneticPr fontId="14"/>
  </si>
  <si>
    <t>まさかの５頭立てという少頭数になったレース。スローペースの流れから人気のテオレーマがギリギリ差し切って勝利。</t>
    <phoneticPr fontId="14"/>
  </si>
  <si>
    <t>なんとかギリギリ差し切って勝利。特殊な展開ではあったが、あんまり評価はできなそうだ。</t>
    <phoneticPr fontId="14"/>
  </si>
  <si>
    <t>マイスターシャーレ</t>
    <phoneticPr fontId="14"/>
  </si>
  <si>
    <t>かなり低調なメンバーレベル。本当に弱い馬しかいなかった感じで、ほぼ２年の休み明けとなるマイスターシャーレが勝利。</t>
    <phoneticPr fontId="14"/>
  </si>
  <si>
    <t>休み明けで勝ち切ったことは評価できるが、今回は恐ろしく相手が弱かった。スローで上がりもかかっていますし、全く評価できない。</t>
    <phoneticPr fontId="14"/>
  </si>
  <si>
    <t>イン先行</t>
  </si>
  <si>
    <t>距離短縮でスピードを活かした格好。ただ今回は内枠や展開に恵まれた感じはありそうだ。</t>
    <phoneticPr fontId="14"/>
  </si>
  <si>
    <t>イン先行有利な阪神の馬場で内枠の先行馬２頭が３着以下を突き放した。人気のグランマリアージュは出遅れが響いた。</t>
  </si>
  <si>
    <t>カバジェーロ</t>
    <phoneticPr fontId="14"/>
  </si>
  <si>
    <t>オンザロックス</t>
    <phoneticPr fontId="5"/>
  </si>
  <si>
    <t>サムライハート</t>
    <phoneticPr fontId="5"/>
  </si>
  <si>
    <t>ケープブランコ</t>
    <phoneticPr fontId="5"/>
  </si>
  <si>
    <t>1400mでは距離短く1700mでは若干長い馬。今回は展開が向いて川田騎手が完璧に捌いての勝利か。</t>
    <phoneticPr fontId="5"/>
  </si>
  <si>
    <t>先行争いが激しくなって差し馬向きの流れに。完璧に脚を溜めたオンザロックスが差し切って勝利。</t>
    <phoneticPr fontId="5"/>
  </si>
  <si>
    <t>SS</t>
    <phoneticPr fontId="5"/>
  </si>
  <si>
    <t>瞬発</t>
    <rPh sb="0" eb="2">
      <t>シュンパテゥ</t>
    </rPh>
    <phoneticPr fontId="5"/>
  </si>
  <si>
    <t>ミスディレクション</t>
    <phoneticPr fontId="5"/>
  </si>
  <si>
    <t>ミスキャスト</t>
    <phoneticPr fontId="5"/>
  </si>
  <si>
    <t>ノヴェリスト</t>
    <phoneticPr fontId="5"/>
  </si>
  <si>
    <t>カネヒキリ</t>
    <phoneticPr fontId="14"/>
  </si>
  <si>
    <t>前走と同じくらい走ったら今回は勝てちゃったという感じ。今回は多分に相手や展開に恵まれた感じは否めないか。</t>
    <phoneticPr fontId="14"/>
  </si>
  <si>
    <t>低調なメンバーレベル。人気２頭が後ろから進める中で伏兵が先行してのスローペース。そのまま前残りで決着した。</t>
    <phoneticPr fontId="14"/>
  </si>
  <si>
    <t>ピュアリーグッド</t>
    <phoneticPr fontId="14"/>
  </si>
  <si>
    <t>ウィルテイクチャージ</t>
    <phoneticPr fontId="14"/>
  </si>
  <si>
    <t>アーネストリー</t>
    <phoneticPr fontId="14"/>
  </si>
  <si>
    <t>抜け出しての完勝とは言え時計は相当に遅い。今回は相手に恵まれたか。</t>
    <phoneticPr fontId="14"/>
  </si>
  <si>
    <t>マツリダゴッホ</t>
    <phoneticPr fontId="14"/>
  </si>
  <si>
    <t>メイショウボーラー</t>
    <phoneticPr fontId="14"/>
  </si>
  <si>
    <t>エスケンデレヤ</t>
    <phoneticPr fontId="14"/>
  </si>
  <si>
    <t>今回は相手や展開に恵まれた。この時計のままでは上のクラスでは厳しい。</t>
    <phoneticPr fontId="14"/>
  </si>
  <si>
    <t>トゥルブレンシア</t>
    <phoneticPr fontId="14"/>
  </si>
  <si>
    <t>平均ペースで流れて最後は上がりがかかる消耗戦に。断然人気に推されたトゥルブレンシアが順当勝ちとなった。</t>
    <phoneticPr fontId="14"/>
  </si>
  <si>
    <t>ここでは能力上位だった感じ。フリオーソ産駒なので使っていくうちに良くなる可能性はありそうだが。</t>
    <phoneticPr fontId="14"/>
  </si>
  <si>
    <t>テイエムファルコン</t>
    <phoneticPr fontId="5"/>
  </si>
  <si>
    <t>そこまで速いペースではなかったが最後は差し馬が台頭。テイエムファルコンが外から差し切って勝利となった。</t>
    <phoneticPr fontId="5"/>
  </si>
  <si>
    <t>スマートクラージュ</t>
    <phoneticPr fontId="14"/>
  </si>
  <si>
    <t>アンライバルド</t>
    <phoneticPr fontId="14"/>
  </si>
  <si>
    <t>初戦は直線で左右に大きくモタれてまともに走れなかったスマートクラージュ。今回は逃げて真っ直ぐに走った結果、人気通りの楽勝となった。</t>
    <phoneticPr fontId="14"/>
  </si>
  <si>
    <t>ほぼ追われずで大楽勝。次走が重賞でも人気になりそうだが、通用するスピードはあっても自分のペースで走れないとどうかなど課題は多い。様子を見たい。</t>
    <phoneticPr fontId="14"/>
  </si>
  <si>
    <t>ルリアン</t>
    <phoneticPr fontId="5"/>
  </si>
  <si>
    <t>キズナ</t>
    <phoneticPr fontId="5"/>
  </si>
  <si>
    <t>ゴールドシップ</t>
    <phoneticPr fontId="5"/>
  </si>
  <si>
    <t>２頭が後続を引き離して大逃げを打つような展開。その直後にいたルリアンが人気に応えての完勝となった。</t>
    <phoneticPr fontId="5"/>
  </si>
  <si>
    <t>ミスディレクションが逃げてかなりのスローペースだったが縦長の隊列。イン先行有利馬場でこんな楽な逃げが打てればそりゃ押し切る。</t>
    <phoneticPr fontId="5"/>
  </si>
  <si>
    <t>今回は馬場、展開、隊列と全てに恵まれた。オープンでは厳しいだろう。</t>
    <phoneticPr fontId="5"/>
  </si>
  <si>
    <t>初戦でマイラプソディの２着ならばここでは上位。最後は余裕あったが完璧に乗っての勝利だけで上のクラスでどこまでやれるか。1勝クラスなら通用する。</t>
    <phoneticPr fontId="5"/>
  </si>
  <si>
    <t>ウルトラマリン</t>
    <phoneticPr fontId="5"/>
  </si>
  <si>
    <t>先行馬がズラリと揃っていたがウルトラマリンがすんなりと先手を奪った。そのまま押し切って勝利となった。</t>
    <phoneticPr fontId="5"/>
  </si>
  <si>
    <t>フェノーメノ</t>
    <phoneticPr fontId="5"/>
  </si>
  <si>
    <t>すんなりと逃げて押し切り。時計は平凡だがこの日の阪神ダートは時計かかっていた。典型的なサウスヴィグラス産駒に見えるので1200mで積極策の形が合いそう。</t>
    <phoneticPr fontId="5"/>
  </si>
  <si>
    <t>前走着順は良い馬が多かったがどれも低レベル戦。この日の阪神ダートは時計かかってはいたが、今回の時計を見てもレベルの低いレースだっただろう。</t>
  </si>
  <si>
    <t>低調なメンバーレベル。相対的にスムーズな競馬ができたバルボアが勝利したがこの時計では評価は微妙。この日の阪神ダートは時計かかってはいたが。</t>
  </si>
  <si>
    <t>一団の隊列から差しの決まるレースになったのが向いた感じ。上のクラスではどうだろうか。この日の馬場は時計かかっていたので時計評価は難しい。</t>
    <phoneticPr fontId="5"/>
  </si>
  <si>
    <t>レオンコロナ</t>
    <phoneticPr fontId="14"/>
  </si>
  <si>
    <t>ケープブランコ</t>
    <phoneticPr fontId="14"/>
  </si>
  <si>
    <t>低調なメンバーレベル。少頭数のスローペース戦を早めに抜け出したレオンコロナが押し切って勝利。</t>
    <phoneticPr fontId="14"/>
  </si>
  <si>
    <t>今回は相手も展開も恵まれての勝利。久々だったとは言えちょっと恵まれすぎ。時計のかかる馬場だったにしても時計も遅い。</t>
    <phoneticPr fontId="14"/>
  </si>
  <si>
    <t>コンカラー</t>
    <phoneticPr fontId="14"/>
  </si>
  <si>
    <t>ステイゴールド</t>
    <phoneticPr fontId="14"/>
  </si>
  <si>
    <t>極端に緩むこともない淡々とした流れ。人気のコンカラーが絶好位から抜け出して圧勝。この日の馬場を考えれば時計もまずまずか。</t>
    <phoneticPr fontId="14"/>
  </si>
  <si>
    <t>中京コースの1勝クラス勝ちの内容を見てもこのクラスを勝ち上がるのに時間がかかった感じ。今回の内容も優秀だがこの馬は芝のように溜めて乗る方が良さそう。</t>
    <phoneticPr fontId="14"/>
  </si>
  <si>
    <t>今回はだらしない他の先行馬のおかげで相対的に勝てた感じ。上のクラスでは厳しいだろう。</t>
    <phoneticPr fontId="14"/>
  </si>
  <si>
    <t>ナムラムツゴロー</t>
    <phoneticPr fontId="14"/>
  </si>
  <si>
    <t>低調なメンバーレベル。先行有利の馬場で緩いペースだったが、この距離の常連組は粘れず。距離短縮のナムラムツゴローが押し切った。</t>
    <rPh sb="19" eb="20">
      <t>ユルイ</t>
    </rPh>
    <phoneticPr fontId="14"/>
  </si>
  <si>
    <t>アドマイヤマックス</t>
    <phoneticPr fontId="14"/>
  </si>
  <si>
    <t>時計自体は超優秀。これだけ走れば重賞級の馬だとは思うが、今回は弱い相手に高速馬場で完璧な競馬ができてのもの。皐月賞でも人気になりそうだが競馬をしてどこまで。</t>
    <phoneticPr fontId="14"/>
  </si>
  <si>
    <t>アドマイヤビルゴ</t>
    <phoneticPr fontId="14"/>
  </si>
  <si>
    <t>ナムラヴェリテが大逃げを打って淀みない流れ。その直後からアドマイヤビルゴが差し切ったが、走破時計は圧巻の1:58:6という結果に。</t>
    <phoneticPr fontId="14"/>
  </si>
  <si>
    <t>タピット</t>
    <phoneticPr fontId="14"/>
  </si>
  <si>
    <t>プレイヤーズハイ</t>
    <phoneticPr fontId="5"/>
  </si>
  <si>
    <t>ワイルドラッシュ</t>
    <phoneticPr fontId="5"/>
  </si>
  <si>
    <t>メイショウサムソン</t>
    <phoneticPr fontId="5"/>
  </si>
  <si>
    <t>先行争いが激しくなって完全に差し追い込み決着に。展開向いたプレイヤーズハイが差し切り勝ち。</t>
    <phoneticPr fontId="5"/>
  </si>
  <si>
    <t>今回は完全に展開が向いての差し切り勝ち。時計がかかる馬場だったにしても評価はできないだろう。</t>
    <phoneticPr fontId="5"/>
  </si>
  <si>
    <t>イーベンホルツ</t>
    <phoneticPr fontId="5"/>
  </si>
  <si>
    <t>トゥザグローリー</t>
    <phoneticPr fontId="5"/>
  </si>
  <si>
    <t>イーベンホルツが番手から抜け出しての楽勝。この週の時計のかかる馬場を考えれば走破時計もラップもかなり優秀。</t>
    <phoneticPr fontId="5"/>
  </si>
  <si>
    <t>タガノカリュウド</t>
    <phoneticPr fontId="14"/>
  </si>
  <si>
    <t>トゥザグローリー</t>
    <phoneticPr fontId="14"/>
  </si>
  <si>
    <t>断然人気のソルトキャピタルが逃げる展開。最後に力尽きてしまい、その直後にいた馬たちの決着となった。</t>
    <phoneticPr fontId="14"/>
  </si>
  <si>
    <t>早めに抜け出しての完勝。この週のタフな馬場を考えれば時計も優秀ですし、それなりに評価して良いんじゃないだろうか。</t>
    <phoneticPr fontId="14"/>
  </si>
  <si>
    <t>グッドアズゴールド</t>
    <phoneticPr fontId="14"/>
  </si>
  <si>
    <t>出走馬の半数以上が初出走、初芝、初距離というカオスなメンバー。恐ろしいほどのイン先行有利馬場でフィリーズレビューのデジャヴのような結果に。</t>
    <phoneticPr fontId="14"/>
  </si>
  <si>
    <t>馬場は味方にできただろうがフィリーズレビューと0.2秒差の時計は優秀。普通にレベルが高かったはずで上のクラスでやれても良さそう。</t>
    <phoneticPr fontId="14"/>
  </si>
  <si>
    <t>プリマヴィスタ</t>
    <phoneticPr fontId="14"/>
  </si>
  <si>
    <t>反則的なイン先行馬場のおかげで無理矢理に先行する馬が目立って中盤は緩まず。それでもインを完璧に突いたプリマヴィスタが差し切り勝ち。</t>
    <phoneticPr fontId="14"/>
  </si>
  <si>
    <t>もうイン伸びバイアスを最大限に活かしての差し切り勝ち。展開も馬場も枠順も全てが向いており、上のクラスで通用する感じはしない。</t>
    <phoneticPr fontId="14"/>
  </si>
  <si>
    <t>サンデーミラージュ</t>
    <phoneticPr fontId="14"/>
  </si>
  <si>
    <t>クリノイコライザーがかなりのハイペースで逃げての超消耗戦に。良い位置につけられていたサンデーミラージュが抜け出して勝利。</t>
    <phoneticPr fontId="14"/>
  </si>
  <si>
    <t>かなり特殊な展開を上手く抜け出して勝利。今回のレースでどうこう言えることはないか。</t>
    <phoneticPr fontId="14"/>
  </si>
  <si>
    <t>アヴァント</t>
    <phoneticPr fontId="14"/>
  </si>
  <si>
    <t>ジャングルポケット</t>
    <phoneticPr fontId="14"/>
  </si>
  <si>
    <t>低調なメンバーレベルな上に少頭数。前半からかなりのハイペースになって上がりのかかる消耗戦になった。</t>
    <phoneticPr fontId="14"/>
  </si>
  <si>
    <t>今回は低調なメンバーレベルで上がりがかかって展開が向いた感じ。上のクラスでは厳しいか。</t>
    <phoneticPr fontId="14"/>
  </si>
  <si>
    <t>前半はスローペースだったが途中からアドマイヤレオが捲ってスパートが早くなった。指数最上位のナンヨープランタンが順当勝ち。</t>
    <phoneticPr fontId="14"/>
  </si>
  <si>
    <t>ナンヨープランタン</t>
    <phoneticPr fontId="14"/>
  </si>
  <si>
    <t>この馬向きの流れではなかったが、アドマイヤレオが捲ってくれたおかげで展開向いた。明らかにこのクラスでは上位だったのでクラス慣れすれば。</t>
    <phoneticPr fontId="14"/>
  </si>
  <si>
    <t>メイショウモウコ</t>
    <phoneticPr fontId="14"/>
  </si>
  <si>
    <t>キングズベスト</t>
    <phoneticPr fontId="14"/>
  </si>
  <si>
    <t>とにかく異常なほどの前残り馬場でメイショウモウコが大逃げ。こんな格下馬でも逃げ切れるほどの反則馬場だったという感じだ。</t>
    <phoneticPr fontId="14"/>
  </si>
  <si>
    <t>もう今回は反則馬場で大逃げがハマっただけ。何も評価できない一戦だ。</t>
    <phoneticPr fontId="14"/>
  </si>
  <si>
    <t>ｴｸｼｰﾄﾞｱﾝﾄﾞｴｸｾﾙ</t>
    <phoneticPr fontId="14"/>
  </si>
  <si>
    <t>先行馬多数でかなりのハイペースに。完全に差し馬有利の展開になり、スナークライデンが差し切って勝利。</t>
    <phoneticPr fontId="14"/>
  </si>
  <si>
    <t>スナークライデン</t>
    <phoneticPr fontId="14"/>
  </si>
  <si>
    <t>今回は完全に展開が向いての勝利。さすがにオープンでは厳しいんじゃないだろうか。</t>
    <phoneticPr fontId="14"/>
  </si>
  <si>
    <t>ユーキャンスマイル</t>
    <phoneticPr fontId="5"/>
  </si>
  <si>
    <t>スペクター</t>
    <phoneticPr fontId="14"/>
  </si>
  <si>
    <t>低調なメンバーレベル。過剰人気の有力馬が軒並み走れなかった結果、スペクターが相対的に完勝となった感じ。</t>
    <phoneticPr fontId="14"/>
  </si>
  <si>
    <t>今回は相手に恵まれた。時計も微妙ですし上のクラスでは厳しい。</t>
    <phoneticPr fontId="14"/>
  </si>
  <si>
    <t>ワンダーアフィラド</t>
    <phoneticPr fontId="14"/>
  </si>
  <si>
    <t>バルボア</t>
    <phoneticPr fontId="14"/>
  </si>
  <si>
    <t>久々を叩いてまさしく一変。古馬1勝クラスとも遜色ない時計を楽々と叩き出しており、これは馬が化けた可能性が高そう。</t>
    <phoneticPr fontId="5"/>
  </si>
  <si>
    <t>マルカエイペックス</t>
    <phoneticPr fontId="14"/>
  </si>
  <si>
    <t>不良</t>
    <rPh sb="0" eb="2">
      <t>フリョウ</t>
    </rPh>
    <phoneticPr fontId="14"/>
  </si>
  <si>
    <t>プリティーチャンス</t>
    <phoneticPr fontId="14"/>
  </si>
  <si>
    <t>シンボリクリスエス</t>
    <phoneticPr fontId="14"/>
  </si>
  <si>
    <t>低レベルなメンバー構成。不良ダートを考えれば相当なスローペース戦になり、最後は瞬発力に秀でた馬が上位に。</t>
    <phoneticPr fontId="14"/>
  </si>
  <si>
    <t>軽いダートに変わって決め手が活きた感じ。今回は特殊なペースだっただけに上のクラスではどうか。</t>
    <phoneticPr fontId="14"/>
  </si>
  <si>
    <t>カズオルヴァル</t>
    <phoneticPr fontId="14"/>
  </si>
  <si>
    <t>不良ダートでスピードが問われて決着時計もかなり速くなった。カズオルヴァルが先行策から抜け出して勝利。</t>
    <phoneticPr fontId="14"/>
  </si>
  <si>
    <t>カジノドライヴ産駒だけに道悪でのスピード勝負が良かった感じ。上のクラスでもやれそうだが、今回と同じような条件が良い。</t>
    <phoneticPr fontId="14"/>
  </si>
  <si>
    <t>アンセッドヴァウ</t>
    <phoneticPr fontId="14"/>
  </si>
  <si>
    <t>不良</t>
    <rPh sb="0" eb="1">
      <t>フリョウ</t>
    </rPh>
    <phoneticPr fontId="14"/>
  </si>
  <si>
    <t>中盤が緩まずのロンスパ戦になって上がりがかかった。地力が問われて１番人気のアンセッドヴァウが順当勝ち。</t>
    <phoneticPr fontId="14"/>
  </si>
  <si>
    <t>ナムラカミカゼの未勝利の時計からもここでは上位だった。1勝クラスぐらいなら通用しても良さそうだが、そこまで良い馬には見えない。</t>
    <phoneticPr fontId="14"/>
  </si>
  <si>
    <t>今まで戦ってきた相手が悪すぎただけ。キレはなさそうですが立ち回りと渋とさが魅力的な馬で、良さが活かせる舞台なら上のクラスでも。</t>
    <phoneticPr fontId="14"/>
  </si>
  <si>
    <t>雨の影響を受けた馬場ということを考えれば平均ペースだったか。ここでは明らかに指数上位だったマルカエイペックスが順当勝ち。</t>
    <phoneticPr fontId="14"/>
  </si>
  <si>
    <t>メイショウサンガ</t>
    <phoneticPr fontId="14"/>
  </si>
  <si>
    <t>雨の影響を受けた馬場ということを考えれば淀みないペースだったか。最後は上がりがかかって外差しが決まった。</t>
    <phoneticPr fontId="14"/>
  </si>
  <si>
    <t>スタートが安定してきて成績が上がってきた。上がりのかかる条件が良さそうだが、昇級してどこまでやれるだろうか。</t>
    <phoneticPr fontId="14"/>
  </si>
  <si>
    <t>ミステリオーソ</t>
    <phoneticPr fontId="14"/>
  </si>
  <si>
    <t>道悪ダートだったにしても速いペース。それをミステリオーソが早めに仕掛けてスパートまで速くなり、最後は全馬がバテてミステリオーソが圧勝となった。</t>
    <phoneticPr fontId="14"/>
  </si>
  <si>
    <t>文句なしで時計は速いので素質は高い。ただ、今回も小回りダートのような展開に持ち込んでの勝利。普通の流れの1800m戦だと脆さを見せる可能性も。</t>
    <phoneticPr fontId="14"/>
  </si>
  <si>
    <t>レイトブルーミング</t>
    <phoneticPr fontId="5"/>
  </si>
  <si>
    <t>ロードカナロア</t>
    <phoneticPr fontId="5"/>
  </si>
  <si>
    <t>いかにも低調なメンバーレベル。押し出されての１番人気だったレイトブルーミングが川田騎手に完璧に導かれての勝利となった。</t>
    <phoneticPr fontId="5"/>
  </si>
  <si>
    <t>今回は相手も弱い上に完璧に乗られての勝利。馬場を考えると時計も遅いですし、上のクラスでは厳しそうだ。</t>
    <phoneticPr fontId="5"/>
  </si>
  <si>
    <t>プチティラン</t>
    <phoneticPr fontId="14"/>
  </si>
  <si>
    <t>低調なメンバーレベル。少頭数のスローペース戦からのロンスパ勝負をプチティランが抜け出しての勝利となった。</t>
    <phoneticPr fontId="14"/>
  </si>
  <si>
    <t>かなり弱いメンバー相手に特殊な展開での差し切り勝ち。上のクラスでは厳しそうだ。</t>
    <phoneticPr fontId="14"/>
  </si>
  <si>
    <t>ボンオムトゥック</t>
    <phoneticPr fontId="14"/>
  </si>
  <si>
    <t>雨の影響を受けた馬場でザイラが逃げてのスローペース。もうこうなると前に行った馬しかどうしようもないレースとなった。</t>
    <phoneticPr fontId="14"/>
  </si>
  <si>
    <t>カイザーミノル</t>
    <phoneticPr fontId="14"/>
  </si>
  <si>
    <t>前の馬が引っ張る展開の割にはペースが上がらず。スパートも早めになった結果、前に行った馬が粘りこむ展開となった。</t>
    <phoneticPr fontId="14"/>
  </si>
  <si>
    <t>タフ馬場を全く苦にしない道悪巧者で、今回はインを完璧に立ち回っての勝利。上のクラスでも馬場が悪化すればやれて良さそう。</t>
    <phoneticPr fontId="14"/>
  </si>
  <si>
    <t>サトノインプレッサ</t>
    <phoneticPr fontId="14"/>
  </si>
  <si>
    <t>モハー</t>
    <phoneticPr fontId="14"/>
  </si>
  <si>
    <t>ハイパーステージ</t>
    <phoneticPr fontId="14"/>
  </si>
  <si>
    <t>シーハーハー</t>
    <phoneticPr fontId="14"/>
  </si>
  <si>
    <t>プロミストウォリア</t>
    <phoneticPr fontId="14"/>
  </si>
  <si>
    <t>イサチルサターン</t>
    <phoneticPr fontId="5"/>
  </si>
  <si>
    <t>不良</t>
    <rPh sb="0" eb="2">
      <t>フリョウ</t>
    </rPh>
    <phoneticPr fontId="5"/>
  </si>
  <si>
    <t>ルヴァン</t>
    <phoneticPr fontId="14"/>
  </si>
  <si>
    <t>メイショウチタン</t>
    <phoneticPr fontId="14"/>
  </si>
  <si>
    <t>ドリームジャーニー</t>
    <phoneticPr fontId="14"/>
  </si>
  <si>
    <t>シールドヴォルト</t>
    <phoneticPr fontId="14"/>
  </si>
  <si>
    <t>マルシュロレーヌ</t>
    <phoneticPr fontId="14"/>
  </si>
  <si>
    <t>トーセンブレス</t>
    <phoneticPr fontId="14"/>
  </si>
  <si>
    <t>エイシンアポロン</t>
    <phoneticPr fontId="5"/>
  </si>
  <si>
    <t>ウーリリ</t>
    <phoneticPr fontId="14"/>
  </si>
  <si>
    <t>レッドシルヴァーナ</t>
    <phoneticPr fontId="14"/>
  </si>
  <si>
    <t>モアザンレディ</t>
    <phoneticPr fontId="14"/>
  </si>
  <si>
    <t>メンバーレベルが低かった割に先行争いが激しい展開。結果的に最後は差し馬が上位を独占した。</t>
    <phoneticPr fontId="14"/>
  </si>
  <si>
    <t>今回は展開が向いた感じ。未勝利でも1分11秒台の時計が出ているのでどれくらい評価するべきか。</t>
    <phoneticPr fontId="14"/>
  </si>
  <si>
    <t>前半1000m=62.8だったがこの日の馬場を考えれば平均ペースぐらいか。とにかく高速馬場だったのでこの時計でもレベルは低そう。</t>
    <phoneticPr fontId="14"/>
  </si>
  <si>
    <t>この日の不良ダートを見切ってか大外枠からシーハーハーが無理矢理に逃げる展開。結果、そのまま逃げ切り勝ちとなった。</t>
    <phoneticPr fontId="14"/>
  </si>
  <si>
    <t>今まで明らかに終いが甘かった馬で今回は完全に馬場に恵まれた。道悪は向くんだろうがそれでも今回はあまり評価できない。</t>
    <phoneticPr fontId="14"/>
  </si>
  <si>
    <t>初出走のプロミスとウォリアが逃げて不良馬場にしても速いペース。そのままプロミストウォリアが押し切っての圧勝となった。</t>
    <phoneticPr fontId="14"/>
  </si>
  <si>
    <t>ハイペースで逃げてそのまま押し切り勝ち。展開を考えても普通に強い内容。馬なりで逃げられたあたりスピード性能高いのでもう少し短い距離でも。</t>
    <phoneticPr fontId="14"/>
  </si>
  <si>
    <t>今回は相手に恵まれた感じ。上のクラスではどうだろうか。</t>
    <phoneticPr fontId="14"/>
  </si>
  <si>
    <t>不良馬場を考えれば平均ペース。初出走のイサチルサターンがギリギリ制して勝利となった。</t>
    <phoneticPr fontId="5"/>
  </si>
  <si>
    <t>スタートも速く初戦から揉まれても問題なかった。最後もまだ余力ありながらインから抜け出してきましたし、上のクラスでもやれて良さそう。</t>
    <phoneticPr fontId="5"/>
  </si>
  <si>
    <t>雨の影響を多分に受けていたが、それでも阪神芝はイン伸びが継続。ルヴァンが好位から抜け出して勝利。</t>
    <phoneticPr fontId="14"/>
  </si>
  <si>
    <t>京都と小倉の超タフ馬場から変わってルヴァンが前進。時計的にもそれなりに上でやれても良いか。</t>
    <phoneticPr fontId="14"/>
  </si>
  <si>
    <t>阪神芝は雨の影響を受けたとはいえそこまで時計はかかっていなかった。前走ハイペースに巻き込まれたメイショウチタンが勝利。</t>
    <phoneticPr fontId="14"/>
  </si>
  <si>
    <t>今回と同じ条件で未勝利を凄まじい時計で勝利していた馬。前走はハイペースに巻き込まれたのが全てで今回は順当勝ちか。</t>
    <phoneticPr fontId="14"/>
  </si>
  <si>
    <t>前に行った２頭がそのままなだれ込む展開をシールドヴォルトが差し切って完勝。</t>
    <phoneticPr fontId="14"/>
  </si>
  <si>
    <t>このクラスではもう上位だった感じ。上のクラスでは若干の慣れが必要な感じはします。</t>
    <phoneticPr fontId="14"/>
  </si>
  <si>
    <t>前半スローペースからのロンスパ戦に。インを完璧に立ち回ったマルシュロレーヌが差し切って完勝となった。</t>
    <phoneticPr fontId="14"/>
  </si>
  <si>
    <t>今回は完璧に立ち回っての勝利。強さがわかりにくいので上のクラスでは様子を見たい。</t>
    <phoneticPr fontId="14"/>
  </si>
  <si>
    <t>カレンカカが逃げてかなりのスローペース。最後は完全に瞬発力勝負となりインを抜けだしたトーセンブレスが勝利。</t>
    <phoneticPr fontId="14"/>
  </si>
  <si>
    <t>瞬発力勝負を完璧に捌いて勝利。ディープ産駒なので格上げでそれなりにやれる感じもするが今回は恵まれたとは思う。</t>
    <phoneticPr fontId="14"/>
  </si>
  <si>
    <t>先行馬がそれなりに揃っていたので淀みない流れに。完璧にインから抜け出したウーリリが勝利。</t>
    <phoneticPr fontId="14"/>
  </si>
  <si>
    <t>準オープン勝ちの内容からしてこのクラスでは厳しいと見ていたがさすが格上げに強いディープ産駒という感じ。ただ重賞で人気して狙う馬ではないと思います。</t>
    <phoneticPr fontId="14"/>
  </si>
  <si>
    <t>この日の馬場を考えればかなりのスローペース。番手から早め先頭の競馬ができたレッドシルヴァーナが完勝となった。</t>
    <phoneticPr fontId="14"/>
  </si>
  <si>
    <t>あまりキレない持続力型の小回り向きの馬。今回は相手に恵まれた上に展開も完璧にハマった感じがします。</t>
    <phoneticPr fontId="14"/>
  </si>
  <si>
    <t>1勝</t>
    <rPh sb="1" eb="2">
      <t>ショウリ</t>
    </rPh>
    <phoneticPr fontId="14"/>
  </si>
  <si>
    <t>ラッキーライラック</t>
    <phoneticPr fontId="14"/>
  </si>
  <si>
    <t>オーロラテソーロ</t>
    <phoneticPr fontId="5"/>
  </si>
  <si>
    <t>セントクリーガー</t>
    <phoneticPr fontId="5"/>
  </si>
  <si>
    <t>先行争いが激しくなってそれなりに速い流れ。先手を奪ったセントクリーガーがそのまま押し切っての完勝となった。</t>
    <phoneticPr fontId="5"/>
  </si>
  <si>
    <t>ペースを考えればそれなりに強い競馬。この距離でスピードを活かす形で結果が出た感じか。</t>
    <phoneticPr fontId="5"/>
  </si>
  <si>
    <t>コパノフィーリング</t>
    <phoneticPr fontId="14"/>
  </si>
  <si>
    <t>揉まれずにスムーズな競馬ができたとはいえ未勝利では力が抜けていた。叩いての上昇があれば上のクラスでも通用するかもしれない。</t>
    <phoneticPr fontId="14"/>
  </si>
  <si>
    <t>先行３頭がそれなりに競り合って淀みない流れ。最後は骨折休養明けのコパノフィーリングが素質の違いを見せて勝利。</t>
    <phoneticPr fontId="14"/>
  </si>
  <si>
    <t>エブリワンブラック</t>
    <phoneticPr fontId="14"/>
  </si>
  <si>
    <t>中盤部分が緩んだおかげでそこまで上がりはかからず。キタサンブラックの全弟になるエブリワンブラックがようやく未勝利を突破した。</t>
    <phoneticPr fontId="14"/>
  </si>
  <si>
    <t>スムーズに外から末脚を伸ばして勝利。ダート適性があったとは思えず、芝の長丁場でこそ良さが出そう。1勝クラスなら通用しても良いかも。</t>
    <phoneticPr fontId="14"/>
  </si>
  <si>
    <t>ユピテルルークス</t>
    <phoneticPr fontId="14"/>
  </si>
  <si>
    <t>前走で行きっぷり悪かったオーロラテソーロがハナを奪い切ってかなりのハイペース。まさに肉を切らせて骨を断つような逃げで完勝となった。</t>
    <phoneticPr fontId="5"/>
  </si>
  <si>
    <t>一連の成績を見てもベストはダート1400m。とにかく揉まれずにスピードを活かす競馬なら強そう。ただ自分の競馬ができない時は脆さもありそうだ。</t>
    <phoneticPr fontId="5"/>
  </si>
  <si>
    <t>マリブムーン</t>
    <phoneticPr fontId="5"/>
  </si>
  <si>
    <t>ダイシンオレンジ</t>
    <phoneticPr fontId="5"/>
  </si>
  <si>
    <t>ハイパーノヴァ</t>
    <phoneticPr fontId="14"/>
  </si>
  <si>
    <t>少頭数で低調なメンバーレベル。先手を奪ったハイパーノヴァが早めにスパートを仕掛けてギリギリ粘り込んで勝利。</t>
    <phoneticPr fontId="14"/>
  </si>
  <si>
    <t>完璧なペースメイクでギリギリ粘り込んだ感じ。ほとんど評価はできなそうだ。</t>
    <phoneticPr fontId="14"/>
  </si>
  <si>
    <t>パーティナシティ</t>
    <phoneticPr fontId="5"/>
  </si>
  <si>
    <t>ｲﾝｳﾞｨﾝｼﾌﾞﾙｽﾋﾟﾘｯﾄ</t>
    <phoneticPr fontId="5"/>
  </si>
  <si>
    <t>アドマイヤオーラ</t>
    <phoneticPr fontId="5"/>
  </si>
  <si>
    <t>前走は出遅れて厳しい競馬。もう順番だった感じだが、上のクラスで即通用とまでは言いにくい。</t>
    <phoneticPr fontId="5"/>
  </si>
  <si>
    <t>頭数の割にはペース流れて縦長の隊列に。番手から完璧な競馬ができたパーティナシティが順当勝ち。</t>
    <phoneticPr fontId="5"/>
  </si>
  <si>
    <t>前走で逃げた馬が多数いたが結局はスローペースに。断然人気のフライライクバードが抜け出しての完勝となった。</t>
    <phoneticPr fontId="14"/>
  </si>
  <si>
    <t>長距離適性を見せて連勝。次走はダービートライアルだろうが、血統的にそこまで奥が深いとも思えず、そこまで通用する感じはしない。</t>
    <phoneticPr fontId="14"/>
  </si>
  <si>
    <t>ショウナンバルディ</t>
    <phoneticPr fontId="14"/>
  </si>
  <si>
    <t>エイシンデピュティ</t>
    <phoneticPr fontId="14"/>
  </si>
  <si>
    <t>前半スローペースからのかなりのロンスパ戦に。最後は能力上位の差し馬も突っ込んできたが、スムーズに前を立ち回った馬のワンツー決着。</t>
    <phoneticPr fontId="14"/>
  </si>
  <si>
    <t>控える競馬にもなれてきた感じで逃げなくてもレースができるように。ただ上がりがかからなきゃダメそうで、小回りコースがベストか。</t>
    <phoneticPr fontId="14"/>
  </si>
  <si>
    <t>レッドルゼル</t>
    <phoneticPr fontId="5"/>
  </si>
  <si>
    <t>キンシャサノキセキ</t>
    <phoneticPr fontId="5"/>
  </si>
  <si>
    <t>それなりに先行馬が競り合って縦長の隊列。断然人気のレッドルゼルが距離延長を物ともせず人気に応えて勝利。</t>
    <phoneticPr fontId="5"/>
  </si>
  <si>
    <t>前走内容を見てもオープン即通用は当然。重賞でも通用して良さそうで、交流重賞を何個か勝てるんじゃないだろうか。</t>
    <phoneticPr fontId="5"/>
  </si>
  <si>
    <t>コウエイダリア</t>
    <phoneticPr fontId="14"/>
  </si>
  <si>
    <t>シェパードボーイ</t>
    <phoneticPr fontId="14"/>
  </si>
  <si>
    <t>先行３頭が後続を引き離して絶妙なラップで引っ張った感じ。前残りの流れをシェパードボーイがなんとか差し切って勝利。</t>
    <phoneticPr fontId="14"/>
  </si>
  <si>
    <t>時計自体は微妙だがこの週の阪神ダートは完全な前残り馬場。上のクラスは相手が強いがそれなりに通用しても。</t>
    <phoneticPr fontId="14"/>
  </si>
  <si>
    <t>クーファアチャラ</t>
    <phoneticPr fontId="14"/>
  </si>
  <si>
    <t>平均ペースで進んでこれだけ上がりがかかったあたり予想以上にレベルが低かったか。クーファアチャラが圧勝となったがこの時計ではどうだろう。</t>
    <phoneticPr fontId="14"/>
  </si>
  <si>
    <t>ワイドカント</t>
    <phoneticPr fontId="5"/>
  </si>
  <si>
    <t>ディープブリランテ</t>
    <phoneticPr fontId="5"/>
  </si>
  <si>
    <t>ゴールデンホーン</t>
    <phoneticPr fontId="5"/>
  </si>
  <si>
    <t>今回は圧勝と言っても時計は非常に遅い。相手に恵まれた可能性が高い。</t>
    <phoneticPr fontId="14"/>
  </si>
  <si>
    <t>初距離ながら１番人気に推されたワイドカントがスピードを見せて完勝。前残り馬場だったとはいえ時計もまずまず。</t>
    <phoneticPr fontId="5"/>
  </si>
  <si>
    <t>1800mを使っている時からテンのスピードはなかなかのものがあった。いずれ上のクラスでも通用しそうだが、快速タイプが揃う今の時期の1勝クラスがどうか。</t>
    <phoneticPr fontId="5"/>
  </si>
  <si>
    <t>ユウゲン</t>
    <phoneticPr fontId="14"/>
  </si>
  <si>
    <t>アサクサキングス</t>
    <phoneticPr fontId="14"/>
  </si>
  <si>
    <t>この週の阪神ダートはとにかく前が止まらない馬場。逃げたタイセイパワーズと早めに動いたユウゲンが抜け出してのワンツー決着。</t>
    <phoneticPr fontId="14"/>
  </si>
  <si>
    <t>初ダートで明らかに良さが出た感じ。時計は平凡だが最後は余裕十分の内容。相手次第で1勝クラスでやれても良さそう。</t>
    <phoneticPr fontId="14"/>
  </si>
  <si>
    <t>ダノンセレスタ</t>
    <phoneticPr fontId="14"/>
  </si>
  <si>
    <t>前半がかなりのスローペースからのロンスパ勝負に。川田騎手がしっかりと位置を取ったダノンセレスタが抜け出して圧勝となった。</t>
    <phoneticPr fontId="14"/>
  </si>
  <si>
    <t>今回はイン伸び馬場に川田騎手の積極策が合わさっての圧勝だが、それでも最後までグイグイ伸びていましたし素質はありそう。長距離条件ならそれなりにやれそう。</t>
    <phoneticPr fontId="14"/>
  </si>
  <si>
    <t>キッズアガチャー</t>
    <phoneticPr fontId="14"/>
  </si>
  <si>
    <t>メイショウテンモン</t>
    <phoneticPr fontId="14"/>
  </si>
  <si>
    <t>ドラウプニルが意表をついた逃げを打って淀みない流れ。ただ、それにいても上がりがかかって時計が遅い印象。</t>
    <phoneticPr fontId="14"/>
  </si>
  <si>
    <t>今回は前残り馬場で上がりもかかってダートのようなレースになったのがよかったか。上のクラスではまず無理だろう。</t>
    <phoneticPr fontId="14"/>
  </si>
  <si>
    <t>メイプルグレイト</t>
    <phoneticPr fontId="14"/>
  </si>
  <si>
    <t>ペース以上に先行争いが激しくなった印象。番手につけたメイプルグレイトが抜け出して完勝。</t>
    <phoneticPr fontId="14"/>
  </si>
  <si>
    <t>ハッピーゴラッキー</t>
    <phoneticPr fontId="5"/>
  </si>
  <si>
    <t>マンハッタンカフェ</t>
    <phoneticPr fontId="5"/>
  </si>
  <si>
    <t>ダイワメジャー</t>
    <phoneticPr fontId="5"/>
  </si>
  <si>
    <t>展開自体は向いたのだがこの日の前残り馬場を考えれば一頭だけ差し込んでのこの結果は普通に評価できそう。上のクラスでも差しが決まれば。</t>
    <phoneticPr fontId="5"/>
  </si>
  <si>
    <t>徹底先行タイプが揃っていたレースでかなりのハイペースに。ただ、それでもこの週の馬場はある程度の位置につけていなければ勝負にならなかった。</t>
    <phoneticPr fontId="5"/>
  </si>
  <si>
    <t>先行馬不在でコウエイダリアが逃げたが緩い流れ。馬場の影響も相まって完全なる前残りの決着となった。</t>
    <phoneticPr fontId="14"/>
  </si>
  <si>
    <t>今回は展開も馬場も完全に恵まれた。上のクラスとなると相手次第な感じはあるだろう。</t>
    <phoneticPr fontId="14"/>
  </si>
  <si>
    <t>阪神芝はかなりの前残り馬場。中盤が緩んだことで完全に前にいる馬しかどうしようもなレースになった。</t>
    <phoneticPr fontId="14"/>
  </si>
  <si>
    <t>道中かかり気味ながら前残り馬場を活かして完勝。いまだに適性がはっきりしないが、ベストはマイルぐらいの距離でスピードを活かす形か。</t>
    <phoneticPr fontId="14"/>
  </si>
  <si>
    <t>エテルニテ</t>
    <phoneticPr fontId="5"/>
  </si>
  <si>
    <t>スズカフェスタが逃げて平均的に淀みない流れ。直後の絶好位をとれたエテルニテが抜け出しての完勝となった。</t>
    <phoneticPr fontId="5"/>
  </si>
  <si>
    <t>あまりにも展開に恵まれないレースが続いていた印象。普通のペースならこれぐらいはやれる。今回は馬場に恵まれたがオープンでも展開に恵まれれば案外やれても。</t>
    <phoneticPr fontId="5"/>
  </si>
  <si>
    <t>前半はスローペース気味だったがスパートが早くなったことで差しも決まる流れに。もうこのクラスでは上位だった感じのキッズアガチャーが差し切り勝ち。</t>
    <phoneticPr fontId="14"/>
  </si>
  <si>
    <t>タフな馬場での追い比べになってようやくこのクラスを突破。ただオープンでの世代最上位級との戦いとなるとさすがにどうだろう。</t>
    <phoneticPr fontId="14"/>
  </si>
  <si>
    <t>Bコース替わりということを考えると時計は平凡。このメンバーなら相対的に上位だったユピテルルークスが順当勝ち。</t>
    <phoneticPr fontId="14"/>
  </si>
  <si>
    <t>前走レベルを考えてもここは順当勝ち。あんまりキレなさそうなので上のクラスではキレ負けしそう。</t>
    <phoneticPr fontId="14"/>
  </si>
  <si>
    <t>デアリングタクト</t>
    <phoneticPr fontId="14"/>
  </si>
  <si>
    <t>シゲルオトメザ</t>
    <phoneticPr fontId="14"/>
  </si>
  <si>
    <t>マックス</t>
    <phoneticPr fontId="14"/>
  </si>
  <si>
    <t>フランケル</t>
    <phoneticPr fontId="5"/>
  </si>
  <si>
    <t>人気のマックスがハナを奪って逃げる展開。もうここではスピードが全く違った感じで圧勝となった。</t>
    <phoneticPr fontId="5"/>
  </si>
  <si>
    <t>スピードの違いをまざまざと見せつけての逃げ切り勝ち。最後も余裕十分でしたし、昇級即通用でしょう。</t>
    <phoneticPr fontId="5"/>
  </si>
  <si>
    <t>前走が超ハイペースの逃げだったシゲルオトメザがかなり楽なペースでの逃げ。もうこうなれば圧勝となるのは当然だろう。</t>
    <phoneticPr fontId="14"/>
  </si>
  <si>
    <t>スズカコーズウェイ</t>
    <phoneticPr fontId="14"/>
  </si>
  <si>
    <t>前走で1200m通過地点を1:11:3という驚異の時計で走っていた馬。そりゃここは逃げれば楽勝も当然。昇級即通用どころか相当強い馬だろう。</t>
    <phoneticPr fontId="14"/>
  </si>
  <si>
    <t>アンコールプレス</t>
    <phoneticPr fontId="14"/>
  </si>
  <si>
    <t>先行馬がかなり競り合った結果、ハイペースで上がりのかかる展開に。そんな展開を前目につけていたアンコールプレスが押し切って勝利となった。</t>
    <phoneticPr fontId="14"/>
  </si>
  <si>
    <t>初出走ながら厳しい展開を先行して押し切り勝ち。展開を考えれば強い内容ですし、上のクラスでもそれなりにやれそうだ。</t>
    <phoneticPr fontId="14"/>
  </si>
  <si>
    <t>マイネルホイッスル</t>
    <phoneticPr fontId="14"/>
  </si>
  <si>
    <t>先週の傾向からそのままに前残り馬場。もうここは前に行った３頭がそのまま粘りこむような結果となった。</t>
    <phoneticPr fontId="14"/>
  </si>
  <si>
    <t>高速馬場があっていたとは思わないが、川田騎手が積極策を取ったのが全てだろう。上のクラスでは時計のかかる馬場で。</t>
    <phoneticPr fontId="14"/>
  </si>
  <si>
    <t>ショウナンナデシコ</t>
    <phoneticPr fontId="14"/>
  </si>
  <si>
    <t>中盤が全く緩まないスピード戦となり持続力が問われる展開に。番手から抜け出したショウナンナデシコが完勝となった。</t>
    <phoneticPr fontId="14"/>
  </si>
  <si>
    <t>揉まれずにスピードの持続力を活かせればそれなりにやれる馬。世代最上位級とは思えないが、自身の良さが活かせる舞台ならそれなりにやれそう。</t>
    <phoneticPr fontId="14"/>
  </si>
  <si>
    <t>プライムフェイズ</t>
    <phoneticPr fontId="14"/>
  </si>
  <si>
    <t>血統的にもそこまでキレないディープ産駒。今回は川田騎手が早めのスパートを仕掛けたのが良かったか。もう少し長い距離でこその馬だとは思うが素質はどれくらいか。</t>
    <phoneticPr fontId="14"/>
  </si>
  <si>
    <t>先週の傾向からそのままに前残り馬場。積極策をとったプライムフェイズが番手から押し切って勝利となった。</t>
    <phoneticPr fontId="14"/>
  </si>
  <si>
    <t>グランデストラーダ</t>
    <phoneticPr fontId="14"/>
  </si>
  <si>
    <t>シルポート</t>
    <phoneticPr fontId="14"/>
  </si>
  <si>
    <t>この時期の1勝クラスらしくメンバーレベルは低かった。断然人気のグランデストラーダが圧勝となったが、ちょっと相手が弱すぎた感じ。</t>
    <phoneticPr fontId="14"/>
  </si>
  <si>
    <t>圧勝ではあるが時計やラップは微妙。前走は道悪馬場だからあれだけ走れた感じあり。最後は余裕十分だったが昇級して断然人気になるなら疑っても。</t>
    <phoneticPr fontId="14"/>
  </si>
  <si>
    <t>ブライトエンパイア</t>
    <phoneticPr fontId="14"/>
  </si>
  <si>
    <t>キングヘイロー</t>
    <phoneticPr fontId="14"/>
  </si>
  <si>
    <t>ｲｯﾂﾏｲﾗｯｷｰﾃﾞｲ</t>
    <phoneticPr fontId="14"/>
  </si>
  <si>
    <t>今回はあまりにも展開に恵まれた。もともと良馬場は走らない馬なので、上のクラスでも道悪馬場なら少しは可能性ありそう。</t>
    <phoneticPr fontId="14"/>
  </si>
  <si>
    <t>１枠からブライトエンパイアがポンと逃げて緩い流れ。もうこの展開となってしまっては前に行った馬しか無理になった。</t>
    <phoneticPr fontId="14"/>
  </si>
  <si>
    <t>キャンディストーム</t>
    <phoneticPr fontId="14"/>
  </si>
  <si>
    <t>ストーミングホーム</t>
    <phoneticPr fontId="14"/>
  </si>
  <si>
    <t>スローペースとなったが先行馬がだらしなかったおかげで差しが決まった感じ。キャンディストームが好位から突き抜けて勝利。</t>
    <phoneticPr fontId="14"/>
  </si>
  <si>
    <t>今回はこのクラスにしては相手が弱かったか。タフ馬場自体は得意なので活躍の場はあるだろうが、昇級即通用とまでは。</t>
    <phoneticPr fontId="14"/>
  </si>
  <si>
    <t>ウォーターパルフェ</t>
    <phoneticPr fontId="14"/>
  </si>
  <si>
    <t>先行馬不在でイベリアが逃げたがかなりのスローペースに。それでも地力が違ったウォーターパルフェが最後はしっかりと差し切って勝利。</t>
    <phoneticPr fontId="14"/>
  </si>
  <si>
    <t>長距離に矛先を変えて安定してきた感じ。今回は相手に恵まれたので昇級となるとどうだろうか。</t>
    <phoneticPr fontId="14"/>
  </si>
  <si>
    <t>サウンドキアラ</t>
    <phoneticPr fontId="14"/>
  </si>
  <si>
    <t>キモンノカシワ</t>
    <phoneticPr fontId="14"/>
  </si>
  <si>
    <t>中盤が緩まずのロンスパ戦に。早めに抜け出したシールドヴォルトが押し切って勝利。</t>
    <phoneticPr fontId="14"/>
  </si>
  <si>
    <t>早め抜け出しで完璧に展開に恵まれた感じ。上のクラスではまず厳しいだろう。</t>
    <phoneticPr fontId="14"/>
  </si>
  <si>
    <t>チェルアルコ</t>
    <phoneticPr fontId="14"/>
  </si>
  <si>
    <t>前半スローペースからのロンスパ戦に。武豊騎手が完璧に乗ったチェルアルコが抜け出して勝利となった。</t>
    <phoneticPr fontId="14"/>
  </si>
  <si>
    <t>フレッシュステージ</t>
    <phoneticPr fontId="14"/>
  </si>
  <si>
    <t>ダノンシャンティ</t>
    <phoneticPr fontId="14"/>
  </si>
  <si>
    <t>人気馬が位置を落として自滅した格好。その恩恵を受けたフレッシュステージが勝利したのを筆頭に大波乱の決着になった。</t>
    <phoneticPr fontId="14"/>
  </si>
  <si>
    <t>1200mに適性があったということだが人気馬の自滅に助けられた感じも。この時計では上のクラスではどうだろう。</t>
    <phoneticPr fontId="14"/>
  </si>
  <si>
    <t>ケイアイドリー</t>
    <phoneticPr fontId="14"/>
  </si>
  <si>
    <t>エスポワールシチー</t>
    <phoneticPr fontId="14"/>
  </si>
  <si>
    <t>ケイアイドリーが番手から早め先頭で直線では後続を突き放した。最後は脚が鈍ったがセーフティリードは十分だった。</t>
    <phoneticPr fontId="14"/>
  </si>
  <si>
    <t>今回は武豊騎手がこれ以上ないほど完璧に乗っていた。時計も遅いですし上のクラスでは厳しいか。</t>
    <phoneticPr fontId="14"/>
  </si>
  <si>
    <t>積極的に乗ったことで良さが出た。1勝クラスならやれそうだが、最後に脚が止まっていたので底は見せている。</t>
    <phoneticPr fontId="14"/>
  </si>
  <si>
    <t>ノーウェアランド</t>
    <phoneticPr fontId="14"/>
  </si>
  <si>
    <t>この時間帯はまだ極端に雨の影響を受けず。初出走のノーウェアランドが差し切ってその素質を証明した。</t>
    <phoneticPr fontId="14"/>
  </si>
  <si>
    <t>レースぶりからも遅れてきた大物という評価は妥当。母がドイツ馬で友道厩舎という点を考えてもダービーではなく菊花賞向きというイメージだ。</t>
    <phoneticPr fontId="14"/>
  </si>
  <si>
    <t>ニシノホライゾン</t>
    <phoneticPr fontId="14"/>
  </si>
  <si>
    <t>そこまで速いペースではなかったが、最後は大外からニシノホライゾンが追い込みを決めて差し切り勝ち。圧巻の末脚だった。</t>
    <phoneticPr fontId="14"/>
  </si>
  <si>
    <t>新馬戦でも溜めて凄まじい末脚を見せていた馬。この馬は溜めに溜めた方が良さが出るのかも。</t>
    <phoneticPr fontId="14"/>
  </si>
  <si>
    <t>リバプールタウン</t>
    <phoneticPr fontId="14"/>
  </si>
  <si>
    <t>先行２頭がやりあって前半部分はハイペースになったが中盤はかなり緩んだ。直後につけたリバプールタウンが抜け出しての圧勝となった。</t>
    <phoneticPr fontId="14"/>
  </si>
  <si>
    <t>この条件で一気にパフォーマンスを上げてきた。時計を見ても超優秀ですし、ゆったり追走できてスタミナを活かせる条件が向くか。東京ダート2100mなんて良さそう。</t>
    <phoneticPr fontId="14"/>
  </si>
  <si>
    <t>セントウル</t>
    <phoneticPr fontId="14"/>
  </si>
  <si>
    <t>この頃にはかなりの雨の影響が出始めていた感じ。淀みない流れをセントウルが突き抜けて圧勝となった。</t>
    <phoneticPr fontId="14"/>
  </si>
  <si>
    <t>特殊な馬場ではあったが持ったままで圧勝はびっくりの内容。兄トラインと同様にマイルの距離があっていたんだろうか。</t>
    <phoneticPr fontId="14"/>
  </si>
  <si>
    <t>レシプロケイト</t>
    <phoneticPr fontId="5"/>
  </si>
  <si>
    <t>スズカコーズウェイ</t>
    <phoneticPr fontId="5"/>
  </si>
  <si>
    <t>ローマンルーラー</t>
    <phoneticPr fontId="5"/>
  </si>
  <si>
    <t>2勝クラスや稍重馬場ということを考えてもそこまで速いペースではなかったが、最後は外差し勢が上位を独占する結果となった。</t>
    <phoneticPr fontId="5"/>
  </si>
  <si>
    <t>今回は差しが決まる展開に完全に恵まれた感じ。上のクラスではどうだろう。</t>
    <phoneticPr fontId="5"/>
  </si>
  <si>
    <t>ウインマイティー</t>
    <phoneticPr fontId="14"/>
  </si>
  <si>
    <t>雨の影響でタフな馬場だったと言ってもスローペース。馬場を苦にせずに完璧に立ち回ったウインマイティーが勝利。</t>
    <phoneticPr fontId="14"/>
  </si>
  <si>
    <t>今回は馬場や展開に完全に恵まれての勝利。適性も合わないでしょうし、能力的にもオークスでは厳しいだろう。</t>
    <phoneticPr fontId="14"/>
  </si>
  <si>
    <t>グランドロワ</t>
    <phoneticPr fontId="14"/>
  </si>
  <si>
    <t>タフ</t>
  </si>
  <si>
    <t>アグネスデジタル</t>
    <phoneticPr fontId="14"/>
  </si>
  <si>
    <t>ジョーカプチーノ</t>
    <phoneticPr fontId="14"/>
  </si>
  <si>
    <t>大外枠から無理矢理に先手を奪ったグランドロワがそのまま押し切って勝利。雨の影響で徐々に差し馬には厳しい馬場になっていたか。</t>
    <phoneticPr fontId="14"/>
  </si>
  <si>
    <t>今までの勝利は全て道悪馬場という顕著な道悪巧者。道悪で逃げられれば通用する馬だが、果たしてオープンでそんな都合の良いレースが訪れるか。</t>
    <phoneticPr fontId="14"/>
  </si>
  <si>
    <t>淀みないペースだったが途中でラップが緩んだことで最後まで上りはかからず。人気のコンカラーが抜け出しての完勝となった。</t>
    <phoneticPr fontId="14"/>
  </si>
  <si>
    <t>能力があるのは1勝クラスを勝った時からわかっていた。道中で溜めないとダメな癖馬で騎手を選びそうな感じ。今回はルメールが完璧に乗っていたので乗りかわるとどうだろう。</t>
    <phoneticPr fontId="14"/>
  </si>
  <si>
    <t>E</t>
    <phoneticPr fontId="5"/>
  </si>
  <si>
    <t>前残り馬場だったとはいえ先行して最速上がりで突き抜けた内容は圧巻。父クロフネで母父ダイワメジャーからもペース流れた方が良さは出そうですし、オープン重賞でも通用。</t>
    <phoneticPr fontId="14"/>
  </si>
  <si>
    <t>クインズヴィヴィ</t>
    <phoneticPr fontId="5"/>
  </si>
  <si>
    <t>オーナーコード</t>
    <phoneticPr fontId="5"/>
  </si>
  <si>
    <t>オルフェーヴル</t>
    <phoneticPr fontId="5"/>
  </si>
  <si>
    <t>キャルブルー</t>
    <phoneticPr fontId="14"/>
  </si>
  <si>
    <t>オーナーコード</t>
    <phoneticPr fontId="14"/>
  </si>
  <si>
    <t>サイモンハロルド</t>
    <phoneticPr fontId="14"/>
  </si>
  <si>
    <t>ﾏｸﾘｰﾝｽﾞﾐｭｰｼﾞｯｸ</t>
    <phoneticPr fontId="14"/>
  </si>
  <si>
    <t>ﾃﾞｨｽｸﾘｰﾄｷｬｯﾄ</t>
    <phoneticPr fontId="14"/>
  </si>
  <si>
    <t>ノーザンリバー</t>
    <phoneticPr fontId="14"/>
  </si>
  <si>
    <t>ラルナブリラーレ</t>
    <phoneticPr fontId="14"/>
  </si>
  <si>
    <t>サングレデクリスト</t>
    <phoneticPr fontId="5"/>
  </si>
  <si>
    <t>ヴィクトワールピサ</t>
    <phoneticPr fontId="5"/>
  </si>
  <si>
    <t>エイシンフラッシュ</t>
    <phoneticPr fontId="5"/>
  </si>
  <si>
    <t>ジャスタウェイ</t>
    <phoneticPr fontId="5"/>
  </si>
  <si>
    <t>グリンデルヴァルト</t>
    <phoneticPr fontId="14"/>
  </si>
  <si>
    <t>ナイルデルタ</t>
    <phoneticPr fontId="14"/>
  </si>
  <si>
    <t>テーオーターゲット</t>
    <phoneticPr fontId="5"/>
  </si>
  <si>
    <t>不良</t>
    <rPh sb="0" eb="1">
      <t>フリョウ</t>
    </rPh>
    <phoneticPr fontId="5"/>
  </si>
  <si>
    <t>スズカフューラー</t>
    <phoneticPr fontId="14"/>
  </si>
  <si>
    <t>タイセイビジョン</t>
    <phoneticPr fontId="14"/>
  </si>
  <si>
    <t>シホノフォルテ</t>
    <phoneticPr fontId="14"/>
  </si>
  <si>
    <t>モンサンイルベント</t>
    <phoneticPr fontId="14"/>
  </si>
  <si>
    <t>メイショウフォイル</t>
    <phoneticPr fontId="5"/>
  </si>
  <si>
    <t>ソニックビースト</t>
    <phoneticPr fontId="14"/>
  </si>
  <si>
    <t>カレンシュトラウス</t>
    <phoneticPr fontId="14"/>
  </si>
  <si>
    <t>テンテキセンセキ</t>
    <phoneticPr fontId="5"/>
  </si>
  <si>
    <t>ローレルゲレイロ</t>
    <phoneticPr fontId="5"/>
  </si>
  <si>
    <t>ｽｳｪﾌﾟﾄｵｰｳﾞｧｰﾎﾞｰﾄﾞ</t>
    <phoneticPr fontId="5"/>
  </si>
  <si>
    <t>ルリアン</t>
    <phoneticPr fontId="14"/>
  </si>
  <si>
    <t>カクテルドレス</t>
    <phoneticPr fontId="14"/>
  </si>
  <si>
    <t>リーチザクラウン</t>
    <phoneticPr fontId="14"/>
  </si>
  <si>
    <t>タイキシャトル</t>
    <phoneticPr fontId="14"/>
  </si>
  <si>
    <t>フサイチセブン</t>
    <phoneticPr fontId="14"/>
  </si>
  <si>
    <t>瞬発</t>
    <rPh sb="0" eb="1">
      <t>シュンパテゥ</t>
    </rPh>
    <phoneticPr fontId="5"/>
  </si>
  <si>
    <t>ジンゴイスト</t>
    <phoneticPr fontId="5"/>
  </si>
  <si>
    <t>タートルボウル</t>
    <phoneticPr fontId="5"/>
  </si>
  <si>
    <t>イーサンパンサー</t>
    <phoneticPr fontId="14"/>
  </si>
  <si>
    <t>バラックパリンカ</t>
    <phoneticPr fontId="14"/>
  </si>
  <si>
    <t>ウェスタールンド</t>
    <phoneticPr fontId="14"/>
  </si>
  <si>
    <t>プリカジュール</t>
    <phoneticPr fontId="14"/>
  </si>
  <si>
    <t>阪神ダートは当日朝の豪雨の影響で不良馬場。ハイペースで流れた展開をクインズヴィヴィが抜け出して勝利。</t>
    <phoneticPr fontId="5"/>
  </si>
  <si>
    <t>使った上積みもあったんだろうが、それ以上に外国産馬で不良ダートがあった感じも。良馬場ではどうかだが、上のクラスでもやれて良さそうな感じはあり。</t>
    <phoneticPr fontId="5"/>
  </si>
  <si>
    <t>阪神ダートは当日朝の豪雨の影響で不良馬場。道悪にしても速いペースで流れて差し決着となった。</t>
    <phoneticPr fontId="14"/>
  </si>
  <si>
    <t>展開が向いて綺麗に差し切った感じ。もう未勝利では上位だったので上のクラスでも通用しそうだが、今回は展開も向いていた。</t>
    <phoneticPr fontId="14"/>
  </si>
  <si>
    <t>阪神ダートは当日朝の豪雨の影響で不良馬場。馬場の影響か外国産馬のワンツー決着となった。</t>
    <phoneticPr fontId="14"/>
  </si>
  <si>
    <t>道悪ダートで先行して一気にパフォーマンスを上げてきた。外国産馬だけに普通の良馬場でどれだけやれるかは半信半疑。</t>
    <phoneticPr fontId="14"/>
  </si>
  <si>
    <t>阪神芝は朝に雨の影響を受けたが前残り馬場はあんまり変わらず。ここも前に行った馬が後ろを突き放してワンツー。</t>
    <phoneticPr fontId="14"/>
  </si>
  <si>
    <t>川田騎手が位置を取りに行ったのがよかった感じ。1勝クラスぐらいなら通用して良さそうだが。</t>
    <phoneticPr fontId="14"/>
  </si>
  <si>
    <t>阪神芝は当日朝の豪雨の影響で重馬場。タフな馬場での長距離ロンスパ戦で最後は上がりがかかっての差し決着となった。</t>
    <phoneticPr fontId="5"/>
  </si>
  <si>
    <t>重い馬場での消耗戦になってパフォーマンスを上げてきた感じ。スタミナ勝負になれば上のクラスでもやれる可能性はあるが。</t>
    <phoneticPr fontId="5"/>
  </si>
  <si>
    <t>阪神芝は当日朝の豪雨の影響で重馬場。人気ほど能力差がなかった感じで、大荒れの決着となった。</t>
    <phoneticPr fontId="14"/>
  </si>
  <si>
    <t>前走と同じ時計だけ走ったら今回は勝利という感じ。タフ馬場で相対的にパフォーマンスを上げてきたということか。</t>
    <phoneticPr fontId="14"/>
  </si>
  <si>
    <t>道悪ダートでハイクアウトとメイショウソテツが先行してかなり緩い流れ。それでもナイルデルタが地力を見せて差し切り勝ちとなった。</t>
    <phoneticPr fontId="14"/>
  </si>
  <si>
    <t>阪神ダートは当日朝の豪雨の影響で不良馬場。道悪にしても速いペースになり、最後は後方待機の差し馬が上位を独占。</t>
    <phoneticPr fontId="5"/>
  </si>
  <si>
    <t>差しが決まりやすい馬場で展開もハマっての勝利という感じ。上のクラスではどうだろうか。</t>
    <phoneticPr fontId="5"/>
  </si>
  <si>
    <t>阪神芝は朝に雨の影響を受けたがインが有利な馬場はあんまり変わらず。最内を突いた大穴スズカフューラーが差し切っての大波乱となった。</t>
    <phoneticPr fontId="14"/>
  </si>
  <si>
    <t>最内がポッカリ開いたところを突いての差し切り勝ち。今回は全てにおいて恵まれたというほかないか。</t>
    <phoneticPr fontId="14"/>
  </si>
  <si>
    <t>マラードザレコードが逃げたがヘリオスが早め先頭。最後は差し有利の馬場で差し馬が突っ込んできたが、ギリギリでヘリオスが粘り込んで勝利。</t>
    <phoneticPr fontId="14"/>
  </si>
  <si>
    <t>今回は差し有利な馬場の分で最後は脚が鈍ったか。オープンでもそれなりにやれて良いと思うが。</t>
    <phoneticPr fontId="14"/>
  </si>
  <si>
    <t>そこまでメンバーレベルは高くない一戦。ここでは相対的に上位だった感じのシホノフォルテが連勝となった。</t>
    <phoneticPr fontId="14"/>
  </si>
  <si>
    <t>今回は昇級してもメンバーレベルが高くなかった感じ。ギリギリでの勝利でしたし、さすがに3勝クラスとなると厳しいんじゃないだろうか。</t>
    <phoneticPr fontId="14"/>
  </si>
  <si>
    <t>阪神ダートは前日の雨が残っての重馬場。人気のモンサンイルベントが早めに抜け出しての完勝となった。</t>
    <phoneticPr fontId="14"/>
  </si>
  <si>
    <t>もう未勝利では能力上位だった感じで完勝。どうも道悪巧者な感じがあるので良馬場ではそこまで信頼できなさそう。</t>
    <phoneticPr fontId="14"/>
  </si>
  <si>
    <t>そこそこ速い流れになりこの週の阪神ダートの傾向からも外差し決着に。前走でダート適性を見せていたメイショウフォイルが差し切り勝ち。</t>
    <phoneticPr fontId="5"/>
  </si>
  <si>
    <t>今回はメンバーレベルも微妙で展開も馬場も向いた格好。上のクラスでは厳しい感じはするが。</t>
    <phoneticPr fontId="5"/>
  </si>
  <si>
    <t>かなりのスローペースからの捲り競馬になって最後は差し馬が上位独占。この週の阪神ダートは差し優勢のバイアスだった。</t>
    <phoneticPr fontId="14"/>
  </si>
  <si>
    <t>外差し</t>
  </si>
  <si>
    <t>展開的には前２頭が完全に有利だったところを差し切って圧勝。明らかにこのクラスでは能力上位だった感じで上のクラスでも通用するが、外差し馬場ではあった。</t>
    <phoneticPr fontId="14"/>
  </si>
  <si>
    <t>久々のダートで良さを見せた感じ。ただ、今回は色々と恵まれた感じはします。</t>
    <phoneticPr fontId="14"/>
  </si>
  <si>
    <t>人気のカレンシュトラウスが先行策から抜け出しての完勝。ここでは能力が違ったという感じだった。</t>
    <phoneticPr fontId="14"/>
  </si>
  <si>
    <t>2戦目で一気に位置をとっての完勝。前日のアーリントンCと時計を比較しても優秀だろう。上のクラスでも当然やれて良いはずだ。</t>
    <phoneticPr fontId="14"/>
  </si>
  <si>
    <t>先行馬がズラリと揃っていてペースもそれなりに流れた。いつもよりは前目の位置をとったテンテキセンセキが抜け出しての圧勝となった。</t>
    <phoneticPr fontId="5"/>
  </si>
  <si>
    <t>持ったままの手応えで抜け出しての完勝。ここでは完全に能力が抜けていた感じだった。</t>
    <phoneticPr fontId="5"/>
  </si>
  <si>
    <t>ウインベイランダーが逃げてスローペースだったが最後は瞬発力勝負に。絶好位につけたルリアンが抜け出して完勝となった。</t>
    <phoneticPr fontId="14"/>
  </si>
  <si>
    <t>道悪ダートということを考えれば遅いペース。この週の阪神ダートは外差し馬場だったが、さすがにこのペースでは前残りとなった。</t>
    <phoneticPr fontId="14"/>
  </si>
  <si>
    <t>今回は完全に展開に恵まれた。上のクラスとなると果たしてどうだろうか。</t>
    <phoneticPr fontId="14"/>
  </si>
  <si>
    <t>かなり低調なメンバーレベル。ハナを奪ったジンゴイストがそのまま押し切って勝利となった。</t>
    <phoneticPr fontId="5"/>
  </si>
  <si>
    <t>今回は相手に恵まれてかなりのスローペースで逃げられての勝利。上のクラスとなると良血の成長待ちという感じがします。</t>
    <phoneticPr fontId="5"/>
  </si>
  <si>
    <t>コパノピエールが逃げて淀みない流れ。番手につけたイーサンパンサーが抜け出して圧勝となった。</t>
    <phoneticPr fontId="14"/>
  </si>
  <si>
    <t>今回は展開や馬場に恵まれた感じもあるが強い競馬。先行策が身についてきたのも良さそうで、上のクラスでも通用して良さそうだ。</t>
    <phoneticPr fontId="14"/>
  </si>
  <si>
    <t>前半スローペースからのロンスパ戦に。逃げたバラックパリンカがそのまま押し切って勝利となった。</t>
    <phoneticPr fontId="14"/>
  </si>
  <si>
    <t>上がりのかかる長距離戦ならそれなりにやれて良さそうな馬。今回は逃げることでキレない部分を補えたか。オープンではさすがにどうかとは思うが。</t>
    <phoneticPr fontId="14"/>
  </si>
  <si>
    <t>それなりに速いペースで推移したが差しは決まらず。一気に距離を短縮したプリカジュールが抜け出して大穴を開けた。</t>
    <phoneticPr fontId="14"/>
  </si>
  <si>
    <t>この条件に適性があった上に短縮ショックがハマったか。3勝クラスで通用するかは半信半疑。</t>
    <phoneticPr fontId="14"/>
  </si>
  <si>
    <t>このクラスでは能力抜けていた。そこまでキレはないセンテリュオ のような馬か。今回は川田騎手が完璧に乗っていた点は覚えておきたい。</t>
    <phoneticPr fontId="14"/>
  </si>
  <si>
    <t>前残り馬場ではあったがこの時計での完勝は非常に優秀。まず間違いなく上のクラスでも即通用だろう。</t>
    <rPh sb="17" eb="19">
      <t>カンショウ</t>
    </rPh>
    <phoneticPr fontId="14"/>
  </si>
  <si>
    <t>2新馬</t>
    <rPh sb="1" eb="3">
      <t>シンバ</t>
    </rPh>
    <phoneticPr fontId="14"/>
  </si>
  <si>
    <t>アルサトワ</t>
    <phoneticPr fontId="14"/>
  </si>
  <si>
    <t xml:space="preserve">キングカメハメハ </t>
    <phoneticPr fontId="14"/>
  </si>
  <si>
    <t>ペイシャノリッジ</t>
    <phoneticPr fontId="5"/>
  </si>
  <si>
    <t>ストロングリターン</t>
    <phoneticPr fontId="5"/>
  </si>
  <si>
    <t>武豊騎手のトレッファーが逃げてなかなか速い流れ。最後は外から末脚を伸ばした差し馬が上位を独占した。</t>
    <phoneticPr fontId="5"/>
  </si>
  <si>
    <t>オーヴァーサクセス</t>
    <phoneticPr fontId="14"/>
  </si>
  <si>
    <t>中盤ペースが速くなっての消耗戦に。2戦目で初ダートだったオーヴァーサクセスが一変しての圧勝となった。</t>
    <phoneticPr fontId="14"/>
  </si>
  <si>
    <t>2戦目の初ダートで一変を見せての楽勝。今回は外枠から揉まれずの完璧な競馬ができたので、昇級して通用するかは色々と課題はあり。</t>
    <phoneticPr fontId="14"/>
  </si>
  <si>
    <t>人気２頭が先行する展開。乾いたダートでヴェーラが失速する中を番手からアメリカンニーニャが抜け出して勝利。</t>
    <phoneticPr fontId="14"/>
  </si>
  <si>
    <t>アメリカンニーニャ</t>
    <phoneticPr fontId="14"/>
  </si>
  <si>
    <t>エールブラーヴ</t>
    <phoneticPr fontId="14"/>
  </si>
  <si>
    <t>松若騎手が乗ったエールブラーヴが逃げて緩い流れ。まんまとスローペースに持ち込んで押し切り勝ちとなった。</t>
    <phoneticPr fontId="14"/>
  </si>
  <si>
    <t>ダディーズビビッド</t>
    <phoneticPr fontId="14"/>
  </si>
  <si>
    <t>モーリス</t>
    <phoneticPr fontId="14"/>
  </si>
  <si>
    <t>新馬戦らしくスローペースからの前残りの展開。前に行った２頭によるワンツーとなった。</t>
    <phoneticPr fontId="14"/>
  </si>
  <si>
    <t>レースセンスの良さを活かしての初勝利。兄を見てもキレない持続力タイプが多いですしこの馬もそのタイプだろう。小回り1800mあたりが合いそう。</t>
    <phoneticPr fontId="14"/>
  </si>
  <si>
    <t>レイパパレ</t>
    <phoneticPr fontId="14"/>
  </si>
  <si>
    <t>開幕週という事で前への意識が強くなってのミドルペースに。好位から抜群の手応えでレイパパレが抜け出しての完勝となった。</t>
    <phoneticPr fontId="14"/>
  </si>
  <si>
    <t>もう一頭だけ違う手応えで抜けて勝利。素質あるディープ産駒という感じで上のクラスでも通用する。血統的に持続力勝負の方が合いそうだ。</t>
    <phoneticPr fontId="14"/>
  </si>
  <si>
    <t>ハイクアウト</t>
    <phoneticPr fontId="14"/>
  </si>
  <si>
    <t>ウインバリアシオン</t>
    <phoneticPr fontId="14"/>
  </si>
  <si>
    <t>強力な３歳馬相手に厳しい展開を粘った点は評価。先行力と持続力はこのクラスでも抜けていたので上のクラスでも走れそう。</t>
    <phoneticPr fontId="14"/>
  </si>
  <si>
    <t>大外枠からタガノウィリアムが逃げて淀みない流れ。阪神ダートは相当にタフな馬場のようで時計のかかる決着に。</t>
    <phoneticPr fontId="14"/>
  </si>
  <si>
    <t>セントセシリア</t>
    <phoneticPr fontId="14"/>
  </si>
  <si>
    <t>阪神芝はこの開催の開幕週にしては時計がかかる馬場。それでも前残り傾向は顕著で、ここは前に行った伏兵が粘り込んでの大波乱となった。</t>
    <phoneticPr fontId="14"/>
  </si>
  <si>
    <t>予想よりも時計のかかる馬場で前残りの展開が完全に味方した。いっぱいいっぱいでの勝利でしたし今回は最大限に恵まれた。</t>
    <phoneticPr fontId="14"/>
  </si>
  <si>
    <t>ティグラーシャ</t>
    <phoneticPr fontId="14"/>
  </si>
  <si>
    <t>人気のティグラーシャがソニックベガを交わして完勝。上位３頭は人気通りの決着となった。</t>
    <phoneticPr fontId="14"/>
  </si>
  <si>
    <t>川田騎手が6Rと同じような余裕十分の捌きで勝利に導いた。スケールがどこまであるかはわからないが昇級しても戦える器ではあるだろう。</t>
    <phoneticPr fontId="14"/>
  </si>
  <si>
    <t>ワンダーアマービレ</t>
    <phoneticPr fontId="5"/>
  </si>
  <si>
    <t>サマーバード</t>
    <phoneticPr fontId="5"/>
  </si>
  <si>
    <t>ヨハネスブルグ</t>
    <phoneticPr fontId="5"/>
  </si>
  <si>
    <t>メイショウテンスイとゲキリンが抜群の手応えから直線に向く展開だったが、想像以上にタフなダートで最後に様相一変。ワンダーアマービレが差し切って勝利。</t>
    <phoneticPr fontId="5"/>
  </si>
  <si>
    <t>完全な展開待ちタイプで今回はズバッとハマった。オープンではさすがに厳しそうな感じがします。</t>
    <phoneticPr fontId="5"/>
  </si>
  <si>
    <t>距離延長と松若騎手の豪腕でパフォーマンスを上げた感じ。展開に恵まれた感じはあるので昇級すると成長次第な部分も。</t>
    <phoneticPr fontId="5"/>
  </si>
  <si>
    <t>パフォーマプロミス</t>
    <phoneticPr fontId="14"/>
  </si>
  <si>
    <t>断然人気のジェネティクスが好位から抜け出して圧勝。この馬が強かったおかげで相手には差し馬を連れてきた。</t>
    <phoneticPr fontId="14"/>
  </si>
  <si>
    <t>サンライズオネスト</t>
    <phoneticPr fontId="14"/>
  </si>
  <si>
    <t>ハイスピードカム</t>
    <phoneticPr fontId="14"/>
  </si>
  <si>
    <t>ウォーターリーグ</t>
    <phoneticPr fontId="14"/>
  </si>
  <si>
    <t>グレアミラージュ</t>
    <phoneticPr fontId="5"/>
  </si>
  <si>
    <t>アスコルターレ</t>
    <phoneticPr fontId="14"/>
  </si>
  <si>
    <t>ドゥラメンテ</t>
    <phoneticPr fontId="14"/>
  </si>
  <si>
    <t>チェーロ</t>
    <phoneticPr fontId="14"/>
  </si>
  <si>
    <t xml:space="preserve">メモリーコバルト </t>
    <phoneticPr fontId="14"/>
  </si>
  <si>
    <t>ダノンバラード</t>
    <phoneticPr fontId="14"/>
  </si>
  <si>
    <t xml:space="preserve">ケイアイサクソニー </t>
    <phoneticPr fontId="14"/>
  </si>
  <si>
    <t>スズカフロンティア</t>
    <phoneticPr fontId="14"/>
  </si>
  <si>
    <t>ﾎﾟｲﾝﾄｵﾌﾞｴﾝﾄﾘｰ</t>
    <phoneticPr fontId="14"/>
  </si>
  <si>
    <t>スイーズドリームス</t>
    <phoneticPr fontId="14"/>
  </si>
  <si>
    <t>ベーカバド</t>
    <phoneticPr fontId="14"/>
  </si>
  <si>
    <t>ミティル</t>
    <phoneticPr fontId="5"/>
  </si>
  <si>
    <t>ヴェラザーノ</t>
    <phoneticPr fontId="5"/>
  </si>
  <si>
    <t>プリサイスエンド</t>
    <phoneticPr fontId="5"/>
  </si>
  <si>
    <t>阪神芝は開幕週でかなり前残り傾向の強い馬場。そんな馬場で楽逃げ叶ったサンライズオネストが突き放しての楽勝となった。</t>
    <phoneticPr fontId="14"/>
  </si>
  <si>
    <t>高速馬場で逃げる競馬で一変を見せた。確かに馬場や展開には恵まれたが、こういう競馬をすれば強い馬なんじゃないだろうか。</t>
    <phoneticPr fontId="14"/>
  </si>
  <si>
    <t>阪神ダートはパサパサのタフ馬場で早めに仕掛けた非力な馬には厳しい状態。ここも大外枠で馬体重が最も重かったハイスピードカムが勝ち切った。</t>
    <phoneticPr fontId="14"/>
  </si>
  <si>
    <t>パサパサのダートの追い比べが良かった感じ。水口騎手がこれ以上ないぐらいに完璧に乗ったが、最後は手応え余裕ありましたしまだ時計は詰められる。</t>
    <phoneticPr fontId="14"/>
  </si>
  <si>
    <t>阪神ダートはパサパサのタフ馬場で早めに仕掛けた非力な馬には厳しい状態。シンゼンデレヤが途中で捲って動いた展開をチェーロが差し切って勝利となった。</t>
    <phoneticPr fontId="14"/>
  </si>
  <si>
    <t>パサパサのダートの追い比べでパフォーマンスを上げてきた。上手く乗られた感じもありますが、最後の突き抜け方を見てもそこそこやれて不思議はないか。</t>
    <phoneticPr fontId="14"/>
  </si>
  <si>
    <t>タフで厳しい条件だったにしても時計がかかりすぎ。低レベルなレースだったと言わざるを得ないか。</t>
    <phoneticPr fontId="14"/>
  </si>
  <si>
    <t>阪神ダートはパサパサのタフ馬場で早めに仕掛けた非力な馬には厳しい状態。中盤がかなり緩んだ上に最後も上がりがかかっている凡戦。さすがに時計が遅い。</t>
    <phoneticPr fontId="14"/>
  </si>
  <si>
    <t>少頭数にしては３歳の素質馬が揃っていた一戦。今回は逃げることができたアルサトワがそのまま押し切って勝利。</t>
    <phoneticPr fontId="14"/>
  </si>
  <si>
    <t>先行馬は揃っていたがケイアイサクソニーが逃げてそこまで速いペースにはならず。こうなれば今の阪神の馬場ではそのまま前残りが決まる。</t>
    <phoneticPr fontId="14"/>
  </si>
  <si>
    <t>前残り馬場や展開には恵まれたが、ラチを頼る先行策が取れればこれぐらいはやれる。上のクラスでも展開や同型次第だろう。</t>
    <phoneticPr fontId="14"/>
  </si>
  <si>
    <t>阪神ダートはパサパサのタフ馬場で早めに仕掛けた非力な馬には厳しい状態。前半がかなりのスローペースだったが途中で捲りが入っての差し決着に。</t>
    <phoneticPr fontId="14"/>
  </si>
  <si>
    <t>前走は４コーナーで致命的な不利。今回はスタートで後手を踏んだが展開がドンピシャでハマった。今回は恵まれた感じで、藤岡佑介騎手が乗る時はこういう競馬が多くなりそう。</t>
    <phoneticPr fontId="14"/>
  </si>
  <si>
    <t>先行馬不在でスローペースの展開。普通ならば前が残る展開だったが、先行馬がだらしなかった感じで差しが決まった。</t>
    <phoneticPr fontId="14"/>
  </si>
  <si>
    <t>浜中騎手が中団に構えて完璧な競馬で差し切り勝ち。それでもマイルの距離をこなしたのは大きいですし、今のオープン路線はレベルが低いので通用していい。</t>
    <phoneticPr fontId="14"/>
  </si>
  <si>
    <t>阪神ダートはパサパサのタフ馬場で早めに仕掛けた非力な馬には厳しい状態。ここもオヌシナニモノが圧勝するかのような手応えから最後は差し馬のビッグウェーブが到来。</t>
    <phoneticPr fontId="5"/>
  </si>
  <si>
    <t>阪神ダートはパサパサのタフ馬場で早めに仕掛けた非力な馬には厳しい状態。ここも大外枠で馬体重が最も重かったハイスピードカムが勝ち切った。</t>
    <phoneticPr fontId="5"/>
  </si>
  <si>
    <t>もう500kgの大型馬の差し馬が上位を独占するような馬場と展開。初の差し競馬に対応できた点は評価するが今回は色々向いた感じはあり。</t>
    <phoneticPr fontId="5"/>
  </si>
  <si>
    <t>今回はパサパサのダートの追い比べでパフォーマンスを上げてきた。追い比べは渋とかったですし、条件次第では上のクラスでやれていいのかも。</t>
    <phoneticPr fontId="5"/>
  </si>
  <si>
    <t>評判馬のアスコルターレが抜群のスピードを見せてハナに。最後はほぼ加速ラップを刻んでの完勝となった。</t>
    <phoneticPr fontId="14"/>
  </si>
  <si>
    <t>リッスンの系統ということでスピードを疑問視していたがデインヒルダンサーの血が偉大だったか。相当なハイレベル戦だったはずで、1400m〜マイルならば重賞善戦級。</t>
    <phoneticPr fontId="14"/>
  </si>
  <si>
    <t>エスポワールシチー産駒がまさかの芝で初勝利。どうも芝が良いというよりはエスポの先行力が活きた感じ。本来はダートで逃げてこそではないだろうか。</t>
    <phoneticPr fontId="14"/>
  </si>
  <si>
    <t>一本調子の脚しか使えないので逃げてこその馬。逃げられればそれなりに強いが、そこまでテンが速くない。それでも前日の鳴尾記念とほぼ同じ時計というのは評価。</t>
    <phoneticPr fontId="14"/>
  </si>
  <si>
    <t>もう１頭の人気馬との差はタフな阪神への対応力か。使って良さが出そうなタイプなのでそれなりに上でもやれそう。</t>
    <phoneticPr fontId="14"/>
  </si>
  <si>
    <t>1勝クラス勝ちの回顧でも書いていた通りでこの馬は相当な器。今回も余裕十分の勝利でしたしダート短距離なら上を目指せる馬じゃないだろうか。</t>
    <phoneticPr fontId="14"/>
  </si>
  <si>
    <t>1勝</t>
    <rPh sb="1" eb="2">
      <t>ショウリ</t>
    </rPh>
    <phoneticPr fontId="5"/>
  </si>
  <si>
    <t>2新馬</t>
    <rPh sb="1" eb="2">
      <t>シンバ</t>
    </rPh>
    <phoneticPr fontId="14"/>
  </si>
  <si>
    <t>サトノスライヴ</t>
    <phoneticPr fontId="14"/>
  </si>
  <si>
    <t>トゥザワールド</t>
    <phoneticPr fontId="14"/>
  </si>
  <si>
    <t>不良ダートということで先行争い激しくなってのハイペース。最後は差し馬のワンツーとなった。</t>
    <phoneticPr fontId="14"/>
  </si>
  <si>
    <t>馬群の中で徐々に位置を押し上げて差し切った鞍上のファインプレイ。不良馬場でこの時計はどうかだがスタミナはありそうな感じがします。</t>
    <phoneticPr fontId="14"/>
  </si>
  <si>
    <t>ニホンピログルーヴ</t>
    <phoneticPr fontId="14"/>
  </si>
  <si>
    <t>不良ダートにしてはそこまで速くない流れ。こうなってしまうと人気の先行馬で上位が独占されるのも納得。</t>
    <phoneticPr fontId="14"/>
  </si>
  <si>
    <t>人気馬の中で鞍上が完璧に乗ったのがこれだった感じ。今回はかなり上手く行っているので上のクラスではどうだろうか。</t>
    <phoneticPr fontId="14"/>
  </si>
  <si>
    <t>メイショウカズサ</t>
    <phoneticPr fontId="14"/>
  </si>
  <si>
    <t>不良ダートということで先行争い激しくなってのハイペース。上位人気３頭での決着となったが、不良ダートにしても時計はかなり速い。</t>
    <phoneticPr fontId="14"/>
  </si>
  <si>
    <t>前走時点で1勝クラスで通用するぐらいの時計で走れていた。今回はそこまで差がつかなかったが単純に上位がハイレベルだっただけ。上のクラスでも即通用だろう。</t>
    <phoneticPr fontId="14"/>
  </si>
  <si>
    <t>阪神競馬場はまだこの時間は本降りではなく。稍重馬場でのハイペース戦となり、今の馬場にしてはなかなか速い時計での決着となった。</t>
    <phoneticPr fontId="14"/>
  </si>
  <si>
    <t>トウケイミラ</t>
    <phoneticPr fontId="14"/>
  </si>
  <si>
    <t>トウケイヘイロー</t>
    <phoneticPr fontId="14"/>
  </si>
  <si>
    <t>指数上位でなおかつこういう馬場も向きそうだったタイプ。鮫島騎手というだけで人気がなかったんだろう。タフ馬場なら上のクラスでも通用しそう。</t>
    <phoneticPr fontId="14"/>
  </si>
  <si>
    <t>タツハグンセイが後ろを引き離し気味の逃げを打ち道悪にしてはかなりのハイペース。好位のインから抜け出したアウサンガテが勝利となった。</t>
    <phoneticPr fontId="14"/>
  </si>
  <si>
    <t>アウサンガテ</t>
    <phoneticPr fontId="14"/>
  </si>
  <si>
    <t>リアルインパクト</t>
    <phoneticPr fontId="14"/>
  </si>
  <si>
    <t>川田騎手が完璧に乗ったがこのタフなレースを勝ち切ったのは立派。もう少し長い距離の方が良さそうで、シルヴァンシャーのような成長曲線を描きそう。</t>
    <phoneticPr fontId="14"/>
  </si>
  <si>
    <t>不良ダートということで先行争い激しくなってなかなか見ないハイペース戦に。最後は脚をためたクインズヴィヴィが豪快に差し切った。</t>
    <phoneticPr fontId="5"/>
  </si>
  <si>
    <t>ペオース</t>
    <phoneticPr fontId="14"/>
  </si>
  <si>
    <t>阪神競馬場はかなりの雨が降っての不良馬場になったがその割にペースは速くならず。こうなれば前に行った馬で決まるのも当然という感じか。</t>
    <phoneticPr fontId="14"/>
  </si>
  <si>
    <t>未勝利勝ちも不良馬場で大楽勝。こういう馬場がいかにも得意なんだろう。ただ今回は距離と馬場に恵まれた感じはある。</t>
    <phoneticPr fontId="14"/>
  </si>
  <si>
    <t>ヒートオンビート</t>
    <phoneticPr fontId="14"/>
  </si>
  <si>
    <t>阪神芝は雨が降ったことで先週以上に前しか来れない馬場に。そんな中でも一頭だけ違う手応えでヒートオンビートが突き抜けた。</t>
    <phoneticPr fontId="14"/>
  </si>
  <si>
    <t>この馬だけが展開不問で差し込んできた。どう見ても良馬場向きのフットワークだけに能力だけで突っ込んできた感じ。成長しており相当に強い馬になっているかも。</t>
    <phoneticPr fontId="14"/>
  </si>
  <si>
    <t>ヨカヨカ</t>
    <phoneticPr fontId="14"/>
  </si>
  <si>
    <t>ｽｸﾜｰﾄﾙｽｸﾜｰﾄ</t>
    <phoneticPr fontId="14"/>
  </si>
  <si>
    <t>サヴィ</t>
    <phoneticPr fontId="5"/>
  </si>
  <si>
    <t>不良ダートということで先行争い激しくなってかなりのハイペース戦に。速い流れを好位で上手く脚を溜めたサヴィが抜け出して勝利となった。</t>
    <phoneticPr fontId="5"/>
  </si>
  <si>
    <t>前走は緩い流れを悠長に構えてキレ負け。道悪馬場でこれぐらい速い流れになった方がいいんだろう。好走レンジが狭いのでなかなか難しい馬だ。</t>
    <phoneticPr fontId="5"/>
  </si>
  <si>
    <t>出負け気味にスタートを出たことで上手く展開がハマった。強い競馬だったが今回は短縮ショックもハマったので着差ほどは評価できないかも。</t>
    <phoneticPr fontId="5"/>
  </si>
  <si>
    <t>ダイアナブライト</t>
    <phoneticPr fontId="14"/>
  </si>
  <si>
    <t>ゼツエイ</t>
    <phoneticPr fontId="14"/>
  </si>
  <si>
    <t>アドマイヤコジーン</t>
    <phoneticPr fontId="14"/>
  </si>
  <si>
    <t>ロニセラ</t>
    <phoneticPr fontId="14"/>
  </si>
  <si>
    <t>ルールシェーバー</t>
    <phoneticPr fontId="5"/>
  </si>
  <si>
    <t>フラーズダルム</t>
    <phoneticPr fontId="14"/>
  </si>
  <si>
    <t>ナリタザクラ</t>
    <phoneticPr fontId="14"/>
  </si>
  <si>
    <t>プリモダルク</t>
    <phoneticPr fontId="14"/>
  </si>
  <si>
    <t>バーナーディニ</t>
    <phoneticPr fontId="14"/>
  </si>
  <si>
    <t>オールイズウェル</t>
    <phoneticPr fontId="14"/>
  </si>
  <si>
    <t>ダノンテイオー</t>
    <phoneticPr fontId="14"/>
  </si>
  <si>
    <t>ホワイトマズル</t>
    <phoneticPr fontId="14"/>
  </si>
  <si>
    <t>サマーセント</t>
    <phoneticPr fontId="14"/>
  </si>
  <si>
    <t>カワキタアジン</t>
    <phoneticPr fontId="14"/>
  </si>
  <si>
    <t>メイショウホウトウ</t>
    <phoneticPr fontId="5"/>
  </si>
  <si>
    <t>スズカマンボ</t>
    <phoneticPr fontId="5"/>
  </si>
  <si>
    <t>ハービンジャー</t>
    <phoneticPr fontId="5"/>
  </si>
  <si>
    <t>３歳新馬にとってはなかなか過酷な馬場。人気２頭のマッチレースとなったが最後は九州産馬のヨカヨカが抜け出して勝利。</t>
    <phoneticPr fontId="14"/>
  </si>
  <si>
    <t>九州産馬ながら調教の動きなど色々と抜けていた。ひまわり賞では余程の馬が出てこない限りはスピード性能が抜け切っているように感じます。</t>
    <phoneticPr fontId="14"/>
  </si>
  <si>
    <t>阪神芝は雨の影響を受けてイン先行勢でなければどうしようもない馬場に。ここも１枠から先行したゼツエイがそのまま押し切った。</t>
    <phoneticPr fontId="14"/>
  </si>
  <si>
    <t>インしか伸びない馬場には恵まれたが余裕十分の勝ちっぷりで上でも通用するはず。血統や戦績からもタフ馬場向きなので高速馬場だと時計的に不安。</t>
    <phoneticPr fontId="14"/>
  </si>
  <si>
    <t>道悪馬場ということもあってか前半ペースがかなり速くなっての消耗戦に。ロニセラがスムーズに末脚を伸ばして差し切り勝ち。</t>
    <phoneticPr fontId="14"/>
  </si>
  <si>
    <t>1勝クラス勝ちも不良ダートで血統的にも道悪向きか。今回は展開にも恵まれた感じがします。</t>
    <phoneticPr fontId="14"/>
  </si>
  <si>
    <t>やり合う先行馬の直後で福永騎手が完璧に脚を溜めた。今回は完璧でしたし時計的にもどうかだが、最後まで余裕はあったのでまだやれそう。道悪ダートの方がいいか。</t>
    <phoneticPr fontId="14"/>
  </si>
  <si>
    <t>超ハイペースを２番手追走からの勝利なのでまずまず。不良馬場の時だけパフォーマンスを上げているので普通の馬場ではどうだろうか。</t>
    <phoneticPr fontId="5"/>
  </si>
  <si>
    <t>道悪馬場ということもあってか前半ペースがかなり速くなっての超ハイペース戦。それでも２番手から抜け出したルールシェーバーが勝利。</t>
    <phoneticPr fontId="5"/>
  </si>
  <si>
    <t>阪神芝は雨の影響を受けてイン先行勢でなければどうしようもない馬場に。ここは２番手から抜け出したフラーズダルムが後続を完封した。</t>
    <phoneticPr fontId="14"/>
  </si>
  <si>
    <t>道悪馬場の芝2600mという３歳馬にとっては過酷すぎる舞台設定に。この日に絶好調だった福永騎手がナリタザクラをスムーズに捌いて圧勝に導いた。</t>
    <phoneticPr fontId="14"/>
  </si>
  <si>
    <t>勝ち味に遅い馬だったが道悪馬場の長距離戦で鬱憤を晴らすような圧勝劇。福永騎手がこれ以上ないぐらいに完璧に乗ったが、内容通りに上のクラスでも通用するだろう。</t>
    <phoneticPr fontId="14"/>
  </si>
  <si>
    <t>未勝利戦で圧巻の逃げ切り勝ちを見せていたプリモダルクが今回も1200mで逃げて素晴らしいパフォーマンス。ここではスピードの絶対値が違った。</t>
    <phoneticPr fontId="14"/>
  </si>
  <si>
    <t>逃げて圧巻のパフォーマンス。この馬はダート1200mなら相当な逸材か。これでも福永騎手曰くまだ体ができていないとのことなので上積みはありそう。</t>
    <phoneticPr fontId="14"/>
  </si>
  <si>
    <t>阪神芝は雨の影響を受けてイン先行勢でなければどうしようもない馬場に。ここもインで完璧に脚を溜めたオールイズウェルが勝利。</t>
    <phoneticPr fontId="14"/>
  </si>
  <si>
    <t>叩いて順当に良化していたか。川田騎手が完璧に乗ったとはいえ最後まで余裕十分の内容。これならば上のクラスでも当然通用だろう。</t>
    <phoneticPr fontId="14"/>
  </si>
  <si>
    <t>先行馬は揃っていたが不良ダートにしてはそこまで速いペースにはならず。前走は激流で競馬にならなかったウルトラマリンがあっさり巻き返して完勝となった。</t>
    <phoneticPr fontId="5"/>
  </si>
  <si>
    <t>今回は外枠からスムーズな先行策で理想的な競馬ができた。これ以上ない騎乗だったがそれでも余裕十分だったのでオープンまでいける馬だろう。</t>
    <phoneticPr fontId="5"/>
  </si>
  <si>
    <t>もともと3勝クラスでは手薄なメンバーだったが直前でアヴァンセが除外でさらに微妙なレベルに。相対的にダノンテイオーが勝利しただけという感じだ。</t>
    <phoneticPr fontId="14"/>
  </si>
  <si>
    <t>阪神芝は雨の影響を受けてイン先行勢でなければどうしようもない馬場だったが、さすがに藤田菜七子騎手の強気すぎるハイペース逃げで上位は外差しが独占。</t>
    <phoneticPr fontId="14"/>
  </si>
  <si>
    <t>タフ馬場が得意でもともと能力はある馬。スムーズな競馬ができずに勝ち味に遅かったが今回は全てがハマった。能力的には上でもやれるが好走レンジがそこまで広くない。</t>
    <phoneticPr fontId="14"/>
  </si>
  <si>
    <t>常に色々と恵まれて勝ち上がってきた馬で、今回も色々と恵まれた。まずオープンでは厳しいでしょう。</t>
    <phoneticPr fontId="14"/>
  </si>
  <si>
    <t>スタートも抜群で折り合いも良くセンスに溢れる走り。追われてからも真っ直ぐに伸びましたしラップも優秀。クラシックはどうかだが現時点での完成は相当。昇級でも上位。</t>
    <phoneticPr fontId="14"/>
  </si>
  <si>
    <t>阪神芝は雨が降ったことで先週以上に前しか来れない馬場に。ここも番手から馬場を苦にせずにメイショウホウトウが抜け出して勝利。</t>
    <phoneticPr fontId="5"/>
  </si>
  <si>
    <t>今回は道悪な上に前が残るという完璧な条件が揃っての勝利。さすがに恵まれた感じはします。</t>
    <phoneticPr fontId="5"/>
  </si>
  <si>
    <t>トゥールドマジ</t>
    <phoneticPr fontId="14"/>
  </si>
  <si>
    <t>マリスドランジュ</t>
    <phoneticPr fontId="14"/>
  </si>
  <si>
    <t>阪神ダートは雨の影響が残っての道悪馬場。未勝利レベルとなると前に行った馬が断然有利だった感じだ。</t>
    <phoneticPr fontId="14"/>
  </si>
  <si>
    <t>ダート初戦ながら揉まれる競馬も全く問題なく完璧な競馬で勝利。好騎乗ではあったが最後も余裕あったので上のクラスでやれても。</t>
    <phoneticPr fontId="14"/>
  </si>
  <si>
    <t>ゲンパチアイアン</t>
    <phoneticPr fontId="5"/>
  </si>
  <si>
    <t>阪神ダートは雨の影響が残っての道悪馬場。その馬場が影響してかハイペース戦になり上がりがかかる展開となった。</t>
    <phoneticPr fontId="5"/>
  </si>
  <si>
    <t>阪神ダートは雨の影響が残っての道悪馬場。その馬場が影響してかハイペース戦になり上がりがかかる展開となった。</t>
    <phoneticPr fontId="14"/>
  </si>
  <si>
    <t>４コーナーでは手応え渋かったが上がりがかかるスタミナ勝負が良かった感じ。今回は展開に恵まれた感じはあるので上のクラスでは成長次第か。</t>
    <phoneticPr fontId="14"/>
  </si>
  <si>
    <t>オーケーメジャー</t>
    <phoneticPr fontId="14"/>
  </si>
  <si>
    <t>ゴールデンホーン</t>
    <phoneticPr fontId="14"/>
  </si>
  <si>
    <t>阪神芝は先週に引き続いてのイン先行有利な馬場か。ここも果敢にハイペースの逃げを打ったトゥールドマジがそのまま押し切って勝利。</t>
    <phoneticPr fontId="14"/>
  </si>
  <si>
    <t>肉を切らせて骨を断つような逃げを打って押し切り。ハイペースだったので強い競馬だが、キレなさそうなので今回はハマった感じもあり。</t>
    <phoneticPr fontId="14"/>
  </si>
  <si>
    <t>レディステディゴー</t>
    <phoneticPr fontId="14"/>
  </si>
  <si>
    <t>ホッコータルマエ</t>
    <phoneticPr fontId="14"/>
  </si>
  <si>
    <t>ダンツイノーバ</t>
    <phoneticPr fontId="14"/>
  </si>
  <si>
    <t>阪神芝は先週に比べれば外も伸びるようになっていたが、ここも内枠から先行したダンツイノーバが抜け出して勝利となった。</t>
    <phoneticPr fontId="14"/>
  </si>
  <si>
    <t>もう未勝利では能力上位だった上に今回はインが伸びる馬場、タフな馬場など恵まれた感じはあり。それでも条件が揃えば上のクラスでもやれて良さそうだ。</t>
    <phoneticPr fontId="14"/>
  </si>
  <si>
    <t>アジャストザルート</t>
    <phoneticPr fontId="14"/>
  </si>
  <si>
    <t>ダート2戦目のアジャストザルートが先手を奪ってのロンスパ戦に。そのまま後続を突き放しての圧勝。時計もかなり速い。</t>
    <phoneticPr fontId="14"/>
  </si>
  <si>
    <t>ダートで体力を活かし切る競馬で一変。時計も速いですしこういう競馬ができればまず上のクラスでも通用するだろう。</t>
    <phoneticPr fontId="14"/>
  </si>
  <si>
    <t>パンサラッサ</t>
    <phoneticPr fontId="14"/>
  </si>
  <si>
    <t>パンサラッサが後続を引き離し気味に大逃げを打つ展開。馬場も活かした感じで最後まで寄せ付けずに勝利となった。</t>
    <phoneticPr fontId="14"/>
  </si>
  <si>
    <t>キレはないが先行力と持続力が売りのタイプ。今回は馬場も展開も完璧にハマった感じがあり、上のクラスでも条件が揃わないとという感じ。</t>
    <phoneticPr fontId="14"/>
  </si>
  <si>
    <t>阪神芝はイン先行しか伸びない上にダート馬が走るような馬場。このレースはベルシャザール産駒、トランセンド産駒、パイロ産駒のワンツースリー。</t>
    <phoneticPr fontId="14"/>
  </si>
  <si>
    <t>シャイニーロック</t>
    <phoneticPr fontId="14"/>
  </si>
  <si>
    <t>芝適性自体はあったんだろうが、ダートで揉まれるのを嫌がっていたのでそれがなかった点が良かったか。今回は超特殊な馬場に恵まれた感じがします。</t>
    <phoneticPr fontId="14"/>
  </si>
  <si>
    <t>ヴァーミリアン</t>
    <phoneticPr fontId="14"/>
  </si>
  <si>
    <t>レシプロケイト</t>
    <phoneticPr fontId="14"/>
  </si>
  <si>
    <t>キトゥンズジョイ</t>
    <phoneticPr fontId="14"/>
  </si>
  <si>
    <t>ジミークリード</t>
    <phoneticPr fontId="14"/>
  </si>
  <si>
    <t>アサケパワーの逃げにジャスパーウィンが競りかけてかなりのハイペース。それでも前はあまり止まらず、スムーズに捌いてきたレシプロケイトだけが差し込んできた。</t>
    <phoneticPr fontId="14"/>
  </si>
  <si>
    <t>馬が力をつけてきているのは確かだが、出遅れからインの中団にとりついた川田騎手のファインプレイ。時計的にもオープンでやれてもおかしくない。</t>
    <phoneticPr fontId="14"/>
  </si>
  <si>
    <t>ヴェンジェンス</t>
    <phoneticPr fontId="14"/>
  </si>
  <si>
    <t>どう考えてもヴェンジェンスとクリンチャーの２頭が能力抜け切っていた一戦。外枠からスムーズな競馬ができればそりゃこの２頭のデッドヒートになる。</t>
    <phoneticPr fontId="14"/>
  </si>
  <si>
    <t>ビアイ</t>
    <phoneticPr fontId="14"/>
  </si>
  <si>
    <t>エバーマノ</t>
    <phoneticPr fontId="5"/>
  </si>
  <si>
    <t>ワールドエース</t>
    <phoneticPr fontId="5"/>
  </si>
  <si>
    <t>ナムラパフィン</t>
    <phoneticPr fontId="14"/>
  </si>
  <si>
    <t>オーシャンズ</t>
    <phoneticPr fontId="14"/>
  </si>
  <si>
    <t>シュヴァリエローズ</t>
    <phoneticPr fontId="14"/>
  </si>
  <si>
    <t>アイタイ</t>
    <phoneticPr fontId="5"/>
  </si>
  <si>
    <t>クラヴェル</t>
    <phoneticPr fontId="14"/>
  </si>
  <si>
    <t>ハットトリック</t>
    <phoneticPr fontId="14"/>
  </si>
  <si>
    <t>シャンパンクーペ</t>
    <phoneticPr fontId="14"/>
  </si>
  <si>
    <t>ランブリングアレー</t>
    <phoneticPr fontId="14"/>
  </si>
  <si>
    <t>スマイルカナ</t>
    <phoneticPr fontId="14"/>
  </si>
  <si>
    <t>フォーテ</t>
    <phoneticPr fontId="14"/>
  </si>
  <si>
    <t>グラスワンダー</t>
    <phoneticPr fontId="14"/>
  </si>
  <si>
    <t>阪神芝はイン先行しか伸びない上にダート馬が走るような馬場。ここもメイショウボーラー産駒のビアイが逃げてそのまま勝利となった。</t>
    <phoneticPr fontId="14"/>
  </si>
  <si>
    <t>今回はダートのような適性が問われる前残り馬場がハマった感じ。追ってシュッとした脚が使えないので今回は全てに恵まれた感じはします。</t>
    <phoneticPr fontId="14"/>
  </si>
  <si>
    <t>例年のこのレースに比べればそこまでのレベルではなかったか。レース結果通りに突き放した上位３頭が強かった感じだ。</t>
    <phoneticPr fontId="14"/>
  </si>
  <si>
    <t>パドックを見てもいかにも筋骨隆々なパワー型スプリンター。牡馬に出たことでナックビーナスよりも明らかにパワー寄り。ダートは良さそうだが血統的に揉まれて不安あり。</t>
    <phoneticPr fontId="14"/>
  </si>
  <si>
    <t>阪神芝2200mらしく途中からロンスパ戦になって持続力が問われる展開に。カレンブーケドールの全妹のエバーマノがこの条件で良さを見せた。</t>
    <phoneticPr fontId="5"/>
  </si>
  <si>
    <t>姉以上にキレないスタミナ型でこの条件で良さが出た。姉同様に遅咲きだと思うので、持続力が問われる条件なら上でもやれる。</t>
    <phoneticPr fontId="5"/>
  </si>
  <si>
    <t>低調なメンバーレベル。最後に上がりがかかる展開をナムラパフィンが豪快に外から差し切って勝利となった。</t>
    <phoneticPr fontId="14"/>
  </si>
  <si>
    <t>微妙なメンバーで展開も向いたが、こういうタイプは相手なりに時計を詰めてきたりするので軽視もできない。差しが効く展開なら。</t>
    <phoneticPr fontId="14"/>
  </si>
  <si>
    <t>今回は得意な道悪馬場に外枠と全てが揃っていた。能力が重賞級なのはわかり切っているので、今後は嫌える条件を見極めたい。</t>
    <phoneticPr fontId="14"/>
  </si>
  <si>
    <t>外枠からロードクラージュが逃げて緩やかなペース。その直後につけたオーシャンズが最後に交わしてようやくの未勝利勝ちとなった。</t>
    <phoneticPr fontId="14"/>
  </si>
  <si>
    <t>ロードクラージュもそこそこ強い馬だと思うのでそれを交わしたあたりは評価。1勝クラスぐらいならやれて良さそうだ。</t>
    <phoneticPr fontId="14"/>
  </si>
  <si>
    <t>素質あるディープ産駒なども揃っていましたし、6月の新馬戦の中では屈指のハイレベル戦だったか。タフ馬場を苦にせず走ったディープ産駒２頭は素直に強そう。</t>
    <phoneticPr fontId="14"/>
  </si>
  <si>
    <t>人気のモズアーントモーを筆頭に先行勢がやりあってハイペースの展開に。最後は差し追い込み馬が上位を独占した。</t>
    <phoneticPr fontId="5"/>
  </si>
  <si>
    <t>スタートセンスも良いですし今の阪神のタフな馬場で新馬を勝ったことを評価した方がいいかも。馬体は綺麗な馬場向きだが血統的にあまりキレが求められすぎてどうか。</t>
    <phoneticPr fontId="14"/>
  </si>
  <si>
    <t>先行力と渋とさが活きる絶好の展開になったか。最後は詰め寄られていたので上のクラスではどこまでやれるか。</t>
    <phoneticPr fontId="5"/>
  </si>
  <si>
    <t>今回は完全に展開が向いての差し切り勝ち。あまり評価はできない。</t>
    <phoneticPr fontId="5"/>
  </si>
  <si>
    <t>今のタフ馬場にしては速いペースで流れて走破時計も優秀。クラヴェルが先行策から抜け出しての完勝となった。</t>
    <phoneticPr fontId="14"/>
  </si>
  <si>
    <t>時計や見た目通りに強い勝ちっぷり。能力自体はオープンまでいける素材だが、父エピファネイアで母ディアデラマドレとなると気性面が心配。</t>
    <phoneticPr fontId="14"/>
  </si>
  <si>
    <t>なんだかんだでこの日もイン先行が有利な馬場は継続。１枠から人気のサンライズオネストがポンとハナに立つとそのまま後続を突き放しての圧勝となった。</t>
    <phoneticPr fontId="14"/>
  </si>
  <si>
    <t>キングフォルテが逃げて中盤がかなり緩む展開に。いつも通りに途中から動いたシャンパンクーペがダイメイコリーダを競り落として勝利となった。</t>
    <phoneticPr fontId="14"/>
  </si>
  <si>
    <t>途中から一気に動く先方が確立されて本格化してきたか。今回はハマったとはいえ強敵ダイメイコリーダを倒していますし、上のクラスでもハマるところはありそう。</t>
    <phoneticPr fontId="14"/>
  </si>
  <si>
    <t>タフな馬場でタガノアスワドがかなりのハイペースで逃げる展開。それでも差しは決まらず、好位にいた馬で上位は独占された。</t>
    <phoneticPr fontId="14"/>
  </si>
  <si>
    <t>ここに来て一気に力をつけている感じ。２、３着馬もオープンでいずれ通用しそうですし、この馬も強い。立ち回り+持続力タイプの馬なのでサマー2000シリーズでも出番あり。</t>
    <phoneticPr fontId="14"/>
  </si>
  <si>
    <t>タフな馬場で逃げ馬が多く揃っていた一戦。途中から捲り気味に先頭になったスマイルカナがそのまま押し切ってなかなか強い競馬。</t>
    <phoneticPr fontId="14"/>
  </si>
  <si>
    <t>途中から先頭を奪って強い競馬。50kgであったがここでは能力ぬけていた。さすがに間隔を開けると思うが、マイル路線なら普通に上位だろう。</t>
    <phoneticPr fontId="14"/>
  </si>
  <si>
    <t>断然人気のフォーテが逃げて緩い展開。こうなってしまうと前残りの結果になるのも当然か。</t>
    <phoneticPr fontId="14"/>
  </si>
  <si>
    <t>今まで見せた素質を考えるともっと圧勝して欲しかった感じも。福永騎手のコメントを見るとソラを使ったようなので上のクラスではちょっと様子を見たい。</t>
    <phoneticPr fontId="14"/>
  </si>
  <si>
    <t>前走から本格化気配。スピードを活かす競馬で出世していきそう。</t>
    <phoneticPr fontId="14"/>
  </si>
  <si>
    <t>2未勝利</t>
    <rPh sb="1" eb="4">
      <t>ミショウリ</t>
    </rPh>
    <phoneticPr fontId="14"/>
  </si>
  <si>
    <t>ファストボウラー</t>
    <phoneticPr fontId="14"/>
  </si>
  <si>
    <t>ゴールドチャリス</t>
    <phoneticPr fontId="14"/>
  </si>
  <si>
    <t>グレースルビー</t>
    <phoneticPr fontId="14"/>
  </si>
  <si>
    <t>低調なメンバーレベル。ルメール騎乗で断然人気に推されたグレースルビーが完璧な騎乗から突き抜けて勝利となった。</t>
    <phoneticPr fontId="14"/>
  </si>
  <si>
    <t>一頭だけ抜けた手応えで外から上がってきての圧勝。ルメールが完璧に乗ったのもあるが、今回はだいぶ相手に恵まれた感じはします。</t>
    <phoneticPr fontId="14"/>
  </si>
  <si>
    <t>ヴァクストゥーム</t>
    <phoneticPr fontId="5"/>
  </si>
  <si>
    <t>エンペラーズパレスが逃げて淀みない流れ。番手につけた初ダートのヴァクストゥームが抜け出しての圧勝となった。</t>
    <phoneticPr fontId="5"/>
  </si>
  <si>
    <t>時計や見た目通りに強い勝ちっぷり。スパッとはキレない感じで持続力を生かして良い感じか。母系が短距離系だが今回のレースぶりからはもう少し距離が長くても良い気が。</t>
    <phoneticPr fontId="5"/>
  </si>
  <si>
    <t>メイショウハクサン</t>
    <phoneticPr fontId="14"/>
  </si>
  <si>
    <t>スワーヴシールズが逃げてなかなか速い流れ。最後は差しの決まる展開になり、メイショウハクサンが豪快に差し切って勝利となった。</t>
    <phoneticPr fontId="14"/>
  </si>
  <si>
    <t>今回は完全に展開が向いての勝利。ちょっとさすがにここまで向くレースはないんじゃないかという感じがします。</t>
    <phoneticPr fontId="14"/>
  </si>
  <si>
    <t>メイショウイチヒメ</t>
    <phoneticPr fontId="14"/>
  </si>
  <si>
    <t>キレないディープインパクト産駒で、今回は和田騎手が大外枠のロスをほぼなくす完璧な騎乗で勝利。持続力勝負なら上でやれても。</t>
    <phoneticPr fontId="14"/>
  </si>
  <si>
    <t>ベッサラビアが逃げてかなりのスローペースからのロンスパ戦に。大外枠からスムーズな競馬ができたウィズダイヤモンズが勝利。</t>
    <phoneticPr fontId="14"/>
  </si>
  <si>
    <t>ウィズダイヤモンズ</t>
    <phoneticPr fontId="14"/>
  </si>
  <si>
    <t>アルコレーヌ</t>
    <phoneticPr fontId="14"/>
  </si>
  <si>
    <t>前半は淀みない流れだったが勝負所でペースが遅くなったおかげで前も楽ができた。ここは明らかに能力抜けていたアルコレーヌが順当勝ち。</t>
    <phoneticPr fontId="14"/>
  </si>
  <si>
    <t>前走でダイメイコリーダと差のない競馬ができていたようにこのクラスでは断然の存在だった。やはりこの馬はダート中距離馬だろう。</t>
    <phoneticPr fontId="14"/>
  </si>
  <si>
    <t>先行馬は揃っていたがファストボウラーが抜けたスピードを見せて逃げる展開。そのまま押し切り勝ちでここではスピードが違った感じだ。</t>
    <phoneticPr fontId="14"/>
  </si>
  <si>
    <t>もうこのクラスではスピードが違いすぎた。上のクラスでも十分に通用していい馬だろう。</t>
    <phoneticPr fontId="14"/>
  </si>
  <si>
    <t>メダリアドーロ</t>
    <phoneticPr fontId="14"/>
  </si>
  <si>
    <t>なかなかの好メンバーが揃っていた一戦。小牧騎手と富田騎手が競り合ったことでハイペースになり、好位差しが決まる展開となった。</t>
    <phoneticPr fontId="14"/>
  </si>
  <si>
    <t>この距離では控えて溜める競馬ができたのは収穫。スピード性能は相当高いのでマイル以下の距離ならすぐにオープンまで行けるだろう。</t>
    <phoneticPr fontId="14"/>
  </si>
  <si>
    <t>ゴールドヘイロー</t>
    <phoneticPr fontId="14"/>
  </si>
  <si>
    <t>カセドラルベル</t>
    <phoneticPr fontId="14"/>
  </si>
  <si>
    <t>レターオンザサンドが逃げてかなり厳しいペース。普通ならば差しがズバッと決まりそうだが今の阪神の馬場では決まらず、番手からカテドラルが抜け出して勝利。</t>
    <phoneticPr fontId="14"/>
  </si>
  <si>
    <t>遅咲きのハーツクライ産駒らしくいよいよ本格化してきた感じ。ペースや時計を考えてもなかなか優秀な内容ですし、オープンまではすぐに行けるんじゃないだろうか。</t>
    <phoneticPr fontId="14"/>
  </si>
  <si>
    <t>ブライティアレディ</t>
    <phoneticPr fontId="14"/>
  </si>
  <si>
    <t>それなりにペースは流れたが、この展開でも外からの差しは決まらず。今の阪神芝はインを通れた馬でなければ上位に来れないか。</t>
    <phoneticPr fontId="14"/>
  </si>
  <si>
    <t>インが伸びる馬場で内枠から完璧に捌けた感じ。なかなかこれ以上に恵まれるレースはない感じもしますが。</t>
    <phoneticPr fontId="14"/>
  </si>
  <si>
    <t>エムシー</t>
    <phoneticPr fontId="14"/>
  </si>
  <si>
    <t>ポピュリズム</t>
    <phoneticPr fontId="5"/>
  </si>
  <si>
    <t>ブラックタイド</t>
    <phoneticPr fontId="5"/>
  </si>
  <si>
    <t>キングズベスト</t>
    <phoneticPr fontId="5"/>
  </si>
  <si>
    <t>ヴェラアズール</t>
    <phoneticPr fontId="14"/>
  </si>
  <si>
    <t>ヴェントボニート</t>
    <phoneticPr fontId="14"/>
  </si>
  <si>
    <t>シンゼンデレヤ</t>
    <phoneticPr fontId="14"/>
  </si>
  <si>
    <t>ダノンザキッド</t>
    <phoneticPr fontId="14"/>
  </si>
  <si>
    <t>カモントゥミー</t>
    <phoneticPr fontId="14"/>
  </si>
  <si>
    <t>ローレルゲレイロ</t>
    <phoneticPr fontId="14"/>
  </si>
  <si>
    <t>ラインハイト</t>
    <phoneticPr fontId="5"/>
  </si>
  <si>
    <t>セウラサーリ</t>
    <phoneticPr fontId="14"/>
  </si>
  <si>
    <t>ハギノアトラス</t>
    <phoneticPr fontId="14"/>
  </si>
  <si>
    <t>クロノジェネシス</t>
    <phoneticPr fontId="5"/>
  </si>
  <si>
    <t>バゴ</t>
    <phoneticPr fontId="5"/>
  </si>
  <si>
    <t>ローザノワール</t>
    <phoneticPr fontId="14"/>
  </si>
  <si>
    <t>中盤のペースこそ緩んだが最後は差し馬が台頭。人気のエピキュールが豪快な差しを決めて勝利となった。</t>
    <phoneticPr fontId="14"/>
  </si>
  <si>
    <t>展開が向いた上にルメールが完璧に乗ったのは確かだがそれでも余裕ある差し切り勝ち。時計は微妙でもこの内容なら上のクラスで通用して驚けない。</t>
    <phoneticPr fontId="14"/>
  </si>
  <si>
    <t>6月の新馬戦の中でもそれなりに走れていた馬が揃っていたハイレベル戦。その中でも抜けてハイレベルだったアスコルターレの新馬組のワンツーとなった。</t>
    <phoneticPr fontId="14"/>
  </si>
  <si>
    <t>新馬戦は相当なハイレベル戦。今回は積極的な競馬でハイペースの逃げを打って勝利。相当に強い内容で昇級通用は間違いないが馬体が小さい点は若干ネック。</t>
    <phoneticPr fontId="14"/>
  </si>
  <si>
    <t>新馬戦とはいえいくらなんでも芝1200mでは遅すぎる超スローペース戦。ラスト2Fだけの瞬発戦をメイショウイチヒメが差し切って勝利となった。</t>
    <phoneticPr fontId="14"/>
  </si>
  <si>
    <t>超スローペースをセンスよく立ち回って差し切り勝ち。ただ如何せんペースが特殊すぎるのでスプリント戦でどれだけやれるかは次走を見てみないことには。</t>
    <phoneticPr fontId="14"/>
  </si>
  <si>
    <t>パドック気配からしてダノンザキッドが抜けきっていた一戦。その素質通りに圧巻のパフォーマンスを見せた。現時点のデビュー馬での最上位級だろう。</t>
    <phoneticPr fontId="14"/>
  </si>
  <si>
    <t>明らかな好馬体で凄いパフォーマンス。手前を変えないというコメントも何のその。馬体やレースぶりは中距離もいけるが血統や厩舎的に最終的にはマイラーになるかも。</t>
    <phoneticPr fontId="14"/>
  </si>
  <si>
    <t>ハイペースで流れて消耗戦となったがそれでも先行決着に。好位で運んだポピュリズムが人気に応えて勝利となった。</t>
    <phoneticPr fontId="5"/>
  </si>
  <si>
    <t>初ダートで人気に応えていきなり完勝。砂を被った時の不安などはあるが、1勝クラスなら通用していい感じがします。</t>
    <phoneticPr fontId="5"/>
  </si>
  <si>
    <t>それなりにペースが流れてスタミナが問われる展開に。レーン騎手が騎乗のヴェラアズールが人気に応えて好位から抜け出して勝利。</t>
    <phoneticPr fontId="14"/>
  </si>
  <si>
    <t>勝負所でも動かずにレーン騎手が完璧に乗っての勝利。最後もかなり追われていましたし昇級でどこまでできるだろうか。</t>
    <phoneticPr fontId="14"/>
  </si>
  <si>
    <t>阪神芝は予想外に雨が降らずにそこそこ速い馬場。ここはタツハグンセイが大逃げを打つ流れをヴェントボニートが外から突き抜けての圧勝となった。</t>
    <phoneticPr fontId="14"/>
  </si>
  <si>
    <t>ペース流れたのが良かったとはいえ今の馬場でこの時計は優秀。母父クロフネだけあってペース流れてこそのディープ産駒で、この内容なら昇級即通用だろう。</t>
    <phoneticPr fontId="14"/>
  </si>
  <si>
    <t>序盤も速い流れだったが途中からシンゼンデレヤが一気に捲ったことで最後は消耗戦に。シンゼンデレヤがそのまま押し切って勝利となった。</t>
    <phoneticPr fontId="14"/>
  </si>
  <si>
    <t>いかにもエスケンデレヤ産駒らしいスタミナ型。ここ2戦は捲る形でパフォーマンスを上げてきた。スタミナ勝負なら上のクラスでもやれるが、こういう形がハマるかどうか。</t>
    <phoneticPr fontId="14"/>
  </si>
  <si>
    <t>カモントゥミーとメイショウワダマの2頭が抜け出してのデッドヒートに。最後はカモントゥミーがアタマ差交わして勝利となった。</t>
    <phoneticPr fontId="14"/>
  </si>
  <si>
    <t>今回はサウスヴィグラス産駒の外枠からの先行策で全てがハマった感じはあり。そこまでテンに速くはないので昇級でどこまでやれるだろうか。</t>
    <phoneticPr fontId="14"/>
  </si>
  <si>
    <t>宝塚記念と同条件で行われたが、この時間はまだ豪雨の影響を受けていないのでメインレースとはまるで違う馬場。先行策をとったラインハイトが完勝となった。</t>
    <phoneticPr fontId="5"/>
  </si>
  <si>
    <t>遅咲きのハーツクライ産駒で徐々に力をつけてきている。2勝クラスで即通用かは微妙なところだが、長い目で成長を見守りたい感じ。</t>
    <phoneticPr fontId="5"/>
  </si>
  <si>
    <t>君子蘭賞２着の実績があるようにこのクラスでは上位だった。折り合い難があるので今回は池添騎手も上手く乗った。昇級してもいかに折り合いをつけられるかという感じ。</t>
    <phoneticPr fontId="14"/>
  </si>
  <si>
    <t>大外枠からアーニングフェイムが逃げてかなりのスローペース。その展開をインで完璧に折り合ったセウラアーリが最内を抜け出して圧勝となった。</t>
    <phoneticPr fontId="14"/>
  </si>
  <si>
    <t>地味ながらそれなりにメンバーは揃っていた一戦。先行した3歳馬同士の一騎討ちとなり、この条件得意なメイショウチタンがクビ差制して勝利。</t>
    <phoneticPr fontId="14"/>
  </si>
  <si>
    <t>得意条件で先行策からねじ伏せるような勝利。とにかくこの距離でなら強い馬で、今までの勝ちっぷりを見てもこの条件ならオープンまで行けるかもしれない。</t>
    <phoneticPr fontId="14"/>
  </si>
  <si>
    <t>前半部分でボードウォークとクリノフラッシュが競り合うような形になり、見た目のラップ以上に前が潰れた。そんな中を完璧に立ち回ったハギノアトラスが勝利。</t>
    <phoneticPr fontId="14"/>
  </si>
  <si>
    <t>有力馬が自滅する中を川田騎手が完璧に捌いた感じ。クロフネ産駒の持続力型で相手なりに走れるとは思うが、今回は時計も平凡ですしオープンとなるとどうだろう。</t>
    <phoneticPr fontId="14"/>
  </si>
  <si>
    <t>1勝クラス勝ちも圧巻のパフォーマンスで勝利でしたし、この馬は好走レンジが狭いが強い馬。軽い馬場でストレスない先行策が取れると強い。人気先行型なので注意したい。</t>
    <phoneticPr fontId="14"/>
  </si>
  <si>
    <t>メイショウアステカが逃げて淡々とした流れ。その番手につけたローザノワールが楽々と抜け出しての圧勝となった。</t>
    <phoneticPr fontId="14"/>
  </si>
  <si>
    <t>ホウオウアマゾン</t>
    <phoneticPr fontId="14"/>
  </si>
  <si>
    <t>ラブリーデイ</t>
    <phoneticPr fontId="14"/>
  </si>
  <si>
    <t>阪神ダートは前日からの大雨の影響で不良馬場。先行争い激しくなったが結局は前に行った人気馬同士での決着となった。</t>
    <phoneticPr fontId="5"/>
  </si>
  <si>
    <t>スエーニョブランコ</t>
    <phoneticPr fontId="5"/>
  </si>
  <si>
    <t>前に行ったもの勝ちの馬場ではあったが短縮で一気の良化を見せた。かなり特殊な馬場だったので昇級してからの評価は数戦見たいところ。</t>
    <phoneticPr fontId="5"/>
  </si>
  <si>
    <t>阪神ダートは前日からの大雨の影響で不良馬場。前への意識が強くなってかなりのハイペース戦に。ここは人気のテイエムホイッスルが能力抜けていたようで圧勝の結果に。</t>
    <phoneticPr fontId="14"/>
  </si>
  <si>
    <t>テイエムホイッスル</t>
    <phoneticPr fontId="14"/>
  </si>
  <si>
    <t>ハイペースを好位から揉まれずに完璧な競馬ができての勝利。時計は優秀だがここ2戦は道悪競馬しか経験がなく、タフな馬場でどこまでやれるかはやってみないことには。</t>
    <phoneticPr fontId="14"/>
  </si>
  <si>
    <t>阪神芝は前日からの大雨の影響で重馬場。そんな中での芝2400mという過酷すぎる条件だったが、やはり時計は相当にかかった。</t>
    <phoneticPr fontId="14"/>
  </si>
  <si>
    <t>ロックグラス</t>
    <phoneticPr fontId="14"/>
  </si>
  <si>
    <t>今までとは見違えるような好位置を取ることができたのが勝因。今回は過酷すぎる馬場だったので、普通の馬場でどれくらいやれるかは様子見。</t>
    <phoneticPr fontId="14"/>
  </si>
  <si>
    <t>ジャカランダレーン</t>
    <phoneticPr fontId="14"/>
  </si>
  <si>
    <t>リオンディーズ</t>
    <phoneticPr fontId="14"/>
  </si>
  <si>
    <t>デュアリスト</t>
    <phoneticPr fontId="14"/>
  </si>
  <si>
    <t>ミッキーアイル</t>
    <phoneticPr fontId="14"/>
  </si>
  <si>
    <t>阪神芝は前日からの大雨の影響で重馬場。もう道中のイン部分が荒れているのか、外枠から外を回した馬が上位を独占した。</t>
    <phoneticPr fontId="14"/>
  </si>
  <si>
    <t>未勝利もこのようなタフ馬場で勝利。最後は余裕すらありましたし、こういう馬場ならかなり強いんじゃないだろうか。普通の馬場では様子を見たい。</t>
    <phoneticPr fontId="14"/>
  </si>
  <si>
    <t>阪神ダートは前日からの大雨の影響で不良馬場。前に行った馬が全く止まらないような馬場になっている感じだ。</t>
    <phoneticPr fontId="14"/>
  </si>
  <si>
    <t>久々のダート1200mで不良馬場でスピードを生かし切って強い競馬。特殊な馬場ではあったがスピード性能は相当なもんだろう。</t>
    <phoneticPr fontId="14"/>
  </si>
  <si>
    <t>阪神芝は前日からの大雨の影響で重馬場。仕掛けどころが非常に難しい馬場だったが、途中で動いたポタジェとペプチドオーキッドがワンツーとなった。</t>
    <phoneticPr fontId="14"/>
  </si>
  <si>
    <t>ポタジェ</t>
    <phoneticPr fontId="14"/>
  </si>
  <si>
    <t>プリンシパルS2着だけあってこのクラスでは明らかに上位だった。そこまでキレない馬なので今の馬場もあっていたか。昇級即通用だろう。</t>
    <phoneticPr fontId="14"/>
  </si>
  <si>
    <t>阪神芝は前日からの大雨の影響で重馬場。もう後ろからは差せないような馬場になっており、先手を奪ったビアイがそのまま押し切って勝利。</t>
    <phoneticPr fontId="14"/>
  </si>
  <si>
    <t>ダート短距離馬のような先行タイプでここ２戦は完全に馬場に恵まれた感じ。普通の馬場ではスピード負けしそうな感じがします。</t>
    <phoneticPr fontId="14"/>
  </si>
  <si>
    <t>メイショウテンスイ</t>
    <phoneticPr fontId="5"/>
  </si>
  <si>
    <t>阪神ダートは前日からの大雨の影響で不良馬場。前への意識が強くなってかなりのハイペース戦に。外目の好位から運んだメイショウテンスイが差し切って勝利。</t>
    <phoneticPr fontId="5"/>
  </si>
  <si>
    <t>今回は外枠で展開的にもハマった感じ。3歳馬で古馬準オープンを勝利するだけでも立派だが、今回は恵まれた部分も若干ある。</t>
    <phoneticPr fontId="5"/>
  </si>
  <si>
    <t>ロールオブサンダー</t>
    <phoneticPr fontId="14"/>
  </si>
  <si>
    <t>カケル</t>
    <phoneticPr fontId="14"/>
  </si>
  <si>
    <t>スマートアリエル</t>
    <phoneticPr fontId="14"/>
  </si>
  <si>
    <t>ステラヴェローチェ</t>
    <phoneticPr fontId="14"/>
  </si>
  <si>
    <t>ピエーナテーラー</t>
    <phoneticPr fontId="14"/>
  </si>
  <si>
    <t>ラインベック</t>
    <phoneticPr fontId="14"/>
  </si>
  <si>
    <t>ラブカンプー</t>
    <phoneticPr fontId="14"/>
  </si>
  <si>
    <t>ショウナンカンプ</t>
    <phoneticPr fontId="14"/>
  </si>
  <si>
    <t>スッとメイショウカズサがハナを切る展開。道悪馬場にしても速いペースになったが、ギリギリそのまま押し切っての勝利となった。</t>
    <phoneticPr fontId="14"/>
  </si>
  <si>
    <t>一旦は直線で差されたがそこから驚異的な粘り腰を見せて差し返した。展開を考えても強い競馬ですし、上のクラスでも通用して良さそうだ。</t>
    <phoneticPr fontId="14"/>
  </si>
  <si>
    <t>阪神芝はタフすぎる馬場の影響でロスなく立ち回った馬しか上位に来れない馬場に。いかにもタフ馬場が上手そうだったホウオウアマゾンが勝利。</t>
    <phoneticPr fontId="14"/>
  </si>
  <si>
    <t>初戦のレースぶりを見てもタフ馬場は得意だったか。スタートが抜群に上手く立ち回りセンスがあるので上のクラスでもそれなりにやれそう。キレ勝負は微妙。</t>
    <phoneticPr fontId="14"/>
  </si>
  <si>
    <t>阪神芝は2歳新馬にとってはかなり過酷なタフ馬場。ここは人気を集めたジャカランダレーンが全く素質が違った感じでの楽勝となった。</t>
    <phoneticPr fontId="14"/>
  </si>
  <si>
    <t>金子オーナーの全てを詰め込んだような血統背景。見た目通りに強そうな馬ですし、マイル前後ならば重賞級なんじゃないだろうか。</t>
    <phoneticPr fontId="14"/>
  </si>
  <si>
    <t>ダート短距離の新馬戦らしくスピードの違いを見せた馬が上位を独占。人気のデュアリストが先行抜け出しで勝利となった。</t>
    <phoneticPr fontId="14"/>
  </si>
  <si>
    <t>スピードは相当ありそうで素質はそれなり。ただ血統的にパワーのいるダートになってどうかは微妙なところだ。</t>
    <phoneticPr fontId="14"/>
  </si>
  <si>
    <t>阪神芝はあまりにもタフな馬場になりすぎてイン先行タイプしか来れない馬場に。ここも内枠から位置をとったカケルが勝利となった。</t>
    <phoneticPr fontId="14"/>
  </si>
  <si>
    <t>今までは位置が取れない馬だったが今回は抜群のスタートから位置を取れたのが勝因。タフ馬場は不問ですしこういう競馬ができるなら上のクラスでも。</t>
    <phoneticPr fontId="14"/>
  </si>
  <si>
    <t>この日の阪神ダートは速い時計が出る高速馬場。初ダートのスマートアリエルがハイペースの逃げを打って圧勝となった。</t>
    <phoneticPr fontId="14"/>
  </si>
  <si>
    <t>よほどダート適性が高かったかハイペースで逃げて圧巻の走破時計で勝利。素質は高いと思うが、タフな馬場だったり逃げられなかった時に脆さが出る可能性も。</t>
    <phoneticPr fontId="14"/>
  </si>
  <si>
    <t>ロードクラージュ</t>
    <phoneticPr fontId="14"/>
  </si>
  <si>
    <t>この日の阪神ダートは速い時計が出る高速馬場。前に行った人気馬同士の決着になり、ロードクラージュが抜け出して勝利となった。</t>
    <phoneticPr fontId="14"/>
  </si>
  <si>
    <t>揉まれずにスピードを活かせれば強い馬。勝負所で手応え渋かったが、それでも勝ち切ったあたりは評価。上のクラスでもそれなりにはやれそう。</t>
    <phoneticPr fontId="14"/>
  </si>
  <si>
    <t>阪神芝はあまりにもタフな馬場になりすぎてイン先行タイプしか来れない馬場に。ここも逃げたピエーナテーラーがそのまま押し切って勝利。</t>
    <phoneticPr fontId="14"/>
  </si>
  <si>
    <t>もう未勝利では能力上位というのもあったが、今回は前しか来れない馬場で逃げられたのも大きかった。上のクラスでも通用していい能力はあると思います。</t>
    <phoneticPr fontId="14"/>
  </si>
  <si>
    <t>この日の阪神ダートは速い時計が出る高速馬場。なかなか強力なメンバー揃っていたが、ハイペースで逃げたタイガーインディがそのまま押し切って勝利となった。</t>
    <phoneticPr fontId="5"/>
  </si>
  <si>
    <t>かなりのハイペースだったがシニスターミニスター産駒らしく揉まれない競馬で強さを見せた。高速馬場とはいえこのペースで逃げ切るんだから強いだろう。</t>
    <phoneticPr fontId="5"/>
  </si>
  <si>
    <t>阪神芝はあまりにもタフな馬場になりすぎてイン先行タイプしか来れない馬場に。ここも先行したアンジュミニョンが勝利となった。</t>
    <phoneticPr fontId="14"/>
  </si>
  <si>
    <t>アンジュミニョン</t>
    <phoneticPr fontId="14"/>
  </si>
  <si>
    <t>今回はイン先行しか伸びない馬場で前に行けたのが勝因。かなり恵まれた感じがします。</t>
    <phoneticPr fontId="14"/>
  </si>
  <si>
    <t>阪神芝はあまりにもタフな馬場になりすぎてイン先行タイプしか来れない馬場に。ここも逃げたロールオブサンダーが圧勝となった。</t>
    <phoneticPr fontId="14"/>
  </si>
  <si>
    <t>イン先行有利な馬場も向いたとは思うが、それでも最後まで余裕たっぷりでのこの圧勝劇は見事。長距離条件で積極的な競馬ができればオープン級の馬だろう。</t>
    <phoneticPr fontId="14"/>
  </si>
  <si>
    <t>この日の阪神ダートは速い時計が出る高速馬場。初ダートのラインベックが最内枠からハナを奪ってそのまま押し切り勝ち。</t>
    <phoneticPr fontId="14"/>
  </si>
  <si>
    <t>芝ではキレ負けしていた感じでダートでそれを補えた。ただ本質的にダート適性があるかが怪しく、今回は高速馬場で逃げられたから走れたという感じも。</t>
    <phoneticPr fontId="14"/>
  </si>
  <si>
    <t>この日の阪神ダートは速い時計が出る高速馬場。先行馬は少なかったがペース速くなり、好位から競馬ができた馬が上位に来た。</t>
    <phoneticPr fontId="5"/>
  </si>
  <si>
    <t>このクラスではもう上位というのもあったが、大外枠からいつの間にかインの好位につけた川田騎手のファインプレイ感も。3歳馬なので成長次第で上のクラスでも。</t>
    <phoneticPr fontId="5"/>
  </si>
  <si>
    <t>阪神芝は2歳新馬にとってはかなり過酷なタフ馬場。もうイン先行組しかどうしようもなかった感じで、先手を奪ったステラヴェローチェがそのまま押し切った。</t>
    <phoneticPr fontId="14"/>
  </si>
  <si>
    <t>須貝厩舎の今年の1番馬という評判だった馬で、ノーザンファーム生産のバゴ産駒という点を見てもかなりの素材の可能性。今回は馬場に恵まれたので次走でスケールを判断。</t>
    <phoneticPr fontId="14"/>
  </si>
  <si>
    <t>2新馬</t>
    <rPh sb="1" eb="3">
      <t>シンバ</t>
    </rPh>
    <phoneticPr fontId="5"/>
  </si>
  <si>
    <t>阪神芝は前しか来れない馬場ということで先行争いがかなり激しくなった。リズムオブラブが早め先頭から後続を突き放して勝利。</t>
    <phoneticPr fontId="14"/>
  </si>
  <si>
    <t>リズムオブラヴ</t>
    <phoneticPr fontId="14"/>
  </si>
  <si>
    <t>早めに動く競馬で一変を見せた。凄まじいカオス馬場だったのでこれだけで能力は測れない感じはします。</t>
    <phoneticPr fontId="14"/>
  </si>
  <si>
    <t>マジックアーツ</t>
    <phoneticPr fontId="14"/>
  </si>
  <si>
    <t>阪神ダートは降り続いた雨の影響で不良馬場。前への意識が強くなってかなりのハイペース戦に。ここは展開向いたマジックアーツが差し切り勝ち。</t>
    <phoneticPr fontId="14"/>
  </si>
  <si>
    <t>今回は完全に展開が向いた感じ。そこまで評価できるレースではないか。</t>
    <phoneticPr fontId="14"/>
  </si>
  <si>
    <t>ダノンシュネラ</t>
    <phoneticPr fontId="14"/>
  </si>
  <si>
    <t>セレッソフレイム</t>
    <phoneticPr fontId="14"/>
  </si>
  <si>
    <t>クイーンカピオラニ</t>
    <phoneticPr fontId="14"/>
  </si>
  <si>
    <t>上がりがかかる超特殊な展開をインから完璧に立ち回って勝利。ちょっと今回は特殊なレースすぎて参考にならない。</t>
    <phoneticPr fontId="14"/>
  </si>
  <si>
    <t>阪神芝は前しか来れない馬場ということで先行争いがかなり激しくなった。最後は上がりがかなりかかったところをクイーンカピオラニが差し切り勝ち。</t>
    <phoneticPr fontId="14"/>
  </si>
  <si>
    <t>エスケンデレヤ産駒のスタミナ型。今回は位置が取れたのと前が飛ばして消耗戦になったのが良かった。上のクラスでもスタミナ勝負なら通用。</t>
    <phoneticPr fontId="14"/>
  </si>
  <si>
    <t>伏兵２頭が競り合って後続を大きく引き離す展開。さすがにオーバーペースだった感じで最後は差し馬が台頭してきた。</t>
    <phoneticPr fontId="14"/>
  </si>
  <si>
    <t>スズカデレヤ</t>
    <phoneticPr fontId="14"/>
  </si>
  <si>
    <t>ロンス</t>
    <phoneticPr fontId="14"/>
  </si>
  <si>
    <t>前半3F=33.9とかなり速いペースになり先行馬は壊滅。最後は差し馬が台頭しロンスとゴッドバンブルビーが3着以下を突き放した。</t>
    <phoneticPr fontId="14"/>
  </si>
  <si>
    <t>差しの決まる展開で外からスムーズに末脚を伸ばせたのが良かった。それでも3着以下は突き放していますし、上のクラスでも差しが決まるレースなら。</t>
    <phoneticPr fontId="14"/>
  </si>
  <si>
    <t>阪神ダートは降り続いた雨の影響で重馬場。前への意識が強くなってかなりのハイペース戦に。ここは好位につけたライトウォーリアが抜け出して勝利。</t>
    <phoneticPr fontId="14"/>
  </si>
  <si>
    <t>ハイペースで勝負どころでは手応え悪そうだったが、最後はしっかりと抜け出して勝利。今が成長期の3歳馬という感じで今後も成長次第では面白そうだ。</t>
    <phoneticPr fontId="14"/>
  </si>
  <si>
    <t>ライトウォーリア</t>
    <phoneticPr fontId="14"/>
  </si>
  <si>
    <t>タガノアスワド</t>
    <phoneticPr fontId="14"/>
  </si>
  <si>
    <t>ファストフォース</t>
    <phoneticPr fontId="14"/>
  </si>
  <si>
    <t>モントライゼ</t>
    <phoneticPr fontId="14"/>
  </si>
  <si>
    <t>ストークダバノン</t>
    <phoneticPr fontId="14"/>
  </si>
  <si>
    <t>タンジェリンムーン</t>
    <phoneticPr fontId="14"/>
  </si>
  <si>
    <t>スターズプレミア</t>
    <phoneticPr fontId="5"/>
  </si>
  <si>
    <t>アニマルキングダム</t>
    <phoneticPr fontId="5"/>
  </si>
  <si>
    <t>ダノンシャンティ</t>
    <phoneticPr fontId="5"/>
  </si>
  <si>
    <t>ヨーホーレイク</t>
    <phoneticPr fontId="14"/>
  </si>
  <si>
    <t>テイエムマジック</t>
    <phoneticPr fontId="5"/>
  </si>
  <si>
    <t>オースミムテキ</t>
    <phoneticPr fontId="14"/>
  </si>
  <si>
    <t>ターキッシュパレス</t>
    <phoneticPr fontId="14"/>
  </si>
  <si>
    <t>ダノンスプレンダー</t>
    <phoneticPr fontId="14"/>
  </si>
  <si>
    <t>阪神芝は前しか来れない馬場。ここは徹底先行タイプのタガノアスワドが得意の逃げ戦法から押し切って勝利となった。</t>
    <phoneticPr fontId="14"/>
  </si>
  <si>
    <t>特徴的な戦法の馬だけにオープンでも展開ハマればやれて良さそうな感じも。今回は馬場に恵まれたのと、常に展開から過剰人気になる点がネック。</t>
    <phoneticPr fontId="14"/>
  </si>
  <si>
    <t>阪神芝は前しか来れない馬場。そういう理由でか内枠の先行馬が人気していたが、それらは好走できず、外枠の先行馬のファストフォースが勝利。</t>
    <phoneticPr fontId="14"/>
  </si>
  <si>
    <t>どう見ても芝のスプリント血統だが今までなぜかこの条件を使っていなかった。今回は馬場が特殊なので評価が難しいが、この条件ならそれなりにやれそう。</t>
    <phoneticPr fontId="14"/>
  </si>
  <si>
    <t>カオスな馬場でもしっかりと勝ち切った点は評価。超高額馬なので人気先行となるが、どれくらい強いのかは次走を見てからでもいいだろう。</t>
    <phoneticPr fontId="14"/>
  </si>
  <si>
    <t>阪神芝は2歳馬にとっては過酷すぎるタフな馬場。少頭数でメンバーレベルも微妙で超スローとなっておりあんまり評価できないレースという感じがします。</t>
    <phoneticPr fontId="14"/>
  </si>
  <si>
    <t>メンバーレベル微妙なレースで前々で超スローを抜け出しての勝利。とりあえずこのレースだけでは何も評価はできないだろう。</t>
    <phoneticPr fontId="14"/>
  </si>
  <si>
    <t>サンライズノヴァ</t>
    <phoneticPr fontId="5"/>
  </si>
  <si>
    <t>阪神芝は前しか来れない馬場。それを察知した川田騎手がスピードを生かす競馬をしたモントライゼが後続を突き放す圧巻のパフォーマンスを見せて勝利。</t>
    <phoneticPr fontId="14"/>
  </si>
  <si>
    <t>川田騎手の好判断が光ったとはいえ最後までほぼ持ったままでのタイムランクAは凄まじい内容。同型の存在など気になる点はあるが重賞級の馬だろう。</t>
    <phoneticPr fontId="14"/>
  </si>
  <si>
    <t>淀みない流れを途中からストークダバノンが捲って早め先頭。そのまま押し切って勝利となった。</t>
    <phoneticPr fontId="14"/>
  </si>
  <si>
    <t>初ダートでまさしく一変を見せての勝利。最後も余裕ありましたし、ダートならば上のクラスでも通用しそう。</t>
    <phoneticPr fontId="14"/>
  </si>
  <si>
    <t>阪神芝は前しか来れない馬場。それを察知した川田騎手が逃げる戦法をとったタンジェリンムーンがそのまま押し切って勝利。</t>
    <phoneticPr fontId="14"/>
  </si>
  <si>
    <t>前有利な馬場でスローペースで逃げられて今回は恵まれた。ただ今までかなり強い相手と接戦をしてきており、タフな馬場ならば上のクラスでも通用しそう。</t>
    <phoneticPr fontId="14"/>
  </si>
  <si>
    <t>前半ハイペースから上がりのかかる展開に。初ダートのスターズプレミアが人気に応えて勝利となった。</t>
    <phoneticPr fontId="5"/>
  </si>
  <si>
    <t>芝ではジリっぽさがあった馬でダート変わりが良かったか。今回は外枠からもまれない競馬ができているので、上のクラスで揉まれた際にどうなるか。</t>
    <phoneticPr fontId="5"/>
  </si>
  <si>
    <t>この日の阪神ダートは外枠が非常に有利な馬場。ここも能力上位で外枠を引けた馬が上位を独占。</t>
    <phoneticPr fontId="14"/>
  </si>
  <si>
    <t>揉まれずの先行策が取れればかなり強い馬。今回は時計も優秀ですし、同型の存在などが鍵になるとはいえ上のクラスでも即通用だろう。</t>
    <phoneticPr fontId="14"/>
  </si>
  <si>
    <t>阪神芝は前しか来れない馬場。ここも積極的な競馬を見せたターキッシュパレスが押し切って勝利。</t>
    <phoneticPr fontId="14"/>
  </si>
  <si>
    <t>血統的にも今回のような馬場はあっていたか。時計自体は優秀なのだが、かなり特殊な馬場だっただけに評価が難しい。</t>
    <phoneticPr fontId="14"/>
  </si>
  <si>
    <t>阪神芝は前しか来れない馬場。ここも積極的な競馬を見せたダンシングリッチーが押し切って勝利。</t>
    <phoneticPr fontId="14"/>
  </si>
  <si>
    <t>とにかくキレないスタミナタイプ。今回は末脚が削がれる馬場で積極策と全てがハマった感じ。道悪馬場にならないと上のクラスではスピード負けしそうだ。</t>
    <phoneticPr fontId="14"/>
  </si>
  <si>
    <t>3勝クラスにしては低調なメンバーレベル。ダノンスプレンダーが番手から抜け出して勝利したが、このクラスにしてはかなり時計が遅い感じ。</t>
    <phoneticPr fontId="14"/>
  </si>
  <si>
    <t>阪神芝は前有利の傾向が続いていたが、このレースで外差し３頭が上位を独占。単純に上位馬が強かったのか、傾向が変わってきたのか難しいところ。</t>
    <phoneticPr fontId="14"/>
  </si>
  <si>
    <t>阪神芝は2歳馬にとっては過酷すぎるタフな馬場。そんな馬場でも苦にせず前評判が高かったダノンシュネラが差し切って勝利。</t>
    <phoneticPr fontId="14"/>
  </si>
  <si>
    <t>もともとハイレベルな世代限定のレースで活躍していた馬で、これぐらいは走れて当然。今回は馬場バイアスが向いたのか難しいところだが本格化してきているのは確か。</t>
    <phoneticPr fontId="14"/>
  </si>
  <si>
    <t>ヨーホーレイクが断然人気に推されたが少頭数でメンバーレベルが薄かった感じも。なんとかヨーホーレイクが人気に応えて勝利。</t>
    <phoneticPr fontId="14"/>
  </si>
  <si>
    <t>超特殊馬場のスロー戦でこのレースだけでは評価は決められない。ただこの血統は新馬戦がMAXでそこから出世することはほとんどないだけに・・・</t>
    <phoneticPr fontId="14"/>
  </si>
  <si>
    <t>新馬戦にしてはかなり速いペースになって上がりがかかる消耗戦に。最後は人気２頭の一騎討ちとなった。</t>
    <phoneticPr fontId="5"/>
  </si>
  <si>
    <t>ハイペースを先行して押し切るなかなか強い勝ちっぷり。それなりに素質はありそうだが、早い時期のダート短距離の上級戦はかなりハイレベルになるだけに・・・</t>
    <phoneticPr fontId="5"/>
  </si>
  <si>
    <t>今回は相手に恵まれての勝利という感じ。時計的にもオープンでは厳しそうだが。</t>
    <phoneticPr fontId="14"/>
  </si>
  <si>
    <t>2未勝利</t>
    <rPh sb="1" eb="2">
      <t>ミショウリ</t>
    </rPh>
    <phoneticPr fontId="14"/>
  </si>
  <si>
    <t>ヨッシーフェイス</t>
    <phoneticPr fontId="14"/>
  </si>
  <si>
    <t>デイオブジョイ</t>
    <phoneticPr fontId="14"/>
  </si>
  <si>
    <t>展開向いた上で川須騎手が最内を突く完璧な騎乗。それでも最後は余裕ありましたし、上のクラスでもやれておかしくないか。</t>
    <phoneticPr fontId="14"/>
  </si>
  <si>
    <t>先行争いが激しくなって差し馬向きの展開に。最内を完璧に捌いたデイオブジョイが完勝となった。</t>
    <phoneticPr fontId="14"/>
  </si>
  <si>
    <t>フィナールショコラ</t>
    <phoneticPr fontId="5"/>
  </si>
  <si>
    <t>ダノンレガーロ</t>
    <phoneticPr fontId="5"/>
  </si>
  <si>
    <t>先週までの先行有利馬場のイメージが強かったかペースが速くなってかなりの消耗戦に。最後は人気のダノンレガーロが外から差し切って勝利。</t>
    <phoneticPr fontId="5"/>
  </si>
  <si>
    <t>デビュー戦は後方から完全に脚を余した格好。今回も１頭だけ外から伸びての勝利ですし、素質は相当に高そう。</t>
    <phoneticPr fontId="5"/>
  </si>
  <si>
    <t>ヴェールクレール</t>
    <phoneticPr fontId="14"/>
  </si>
  <si>
    <t>グレンイーグルス</t>
    <phoneticPr fontId="14"/>
  </si>
  <si>
    <t>リリアンフェルス</t>
    <phoneticPr fontId="14"/>
  </si>
  <si>
    <t>メイショウヨカゼ</t>
    <phoneticPr fontId="14"/>
  </si>
  <si>
    <t>レッドエランドールがスローペースで粘り込む展開。好位から抜け出したメイショウヨカゼが差し切って勝利となった。</t>
    <phoneticPr fontId="14"/>
  </si>
  <si>
    <t>いつもよりも前目の位置を取れたのが良かった。接戦だったが上位３頭が4着以下を突き放しているので３頭は普通に強いんじゃないだろうか。</t>
    <phoneticPr fontId="14"/>
  </si>
  <si>
    <t>勝負所でメイショウハクサンが一気に動いて捲る展開。インの好位で完璧に脚を溜められたハギノアレグリアスが楽々と突き抜けて勝利。</t>
    <phoneticPr fontId="14"/>
  </si>
  <si>
    <t>このクラスでは能力上位というのもあったが、今回は川田騎手が完璧に乗った。それでも余裕ある勝ち方だったので2勝クラスなら通用いそう。</t>
    <phoneticPr fontId="14"/>
  </si>
  <si>
    <t>ハギノアレグリアス</t>
    <phoneticPr fontId="14"/>
  </si>
  <si>
    <t>セプタリアン</t>
    <phoneticPr fontId="14"/>
  </si>
  <si>
    <t>ルガーサントが逃げて今のタフな馬場を考えればまずまず速い流れ。最内で脚を溜めていたセプタリアンが突き抜けて勝利。</t>
    <phoneticPr fontId="14"/>
  </si>
  <si>
    <t>去勢手術のおかげで完全に軌道に乗った感じ。今回は馬場もあっていたが上のクラスでも通用する素質の持ち主だろう。</t>
    <phoneticPr fontId="14"/>
  </si>
  <si>
    <t>もともとクラス上位の存在で近走は不利やよくわからない騎乗で走れなかっただけ。今回は差しが決まらない馬場で一頭だけ追い込んできましたし、昇級即通用だろう。</t>
    <phoneticPr fontId="14"/>
  </si>
  <si>
    <t>阪神芝は古馬のレースになるとイン先行が止まらなそうな馬場。そんな馬場ではあったが、ダンスディライトが一頭だけ差し込んできて勝利となった。</t>
    <phoneticPr fontId="14"/>
  </si>
  <si>
    <t>ダンスディライト</t>
    <phoneticPr fontId="14"/>
  </si>
  <si>
    <t>ウインユニファイド</t>
    <phoneticPr fontId="14"/>
  </si>
  <si>
    <t>途中からアルドーレが一気に捲ってレース展開が動いた感じ。番手からスムーズな競馬ができたウインユニファイドがギリギリ押し切って勝利。</t>
    <phoneticPr fontId="14"/>
  </si>
  <si>
    <t>８歳馬ながら明らかに近走で本格化を見せていた感じ。今回はベスト条件で完璧なレース運びだったので、さすがにこれ以上となるとなかなか。</t>
    <phoneticPr fontId="14"/>
  </si>
  <si>
    <t>マイネルジェロディ</t>
    <phoneticPr fontId="14"/>
  </si>
  <si>
    <t>エイシンヒカリ</t>
    <phoneticPr fontId="14"/>
  </si>
  <si>
    <t>オンザフェーヴル</t>
    <phoneticPr fontId="14"/>
  </si>
  <si>
    <t>ダノンボヌール</t>
    <phoneticPr fontId="14"/>
  </si>
  <si>
    <t>ラーゴム</t>
    <phoneticPr fontId="14"/>
  </si>
  <si>
    <t>ワールドスケール</t>
    <phoneticPr fontId="14"/>
  </si>
  <si>
    <t>ダンツエリーゼ</t>
    <phoneticPr fontId="14"/>
  </si>
  <si>
    <t>ペプチドオーキッド</t>
    <phoneticPr fontId="5"/>
  </si>
  <si>
    <t>ワークフォース</t>
    <phoneticPr fontId="5"/>
  </si>
  <si>
    <t>アバルラータ</t>
    <phoneticPr fontId="14"/>
  </si>
  <si>
    <t>メイケイダイハード</t>
    <phoneticPr fontId="14"/>
  </si>
  <si>
    <t>ハードスパン</t>
    <phoneticPr fontId="14"/>
  </si>
  <si>
    <t>ニホンピロランド</t>
    <phoneticPr fontId="5"/>
  </si>
  <si>
    <t>ナカヤマフェスタ</t>
    <phoneticPr fontId="5"/>
  </si>
  <si>
    <t>アーデンフォレスト</t>
    <phoneticPr fontId="14"/>
  </si>
  <si>
    <t>抜群のスピードを見せての逃げ切り勝ち。初戦よりもパフォーマンスを上げていますし、この時計で勝てるんだから相当にスピードはある馬だろう。</t>
    <phoneticPr fontId="14"/>
  </si>
  <si>
    <t>新馬戦と同様に抜群のスタートを切ったヨッシーフェイスが逃げる展開。圧倒的なスピードを見せての圧勝となった。</t>
    <phoneticPr fontId="14"/>
  </si>
  <si>
    <t>阪神芝はイン伸び傾向が続いていたが、このレースあたりから外も伸びるようになってきていた。長期休養明けのアーデンフォレストが抜け出して勝利。</t>
    <phoneticPr fontId="14"/>
  </si>
  <si>
    <t>未勝利勝ちがタイムランクAだったように素質はあった馬。今回は休み明けでも地力の違いを見せましたし、まず上のクラスでも通用するんじゃないだろうか。</t>
    <phoneticPr fontId="14"/>
  </si>
  <si>
    <t>馬場が乾いて先週までに比べればタフさは軽減したとはいえ2歳新馬にとっては厳しい馬場。人気のヴェールクレールがシゲルセンムを振り切って勝利。</t>
    <phoneticPr fontId="14"/>
  </si>
  <si>
    <t>ここでは能力違ったという感じでの差し切り勝ち。若干距離が短かった印象もあるので次走で真価を見極めたいが、新馬戦自体はタイムランクEなので過剰な評価は禁物。</t>
    <phoneticPr fontId="14"/>
  </si>
  <si>
    <t>スッと先手を奪っての完勝。ダイワメジャー産駒らしく仕上がりの早さも魅力的で最後も余裕十分だったので上積みもありそう。一線級相手にどこまでやれるかは次走で。</t>
    <phoneticPr fontId="14"/>
  </si>
  <si>
    <t>馬場が乾いて先週までに比べればタフさは軽減したとはいえ2歳新馬にとっては厳しい馬場。先手を奪ったリリアンフェルスがそのまま押し切って勝利となった。</t>
    <phoneticPr fontId="14"/>
  </si>
  <si>
    <t>初戦がかなりのハイレベル戦だったマイネルジェロディが逃げる展開。最終週の馬場を考えればかなり速い時計でそのまま押し切って勝利となった。</t>
    <phoneticPr fontId="14"/>
  </si>
  <si>
    <t>積極策を取って圧巻のパフォーマンス。アスコルターレの新馬戦は超ハイレベル戦でしたし、この馬も現時点での基礎体力は相当なもの。昇級即通用だろう。</t>
    <phoneticPr fontId="14"/>
  </si>
  <si>
    <t>途中で捲りが入って出入りの激しい展開。もうここでは能力上位だったオンザフェーヴルが抜け出して順当勝ち。</t>
    <phoneticPr fontId="14"/>
  </si>
  <si>
    <t>もう未勝利では上位だった。揉まれないように外目に誘導した福永騎手も上手かった。上のクラスでも通用していいだろう。</t>
    <phoneticPr fontId="14"/>
  </si>
  <si>
    <t>ダノンボヌールが押してハナに立つ展開。最後は3着以下が大きく離れて上位２頭がかなり速い時計でのワンツーとなった。</t>
    <phoneticPr fontId="14"/>
  </si>
  <si>
    <t>前走もハナに立つ競馬でほぼ勝ちに等しい内容。今回は乾いた馬場でも同じだけ走っての素晴らしいパフォーマンス。タイムランクAの評価通りに上でも通用だろう。</t>
    <phoneticPr fontId="14"/>
  </si>
  <si>
    <t>阪神芝は日曜になって一気に外が伸びる馬場に。このレースも直線で上手く外に持ち出した馬が上位に好走してきた。</t>
    <phoneticPr fontId="14"/>
  </si>
  <si>
    <t>もう未勝利では能力上位というのもあったし、鞍上が馬場の良いところをスムーズに走らせることができていた。時計も優秀なので上のクラスで通用していいはず。</t>
    <phoneticPr fontId="14"/>
  </si>
  <si>
    <t>3歳馬の2頭が圧倒的な支持を受けていた一戦。そのオッズ通りで早めに抜け出したスマートアリエルをダンツエリーゼが凄まじい末脚で差し切っての勝利となった。</t>
    <phoneticPr fontId="14"/>
  </si>
  <si>
    <t>今回はじっくり構えて後方からの競馬。ハイペースで展開が向いた感じはあるが、それでも一頭だけまるで違う末脚。上のクラスでも昇級即通用だろう。</t>
    <phoneticPr fontId="14"/>
  </si>
  <si>
    <t>阪神芝は日曜になって一気に外が伸びる馬場に。この馬場にしては速いペースからのスタミナ比べをペプチドオーキッドが制して勝利。</t>
    <phoneticPr fontId="5"/>
  </si>
  <si>
    <t>最後はヨレて他馬に迷惑をかけたが、それでもスタミナ勝負でしっかりと良さを見せた。なかなか難しいが同じような条件なら。</t>
    <phoneticPr fontId="5"/>
  </si>
  <si>
    <t>そこまで先行馬が揃っているレースではなかったが、ピナクルズが内枠から主張して速い流れ。番手から抜け出したタイガーインディが連勝となった。</t>
    <phoneticPr fontId="5"/>
  </si>
  <si>
    <t>速めのペースで流れたが極端な差しは決まらず。好位から進めたフィナールショコラが抜け出して勝利となった。</t>
    <phoneticPr fontId="5"/>
  </si>
  <si>
    <t>外枠から揉まれない競馬ができたのが良かったが、最後は余裕十分の内容。相手なりに走れてもおかしくない。</t>
    <phoneticPr fontId="5"/>
  </si>
  <si>
    <t>今回はハナを譲って２番手からの競馬で完勝。揉まれなければかなり強い感じで、とんとん拍子にオープンまで行けて驚けない。</t>
    <phoneticPr fontId="5"/>
  </si>
  <si>
    <t>阪神芝は日曜になって一気に外が伸びる馬場に。淀みない流れからの追い比べとなって人気薄の差し馬が上位独占で波乱の決着に。</t>
    <phoneticPr fontId="14"/>
  </si>
  <si>
    <t>前走も前が詰まる不利がなければ惜しい内容だった。今回は外差し馬場が多分に向いてのタイムランクE。あまり評価はできなそうだが。</t>
    <phoneticPr fontId="14"/>
  </si>
  <si>
    <t>前走指数はかなり優秀でしたし、小牧騎手というだけで人気なかった感じ。今回も展開ハマったとはいえタイムランクBで時計は優秀でしたし、上のクラスでもやれていいはず。</t>
    <phoneticPr fontId="5"/>
  </si>
  <si>
    <t>内枠からラインガルーダが主張してかなり速い流れ。最後は上がりがかかったところをニホンピロランドが勢いよく差し切って勝利。</t>
    <phoneticPr fontId="5"/>
  </si>
  <si>
    <t>今開催のタフな阪神の芝で最終週の馬場。ただでさえも芝2000mが過酷な2歳馬にとっては可哀想な感じ。現時点での基礎体力勝負をラーゴムが制して勝利。</t>
    <phoneticPr fontId="14"/>
  </si>
  <si>
    <t>この時期の2歳馬にとって過酷すぎる条件を勝利。現時点での基礎体力は相当に高そうだが、それが将来的な素質と関係するかは微妙。数戦見てスケールは判断すればいい。</t>
    <phoneticPr fontId="14"/>
  </si>
  <si>
    <t>2未勝利</t>
    <rPh sb="1" eb="4">
      <t>ミショウリ</t>
    </rPh>
    <phoneticPr fontId="5"/>
  </si>
  <si>
    <t>2OP</t>
    <phoneticPr fontId="14"/>
  </si>
  <si>
    <t>マヤローザ</t>
    <phoneticPr fontId="5"/>
  </si>
  <si>
    <t>ゴッドセレクション</t>
    <phoneticPr fontId="14"/>
  </si>
  <si>
    <t>マクフィ</t>
    <phoneticPr fontId="14"/>
  </si>
  <si>
    <t>グレナディアガーズ</t>
    <phoneticPr fontId="14"/>
  </si>
  <si>
    <t>フランケル</t>
    <phoneticPr fontId="14"/>
  </si>
  <si>
    <t>ﾀﾞｰｸｴﾝｼﾞｪﾙ/ﾐｯｷｰｱｲﾙ</t>
    <phoneticPr fontId="14"/>
  </si>
  <si>
    <t>ディヴァインラヴ</t>
    <phoneticPr fontId="14"/>
  </si>
  <si>
    <t>開幕週の馬場でロードリスペクトが逃げて速い流れ。その番手につけたグレナディアガーズが圧勝となったが、2歳レコードのおまけもついた。</t>
    <phoneticPr fontId="14"/>
  </si>
  <si>
    <t>初戦はサルビア、2戦目は超ハイレベル戦とここ2戦は相手が強すぎた。この馬もゆうに1400mなら重賞級の器なはずで、このパフォーマンス通りに強い馬だろう。</t>
    <phoneticPr fontId="14"/>
  </si>
  <si>
    <t>伏兵が先行する展開で途中からロンスパの流れになって地力が問われた。ディヴァインラヴが接戦を制して初勝利。</t>
    <phoneticPr fontId="14"/>
  </si>
  <si>
    <t>長く良い脚を使って勝利。あんまりキレるイメージはないが、渋とい末脚が問われそうなところならやれても。</t>
    <phoneticPr fontId="14"/>
  </si>
  <si>
    <t>ヴェルトハイム</t>
    <phoneticPr fontId="14"/>
  </si>
  <si>
    <t>メイケイエール</t>
    <phoneticPr fontId="14"/>
  </si>
  <si>
    <t>ジュディッタ</t>
    <phoneticPr fontId="14"/>
  </si>
  <si>
    <t>ダノンレジェンド</t>
    <phoneticPr fontId="14"/>
  </si>
  <si>
    <t>フレンチデピュティ</t>
    <phoneticPr fontId="14"/>
  </si>
  <si>
    <t>マティアス</t>
    <phoneticPr fontId="14"/>
  </si>
  <si>
    <t>パドトロワ</t>
    <phoneticPr fontId="14"/>
  </si>
  <si>
    <t>リネンファッション</t>
    <phoneticPr fontId="14"/>
  </si>
  <si>
    <t>リトミカメンテ</t>
    <phoneticPr fontId="14"/>
  </si>
  <si>
    <t>阪神芝は開幕週で想像以上の高速馬場。ここは内枠から完璧に立ち回ってきたリトミカメンテが抜け出して勝利。</t>
    <phoneticPr fontId="14"/>
  </si>
  <si>
    <t>今回は内枠から完璧に立ち回っての勝利。徐々に力をつけている感じで、上のクラスでも普通にやれそうな感じはあり。</t>
    <phoneticPr fontId="14"/>
  </si>
  <si>
    <t>イズジョーノキセキ</t>
    <phoneticPr fontId="14"/>
  </si>
  <si>
    <t>阪神芝は開幕週で想像以上の高速馬場。ここは内枠から完璧に立ち回ってきたイズジョーノキセキが抜け出して勝利。</t>
    <phoneticPr fontId="14"/>
  </si>
  <si>
    <t>開幕週の高速馬場でインの絶好位からなんとか捌いて勝利。もともとの素質からもこのクラスにいる馬ではないだろう。ワンターンの阪神コース以外は怪しい部分も。</t>
    <phoneticPr fontId="14"/>
  </si>
  <si>
    <t>コパノキャッチング</t>
    <phoneticPr fontId="14"/>
  </si>
  <si>
    <t>コパノリチャード</t>
    <phoneticPr fontId="14"/>
  </si>
  <si>
    <t>アメリカンファラオ</t>
    <phoneticPr fontId="14"/>
  </si>
  <si>
    <t>ディスクリートキャット</t>
    <phoneticPr fontId="14"/>
  </si>
  <si>
    <t>シャーレイボビー</t>
    <phoneticPr fontId="14"/>
  </si>
  <si>
    <t>ディクテイター</t>
    <phoneticPr fontId="14"/>
  </si>
  <si>
    <t>ワイズマンハート</t>
    <phoneticPr fontId="14"/>
  </si>
  <si>
    <t>オヌール</t>
    <phoneticPr fontId="14"/>
  </si>
  <si>
    <t>グレイイングリーン</t>
    <phoneticPr fontId="14"/>
  </si>
  <si>
    <t>テンザワールド</t>
    <phoneticPr fontId="14"/>
  </si>
  <si>
    <t>クーファウェヌス</t>
    <phoneticPr fontId="14"/>
  </si>
  <si>
    <t>クリンチャー</t>
    <phoneticPr fontId="14"/>
  </si>
  <si>
    <t>ファシネートゼット</t>
    <phoneticPr fontId="5"/>
  </si>
  <si>
    <t>ヴァーミリアン</t>
    <phoneticPr fontId="5"/>
  </si>
  <si>
    <t>クッション</t>
    <phoneticPr fontId="14"/>
  </si>
  <si>
    <t>ジョーアラビカ</t>
    <phoneticPr fontId="14"/>
  </si>
  <si>
    <t>クッション</t>
    <phoneticPr fontId="5"/>
  </si>
  <si>
    <t>先行馬は揃っていたがフォーテがハナを奪い切る展開。そのまま押し切って勝利となった。</t>
    <phoneticPr fontId="14"/>
  </si>
  <si>
    <t>前走比で明らかにパフォーマンスを上げてきたのは3歳馬だからか。今回は前有利な馬場だったとは言え番手からプレッシャーもあった。3勝クラスはさすがに同型次第。</t>
    <phoneticPr fontId="14"/>
  </si>
  <si>
    <t>ソングオブザハートが逃げて綺麗な平均ペースに。その番手に構えたリネンファッションが抜け出して圧勝となった。</t>
    <phoneticPr fontId="14"/>
  </si>
  <si>
    <t>もうここでは全く能力が違った。とにかくバテない持続力型。跳びが大きいので逃げるなりこういう競馬が合う。いずれオープンまで行くだろう。</t>
    <phoneticPr fontId="14"/>
  </si>
  <si>
    <t>フィールドネージュが逃げたが早々に失速。好位につけたマティアスが2着以下を突き放しての圧勝となった。</t>
    <phoneticPr fontId="14"/>
  </si>
  <si>
    <t>前走の走りを見ても明らかにクラス上位の存在。今回は内枠から武豊騎手が完璧に乗ってはいたが、それを差し引いても昇級して通用するだろう。</t>
    <phoneticPr fontId="14"/>
  </si>
  <si>
    <t>低調なメンバーレベル。初ダートのマヤローザが勝利となったが、このメンバーと時計では評価しづらい。</t>
    <phoneticPr fontId="5"/>
  </si>
  <si>
    <t>低レベルなメンバー相手になんとか勝利という感じ。なかなか上のクラスでは厳しいだろう。</t>
    <phoneticPr fontId="5"/>
  </si>
  <si>
    <t>ダート既走馬が全くいなかった低レベル戦。かなり上がりのかかる展開をゴッドセレクションが差し切って勝利。</t>
    <phoneticPr fontId="14"/>
  </si>
  <si>
    <t>低レベルなメンバー相手に差し切り勝ち。時計も遅いので普通は評価できないが、ダートで差してこれる馬は体力つけば相手なりにやれる感じもあり。</t>
    <phoneticPr fontId="14"/>
  </si>
  <si>
    <t>プリモダルクがスピードを活かして逃げたが早々に脱落。その直後につけた2頭が3着以下を突き放した。</t>
    <phoneticPr fontId="5"/>
  </si>
  <si>
    <t>今回はかなり楽なペースで先行策が打てた。それでも馬体増から成長もありそうですし、上のクラスでも通用すると思います。</t>
    <phoneticPr fontId="5"/>
  </si>
  <si>
    <t>阪神芝は超高速馬場の影響で騎手の前への意識が強かった。ここもビアイが積極策をとってミドルペース。最後はスムーズに捌いてきた差し馬が台頭した。</t>
    <phoneticPr fontId="14"/>
  </si>
  <si>
    <t>末脚の持続力に優れたタイプ。今回は高速馬場のミドルペース戦でこの馬の良さが存分に活きた。オープンとなるとさすがにどうだろう。</t>
    <phoneticPr fontId="14"/>
  </si>
  <si>
    <t>開幕週の芝1200m戦らしくイン先行有利な決着に。断然人気のクーファウェヌスが絶好枠から順当勝ちとなった。</t>
    <phoneticPr fontId="14"/>
  </si>
  <si>
    <t>もうこのクラスでは明らかに上位だった感じ。あまりキレないので着差はつかなかった。昇級して即通用かは微妙なところ。</t>
    <phoneticPr fontId="14"/>
  </si>
  <si>
    <t>伏兵勢が先行争いを繰り広げた結果、かなり速いペースで消耗戦になった。展開が向いた感じでテンザワールドが勝利となった。</t>
    <phoneticPr fontId="14"/>
  </si>
  <si>
    <t>今回は福永騎手の完璧な騎乗もあって勝利。昇級するとしばらくはクラス慣れが必要な感じがします。</t>
    <phoneticPr fontId="14"/>
  </si>
  <si>
    <t>先行争いが激しいように見えたが、実際はかなりのスロー。楽に先行できたオーケーメジャーや途中で良いタイミングで動けた馬が上位を独占。</t>
    <phoneticPr fontId="14"/>
  </si>
  <si>
    <t>前半で競りかけられたが逃げた馬が距離長くてあっさり脱落。超スローを抜け出してかなり恵まれた。この時計では上のクラスでは厳しい。</t>
    <phoneticPr fontId="14"/>
  </si>
  <si>
    <t>前走好走馬が全くいない低レベルなメンバー構成。初ダートのコパノキャッチングが先手を奪ってそのまま押し切った。</t>
    <phoneticPr fontId="14"/>
  </si>
  <si>
    <t>スッと先手を奪って番手からプレッシャーを受け続けたが逃げ切った。ダート適性はありそうだが、この時期のダート短距離の上級戦は先行馬が多い上にレベルが高い。</t>
    <phoneticPr fontId="14"/>
  </si>
  <si>
    <t>阪神芝は開幕週で想像以上の高速馬場。押し出されるようにシャーレイポピーがハナに立つ展開となり、そのまま押し切っての楽勝となった。</t>
    <phoneticPr fontId="14"/>
  </si>
  <si>
    <t>福永騎手は逃げたくなかったようだが、ミッキーアイル産駒でスピードの持続力を活かして良い馬だろう。ストライドも素晴らしいですし上のクラスでやれる素材に見えます。</t>
    <phoneticPr fontId="14"/>
  </si>
  <si>
    <t>前半スローペースからのロンスパ戦に。長く良い脚を使えたディクテイターが人気2頭を突き放して勝利となった。</t>
    <phoneticPr fontId="14"/>
  </si>
  <si>
    <t>初戦は超ハイレベル戦。今回は長丁場のロンスパ戦でルーラーシップ産駒らしい脚を上手く活かしきれた。素質はありそうだが昇級したら相手次第な感じはします。</t>
    <phoneticPr fontId="14"/>
  </si>
  <si>
    <t>小粒ながら骨っぽい馬が揃っていた印象の一戦。走破時計も速そうですし、それでいて上位は割と接戦になっているので、そこそこハイレベル戦だった可能性はある。</t>
    <phoneticPr fontId="14"/>
  </si>
  <si>
    <t>母リトルゲルダの血が出ている感じでスピード性能が高そう。距離を伸ばして良い感じはしないが、後々は短くする分には良さそう。</t>
    <phoneticPr fontId="14"/>
  </si>
  <si>
    <t>良血馬が揃っていて見るからにハイレベルだった一戦。デゼルの全妹にあたるオヌールがコーディアルの猛追を凌いで勝利となった。</t>
    <phoneticPr fontId="14"/>
  </si>
  <si>
    <t>まだ馬格が小さくて成長途上。それだけに勝ち切ったことが重要か。素質はありそうなので友道厩舎の成長曲線をイメージした上で評価していきたい。</t>
    <phoneticPr fontId="14"/>
  </si>
  <si>
    <t>ワイズマンハートが逃げて平均ペース。もうここではスピード性能が違った感じで、そのまま逃げ切っての圧勝となった。</t>
    <phoneticPr fontId="14"/>
  </si>
  <si>
    <t>スッと先手を奪って逃げて楽勝。時計的にも優秀なのでそれなりに評価はできそう。ただ2歳ダートの上級戦はレベルが高いだけに同型や相手次第。</t>
    <phoneticPr fontId="14"/>
  </si>
  <si>
    <t>微妙なメンバーレベル。ほぼスローと言っていい展開でここまで上がりがかかって全体時計も遅い。普通に低レベル戦だった可能性が高いか。</t>
    <phoneticPr fontId="14"/>
  </si>
  <si>
    <t>メンバーレベルも弱そうで時計もかなり遅い。ただ、この馬に関しては余力はありそうでしたし、鞍上コメントを見てもまだまだとの事。長い目で見ても良さそう。</t>
    <phoneticPr fontId="14"/>
  </si>
  <si>
    <t>かなりのスローペースからの直線の瞬発力勝負に。スプリント血統のヴェルトハイムが上質な決め手を見せて勝利となった。</t>
    <phoneticPr fontId="14"/>
  </si>
  <si>
    <t>ロードカナロア産駒で母ワイルドココなら普通に考えてスプリンター。こんな血統の馬まで中距離馬にしてしまう友道厩舎の凄さ。ペース流れて距離が持つかは様子を見たい。</t>
    <phoneticPr fontId="14"/>
  </si>
  <si>
    <t>2新馬</t>
    <rPh sb="1" eb="2">
      <t>シンバ</t>
    </rPh>
    <phoneticPr fontId="5"/>
  </si>
  <si>
    <t>2未勝利</t>
    <rPh sb="1" eb="2">
      <t>ミショウリ</t>
    </rPh>
    <phoneticPr fontId="5"/>
  </si>
  <si>
    <t>2 1勝</t>
    <rPh sb="3" eb="4">
      <t>ショウ</t>
    </rPh>
    <phoneticPr fontId="14"/>
  </si>
  <si>
    <t>レッドベルオーブ</t>
    <phoneticPr fontId="14"/>
  </si>
  <si>
    <t>シゲルセンム</t>
    <phoneticPr fontId="14"/>
  </si>
  <si>
    <t>タイキドミニオン</t>
    <phoneticPr fontId="14"/>
  </si>
  <si>
    <t>ダノンシャーク</t>
    <phoneticPr fontId="14"/>
  </si>
  <si>
    <t>テイエムトッキュウ</t>
    <phoneticPr fontId="14"/>
  </si>
  <si>
    <t>レディバグ</t>
    <phoneticPr fontId="5"/>
  </si>
  <si>
    <t>ホッコータルマエ</t>
    <phoneticPr fontId="5"/>
  </si>
  <si>
    <t>パドトロワ</t>
    <phoneticPr fontId="5"/>
  </si>
  <si>
    <t>ﾃﾞｨｽﾄｰﾃｯﾄﾞﾋｭｰﾓｱ</t>
    <phoneticPr fontId="5"/>
  </si>
  <si>
    <t>アトミックフレア</t>
    <phoneticPr fontId="14"/>
  </si>
  <si>
    <t>ビップランバン</t>
    <phoneticPr fontId="14"/>
  </si>
  <si>
    <t>阪神芝は開幕週に引き続いて高速馬場。ここも淀みない流れとなったが、前に行った馬が上位を独占する結果となった。</t>
    <phoneticPr fontId="14"/>
  </si>
  <si>
    <t>高速馬場の持続力勝負というベストな条件が揃った。それなりに素質はあるが、キレはないのでどこかで限界が来そうな感じもします。</t>
    <phoneticPr fontId="14"/>
  </si>
  <si>
    <t>阪神芝は開幕週に引き続いて高速馬場。先行した人気2頭が3着以下を突き放した。高速馬場だったにしてもこの時計は速いんじゃないだろうか。</t>
    <phoneticPr fontId="14"/>
  </si>
  <si>
    <t>高速馬場だったにしても時計は文句なし。グロンディオーズやムスカテールを生み出した持続力ある母系が効いている感じ。キレが問われない舞台なら重賞でも。</t>
    <phoneticPr fontId="14"/>
  </si>
  <si>
    <t>阪神芝は開幕週に引き続いて高速馬場。1枠から抜群のスタートを決めたテイエムトッキュウがそのまま逃げ切り勝ちを決めた。</t>
    <phoneticPr fontId="14"/>
  </si>
  <si>
    <t>前走を見ても行きたがる素振りを見せており、血統的にもこの距離が合っていたか。馬場も枠順も完璧に向いたが、どこかでハマる時はまたあるだろう。</t>
    <phoneticPr fontId="14"/>
  </si>
  <si>
    <t>テーオーケインズ</t>
    <phoneticPr fontId="14"/>
  </si>
  <si>
    <t>阪神芝は開幕週に引き続いて高速馬場。その馬場を見越して藤岡祐介騎手のクリノアリエルが奇襲逃げ。そこで上手く番手から競馬ができたルガーサントが勝利。</t>
    <phoneticPr fontId="14"/>
  </si>
  <si>
    <t>ルガーサント</t>
    <phoneticPr fontId="14"/>
  </si>
  <si>
    <t>基本的には逃げなきゃダメな馬だが、今の超高速馬場では番手からの競馬でもなんとかなった感じ。今回はだいぶ恵まれた印象はある。</t>
    <phoneticPr fontId="14"/>
  </si>
  <si>
    <t>バーデンヴァイラー</t>
    <phoneticPr fontId="14"/>
  </si>
  <si>
    <t>ルークズネスト</t>
    <phoneticPr fontId="14"/>
  </si>
  <si>
    <t>ビーアイフェリペ</t>
    <phoneticPr fontId="5"/>
  </si>
  <si>
    <t>ラッキーライラック</t>
    <phoneticPr fontId="5"/>
  </si>
  <si>
    <t>シゲルピンクルビー</t>
    <phoneticPr fontId="14"/>
  </si>
  <si>
    <t>ダノンジェネラル</t>
    <phoneticPr fontId="14"/>
  </si>
  <si>
    <t>レザネフォール</t>
    <phoneticPr fontId="14"/>
  </si>
  <si>
    <t>サムライハート</t>
    <phoneticPr fontId="14"/>
  </si>
  <si>
    <t>メイショウダジン</t>
    <phoneticPr fontId="14"/>
  </si>
  <si>
    <t>ピッツィカート</t>
    <phoneticPr fontId="5"/>
  </si>
  <si>
    <t>ゼンノロブロイ</t>
    <phoneticPr fontId="5"/>
  </si>
  <si>
    <t>アドマイヤザーゲ</t>
    <phoneticPr fontId="14"/>
  </si>
  <si>
    <t>スマートセラヴィー</t>
    <phoneticPr fontId="5"/>
  </si>
  <si>
    <t>ストーミングホーム</t>
    <phoneticPr fontId="5"/>
  </si>
  <si>
    <t>かなりハイレベルなメンバーが集まっていた一戦。予想外のスローペースになったが、人気のテーオーケインズが力の違いを見せつけて勝利。</t>
    <phoneticPr fontId="14"/>
  </si>
  <si>
    <t>スローペースを完璧に立ち回って勝利。そもそも能力が抜けていたでしょうし、この展開でこれだけ着差をつければ立派。オープンでも通用する。</t>
    <phoneticPr fontId="14"/>
  </si>
  <si>
    <t>先行争いが激しくなってのハイペース戦に。前に行った馬が軒並み最下位近くに沈む中、人気のワイドカントだけが好位から抜け出して勝利。</t>
    <phoneticPr fontId="5"/>
  </si>
  <si>
    <t>前に行った馬には厳しい展開で粘ったのは評価。ただ時計的には微妙な感じで、成長がないと上のクラスではどうだろうか。</t>
    <phoneticPr fontId="5"/>
  </si>
  <si>
    <t>距離短縮のシゲルセンムがスッと先手を奪う展開。断然人気のエナジーロッソがなぜか伸びあぐねたのも味方してシゲルセンムが押し切った。</t>
    <phoneticPr fontId="14"/>
  </si>
  <si>
    <t>前走はハイレベル戦を先行して強い内容。今回は距離短縮で相手弱化で順当勝ちか。ただ上のクラスでは果たしてどうだろうか。</t>
    <phoneticPr fontId="14"/>
  </si>
  <si>
    <t>2歳未勝利レベルにしては淀みない流れ。初ダートのタイキドミニオンが先行策から楽々と抜け出して勝利となった。</t>
    <phoneticPr fontId="14"/>
  </si>
  <si>
    <t>行きっぷり抜群で早め先頭で押し切った。ダート適性も高そうだが、芝時代から思っているようにもう少し短い距離の方が良さそうな感じはします。</t>
    <phoneticPr fontId="14"/>
  </si>
  <si>
    <t>イッシン</t>
    <phoneticPr fontId="14"/>
  </si>
  <si>
    <t>ﾃｲｸﾁｬｰｼﾞｲﾝﾃﾞｨ</t>
    <phoneticPr fontId="14"/>
  </si>
  <si>
    <t>2勝クラスにしてはそこまでメンバーレベルは高くなかった一戦。番手から運んだイッシンがギリギリ凌いで勝利となった。</t>
    <phoneticPr fontId="14"/>
  </si>
  <si>
    <t>外枠から完璧な競馬ができて勝利。1200mだと逃げられないと若干長そうで、本質的にはもう少しスピードタイプか。ただ3勝クラスは適性条件がなさそうなのでどうだろう。</t>
    <phoneticPr fontId="14"/>
  </si>
  <si>
    <t>オープンにしては微妙なメンバーレベルだった感じ。注文をつけて逃げたランスオブプラーナは能力が足りなかったとして、その直後にいた馬が上位を独占した。</t>
    <phoneticPr fontId="5"/>
  </si>
  <si>
    <t>今回は低調なメンバー相手に短縮ショックも効いての勝利。それでいてタイムランクEですし、なかなか評価には値しないか。</t>
    <phoneticPr fontId="5"/>
  </si>
  <si>
    <t>かなりの少頭数レースになり、最後は上がり3ハロンだけの瞬発戦に。アドマイヤザーゲが瞬発力勝負を制して勝利。</t>
    <phoneticPr fontId="14"/>
  </si>
  <si>
    <t>少頭数のスローペース戦という特殊条件だが、決め手上位の部分を見せた感じ。今回で評価するのは難しいが、大物の可能性はあると思います。</t>
    <phoneticPr fontId="14"/>
  </si>
  <si>
    <t>超高速馬場だったが誰も逃げる馬がおらずにスローペース。最後は瞬発力勝負をピッツィカートが制して勝利。</t>
    <phoneticPr fontId="5"/>
  </si>
  <si>
    <t>前走で控える競馬を覚えたのが良かったか、驚きの瞬発力を披露。ここに来て本格化したのかとも思うが、年齢が年齢だけに評価は微妙。</t>
    <phoneticPr fontId="5"/>
  </si>
  <si>
    <t>序盤がゆったりとした入りから中盤が緩まないロンスパ戦に。最後はメイショウダジンが末脚を伸ばして勝利となった。</t>
    <phoneticPr fontId="14"/>
  </si>
  <si>
    <t>レパードSは馬場や出遅れでレースにならず。鳳雛Sのレース内容からもこのクラスでは上位だった。上のクラスでも差しが決まれば台頭してくる。</t>
    <phoneticPr fontId="14"/>
  </si>
  <si>
    <t>超高速馬場だったがそれでもスローペースの展開に。近走で戦った相手を見ても明らかにこのクラスでは上位だったレザネフォールが順当勝ち。</t>
    <phoneticPr fontId="14"/>
  </si>
  <si>
    <t>あんまりキレるタイプではないので勝負所や直線の反応も悪かったが、それでもここは地力が違った。持続力タイプのキンカメ産駒でそれなりに上までいける馬だろう。</t>
    <phoneticPr fontId="14"/>
  </si>
  <si>
    <t>マルシュロレーヌの下という血統背景はダテではなく、ダートで凄まじい走りを見せた。最後の加速ラップを見ても相当上までいける馬じゃないだろうか。</t>
    <phoneticPr fontId="14"/>
  </si>
  <si>
    <t>サルバトーレミノルが逃げてかなりのスローペース。その直後に人気馬２頭がつける展開で、初ダートのバーデンヴァイラーが圧巻の走りを見せて勝利となった。</t>
    <phoneticPr fontId="14"/>
  </si>
  <si>
    <t>なかなかハイレベルなメンバーが揃っていた一戦。外枠から強気に先行していったルークズネストが地力の違いを見せて勝利となった。</t>
    <phoneticPr fontId="14"/>
  </si>
  <si>
    <t>未勝利レベルでは速い流れ。最後は上がりがかかって差しが決まる展開になり、人気のビーアイフェリペが順当勝ちとなった。</t>
    <phoneticPr fontId="5"/>
  </si>
  <si>
    <t>今回は控える形で福永騎手のファインプレイで勝利。どういう競馬でもできる点は強みで、相手次第で上のクラスでやれても良さそう。</t>
    <phoneticPr fontId="5"/>
  </si>
  <si>
    <t>平均ペースで推移して地力がはっきり問われた格好。人気薄のレディバグが後続を突き放して圧勝。時計も優秀だろう。</t>
    <phoneticPr fontId="5"/>
  </si>
  <si>
    <t>単純に人気の盲点だったということか。抜け出す時の脚もレースぶりも優秀で時計もまずまず。上のクラスでも十分にやれていい馬だろう。</t>
    <phoneticPr fontId="5"/>
  </si>
  <si>
    <t>阪神芝は開幕週に引き続いて高速馬場。平均ペースで進んで最後は大混戦となったが、アトミックフレアが抜け出して勝利となった。</t>
    <phoneticPr fontId="14"/>
  </si>
  <si>
    <t>高速馬場で完璧に立ち回っての勝利という感じ。他の素質馬に比べて完成度で上回っていた感じもしますし、上のクラスでどこまでやれる素材だろうか。</t>
    <phoneticPr fontId="14"/>
  </si>
  <si>
    <t>阪神芝は開幕週に引き続いて高速馬場。前有利の馬場、展開だったと思うが、人気のシゲルピンクルビーが差し切っての完勝となった。</t>
    <phoneticPr fontId="14"/>
  </si>
  <si>
    <t>抜群のレースセンスに最後も余裕十分の差し切り勝ち。半姉シゲルピンクダイヤを彷彿とさせる大物っぽい勝ち方。距離延長も問題なさそうでなかなか面白い馬じゃないか。</t>
    <phoneticPr fontId="14"/>
  </si>
  <si>
    <t>阪神芝は開幕週に引き続いて高速馬場。かなりのスローペースからの瞬発力勝負になったが、ダノンジェネラルが展開無視で差し切って勝利となった。</t>
    <phoneticPr fontId="14"/>
  </si>
  <si>
    <t>友道厩舎だったらステイヤーに出そうだが、中内田厩舎なのでいい具合に早熟の中距離タイプに出たか。素質は相当に高いと思うが、この厩舎なので賞味期限がどこまであるか。</t>
    <phoneticPr fontId="14"/>
  </si>
  <si>
    <t>2新馬</t>
    <rPh sb="1" eb="3">
      <t xml:space="preserve">シンバ </t>
    </rPh>
    <phoneticPr fontId="14"/>
  </si>
  <si>
    <t>初戦はハイペースを先行して見せ場十分の内容。今回はそれに比べればかなり楽な先行策が打てたことが勝因か。</t>
    <phoneticPr fontId="5"/>
  </si>
  <si>
    <t>レスールドマカロンがスッと逃げる展開。その番手につけたサウンドパドマがスムーズに抜け出して後続を完封した。</t>
    <phoneticPr fontId="5"/>
  </si>
  <si>
    <t>サウンドパドマ</t>
    <phoneticPr fontId="5"/>
  </si>
  <si>
    <t>ミッションレール</t>
    <phoneticPr fontId="14"/>
  </si>
  <si>
    <t>ロードリスペクト</t>
    <phoneticPr fontId="14"/>
  </si>
  <si>
    <t>トーホウジャッカル</t>
    <phoneticPr fontId="14"/>
  </si>
  <si>
    <t>ヴィヴァン</t>
    <phoneticPr fontId="14"/>
  </si>
  <si>
    <t>レゾンドゥスリール</t>
    <phoneticPr fontId="14"/>
  </si>
  <si>
    <t>ルシャリーブル</t>
    <phoneticPr fontId="14"/>
  </si>
  <si>
    <t>ストリクトコード</t>
    <phoneticPr fontId="14"/>
  </si>
  <si>
    <t>ろくな馬がいなかった超低レベル戦。もうタフな馬場にしても時計がかかりすぎですし、何も評価できないレースか。</t>
    <phoneticPr fontId="14"/>
  </si>
  <si>
    <t>最後方からの競馬で相手が弱すぎて差し切れちゃった感じ。時計も相当に遅いですし、さすがに評価はできない。</t>
    <phoneticPr fontId="14"/>
  </si>
  <si>
    <t>スッと先手を奪ったロードリスペクトがそのまま押し切って勝利。2番手以下は外目を通った差し馬が強襲してきた。</t>
    <phoneticPr fontId="14"/>
  </si>
  <si>
    <t>抜群のテンのスピードから逃げ切り勝ち。スピード性能は確かで上のクラスでも通用しそうだが、追って甘いのがどうか。最終的には1200mを走っていそう。</t>
    <phoneticPr fontId="14"/>
  </si>
  <si>
    <t>マテンロウアレスが逃げて中盤が緩まないペース。もう前走は相手が悪すぎたヴィヴァンがここは順当勝ちとなった。</t>
    <phoneticPr fontId="14"/>
  </si>
  <si>
    <t>外目を通りながら地力で押し切った。初戦はクラシック級の馬に負けただけですし、この馬も未勝利にいる馬ではなかった。上のクラスでも通用する馬だろう。</t>
    <phoneticPr fontId="14"/>
  </si>
  <si>
    <t>かなりのスローペースからの瞬発力勝負に。道中は最後方にいたストリクトコードがあっさりと差し切って勝利となった。</t>
    <phoneticPr fontId="14"/>
  </si>
  <si>
    <t>力はつけてきていると思うが、今回は致命的に他の馬がキレなかった感じ。上のクラスで通用してもいいが、あんまり今回の圧勝は評価しないほうがいい。</t>
    <phoneticPr fontId="14"/>
  </si>
  <si>
    <t>ホッコーアカツキが先手を奪ったが、掛かり気味にワイドソロモンが先手を奪って前が総崩れに。最後はスズカデレヤとペイシャノリッジのワンツーとなった。</t>
    <phoneticPr fontId="14"/>
  </si>
  <si>
    <t>今回は前が崩れて勝手に展開に恵まれた感じはある。エスケンデレヤ産駒のスタミナ型なので、使い込んでいけば上でもやれるんじゃないだろうか。</t>
    <phoneticPr fontId="14"/>
  </si>
  <si>
    <t>ホールシバン</t>
    <phoneticPr fontId="14"/>
  </si>
  <si>
    <t>前走で先行した馬がズラリと揃っていたがペースは速くならず。スローからのロンスパ戦になって好位につけた馬が上位を独占して大波乱の結果に。</t>
    <phoneticPr fontId="14"/>
  </si>
  <si>
    <t>前走の相手関係に疑問があったがここでも通用した。今回は完璧な競馬ができているが、それでも上位の中では一番強い競馬。本当に強い世代上位の馬と当たると厳しそうだが。</t>
    <phoneticPr fontId="14"/>
  </si>
  <si>
    <t>先行争いがそれなりに激しくなり最後は差し馬が突っ込んでくる展開に。じわじわと中団から脚を伸ばしたトウケイミラが勝利。</t>
    <phoneticPr fontId="14"/>
  </si>
  <si>
    <t>派手さはないがとにかく渋とく伸びてくる馬。タフ馬場もこなす相手なりのタイプで、いずれオープンでもタフ馬場の芝1400mで走れちゃいそうなイメージあり。</t>
    <phoneticPr fontId="14"/>
  </si>
  <si>
    <t>パンサラッサを制してディアンドルが逃げる展開。最後はアドマイヤビルゴとクラージュゲリエの２頭が併せて抜け出してきてアドマイヤビルゴが勝利となった。</t>
    <phoneticPr fontId="14"/>
  </si>
  <si>
    <t>４コーナーでは手応え悪く、おそらく今のこの馬にはこの距離は若干短い。それでもここは通過点だったが、重賞となると相手次第では４、５着があっても。</t>
    <phoneticPr fontId="14"/>
  </si>
  <si>
    <t>サイクロトロン</t>
    <phoneticPr fontId="14"/>
  </si>
  <si>
    <t>そこまでペースは速くなかったが、タフな馬場で先行馬には厳しかったか。ブリンカー着用で一変を見せたサイクロトロンが圧勝となった。</t>
    <phoneticPr fontId="14"/>
  </si>
  <si>
    <t>今回はブリンカー着用もそうだが、馬体からして明らかに別馬になっていた。先行馬が総崩れの中で番手から抜け出しての圧勝ですし、評価していいんじゃないだろうか。</t>
    <phoneticPr fontId="14"/>
  </si>
  <si>
    <t>グランアレグリア</t>
    <phoneticPr fontId="14"/>
  </si>
  <si>
    <t>アニマルキングダム</t>
    <phoneticPr fontId="14"/>
  </si>
  <si>
    <t>メイショウハナモモ</t>
    <phoneticPr fontId="14"/>
  </si>
  <si>
    <t>ジュストコル</t>
    <phoneticPr fontId="14"/>
  </si>
  <si>
    <t>シャラア</t>
    <phoneticPr fontId="14"/>
  </si>
  <si>
    <t>コーザン</t>
    <phoneticPr fontId="14"/>
  </si>
  <si>
    <t>阪神芝は有力馬の決め手が存分に活きる馬場。ここも人気のジュストコルが末脚を活かして差し切り勝ち。</t>
    <phoneticPr fontId="14"/>
  </si>
  <si>
    <t>距離短縮で一変した。血統的にもタフ馬場の芝1200mが合いそう。それなりにやれても良さそうだが。</t>
    <phoneticPr fontId="14"/>
  </si>
  <si>
    <t>エイカイファントム</t>
    <phoneticPr fontId="14"/>
  </si>
  <si>
    <t>初戦とは打って変わって積極的な競馬で一変。早めに仕掛けて持続力を活かせたのも良かったが、今回のメンバーでこの時計で勝てるなら評価しても良さそう。</t>
    <phoneticPr fontId="14"/>
  </si>
  <si>
    <t>阪神芝は有力馬の決め手が存分に活きる馬場。今回は先行したエイシンファントムがショウナンアレスの追撃を凌いで大穴を開けて勝利。</t>
    <phoneticPr fontId="14"/>
  </si>
  <si>
    <t>ロードエルビス</t>
    <phoneticPr fontId="14"/>
  </si>
  <si>
    <t>ダイシンイナリ</t>
    <phoneticPr fontId="5"/>
  </si>
  <si>
    <t>ライティア</t>
    <phoneticPr fontId="14"/>
  </si>
  <si>
    <t>かなりのハイペースになって完全に差し有利の展開に。展開がハマった感じのダイシンイナリが差し切り勝ち。</t>
    <phoneticPr fontId="5"/>
  </si>
  <si>
    <t>鮮やかな差し切り勝ちではあったが完全に展開が向いていた。3歳なので成長はありそうだがクラス慣れが必要だろう。</t>
    <phoneticPr fontId="5"/>
  </si>
  <si>
    <t>タガノウィリアムが逃げての平均ペース。もうこのクラスでは戦ってきた相手が違ったリトルクレバーが人気に応えて勝利となった。</t>
    <phoneticPr fontId="14"/>
  </si>
  <si>
    <t>もう単純にこのクラスでは能力上位だった感じ。今までは道悪馬場での好走が多かったが、良馬場でもこれだけ走れれば実力だろう。昇級しても通用する。</t>
    <phoneticPr fontId="14"/>
  </si>
  <si>
    <t>リュクスポケットが逃げたが少頭数でペースは速くならず。早めに抜け出したタイセイメガロスを人気のライティアが捕らえて勝利となった。</t>
    <phoneticPr fontId="14"/>
  </si>
  <si>
    <t>超良血馬が徐々に本格化してきた。今回は相手に恵まれた感じがするので3勝クラスは試金石か。もうひと回りの馬体の成長が欲しい感じも。</t>
    <phoneticPr fontId="14"/>
  </si>
  <si>
    <t>前半がかなりのスローペースになって一団の馬群に。直線はスムーズな競馬ができた馬が上位に来れた感じで、ゴーストが上手く捌いて勝利。</t>
    <phoneticPr fontId="14"/>
  </si>
  <si>
    <t>スローペース戦にも対応して本格化傾向。今回は展開に恵まれたが、2勝クラス勝ちがなかなか強いので上のクラスでもやれる可能性はある。</t>
    <phoneticPr fontId="14"/>
  </si>
  <si>
    <t>ゴースト</t>
    <phoneticPr fontId="14"/>
  </si>
  <si>
    <t>イモータルスモーク</t>
    <phoneticPr fontId="5"/>
  </si>
  <si>
    <t>イントゥミスチーフ</t>
    <phoneticPr fontId="5"/>
  </si>
  <si>
    <t>中盤が緩まないペースになって先行馬が総崩れ。最後は差し馬が台頭する展開となった。</t>
    <phoneticPr fontId="5"/>
  </si>
  <si>
    <t>端午S4着ならここでは上位だったか。デムーロがサリオスでやれよ、という外枠からの完璧な騎乗をしてきたのも良かった。</t>
    <phoneticPr fontId="5"/>
  </si>
  <si>
    <t>前に行った３頭が粘りこむ典型的な前残りの決着に。2番手から抜け出したジェットエンブレムが勝利となった。</t>
    <phoneticPr fontId="14"/>
  </si>
  <si>
    <t>ジェットエンブレム</t>
    <phoneticPr fontId="14"/>
  </si>
  <si>
    <t>スッと隊列が落ち着いて前の馬が楽できたのが良かった。今回は展開的に恵まれた感じが否めません。</t>
    <phoneticPr fontId="14"/>
  </si>
  <si>
    <t>序盤が若干速かったが中盤は平均ペースで推移。もうここは人気のメイショウハナモモが抜けきっていたようで圧勝となった。</t>
    <phoneticPr fontId="14"/>
  </si>
  <si>
    <t>前走と同じだけ走ったら圧勝だった。軽く追い出しただけで楽勝でしたし、上のクラスは相手が強いがやれても良さそう。</t>
    <phoneticPr fontId="14"/>
  </si>
  <si>
    <t>メガゴールド</t>
    <phoneticPr fontId="14"/>
  </si>
  <si>
    <t>ランドボルケーノ</t>
    <phoneticPr fontId="5"/>
  </si>
  <si>
    <t>コパノリチャード</t>
    <phoneticPr fontId="5"/>
  </si>
  <si>
    <t>ジェラルディーナ</t>
    <phoneticPr fontId="14"/>
  </si>
  <si>
    <t>メイショウフンケイ</t>
    <phoneticPr fontId="14"/>
  </si>
  <si>
    <t>テーオーダヴィンチ</t>
    <phoneticPr fontId="14"/>
  </si>
  <si>
    <t>ワインレッドローズ</t>
    <phoneticPr fontId="14"/>
  </si>
  <si>
    <t>ブルースピリット</t>
    <phoneticPr fontId="14"/>
  </si>
  <si>
    <t>ｲﾝﾋﾞﾝｼﾌﾞﾙｽﾋﾟﾘｯﾄ</t>
    <phoneticPr fontId="14"/>
  </si>
  <si>
    <t>プライドランド</t>
    <phoneticPr fontId="14"/>
  </si>
  <si>
    <t>スリーグランド</t>
    <phoneticPr fontId="5"/>
  </si>
  <si>
    <t>ムーンライト</t>
    <phoneticPr fontId="14"/>
  </si>
  <si>
    <t>ﾊｰﾂｸﾗｲ / ｷﾝｼｬｻﾉｷｾｷ / ﾀﾞｲﾜﾒｼﾞｬｰ</t>
    <phoneticPr fontId="14"/>
  </si>
  <si>
    <t>サトノハンター</t>
    <phoneticPr fontId="14"/>
  </si>
  <si>
    <t>エーシンジーライン</t>
    <phoneticPr fontId="14"/>
  </si>
  <si>
    <t>メンバーレベルはまずまずだったが、どれも癖がある馬であまり能力を発揮できる馬がいなかった感じ。メガゴールドが勝利したが走破時計は平凡。</t>
    <phoneticPr fontId="14"/>
  </si>
  <si>
    <t>かなり楽に逃げられて時計も平凡。ロードエクレールの未勝利の内容はいいだけに、条件を問うタイプなのかも。</t>
    <phoneticPr fontId="14"/>
  </si>
  <si>
    <t>揉まれたくなかったコパノジャンピングが逃げて超ハイペースに。番手から進めたランドボルケーノが抜け出して勝利。</t>
    <phoneticPr fontId="5"/>
  </si>
  <si>
    <t>超ハイペースを2番手から抜け出して凄まじいパフォーマンス。時計はあんまり気にする必要がなく、前半1200m=11.9という点を見ても強い短距離馬だ。</t>
    <phoneticPr fontId="5"/>
  </si>
  <si>
    <t>伏兵勢が飛ばして先行したために淀みない展開。超良血のジェラルディーナがトウシンモンブランの追撃を凌いで勝利。</t>
    <phoneticPr fontId="14"/>
  </si>
  <si>
    <t>2着馬がインを完璧に立ち回ったのに対して、この馬は終始外を通って勝ち切った。どこまでスケールがあるかはわからないが、今回に関しては強い内容。</t>
    <phoneticPr fontId="14"/>
  </si>
  <si>
    <t>中盤が緩んで完全な前残りの展開に。テーオーダヴィンチが好位から抜け出して勝利となった。</t>
    <phoneticPr fontId="14"/>
  </si>
  <si>
    <t>今回のレースだけを見ると展開に恵まれた感じだが、ダイワメジャー産駒なので持続力を生かして真価を発揮する。上のクラスであっと驚く走りが見られるかも。</t>
    <phoneticPr fontId="14"/>
  </si>
  <si>
    <t>前半スローペースからのロンスパ戦に。最後はワインレッドローズが差し切って勝利。</t>
    <phoneticPr fontId="14"/>
  </si>
  <si>
    <t>追走が楽だった上にロンスパ戦で勝手に前が潰れてくれた。今回はだいぶ恵まれたと言えるだろう。</t>
    <phoneticPr fontId="14"/>
  </si>
  <si>
    <t>前半から中盤までが異様に緩んでの超スローになり完全に前有利の展開に。今回は和田騎手で積極策をとったロードセッションが接戦を制して勝利。</t>
    <phoneticPr fontId="14"/>
  </si>
  <si>
    <t>前半3F=33.9で1200m通過=1:08:7というペースでよく押し切った。中内田厩舎が早熟スプリンターを育てればこうなるという感じ。今後の成長力に関しては疑問。</t>
    <phoneticPr fontId="14"/>
  </si>
  <si>
    <t>先行馬が多かったためにかなりのハイペースで上がりがかかった。それでも先行したブルースピリットが押し切って強い競馬。</t>
    <phoneticPr fontId="14"/>
  </si>
  <si>
    <t>サトノシャロームが逃げて前半スローからのロンスパ戦に。好位から競馬ができたプライドランドが抜け出して勝利。</t>
    <phoneticPr fontId="14"/>
  </si>
  <si>
    <t>典型的なキレないディープ産駒の代表。素質は高いだけに今後どういった育て方やレース選択をしていくかがポイントになりそう。現状では決め手勝負では厳しい。</t>
    <phoneticPr fontId="14"/>
  </si>
  <si>
    <t>番手にいたコパノマーキュリーが抜け出したが直線は差し馬が台頭する展開。最後は人気のスリーグランドが差し切って勝利。</t>
    <phoneticPr fontId="5"/>
  </si>
  <si>
    <t>ルメール騎手が前走で位置を取ったことでレースセンスが改善された感じ。決め手はとにかく強烈なので、いずれオープンでも末脚がハマりそう。</t>
    <phoneticPr fontId="5"/>
  </si>
  <si>
    <t>大外枠からグラウクスが主張してハイペースに。ムーンライトが勝利となったが、3着はなんと3頭が同着という結果に。</t>
    <phoneticPr fontId="14"/>
  </si>
  <si>
    <t>絶好位から測ったように差し切って勝利。意外に乗り難しそうで福永騎手だから上手く乗れている感じ。上でも通用するが乗り替わりは不安。</t>
    <phoneticPr fontId="14"/>
  </si>
  <si>
    <t>1200mの新馬戦らしく前に行った馬同士の決着に。番手に構えたメイショウフンケイが抜け出して勝利となった。</t>
    <phoneticPr fontId="14"/>
  </si>
  <si>
    <t>メイショウショウブの全弟という血統背景。走法を見ても大跳びでもう少し距離は長くても良さそう。メイショウショウブと同じイメージで考えておけばいいか。</t>
    <phoneticPr fontId="14"/>
  </si>
  <si>
    <t>少頭数で超のつくスローペースになり最後の３ハロンだけのレースに。接戦となったが好位から速い上がりを使えたサトノハンターが勝利。</t>
    <phoneticPr fontId="14"/>
  </si>
  <si>
    <t>ゲートで後手を踏んだが枠なりに挽回できて絶好位で脚を溜められた。今回はスローをインから差して展開に恵まれた感じはあり、本質的にはそこまでキレる馬ではないか。</t>
    <phoneticPr fontId="14"/>
  </si>
  <si>
    <t>平均ペースで流れたが最後は上がりがかなりかかる決着に。今の阪神の馬場は2歳新馬にとってはタフな馬場だったという感じ。</t>
    <phoneticPr fontId="14"/>
  </si>
  <si>
    <t>時計的には目立ちませんが、３着馬が差し込んできたところから伸び返したようにまだ脚はありそう。こういうタイプは2戦目の内容で強さを判断した方がいいと思います。</t>
    <phoneticPr fontId="14"/>
  </si>
  <si>
    <t>序盤はゆったり進んだが、そこからはじわっと加速するようなラップ構成。積極的な競馬を見せたレゾンドゥスリールが勝利となった。</t>
    <phoneticPr fontId="14"/>
  </si>
  <si>
    <t>スタートこそ遅れたが、途中で押し上げて行って前を突いてペースを上げさせた。それで控えて再加速しての差し切りなのでセンス十分。絶対能力は次走で判断。</t>
    <phoneticPr fontId="14"/>
  </si>
  <si>
    <t>新馬戦とはいえペースの割に最後の上がりがかかりすぎ。レースレベル的にどうだったのかという感じはあり。</t>
    <phoneticPr fontId="14"/>
  </si>
  <si>
    <t>ロスのない立ち回りから差し切ったが、最後もじわじわ伸びての勝利ですし、この時計でとなるとあんまり評価はできないんじゃないだろうか。</t>
    <phoneticPr fontId="14"/>
  </si>
  <si>
    <t>とにかくバテない馬だけにこういう積極策はあっていた。今回は超スローに恵まれたが、こういう積極策の方が合う馬だろう。</t>
    <phoneticPr fontId="14"/>
  </si>
  <si>
    <t>2新馬</t>
    <rPh sb="1" eb="3">
      <t xml:space="preserve">シヴァージ </t>
    </rPh>
    <phoneticPr fontId="14"/>
  </si>
  <si>
    <t>フランスゴデイナ</t>
    <phoneticPr fontId="14"/>
  </si>
  <si>
    <t>前走ハイレベルだったレモンポップ組のフランスゴデイナが逃げる展開。直線では後続を突き放しての完勝となった。</t>
    <phoneticPr fontId="14"/>
  </si>
  <si>
    <t>もう初戦に関しては凄まじいハイレベル戦だったか。今回は距離延長も揉まれない競馬も良かった感じで時計も優秀。ただ絶妙なペースで逃げられた感じはある。</t>
    <phoneticPr fontId="14"/>
  </si>
  <si>
    <t>ショウリュウレーヴ</t>
    <phoneticPr fontId="14"/>
  </si>
  <si>
    <t>なかなか骨っぽいメンバーが揃った一戦。人気のショウリュウレーヴが逃げる展開となり、直線では外にヨレながらも押し切って完勝となった。</t>
    <phoneticPr fontId="14"/>
  </si>
  <si>
    <t>逃げて体力を押し出す競馬でパフォーマンスを上げてきた。最後はヨレながらも後続をちぎっていますし素質はありそう。控えてどれくらいキレるかは半信半疑。</t>
    <phoneticPr fontId="14"/>
  </si>
  <si>
    <t>エナジーロッソ</t>
    <phoneticPr fontId="14"/>
  </si>
  <si>
    <t>ﾃﾞｨｽﾄｰﾃｯﾄﾞﾋｭｰﾓｱ</t>
    <phoneticPr fontId="14"/>
  </si>
  <si>
    <t>クリーンエコロジー</t>
    <phoneticPr fontId="14"/>
  </si>
  <si>
    <t>逃げたメイショウヒューマがそのまま粘り込もうという展開。その直後で進めたエナジーロッソが最後に捕らえて勝利となった。</t>
    <phoneticPr fontId="14"/>
  </si>
  <si>
    <t>中山でのレースぶりからクラス上位は明らかだったが前走が案外な内容。どうも前走はキレ負けした感じで、今回は川田騎手の豪腕がハマった感じあり。相手なりに上でも。</t>
    <phoneticPr fontId="14"/>
  </si>
  <si>
    <t>スンリ</t>
    <phoneticPr fontId="14"/>
  </si>
  <si>
    <t>2頭が後続を離し気味に逃げる展開。最後は上がりがかかる持続力勝負になったが、2番手から進めたスンリが粘り込んで勝利となった。</t>
    <phoneticPr fontId="14"/>
  </si>
  <si>
    <t>淀みない流れを先行して粘り込んだ。キレないがバテないタイプで、上のクラスではキレ負けしそうな感じ。</t>
    <phoneticPr fontId="14"/>
  </si>
  <si>
    <t>ヴィクティファルス</t>
    <phoneticPr fontId="14"/>
  </si>
  <si>
    <t>ティフォーザ</t>
    <phoneticPr fontId="14"/>
  </si>
  <si>
    <t>低調なメンバーレベル。スローペースからのロンスパ戦で上がりもかかっており、決着時計も未勝利に劣るレベルでしかない。</t>
    <phoneticPr fontId="14"/>
  </si>
  <si>
    <t>休み明けの3歳馬だらけの中で相対的に最も動けた感じ。未勝利時代の走りからすればもう少しやれそうだが、今回は評価できない内容。使ってどれだけ上向くか。</t>
    <phoneticPr fontId="14"/>
  </si>
  <si>
    <t>ゴッドバンブルビー</t>
    <phoneticPr fontId="14"/>
  </si>
  <si>
    <t>ｽﾀﾁｭｰｵﾌﾞﾘﾊﾞﾃｨ</t>
    <phoneticPr fontId="14"/>
  </si>
  <si>
    <t>先行争いがかなり激しくなり、最後の1ハロンは上がりがかかって差しが決まる展開に。ゴッドバンブルビーが大外から豪快に突き抜けた。</t>
    <phoneticPr fontId="14"/>
  </si>
  <si>
    <t>クラス上位の存在ではあったが、今回はハイペースで前崩れの展開になって完全にハマった印象。上のクラスでも展開ハマればという感じ。</t>
    <phoneticPr fontId="14"/>
  </si>
  <si>
    <t>レティキュール</t>
    <phoneticPr fontId="14"/>
  </si>
  <si>
    <t>前半スローペースからロンスパ追い比べ戦に。人気のビーマイオーシャンが一度は抜け出したが、最後は後方待機のレティキュールが差し切って勝利。</t>
    <phoneticPr fontId="14"/>
  </si>
  <si>
    <t>一気に距離を伸ばして良さが出てきた。現状は長い距離で相対的な決め手を活かすような形があっているのかもしれない。</t>
    <phoneticPr fontId="14"/>
  </si>
  <si>
    <t>メイショウマトイ</t>
    <phoneticPr fontId="14"/>
  </si>
  <si>
    <t>微妙なメンバーレベル。道中の出入りが激しい展開になったが、最後は大穴のメイショウマトイの差し切りが決まった。</t>
    <phoneticPr fontId="14"/>
  </si>
  <si>
    <t>とにかく前が止まれば差し込んでこれる展開待ちタイプ。今回は相手に恵まれて展開ハマった上でスムーズに捌いてこれたということだろう。</t>
    <phoneticPr fontId="14"/>
  </si>
  <si>
    <t>ワンダフルタウン</t>
    <phoneticPr fontId="14"/>
  </si>
  <si>
    <t>ファンタジステラ</t>
    <phoneticPr fontId="14"/>
  </si>
  <si>
    <t>阪神芝はAコース開催後半でどうも差し馬の末脚が削がれるようなタフ馬場に。ここも前に行った馬がそのまま粘り込んで決着。</t>
    <phoneticPr fontId="14"/>
  </si>
  <si>
    <t>今の馬場でスッと先手を奪ってダイワメジャー産駒の良さを活かし切れた感じ。今回は恵まれた感じが否めないか。</t>
    <phoneticPr fontId="14"/>
  </si>
  <si>
    <t>レイオブウォーター</t>
    <phoneticPr fontId="14"/>
  </si>
  <si>
    <t>メディーヴァル</t>
    <phoneticPr fontId="5"/>
  </si>
  <si>
    <t>アジアエクスプレス</t>
    <phoneticPr fontId="5"/>
  </si>
  <si>
    <t>淀みないペースで流れて地力がはっきりと問われた展開。もう未勝利では上位だったメディーヴァルが抜け出して圧勝となった。</t>
    <phoneticPr fontId="5"/>
  </si>
  <si>
    <t>好位から楽々と抜け出して圧勝。揉まれずのスムーズな競馬ができたとはいえなかなか強い勝ち方。上のクラスで通用してもいいだろう。</t>
    <phoneticPr fontId="5"/>
  </si>
  <si>
    <t>初戦は明らかにキレ負けの内容。今回は後方位置から途中で捲って外を通る豪快な競馬で勝利。いかにもな友道厩舎のスタミナ型でキレはなさそうだが強い。長い目で見たい。</t>
    <phoneticPr fontId="14"/>
  </si>
  <si>
    <t>序盤から中盤部分のペースが緩まずにスタミナが問われる展開。前日の京都2歳Sよりも速い決着時計になったのを見てもなかなかレベルは高かったか。</t>
    <phoneticPr fontId="14"/>
  </si>
  <si>
    <t>タイセイヴィーナス</t>
    <phoneticPr fontId="14"/>
  </si>
  <si>
    <t>イルミネーター</t>
    <phoneticPr fontId="5"/>
  </si>
  <si>
    <t>トーセンブライト</t>
    <phoneticPr fontId="5"/>
  </si>
  <si>
    <t>ｲｯﾂﾏｲﾗｯｷｰﾃﾞｲ</t>
    <phoneticPr fontId="5"/>
  </si>
  <si>
    <t>ドリアード</t>
    <phoneticPr fontId="14"/>
  </si>
  <si>
    <t>イルマタル</t>
    <phoneticPr fontId="14"/>
  </si>
  <si>
    <t>エイシンヒテン</t>
    <phoneticPr fontId="14"/>
  </si>
  <si>
    <t>ハナズレジェンド</t>
    <phoneticPr fontId="14"/>
  </si>
  <si>
    <t>フィアーノロマーノ</t>
    <phoneticPr fontId="14"/>
  </si>
  <si>
    <t>アサカディスタンス</t>
    <phoneticPr fontId="14"/>
  </si>
  <si>
    <t>メイショウカズサが逃げたが、今のタフな阪神ダートでは速いペースだったか。最後は差し馬が上位を独占となり、初ダートのハナズレジェンドが差し切った。</t>
    <phoneticPr fontId="14"/>
  </si>
  <si>
    <t>ダートでも芝と同じような脚をしたら同じような競馬ができた。スケールの小さなウェスタールンドのイメージで考えたい馬だ。</t>
    <phoneticPr fontId="14"/>
  </si>
  <si>
    <t>スローペースからの瞬発力勝負に。差しの決まりやすい馬場ではなかったが、最後は大混戦をサトノウィザードが差し切って勝利。</t>
    <phoneticPr fontId="14"/>
  </si>
  <si>
    <t>重賞と言っていいぐらいにハイレベルなメンバーが揃っていた一戦。逃げたエイシンヒテンが後続を突き放しての圧勝となった。</t>
    <phoneticPr fontId="14"/>
  </si>
  <si>
    <t>スプリント戦では強い競馬を見せていたが、マイルでも逃げる競馬で強さを見せた。今回は相手も重賞級でしたし、馬場に恵まれたとはいえこの馬も重賞級か。</t>
    <phoneticPr fontId="14"/>
  </si>
  <si>
    <t>オレンジペコが逃げてこの日の馬場にしてはかなりのハイペースに。最後の1ハロンは14秒以上かかる消耗戦になった。</t>
    <phoneticPr fontId="14"/>
  </si>
  <si>
    <t>1勝クラス勝ちも展開に恵まれたが今回もそんな感じ。まぁ末脚はあるタイプなので、どこかで展開がどハマりすれば再度の出番があるのかも。</t>
    <phoneticPr fontId="14"/>
  </si>
  <si>
    <t>阪神芝はAコース開催後半でどうも差し馬の末脚が削がれるようなタフ馬場に。そんな中での超スローの展開になりイルマタルが逃げ切って勝利。</t>
    <phoneticPr fontId="14"/>
  </si>
  <si>
    <t>馬場もあった上に超スローの逃げが打てた。完全に今回は恵まれた感じがします。</t>
    <phoneticPr fontId="14"/>
  </si>
  <si>
    <t>淀みなく流れて最後は上がりがかかったが前に行った馬が残る展開。好位に構えたイルミネーターが抜け出して完勝となった。</t>
    <phoneticPr fontId="5"/>
  </si>
  <si>
    <t>中距離で渋とさを見せていた馬だが、距離を短くして一気にパフォーマンスを上げてきた。これぐらいの距離でじわじわ伸びて良さを出す馬なんだろう。</t>
    <phoneticPr fontId="5"/>
  </si>
  <si>
    <t>タフな馬場で前半ゆったりと流れての前残りの決着に。タイセイヴィーナスが勝利となったが、メンバーレベルや時計は微妙な感じがします。</t>
    <phoneticPr fontId="14"/>
  </si>
  <si>
    <t>相手関係や時計は微妙だが、レースセンスや追い出してからの反応はまずまず。ダート馬は初戦の時計ではあんまり評価できませんし、今後の伸び代次第では上でも。</t>
    <phoneticPr fontId="14"/>
  </si>
  <si>
    <t>阪神芝はAコース開催後半でどうも差し馬の末脚が削がれるようなタフ馬場に。ここは人気のドリアードが渋とく抜け出して完勝。</t>
    <phoneticPr fontId="14"/>
  </si>
  <si>
    <t>キズナ産駒で母系もダートっぽいので今の馬場は合っていた感じ。最後は余裕があったがそこまでキレる馬ではなさそう。上では様子を見たい。</t>
    <phoneticPr fontId="14"/>
  </si>
  <si>
    <t>阪神芝はAコース開催後半でどうも差し馬の末脚が削がれるようなタフ馬場に。断然人気のヴィクティファルスが早めに仕掛けて押し切った。</t>
    <phoneticPr fontId="14"/>
  </si>
  <si>
    <t>シルバーテーストを親戚に持つ良血馬。ただガリレオが入っているせいで重さが出ている感じで、そこまでキレがなさそう。持続力勝負なら良さそうだが。</t>
    <phoneticPr fontId="14"/>
  </si>
  <si>
    <t>阪神芝はAコース開催後半でどうも差し馬の末脚が削がれるようなタフ馬場に。ここもタフ馬場でインを上手く立ち回った馬が上位に来て波乱の決着となった。</t>
    <phoneticPr fontId="14"/>
  </si>
  <si>
    <t>父がモーリスで母系がダート色の強い血統。ちょうど今回のタフな先行馬場に合っていた感じか。あんまりスケールは感じないが・・・</t>
    <phoneticPr fontId="14"/>
  </si>
  <si>
    <t>初戦のレース内容を見ても素質は高かった。前走は距離が長かっただけでしょうし、今回は順当勝ち。上のクラスでもやれる馬でしょう+A+AK45</t>
    <phoneticPr fontId="14"/>
  </si>
  <si>
    <t>シゲルソウサイ</t>
    <phoneticPr fontId="5"/>
  </si>
  <si>
    <t>マクフィ</t>
    <phoneticPr fontId="5"/>
  </si>
  <si>
    <t>パサパサのタフな阪神ダートでハイペースになって映像でもわかるぐらいの消耗戦に。最後は差しが決まる展開になってシゲルソウサイが差し切った。</t>
    <phoneticPr fontId="5"/>
  </si>
  <si>
    <t>かなりタフな消耗差し決着になって展開が向いた印象。この時期の上級戦はレベルが高いだけに、ちょっと厳しそうな感じはします。</t>
    <phoneticPr fontId="5"/>
  </si>
  <si>
    <t>平均ペースで流れてしっかりと地力が問われる展開に。断然人気になっていたグリュースゴットが地力の違いを見せつけて圧勝となった。</t>
    <phoneticPr fontId="14"/>
  </si>
  <si>
    <t>グリュースゴット</t>
    <phoneticPr fontId="14"/>
  </si>
  <si>
    <t>ここでは能力が違っていた感じ。相手に恵まれたとはいえ余裕十分の完勝でしたし、上のクラスでもやれていいはずだ。</t>
    <phoneticPr fontId="14"/>
  </si>
  <si>
    <t>アスカクリチャン</t>
    <phoneticPr fontId="14"/>
  </si>
  <si>
    <t>レッドジェネシス</t>
    <phoneticPr fontId="14"/>
  </si>
  <si>
    <t>阪神芝は先週に続いてイン先行有利なタフ馬場。前に行った2頭が粘り込む展開だったが、レッドジェネシスが能力だけで差し切った感じ。</t>
    <phoneticPr fontId="14"/>
  </si>
  <si>
    <t>明らかに差し馬には不利な馬場だったが力づくでねじ伏せた。いかにも素質あるディープ産駒だが友道厩舎らしくズブい。もっと距離を伸ばした方が良さそう。</t>
    <phoneticPr fontId="14"/>
  </si>
  <si>
    <t>スパイクナード</t>
    <phoneticPr fontId="14"/>
  </si>
  <si>
    <t>ジェットマックス</t>
    <phoneticPr fontId="14"/>
  </si>
  <si>
    <t>ゴールデンセンツ</t>
    <phoneticPr fontId="14"/>
  </si>
  <si>
    <t>イナズマテーラー</t>
    <phoneticPr fontId="14"/>
  </si>
  <si>
    <t>平均ペースで進んだが最後は差しが決まったあたり阪神ダートはタフな馬場か。一気に距離を短くしたジェットマックスが差し切って勝利。</t>
    <phoneticPr fontId="14"/>
  </si>
  <si>
    <t>今まではダート中距離を使っていたが、短距離に矛先を変えて一変。レース内容を見てもこの距離に適性があったんだろう。</t>
    <phoneticPr fontId="14"/>
  </si>
  <si>
    <t>ミトノマルーン</t>
    <phoneticPr fontId="14"/>
  </si>
  <si>
    <t>阪神芝は先週に続いてイン先行有利なタフ馬場。ここはタフ馬場不問のミトノマルーンがマイペースの逃げを打って押し切り勝ち。</t>
    <phoneticPr fontId="14"/>
  </si>
  <si>
    <t>今回はメンバーレベルも微妙だった上に馬場にも展開にも恵まれた。恵まれやすいタイプではあるが、流石に今回は恵まれすぎた感じがするが・・・</t>
    <phoneticPr fontId="14"/>
  </si>
  <si>
    <t>阪神ダートはタフな馬場だったが、前2頭がマイペースで行ったぶんで追いかけた馬がバテるような展開。完璧に脚を溜めて捌いてきたスパイクナードが差し切った。</t>
    <phoneticPr fontId="14"/>
  </si>
  <si>
    <t>タフ馬場不問でダートで本格化。今回は団野騎手が完璧に脚を溜めてきた感じがあるので、上のクラスでここまで上手くいくだろうか。</t>
    <phoneticPr fontId="14"/>
  </si>
  <si>
    <t>ニューモニュメント</t>
    <phoneticPr fontId="5"/>
  </si>
  <si>
    <t>じっくり構えてスムーズに末脚を引き出すことができた。もともと末脚の質は上位の馬でしたし、オープンでも展開待ち勢の一角に加わりそう。</t>
    <phoneticPr fontId="5"/>
  </si>
  <si>
    <t>この日の阪神ダートはパサパサのタフ馬場で差しは効きやすかったか。スムーズに捌くことができたニューモニュメントが差し切り勝ち。</t>
    <phoneticPr fontId="5"/>
  </si>
  <si>
    <t>ジョーフォレスト</t>
    <phoneticPr fontId="14"/>
  </si>
  <si>
    <t>サトノアイ</t>
    <phoneticPr fontId="14"/>
  </si>
  <si>
    <t>阪神芝は先週に続いてイン先行有利なタフ馬場。前走は出遅れていたサトノアイがスムーズな競馬ができて勝利となった。</t>
    <phoneticPr fontId="14"/>
  </si>
  <si>
    <t>前走は1200mで出遅れてバイアス真逆の大外ぶん回しで2着。今回はスムーズな競馬ができればこの結果は当然。上のクラスでも通用しそうだ。</t>
    <phoneticPr fontId="14"/>
  </si>
  <si>
    <t>トゥルーバローズ</t>
    <phoneticPr fontId="14"/>
  </si>
  <si>
    <t>ヘニーニューズ</t>
    <phoneticPr fontId="14"/>
  </si>
  <si>
    <t>フェブキラナ</t>
    <phoneticPr fontId="14"/>
  </si>
  <si>
    <t>パタゴニア</t>
    <phoneticPr fontId="14"/>
  </si>
  <si>
    <t>ロードプレジール / テーオーラファエロ</t>
    <phoneticPr fontId="14"/>
  </si>
  <si>
    <t>キングカメハメハ/ゴールドシップ</t>
    <phoneticPr fontId="14"/>
  </si>
  <si>
    <t>レヴェッツァ</t>
    <phoneticPr fontId="14"/>
  </si>
  <si>
    <t>グレートバローズ</t>
    <phoneticPr fontId="14"/>
  </si>
  <si>
    <t>レッドスパーダ</t>
    <phoneticPr fontId="14"/>
  </si>
  <si>
    <t>ワキノクイーン</t>
    <phoneticPr fontId="5"/>
  </si>
  <si>
    <t>トランセンド</t>
    <phoneticPr fontId="5"/>
  </si>
  <si>
    <t>既走ダート馬のレベルが低そうだった一戦。初ダートのトゥルーバローズが先手を奪ってそのまま押し切り勝ちとなった。</t>
    <phoneticPr fontId="14"/>
  </si>
  <si>
    <t>この日の阪神ダートはパサパサのタフ馬場で差しは効きやすかったか。完璧に川田騎手が捌いてきたジョーフォレストが差し切り勝ち。</t>
    <phoneticPr fontId="14"/>
  </si>
  <si>
    <t>川田騎手が上手く乗ったとはいえ、前走から一気にパフォーマンスを上げてきた。叩いたこととタフな馬場があっていた感じか。</t>
    <phoneticPr fontId="14"/>
  </si>
  <si>
    <t>先手を奪ってそのまま押し切り勝ち。最後はバテて詰め寄られていたので上ではどこまでやれるだろうか。</t>
    <phoneticPr fontId="14"/>
  </si>
  <si>
    <t>もうここはフェブキラナとメイショウキリモンの能力が抜けきっていた感じ。その想定通りに２頭が後続を突き放した。</t>
    <phoneticPr fontId="14"/>
  </si>
  <si>
    <t>番手から早めに抜け出して完勝。もう未勝利では能力が抜けていた。上のクラスでは相手次第な感じがします。</t>
    <phoneticPr fontId="14"/>
  </si>
  <si>
    <t>なかなかハイレベルなメンバーが揃った印象。今回は逃げて先手を奪ったパタゴニアがそのまま押し切って勝利。</t>
    <phoneticPr fontId="14"/>
  </si>
  <si>
    <t>久々で距離を短くしてスピードを活かす競馬で勝利。ダノンファンタジーの下だけに素質はあった感じか。</t>
    <phoneticPr fontId="14"/>
  </si>
  <si>
    <t>前半スローペースから地力がはっきり問われるロンスパ戦に。2戦目でレヴェッツァが前進を見せて勝利となった。</t>
    <phoneticPr fontId="14"/>
  </si>
  <si>
    <t>持続力が活きる展開になってパフォーマンスを上げてきた。最後は突き放していますし、それなりにやれていいんじゃないだろうか。</t>
    <phoneticPr fontId="14"/>
  </si>
  <si>
    <t>この日の阪神ダートはパサパサのタフ馬場。前半がかなりのスローペースからのロンスパ戦になったが、好位で脚を溜めたグレートバローズが一変を見せて勝利。</t>
    <phoneticPr fontId="14"/>
  </si>
  <si>
    <t>1800mに適性がある馬が少なく、その中で相対的にスムーズな競馬ができた感じはあり。時計は遅いが余裕はあったので慣れてくれば上でもやれる可能性はある。</t>
    <phoneticPr fontId="14"/>
  </si>
  <si>
    <t>阪神芝は先週に続いてイン先行有利なタフ馬場。素晴らしいスタートを切ったテイエムトッキュウがそのまま逃げ切って勝利となった。</t>
    <phoneticPr fontId="14"/>
  </si>
  <si>
    <t>ここ２戦ともに惚れ惚れするようなゲートセンスを披露。行きっぷりが素晴らしいだけに常に楽に逃げられている。同じくらい速い馬が出てきてどうなるだろうか。</t>
    <phoneticPr fontId="14"/>
  </si>
  <si>
    <t>ナルハヤが抜群のスタートを切ってマイペースで逃げる展開。浜中騎手が絶妙なラップを刻んだ結果、そのまま押し切って勝利となった。</t>
    <phoneticPr fontId="14"/>
  </si>
  <si>
    <t>1800mならば重賞でも強い競馬ができていた。タフ馬場不問でこれぐらいの距離で楽に逃げられれば上のクラスでもやれていい。</t>
    <phoneticPr fontId="14"/>
  </si>
  <si>
    <t>この日の阪神ダートはパサパサのタフ馬場。最内枠を引いたジェネティクスが先手を奪う展開になり、そのまま振り切って勝利となった。</t>
    <phoneticPr fontId="14"/>
  </si>
  <si>
    <t>この日の馬場を考えると内枠から逃げる競馬は厳しかったはず。それでタイムランクCで逃げ切ったんだから優秀。年齢的にもこれからの成長に期待したい。</t>
    <phoneticPr fontId="14"/>
  </si>
  <si>
    <t>阪神芝は先週に続いてイン先行有利なタフ馬場。ただ、それにしてもここは速いペースになり、最後はカワキタアジンが勢いよく差し切って勝利。</t>
    <phoneticPr fontId="14"/>
  </si>
  <si>
    <t>スパッとはキレないがタフ馬場不問で力強く末脚を使えるタイプ。好走レンジは狭そうだが、いずれオープンでもそこそこやれる馬になるんじゃないだろうか。</t>
    <phoneticPr fontId="14"/>
  </si>
  <si>
    <t>前半スローからのロンスパ戦に。最後は大混戦となったが、ロードプレジールとテーオーラファエロの同着優勝となった。</t>
    <phoneticPr fontId="14"/>
  </si>
  <si>
    <t>スパッとはキレなかったが母馬譲りの持続力で勝ち負けに持ち込んだ。いかにも持続力を活かして良さそう。 / こちらはゴールドシップ産駒ながら一瞬の速さも見せる好内容。マイルぐらいに適正がある可能性も。</t>
    <phoneticPr fontId="14"/>
  </si>
  <si>
    <t>この日の阪神ダートはパサパサのタフ馬場。2歳新馬にとっては厳しいコンディションで上がりがかかる結果となった。</t>
    <phoneticPr fontId="5"/>
  </si>
  <si>
    <t>スピードに勝ったタイプの馬で危うさはありそう。自分の競馬ができないと脆いイメージがあります。上でどこまでやれるか。</t>
    <phoneticPr fontId="5"/>
  </si>
  <si>
    <t>エイシンピクセル</t>
    <phoneticPr fontId="14"/>
  </si>
  <si>
    <t>レースセンスが高そうなタイプ。今回は馬場も展開も恵まれた感じがあるので、上のクラスで強い相手と戦うとどうだろう。</t>
    <phoneticPr fontId="14"/>
  </si>
  <si>
    <t>阪神芝は先週に続いてイン先行有利なタフ馬場。スローペースからの決め手勝負をエイシンピクセルが接戦を制して勝利。</t>
    <phoneticPr fontId="14"/>
  </si>
  <si>
    <t>新馬戦にしては平均ペースで流れて地力は問われたか。最後はイナズマテーラーが接戦を制して勝利。</t>
    <phoneticPr fontId="14"/>
  </si>
  <si>
    <t>センスは高そうでしっかりと追って標準レベルの時計で勝利。ダート馬なのでこれから上積みはあるだろうが、現時点ではそこまで大物のイメージはない。</t>
    <phoneticPr fontId="14"/>
  </si>
  <si>
    <t>エコロマンボ</t>
    <phoneticPr fontId="5"/>
  </si>
  <si>
    <t>アポロキングダム</t>
    <phoneticPr fontId="5"/>
  </si>
  <si>
    <t>この週の阪神ダートもパサパサのタフ馬場。そんな馬場での2歳未勝利にしてはペース流れた感じで、最後は上がりがかかる消耗戦となった。</t>
    <phoneticPr fontId="5"/>
  </si>
  <si>
    <t>パワーがあるタイプで今回はタフな馬場と消耗戦の展開が良かった感じ。世代限定の１勝クラスとなるとどうかだが、上でも消耗戦の混戦になれば台頭してきても。</t>
    <phoneticPr fontId="5"/>
  </si>
  <si>
    <t>アメリカンピース</t>
    <phoneticPr fontId="14"/>
  </si>
  <si>
    <t>この週の阪神ダートもパサパサのタフ馬場。断然人気のアメリカンピースが逃げて中盤を緩めないペース。後続に脚を使わせて順当勝ちとなった。</t>
    <phoneticPr fontId="14"/>
  </si>
  <si>
    <t>前走がかなりのハイペースを2着好走で今回はまず順当勝ち。それなりに素質はありそうだが、ハイレベルなメンバーが揃う世代限定の上級戦でどこまでやれるか。</t>
    <phoneticPr fontId="14"/>
  </si>
  <si>
    <t>メイショウデージー</t>
    <phoneticPr fontId="14"/>
  </si>
  <si>
    <t>この週の阪神ダートもパサパサのタフ馬場。断然人気のヤマニンビオローネと伏兵メイショウデージーの一騎討ちとなり、ギリギリでメイショウデージーが制して勝利。</t>
    <phoneticPr fontId="14"/>
  </si>
  <si>
    <t>以前にこの距離を使われた時は揉まれる形になったのがダメだったか。揉まれずの先行策が取れたことが良かったんだろう。最後の差し返しは見事。</t>
    <phoneticPr fontId="14"/>
  </si>
  <si>
    <t>ブレーヴジャッカル</t>
    <phoneticPr fontId="14"/>
  </si>
  <si>
    <t>Bコース替わりの馬場と淀みなく流れたペースのおかげでかなり速い時計の決着に。人気のブレーヴジャッカルが接戦を制して勝利。</t>
    <phoneticPr fontId="14"/>
  </si>
  <si>
    <t>もう前走だけ走れば未勝利では上位だった。案外接戦になったがこれは他馬が指数をどれも上げてきたからか。持続力勝負なら上でもやれていいはず。</t>
    <phoneticPr fontId="14"/>
  </si>
  <si>
    <t>ライクマジック</t>
    <phoneticPr fontId="14"/>
  </si>
  <si>
    <t>ジョーミニスター</t>
    <phoneticPr fontId="5"/>
  </si>
  <si>
    <t>テイエムタツマキ</t>
    <phoneticPr fontId="14"/>
  </si>
  <si>
    <t>あんまりキレる素質馬がいなかったおかげで粘り込めた感じ。渋い馬なので立ち回りと持続力はありそうだが、強い相手にどこまで通用するかは微妙なところ。</t>
    <phoneticPr fontId="14"/>
  </si>
  <si>
    <t>前半スローペースからのロンスパ戦に。番手につけていたテイエムタツマキが渋とく粘り込んで勝利となった。</t>
    <phoneticPr fontId="14"/>
  </si>
  <si>
    <t>ワイドソロモン</t>
    <phoneticPr fontId="14"/>
  </si>
  <si>
    <t>この週の阪神ダートもパサパサのタフ馬場。先行馬が多いメンバー構成でペースが速くなり、最後は上がりがかなりかかる展開となった。</t>
    <phoneticPr fontId="14"/>
  </si>
  <si>
    <t>前走はかかりまくっていたがさすが武豊騎手。控える競馬で制御して勝ち切った。コントロールさえつくようになれば上のクラスでもやれそう。</t>
    <phoneticPr fontId="14"/>
  </si>
  <si>
    <t>アドマイヤハダル</t>
    <phoneticPr fontId="14"/>
  </si>
  <si>
    <t>少頭数だったとはいえ超のつくスローペースに。最後は直線だけの上がり勝負になり、番手から抜け出したアドマイヤハダルが勝利。</t>
    <phoneticPr fontId="14"/>
  </si>
  <si>
    <t>レースセンスと持続力で早期に活躍しそうなタイプ。今回は完全に展開に恵まれているが、毎回恵まれやすい馬だとは思います。</t>
    <phoneticPr fontId="14"/>
  </si>
  <si>
    <t>ナオミラフィネ</t>
    <phoneticPr fontId="14"/>
  </si>
  <si>
    <t>超スローペースをコースロスなく進められただけという感じ。格上挑戦での勝利だとしても何の意味もないんじゃないだろうか。</t>
    <phoneticPr fontId="14"/>
  </si>
  <si>
    <t>2勝クラスの特別戦にしてはかなりの低レベル戦。なかなか見たことない超スローペースになり、インをスムーズに立ち回ったナオミラフィネが穴を開けた。</t>
    <phoneticPr fontId="14"/>
  </si>
  <si>
    <t>シュリ</t>
    <phoneticPr fontId="14"/>
  </si>
  <si>
    <t>イベリスが離し気味に先手を奪ったが、そのイベリスでもスローペース。もう差し勢は全く無理な展開になり、好位につけたシュリが抜け出して勝利。</t>
    <phoneticPr fontId="14"/>
  </si>
  <si>
    <t>レースセンスに溢れたタイプで恵まれやすい馬。今回は完全に展開に恵まれているので、もっと厳しい展開でどこまでやれるかは次走で判断。</t>
    <phoneticPr fontId="14"/>
  </si>
  <si>
    <t>この日の阪神ダートはパサパサのタフ馬場。ただ、そんな馬場にしても中盤が緩んだ感じで、番手につけたメイショウオーギシが勝利となった。</t>
    <phoneticPr fontId="5"/>
  </si>
  <si>
    <t>アイリッシュセンス</t>
    <phoneticPr fontId="5"/>
  </si>
  <si>
    <t>良</t>
    <rPh sb="0" eb="1">
      <t xml:space="preserve">ヨイ </t>
    </rPh>
    <phoneticPr fontId="5"/>
  </si>
  <si>
    <t>クオリティロード</t>
    <phoneticPr fontId="5"/>
  </si>
  <si>
    <t>イツカハシャチョウ</t>
    <phoneticPr fontId="14"/>
  </si>
  <si>
    <t>良</t>
    <rPh sb="0" eb="1">
      <t xml:space="preserve">ヨイ </t>
    </rPh>
    <phoneticPr fontId="14"/>
  </si>
  <si>
    <t>トーカイキング</t>
    <phoneticPr fontId="14"/>
  </si>
  <si>
    <t>ゼニス</t>
    <phoneticPr fontId="14"/>
  </si>
  <si>
    <t>クリエイターII</t>
    <phoneticPr fontId="14"/>
  </si>
  <si>
    <t>アクセル</t>
    <phoneticPr fontId="14"/>
  </si>
  <si>
    <t>ショウナンバサロ</t>
    <phoneticPr fontId="14"/>
  </si>
  <si>
    <t>エアロロノア</t>
    <phoneticPr fontId="14"/>
  </si>
  <si>
    <t>ダンスディライト</t>
    <phoneticPr fontId="5"/>
  </si>
  <si>
    <t>タイサイ</t>
    <phoneticPr fontId="14"/>
  </si>
  <si>
    <t>ソダシ</t>
    <phoneticPr fontId="14"/>
  </si>
  <si>
    <t>カミノコ</t>
    <phoneticPr fontId="5"/>
  </si>
  <si>
    <t>オープンに格上挑戦できるぐらいの能力があった馬。今回は福永騎手が位置を取って完璧な競馬をしてきた。昇級即通用だろうができれば鞍上は継続騎乗がいいはず。</t>
    <phoneticPr fontId="5"/>
  </si>
  <si>
    <t>前半スローペースからのロンスパ戦に。福永騎手で位置を取れたダンスディライトがようやくこのクラスを勝利となった。</t>
    <phoneticPr fontId="5"/>
  </si>
  <si>
    <t>平均的なペースで時計も速い決着に。素質馬エアロロノアがようやくこのクラスを突破した。</t>
    <phoneticPr fontId="14"/>
  </si>
  <si>
    <t>いかにもなエア一族という感じの持続力型。距離は1800mぐらいが限界な感じだが、上のクラスの締まった流れの方が合いそう。結構上までいけるんじゃないだろうか。</t>
    <phoneticPr fontId="14"/>
  </si>
  <si>
    <t>淀みないペースで流れて地力が問われたが最後は大接戦の結果に。ナンヨープランタンがギリギリ勝利となった。</t>
    <phoneticPr fontId="14"/>
  </si>
  <si>
    <t>決め手を活かす競馬ならばクラス上位だった馬。クラス慣れは必要だとは思うがいずれ上のクラスでも差してこれそう。</t>
    <phoneticPr fontId="14"/>
  </si>
  <si>
    <t>前半スローペースからの絶妙なロンスパ戦に。先行策から渋とさを活かしたタイサイが抜け出して勝利。</t>
    <phoneticPr fontId="14"/>
  </si>
  <si>
    <t>いかにもスマートファルコンとサウスヴィグラスという感じの馬。前に行って渋といタイプでさすがにオープンでは厳しいか。</t>
    <phoneticPr fontId="14"/>
  </si>
  <si>
    <t>この条件にしてはスローペースな展開。前が残る展開だったが人気のカミノコが差し切って勝利となった。</t>
    <phoneticPr fontId="5"/>
  </si>
  <si>
    <t>スローペースだったが展開無視で差し切った。上のクラスでも慣れてくれば走れておかしくない。</t>
    <phoneticPr fontId="5"/>
  </si>
  <si>
    <t>揉まれずにスムーズな先行策が打てれば、というタイプ。今回は展開に恵まれた感じで、果たして上のクラスではどうだろうか。</t>
    <phoneticPr fontId="5"/>
  </si>
  <si>
    <t>人気のヨッシーフェイスが逃げる展開。その番手につけていたショウナンバサロが抜け出して圧勝となった。</t>
    <phoneticPr fontId="14"/>
  </si>
  <si>
    <t>スッと先行して予想以上の強さを見せた。ヨッシーフェイスあたりを子供扱いしているんだから普通に強いんじゃないだろうか。</t>
    <phoneticPr fontId="14"/>
  </si>
  <si>
    <t>序盤のペースが速くなったことで最後は完全な差し決着に。人気のアイリッシュセンスが差し切って勝利となった。</t>
    <phoneticPr fontId="5"/>
  </si>
  <si>
    <t>差し有利の展開ではあったが、馬体を併せながら渋とく伸びてきた。まずまず上でもやれる可能性はある。</t>
    <phoneticPr fontId="5"/>
  </si>
  <si>
    <t>今のタフなダートにしては結構速いペース。そりゃ最後は上がりがかかり放題の消耗戦になった。</t>
    <phoneticPr fontId="14"/>
  </si>
  <si>
    <t>前走指数を考えれば順当勝ち。今回は展開も向いたが渋とく伸びて差し切った点は評価できそう。</t>
    <phoneticPr fontId="14"/>
  </si>
  <si>
    <t>未勝利レベルにしては速いペースで流れて上がりがかかった。１番人気のトーカイキングが差し馬の強襲を制して勝利。</t>
    <phoneticPr fontId="14"/>
  </si>
  <si>
    <t>前走はかなりのハイレベル戦。前走とほぼ同じ時計で走ったら勝利した感じだが展開を考えれば強い。折り合いなど考えてもこの条件がベスト。</t>
    <phoneticPr fontId="14"/>
  </si>
  <si>
    <t>アクセルがスッと逃げてスローペースの展開。そのまま後続を寄せ付けずに押し切り勝ちとなった。</t>
    <phoneticPr fontId="14"/>
  </si>
  <si>
    <t>そこまでスタートは速くなかったが横山騎手は逃げるのを決めていたか。今回はスローペースで展開に恵まれているので、昇級してどこまでやれるかはわからない。</t>
    <phoneticPr fontId="14"/>
  </si>
  <si>
    <t>新馬戦でいえば平均ペースで流れて２頭が後続を突き放す結果に。現時点での基礎体力で２頭が抜けていたんだろう。</t>
    <phoneticPr fontId="14"/>
  </si>
  <si>
    <t>一頭まるで違う手応えで抜け出して勝利。抜け出してからふわっとして詰め寄られたが完勝だった。上のクラスは相手が強いのでやってみないことには。</t>
    <phoneticPr fontId="14"/>
  </si>
  <si>
    <t>新馬戦にしても序盤がかなり遅くなり前有利の展開に。そりゃ逃げたライクマジックが楽勝となるのも当然か。</t>
    <phoneticPr fontId="14"/>
  </si>
  <si>
    <t>抜群のテンのスピードを活かして逃げ切り勝ち。ただ今回はかなり展開に恵まれていた。血統的にダートっぽいのでその辺りがどう出るだろうか。</t>
    <phoneticPr fontId="14"/>
  </si>
  <si>
    <t>平均ペースで流れてはっきりと体力差が出た感じのレース。全く人気がなかったジョーミニスターが突き抜けて勝利となった。</t>
    <phoneticPr fontId="5"/>
  </si>
  <si>
    <t>外目好位から楽々と突き抜けて勝利。最後も余裕がありましたし普通に強い内容。鮫島良太騎手が乗り続けるとなると不安だが、上でも通用していい素材か。</t>
    <phoneticPr fontId="5"/>
  </si>
  <si>
    <t>ウェルドーン</t>
    <phoneticPr fontId="14"/>
  </si>
  <si>
    <t>もう未勝利では順番だった。いずれは上のクラスでもやれそうだが、今のハイレベルな世代限定の１勝クラスでどこまでやれるか。</t>
    <phoneticPr fontId="14"/>
  </si>
  <si>
    <t>中盤が緩まずにかなりスタミナが問われる展開に。もう未勝利では順番だった感じのウェルドーンが抜け出して圧勝となった。</t>
    <phoneticPr fontId="14"/>
  </si>
  <si>
    <t>メイショウヒューマ</t>
    <phoneticPr fontId="14"/>
  </si>
  <si>
    <t>断然人気のメイショウヒューマが先手を奪い切る展開。もうここでは上位だった感じで、そのまま押し切って勝利となった。</t>
    <phoneticPr fontId="14"/>
  </si>
  <si>
    <t>今回は相手に恵まれて楽に逃げられた。タフな馬場とはいえ最後はバテているので、果たして上のクラスではどうだろうか。</t>
    <phoneticPr fontId="14"/>
  </si>
  <si>
    <t>ユアヒストリー</t>
    <phoneticPr fontId="14"/>
  </si>
  <si>
    <t>今回は完璧な競馬ができて勝てた。相手なりに走りそうなタイプではあるが、今のレベルの高い１勝クラスとなるとどうだろう。</t>
    <phoneticPr fontId="14"/>
  </si>
  <si>
    <t>伏兵勢が先手を奪って最後は上がりがかかる展開に。人気のユアヒストリーが中団から抜け出して勝利となった。</t>
    <phoneticPr fontId="14"/>
  </si>
  <si>
    <t>ショウナンアレス</t>
    <phoneticPr fontId="14"/>
  </si>
  <si>
    <t>セブンサミットが逃げてスローペースからの上がり勝負に。人気のショウナンアレスが最後に捕らえて順当勝ちとなった。</t>
    <phoneticPr fontId="14"/>
  </si>
  <si>
    <t>抜群のレースセンスで完璧なレースができるタイプ。今までは強い馬とあたっていただけで、このセンスを活かせば上のクラスでも十分にやれるはず。</t>
    <phoneticPr fontId="14"/>
  </si>
  <si>
    <t>エリザベスタワー</t>
    <phoneticPr fontId="14"/>
  </si>
  <si>
    <t>キングマン</t>
    <phoneticPr fontId="14"/>
  </si>
  <si>
    <t>ペプチドサンライズ</t>
    <phoneticPr fontId="14"/>
  </si>
  <si>
    <t>２コーナー部分で一気に緩んでからのロンスパ戦に。今回は控える戦法を選んだフランスゴデイナが完勝となった。</t>
    <phoneticPr fontId="14"/>
  </si>
  <si>
    <t>番手でも競馬ができる点を見せたのは収穫。ただ今回は展開には恵まれている感じで、世代上位級の馬たちと戦ってどうなるか。</t>
    <phoneticPr fontId="14"/>
  </si>
  <si>
    <t>ヴァーダイト</t>
    <phoneticPr fontId="14"/>
  </si>
  <si>
    <t>中盤がかなり緩んでから上がりの速い決着に。初ダートのヴァーダイトが早めに抜け出して後続を完封した。</t>
    <phoneticPr fontId="14"/>
  </si>
  <si>
    <t>半兄クリソベリルの血統通りにダート馬だったか。今回はスローなので時計的な価値は難しいところ。人気先行型なので上で厳しいペースでやれるかは様子を見たい。</t>
    <phoneticPr fontId="14"/>
  </si>
  <si>
    <t>アレス</t>
    <phoneticPr fontId="14"/>
  </si>
  <si>
    <t>先行馬が少ないメンバー構成だったが１枠からアドマイヤデルタが思い切って逃げる展開。最後はアレスとビップウインクの2頭が3着以下を突き放した。</t>
    <phoneticPr fontId="14"/>
  </si>
  <si>
    <t>もうクラス上位の存在だった。今回は藤岡騎手が完璧に乗ったが、それでもビップウインクに勝ったんだからいずれ上でも通用しそう。</t>
    <phoneticPr fontId="14"/>
  </si>
  <si>
    <t>クリデュクール</t>
    <phoneticPr fontId="14"/>
  </si>
  <si>
    <t>前半スローペースからの完全なロンスパ戦に。前に行った馬が止まらず、人気のスペードエースは差し届かなかった。</t>
    <phoneticPr fontId="14"/>
  </si>
  <si>
    <t>1年6ヶ月の休み明けだったが最後までグイグイ伸びて勝ち切った。血統的にもう少し長い距離の方が良さそう。あとは２戦目の反動が出ないかどうか。</t>
    <phoneticPr fontId="14"/>
  </si>
  <si>
    <t>ラヴィングアンサー</t>
    <phoneticPr fontId="14"/>
  </si>
  <si>
    <t>先行馬がズラリと揃っていたメンバー構成。案の定ペースは速くなり、最後は差し馬が上位を独占する結果となった。</t>
    <phoneticPr fontId="14"/>
  </si>
  <si>
    <t>ふわっと乗って末脚を活かしてこその馬なので北村友一騎手とは手があった。今回は展開には恵まれている。</t>
    <phoneticPr fontId="14"/>
  </si>
  <si>
    <t>ポンペイワーム</t>
    <phoneticPr fontId="5"/>
  </si>
  <si>
    <t>今の阪神のタフな馬場を考えれば速いペースだったか。番手から抜け出したポンペイワームが後続を突き放して圧勝となった。</t>
    <phoneticPr fontId="5"/>
  </si>
  <si>
    <t>アルーブルト</t>
    <phoneticPr fontId="5"/>
  </si>
  <si>
    <t>タガノディアーナ</t>
    <phoneticPr fontId="14"/>
  </si>
  <si>
    <t>バージョンアップ</t>
    <phoneticPr fontId="14"/>
  </si>
  <si>
    <t>サルファーコスモス</t>
    <phoneticPr fontId="14"/>
  </si>
  <si>
    <t>タイソウ</t>
    <phoneticPr fontId="14"/>
  </si>
  <si>
    <t>エルカスティージョ</t>
    <phoneticPr fontId="14"/>
  </si>
  <si>
    <t>ファイアーボーラー</t>
    <phoneticPr fontId="14"/>
  </si>
  <si>
    <t>トリプルエース</t>
    <phoneticPr fontId="14"/>
  </si>
  <si>
    <t>シャマーダル</t>
    <phoneticPr fontId="14"/>
  </si>
  <si>
    <t>オーヴェルニュ</t>
    <phoneticPr fontId="14"/>
  </si>
  <si>
    <t>なかなかハイレベルなメンバーが揃っていた一戦。伏兵２頭が飛ばしてハイペースの展開になったが、最後はトリプルエースが突き抜けて勝利。</t>
    <phoneticPr fontId="14"/>
  </si>
  <si>
    <t>今回で一気にパフォーマンスを上げてきた。マイルもあっさり克服したあたりは今が成長期。これからメキメキと強くなっていくかもしれない。</t>
    <phoneticPr fontId="14"/>
  </si>
  <si>
    <t>パサパサのタフなダートにしては厳しい流れだったか。前に行った馬はサイクロトロン以外全滅で後は差し馬が台頭してきた。</t>
    <phoneticPr fontId="14"/>
  </si>
  <si>
    <t>外枠から揉まれずに競馬はできていたが、先行馬が全滅の流れを考えれば強い内容。前走から馬が化けた感じがします。</t>
    <phoneticPr fontId="14"/>
  </si>
  <si>
    <t>今回は相手に恵まれた感じあり。3勝クラスとなると相手が強いのでどうだろうか。</t>
    <phoneticPr fontId="14"/>
  </si>
  <si>
    <t>タフ馬場で平均ペースの流れになって上がりがかかる展開。最後は大接戦を制してプリティーチャンスが勝利。</t>
    <phoneticPr fontId="14"/>
  </si>
  <si>
    <t>重賞と言って良いぐらいのハイレベルなメンバーが揃っていた。意外にペースが流れなかった感じで、途中で動いたオーヴェルニュが押し切り勝ち。</t>
    <phoneticPr fontId="14"/>
  </si>
  <si>
    <t>スローを察知して早めに動いたルメールの神騎乗。今回は強い相手に勝利したが、ルメールに完璧に乗られていた点は覚えておいた方が良い。</t>
    <phoneticPr fontId="14"/>
  </si>
  <si>
    <t>次走注目馬のファイアーボーラーが枠なりに逃げる展開。最後まで後続を寄せ付けずに逃げ切り勝ちとなった。</t>
    <phoneticPr fontId="14"/>
  </si>
  <si>
    <t>途中から先手を奪い返すような無理矢理なレースぶりで逃げ切り勝ち。揉まれなければ普通に強そうで、上のクラスでも通用するだろう。</t>
    <phoneticPr fontId="14"/>
  </si>
  <si>
    <t>今の阪神のタフな馬場を考えれば速いペースだったか。最後は差し馬勢が上位を独占した。</t>
    <phoneticPr fontId="5"/>
  </si>
  <si>
    <t>距離延長で位置を取れて一気にパフォーマンスを上げてきた。タイムランクAで文句なしの時計ですし、上のクラスでも通用すると見て良いか。</t>
    <phoneticPr fontId="5"/>
  </si>
  <si>
    <t>展開的に厳しかったはずだが、逆に後続を突き放しての楽勝。こういう持続力勝負が合うんだろう。上のクラスでも通用する。</t>
    <phoneticPr fontId="5"/>
  </si>
  <si>
    <t>メンバーはそこそこ揃っていた印象。前半からペースが緩まずの地力勝負になり、人気のタガノディアーナが順当勝ちとなった。</t>
    <phoneticPr fontId="14"/>
  </si>
  <si>
    <t>今回は位置が取れて好位から完璧に末脚を伸ばすことができた。今までも相手が強かっただけなので上のクラスでも通用する。</t>
    <phoneticPr fontId="14"/>
  </si>
  <si>
    <t>かなりのスローになりかけたが、向こう正面で捲りが起きたことでロンスパの展開に。最後はバージョンアップが抜け出して完勝。</t>
    <phoneticPr fontId="14"/>
  </si>
  <si>
    <t>早めに動いた展開を好位で溜めて完璧なタイミングで追い出せた感じ。今回の時計ほど弱い馬ではないが、なかなか評価は難しい馬だ。</t>
    <phoneticPr fontId="14"/>
  </si>
  <si>
    <t>メンバーレベルが高かった一戦で、そのレベル同様にペースも流れてハイレベルな一戦に。サルファーコスモスが勝利となったが時計も速い。</t>
    <phoneticPr fontId="14"/>
  </si>
  <si>
    <t>インの一番狭いところに入ったが、渋とく伸びて勝ち切った。なかなかのハイレベル戦ですし、血統的にも持続力勝負なら上でやれて良いはず。</t>
    <phoneticPr fontId="14"/>
  </si>
  <si>
    <t>新馬戦にしては淀みないペースで推移。番手から抜け出したエルカスティージョが後続を突き放して圧勝となった。</t>
    <phoneticPr fontId="14"/>
  </si>
  <si>
    <t>逃げられるぐらいのスピードがあったが、福永騎手が競馬を教えるために控えた感じ。センスも抜群で今回は完勝。ステッキ２発で圧勝ですし普通に強そう。</t>
    <phoneticPr fontId="14"/>
  </si>
  <si>
    <t>かなりのスローペースからの上がりだけの瞬発力勝負に。先行策からは早めに抜け出したタイソウが完成度の高さで押し切った印象。</t>
    <phoneticPr fontId="14"/>
  </si>
  <si>
    <t>かなり跳びが大きくていかにもキレないイメージの馬。今回は完成度の高さと前に行けたのが良かったか。素質自体はありそうだがキレ負けしそうな感じがします。</t>
    <phoneticPr fontId="14"/>
  </si>
  <si>
    <t>阪神ダートは雨が全く降らずでタフな馬場。新馬にとっては厳しいコンディションだったが、逃げたペプチドサンライズが後続を突き放しての一人旅に。</t>
    <phoneticPr fontId="14"/>
  </si>
  <si>
    <t>テンのスピードからしてここでは抜け切っていた。最後はノーステッキで突き放しましたし時計以上に普通に強そう。あとは同型と競り合ってどうなるか。</t>
    <phoneticPr fontId="14"/>
  </si>
  <si>
    <t>かなりのスローペースからのラスト3ハロンだけの競馬に。普通ならば前が有利な展開だが、エリザベスタワーが驚異の末脚を見せて差し切った。</t>
    <phoneticPr fontId="14"/>
  </si>
  <si>
    <t>加速体勢に入ってからの迫力が素晴らしい。回転の速さから考えても1400m向きだとは思うが相当な素質。ペース流れても同じ脚が使えれば重賞級だろう。</t>
    <phoneticPr fontId="14"/>
  </si>
  <si>
    <t>ダノンファンタジー</t>
    <phoneticPr fontId="14"/>
  </si>
  <si>
    <t>ファルヴォーレ</t>
    <phoneticPr fontId="14"/>
  </si>
  <si>
    <t>シゲルメダリスト</t>
    <phoneticPr fontId="14"/>
  </si>
  <si>
    <t>ケイアイシェルビー</t>
    <phoneticPr fontId="14"/>
  </si>
  <si>
    <t>ヴァリアメンテ</t>
    <phoneticPr fontId="14"/>
  </si>
  <si>
    <t>テイエムベンチャー</t>
    <phoneticPr fontId="14"/>
  </si>
  <si>
    <t>ウインとマイネルの2頭が競り合ってかなりのハイペースに。最後は差し向きの展開になり、最後方にいたファルヴォーレが矢のように突き抜けて勝利。</t>
    <phoneticPr fontId="14"/>
  </si>
  <si>
    <t>ここ２戦は適性外条件、騎乗ミスと敗因は明らか。今回はハイペースが向いたにしても鮮やかすぎる末脚で、相当に力はつけているはず。1400mならもう少しやれそう。</t>
    <phoneticPr fontId="14"/>
  </si>
  <si>
    <t>ロッキーサンダー</t>
    <phoneticPr fontId="14"/>
  </si>
  <si>
    <t>スカーフェイス</t>
    <phoneticPr fontId="14"/>
  </si>
  <si>
    <t>シャムロックヒル</t>
    <phoneticPr fontId="5"/>
  </si>
  <si>
    <t>ヴァンランディ</t>
    <phoneticPr fontId="14"/>
  </si>
  <si>
    <t>スローペースからの瞬発力勝負で相対的にキレで勝った感じ。もともと素質はある馬だが、オープンで通用かどうかはちょっと様子を見たい。</t>
    <phoneticPr fontId="14"/>
  </si>
  <si>
    <t>頭数が少なかったとはいえかなりのスローペースに。最後は瞬発力勝負になりキレる馬が突っ込んできた。</t>
    <phoneticPr fontId="14"/>
  </si>
  <si>
    <t>サンライズホープ</t>
    <phoneticPr fontId="14"/>
  </si>
  <si>
    <t>ホッコーカリュウ</t>
    <phoneticPr fontId="5"/>
  </si>
  <si>
    <t>ベルヴォーグ</t>
    <phoneticPr fontId="14"/>
  </si>
  <si>
    <t>ナリタエール</t>
    <phoneticPr fontId="14"/>
  </si>
  <si>
    <t>アスクスタイルマン</t>
    <phoneticPr fontId="14"/>
  </si>
  <si>
    <t>ハッピーオーサム</t>
    <phoneticPr fontId="14"/>
  </si>
  <si>
    <t>トップスターサン</t>
    <phoneticPr fontId="14"/>
  </si>
  <si>
    <t>ｱｲｱﾑｲﾝｳﾞｨﾝｲﾌﾞﾙ</t>
    <phoneticPr fontId="14"/>
  </si>
  <si>
    <t>エンスージアズム</t>
    <phoneticPr fontId="14"/>
  </si>
  <si>
    <t>キャッチミーアップ</t>
    <phoneticPr fontId="14"/>
  </si>
  <si>
    <t>デザートストーム</t>
    <phoneticPr fontId="5"/>
  </si>
  <si>
    <t>ガゼボ</t>
    <phoneticPr fontId="14"/>
  </si>
  <si>
    <t>阪神ダートは全く雨が降らずで非常にタフな馬場。好位からシゲルメダリストが抜け出して勝利となった。</t>
    <phoneticPr fontId="14"/>
  </si>
  <si>
    <t>距離短縮で一変。最後まで余裕がありましたし、この距離に適性があったということだろう。</t>
    <phoneticPr fontId="14"/>
  </si>
  <si>
    <t>阪神ダートは全く雨が降らずで非常にタフな馬場。逃げたケイアイシェルビーがそのまま押し切って勝利となった。</t>
    <phoneticPr fontId="14"/>
  </si>
  <si>
    <t>直線入り口までは競り合っていたが、そこから粘りを見せて2着以下を突き放した。兄は芝のマイラーだったがこの馬は母のダート適性が出ているのかも。</t>
    <phoneticPr fontId="14"/>
  </si>
  <si>
    <t>阪神ダートは全く雨が降らずで非常にタフな馬場。ダート替わりでスッと先行できたホッコーカリュウが抜け出して圧勝となった。</t>
    <phoneticPr fontId="5"/>
  </si>
  <si>
    <t>久々で大幅馬体増で成長もあったか。それに加えてダート適性も高くて一変した。この内容なら上のクラスでも通用していい。</t>
    <phoneticPr fontId="5"/>
  </si>
  <si>
    <t>血気盛んな若手騎手たちが飛ばして淀みない展開に。中団から末脚を伸ばしたスカーフェイスが圧勝となった。</t>
    <phoneticPr fontId="14"/>
  </si>
  <si>
    <t>芝に乗り慣れない鞍上とは思えない好騎乗。馬自身もマイルへの適性が高かった感じだろう。</t>
    <phoneticPr fontId="14"/>
  </si>
  <si>
    <t>少頭数でスローペースになったがキレる馬がそこまでいなかった一戦。相対的にシャムロックヒルの決め手が上位だったか。</t>
    <phoneticPr fontId="5"/>
  </si>
  <si>
    <t>今回はキレない馬だらけで相対的にキレ負けした感じ。休み明けで決め手が成長していた感じはあるが、上のクラスとなるとどうか。</t>
    <phoneticPr fontId="5"/>
  </si>
  <si>
    <t>若手騎手競争だったが、先行馬の数が少なかったことでペースは速くならず。先手を奪ったサンライズホープがそのまま押し切った。</t>
    <phoneticPr fontId="14"/>
  </si>
  <si>
    <t>今回は同型不在でかなり楽な逃げが打てた。時計や相手は微妙だが、以前から見せているパフォーマンスなら揉まれなければ上のクラスでやれそう。</t>
    <phoneticPr fontId="14"/>
  </si>
  <si>
    <t>阪神ダートは全く雨が降らずで非常にタフな馬場。ケイアイターコイズが逃げたが早々に失速し、好位にいたワイドカントが抜け出して完勝となった。</t>
    <phoneticPr fontId="5"/>
  </si>
  <si>
    <t>もうこのクラスでは能力上位だった。今回は馬場や展開を考えても外枠からスムーズな競馬ができたのは良かったか。</t>
    <phoneticPr fontId="5"/>
  </si>
  <si>
    <t>平均ペースで流れて最後は大接戦の決着に。人気のガゼボがなんとかギリギリ制しての勝利となった。</t>
    <phoneticPr fontId="14"/>
  </si>
  <si>
    <t>新馬戦らしくスローペースからの瞬発力勝負に。抜けた末脚を見せたヴァリアメンテが勝利となった。</t>
    <phoneticPr fontId="14"/>
  </si>
  <si>
    <t>血統背景からもそこまでキレッキレの馬ではなさそう。それでこの競馬ですから素質は高そう。中内田厩舎なので早いうちだけかもしれないが、上のクラスでもやれる馬か。</t>
    <phoneticPr fontId="14"/>
  </si>
  <si>
    <t>阪神ダートは全く雨が降らずで非常にタフな馬場。新馬戦にしてもスローペースの展開に。早めに捲ったテイエム ベンチャーが押し切って勝利。</t>
    <phoneticPr fontId="14"/>
  </si>
  <si>
    <t>スローペースを早めに捲って楽勝。最後まで手応えは楽でしたし、時計は遅いが素質自体はあるんじゃないだろうか。上では一戦様子を見たい。</t>
    <phoneticPr fontId="14"/>
  </si>
  <si>
    <t>血統的にも1400mの距離で持続力を活かす競馬がベストか。今まで接戦してきた相手がオープン以上で活躍しているので、この馬もそれなりにやれそうな感じがします。</t>
    <phoneticPr fontId="14"/>
  </si>
  <si>
    <t>阪神ダートは全く雨が降らずで非常にタフな馬場。人気のメイショウテンスイが逃げたが最後は差し勢が台頭。デザートストームが差し切って勝利となった。</t>
    <phoneticPr fontId="5"/>
  </si>
  <si>
    <t>今回のメンバーの中では相対的に充実期にあったか。距離は1200mがベストだが成長してきている感じはします。</t>
    <phoneticPr fontId="5"/>
  </si>
  <si>
    <t>阪神ダートは全く雨が降らずで非常にタフな馬場。前半がかなりのスローからのロンスパ戦になり、大穴のスズカフロンティアが差し切って勝利。</t>
    <phoneticPr fontId="14"/>
  </si>
  <si>
    <t>今回は低指数戦で完璧な競馬ができての勝利。さすがにオープンでとなると厳しいだろう。</t>
    <phoneticPr fontId="14"/>
  </si>
  <si>
    <t>ブラックジェイドとニシノアップルパイが後続を引き離しての大逃げに。直線半ばで様相が一変し、人気馬が差し込んできての順当な決着となった。</t>
    <phoneticPr fontId="14"/>
  </si>
  <si>
    <t>特殊な縦長の展開ではあったが地力を見せた。今までの戦ってきた相手や時計を考えても、3勝クラスでもそれなりにやれて良さそうだが。</t>
    <phoneticPr fontId="14"/>
  </si>
  <si>
    <t>阪神ダートは全く雨が降らずで非常にタフな馬場。途中からロッキーサンダーが一気に捲る展開になり、最後は後続を突き放しての圧勝となった。</t>
    <phoneticPr fontId="14"/>
  </si>
  <si>
    <t>近走はどん詰まりや脚を余す競馬ばかり。今回は早めに動いてクロフネの血を持つ利点を最大限に活かした。こういう競馬ができれば上のクラスでも通用していい。</t>
    <phoneticPr fontId="14"/>
  </si>
  <si>
    <t>超少頭数ながらメンバーはまずまず揃っていたか。タケルジャックが逃げてのスローペース戦をエンスージアズムが差し切って勝利。</t>
    <phoneticPr fontId="14"/>
  </si>
  <si>
    <t>前走は重賞級のハイレベル戦で差し届かなかっただけ。今回は少頭数でスムーズな競馬ができていた。素質的にはオープン重賞で通用して良さそうだ。</t>
    <phoneticPr fontId="14"/>
  </si>
  <si>
    <t>前半スローペースからのロンスパ戦に。最後は人気３頭が上位を独占する結果となった。</t>
    <phoneticPr fontId="14"/>
  </si>
  <si>
    <t>人気３頭の中でも手応えは抜けていた。２戦目でまさしく一変という感じで、最後の脚色を見ても素質は高そう。上のクラスでも通用していい。</t>
    <phoneticPr fontId="14"/>
  </si>
  <si>
    <t>阪神ダートは全く雨が降らずで非常にタフな馬場。ここは少頭数でスローペースになり、加速ラップの上がり勝負をアスクスタイルマンが勝利。</t>
    <phoneticPr fontId="14"/>
  </si>
  <si>
    <t>ダート替わりで一気にパフォーマンスを上げてきた。まぁこの内容ならダート適性は高いだろうが、スローだったのでペース上がってどこまでやれるか様子を見たい。</t>
    <phoneticPr fontId="14"/>
  </si>
  <si>
    <t>スッと伏兵のスペシャリティが逃げる展開。その直後につけた人気のナリタエールが抜け出して完勝となった。</t>
    <phoneticPr fontId="14"/>
  </si>
  <si>
    <t>初戦はスローペースに恵まれた感じがあったが、今回はペースもそれなりに流れていた。これぐらいやれればまずまず評価できるだろう。</t>
    <phoneticPr fontId="14"/>
  </si>
  <si>
    <t>阪神ダートは全く雨が降らずで非常にタフな馬場。番手から早めに先頭に立ったベルヴォーグが後続を突き放しての圧勝となった。</t>
    <phoneticPr fontId="14"/>
  </si>
  <si>
    <t>初ダートで一変。ほぼ追わずの楽勝でしたし時計はかなり詰められそう。今の1勝クラスは相当に強い相手だが、それでもやれて不思議ないパフォーマンスだったか。</t>
    <phoneticPr fontId="14"/>
  </si>
  <si>
    <t>新馬戦にしては淀みないペースになって地力が問われる展開に。人気２頭が力通りにワンツーの結果となった。</t>
    <phoneticPr fontId="14"/>
  </si>
  <si>
    <t>追走スピードも文句なく最後の末脚は圧巻。タイムランクBを余裕十分に突き抜けましたし、相当な素材の可能性あり。血統的にもフィアーノロマーノのようなイメージか。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</si>
</sst>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4">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name val="ＭＳ Ｐゴシック"/>
      <family val="2"/>
      <charset val="128"/>
      <scheme val="minor"/>
    </font>
    <font>
      <sz val="12"/>
      <color rgb="FF000000"/>
      <name val="ＭＳ Ｐゴシック"/>
      <family val="2"/>
      <charset val="128"/>
      <scheme val="minor"/>
    </font>
    <font>
      <sz val="12"/>
      <color theme="1"/>
      <name val="ＭＳ Ｐゴシック"/>
      <family val="3"/>
      <charset val="128"/>
      <scheme val="minor"/>
    </font>
    <font>
      <sz val="12"/>
      <color rgb="FF000000"/>
      <name val="MS PGothic"/>
      <family val="2"/>
      <charset val="128"/>
    </font>
    <font>
      <sz val="10"/>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0">
    <xf numFmtId="0" fontId="0" fillId="0" borderId="0"/>
    <xf numFmtId="0" fontId="7" fillId="0" borderId="0">
      <alignment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6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8"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7" fillId="0" borderId="1" xfId="0" applyFont="1" applyBorder="1" applyAlignment="1">
      <alignment horizontal="center" vertical="center"/>
    </xf>
    <xf numFmtId="0" fontId="7" fillId="2" borderId="1" xfId="1" applyFill="1" applyBorder="1">
      <alignment vertical="center"/>
    </xf>
    <xf numFmtId="0" fontId="7" fillId="2" borderId="1" xfId="1" applyFill="1" applyBorder="1" applyAlignment="1">
      <alignment horizontal="center" vertical="center"/>
    </xf>
    <xf numFmtId="0" fontId="7" fillId="2" borderId="1" xfId="1" applyFill="1" applyBorder="1" applyAlignment="1">
      <alignment horizontal="left" vertical="center"/>
    </xf>
    <xf numFmtId="0" fontId="7" fillId="0" borderId="0" xfId="1">
      <alignment vertical="center"/>
    </xf>
    <xf numFmtId="0" fontId="9" fillId="0" borderId="1" xfId="1" applyFont="1" applyBorder="1">
      <alignment vertical="center"/>
    </xf>
    <xf numFmtId="0" fontId="7" fillId="0" borderId="1" xfId="1" applyBorder="1">
      <alignment vertical="center"/>
    </xf>
    <xf numFmtId="0" fontId="10" fillId="0" borderId="1" xfId="1" applyFont="1" applyBorder="1">
      <alignment vertical="center"/>
    </xf>
    <xf numFmtId="0" fontId="11" fillId="0" borderId="1" xfId="1" applyFont="1" applyBorder="1">
      <alignment vertical="center"/>
    </xf>
    <xf numFmtId="0" fontId="0" fillId="2" borderId="1" xfId="0" applyFill="1" applyBorder="1" applyAlignment="1">
      <alignment horizontal="left" vertical="center"/>
    </xf>
    <xf numFmtId="0" fontId="6" fillId="0" borderId="0" xfId="0" applyFont="1" applyAlignment="1">
      <alignment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8" fillId="5" borderId="1" xfId="0" applyFont="1" applyFill="1" applyBorder="1" applyAlignment="1">
      <alignment vertical="center" wrapText="1"/>
    </xf>
    <xf numFmtId="0" fontId="8"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6" fillId="0" borderId="1" xfId="0" applyFont="1" applyBorder="1" applyAlignment="1">
      <alignment vertical="center"/>
    </xf>
    <xf numFmtId="0" fontId="10"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7" fillId="0" borderId="1" xfId="0" applyFont="1" applyBorder="1" applyAlignment="1">
      <alignment vertical="center"/>
    </xf>
    <xf numFmtId="0" fontId="18" fillId="0" borderId="1" xfId="0" applyFont="1" applyBorder="1" applyAlignment="1">
      <alignment horizontal="center" vertical="center"/>
    </xf>
    <xf numFmtId="0" fontId="19" fillId="0" borderId="0" xfId="0" applyFont="1"/>
    <xf numFmtId="0" fontId="17" fillId="0" borderId="1" xfId="0" applyFont="1" applyBorder="1" applyAlignment="1">
      <alignment horizontal="right" vertical="center"/>
    </xf>
    <xf numFmtId="0" fontId="17" fillId="0" borderId="3" xfId="0" applyFont="1" applyBorder="1" applyAlignment="1">
      <alignment horizontal="right" vertical="center"/>
    </xf>
    <xf numFmtId="21" fontId="0" fillId="5" borderId="1" xfId="0" applyNumberFormat="1" applyFill="1" applyBorder="1" applyAlignment="1">
      <alignment vertical="center"/>
    </xf>
    <xf numFmtId="21" fontId="0" fillId="0" borderId="1" xfId="0" applyNumberFormat="1" applyBorder="1" applyAlignment="1">
      <alignment vertical="center"/>
    </xf>
    <xf numFmtId="0" fontId="7" fillId="5" borderId="1" xfId="0" applyFont="1" applyFill="1" applyBorder="1" applyAlignment="1">
      <alignment horizontal="center" vertical="center"/>
    </xf>
    <xf numFmtId="0" fontId="18" fillId="0" borderId="1" xfId="0" applyFont="1" applyBorder="1" applyAlignment="1">
      <alignmen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21" fontId="0" fillId="0" borderId="1" xfId="0" applyNumberFormat="1" applyBorder="1" applyAlignment="1">
      <alignment horizontal="center" vertical="center"/>
    </xf>
    <xf numFmtId="0" fontId="11" fillId="0" borderId="1" xfId="0" applyFont="1" applyBorder="1" applyAlignment="1">
      <alignment vertical="center"/>
    </xf>
    <xf numFmtId="0" fontId="22" fillId="0" borderId="1" xfId="0" applyFont="1" applyBorder="1" applyAlignment="1">
      <alignment horizontal="center" vertical="center"/>
    </xf>
    <xf numFmtId="0" fontId="23" fillId="7" borderId="1" xfId="0" applyFont="1" applyFill="1" applyBorder="1" applyAlignment="1">
      <alignment vertical="center"/>
    </xf>
    <xf numFmtId="21" fontId="0" fillId="5" borderId="1" xfId="0" applyNumberFormat="1" applyFont="1" applyFill="1" applyBorder="1" applyAlignment="1">
      <alignment vertical="center"/>
    </xf>
    <xf numFmtId="0" fontId="7" fillId="0" borderId="4" xfId="1" applyBorder="1" applyAlignment="1">
      <alignment horizontal="center" vertical="center"/>
    </xf>
    <xf numFmtId="0" fontId="7" fillId="0" borderId="5" xfId="1" applyBorder="1" applyAlignment="1">
      <alignment horizontal="center" vertical="center"/>
    </xf>
    <xf numFmtId="0" fontId="7" fillId="0" borderId="3" xfId="1" applyBorder="1" applyAlignment="1">
      <alignment horizontal="center" vertical="center"/>
    </xf>
  </cellXfs>
  <cellStyles count="279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39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41</v>
      </c>
      <c r="B1" s="14" t="s">
        <v>81</v>
      </c>
      <c r="C1" s="14" t="s">
        <v>43</v>
      </c>
      <c r="D1" s="14" t="s">
        <v>82</v>
      </c>
      <c r="E1" s="14" t="s">
        <v>45</v>
      </c>
      <c r="F1" s="14" t="s">
        <v>83</v>
      </c>
      <c r="G1" s="14" t="s">
        <v>84</v>
      </c>
      <c r="H1" s="14" t="s">
        <v>85</v>
      </c>
      <c r="I1" s="14" t="s">
        <v>86</v>
      </c>
      <c r="J1" s="14" t="s">
        <v>87</v>
      </c>
      <c r="K1" s="14" t="s">
        <v>88</v>
      </c>
      <c r="L1" s="14" t="s">
        <v>46</v>
      </c>
      <c r="M1" s="14" t="s">
        <v>47</v>
      </c>
      <c r="N1" s="14" t="s">
        <v>48</v>
      </c>
      <c r="O1" s="14" t="s">
        <v>89</v>
      </c>
      <c r="P1" s="14" t="s">
        <v>50</v>
      </c>
      <c r="Q1" s="15" t="s">
        <v>51</v>
      </c>
      <c r="R1" s="15" t="s">
        <v>52</v>
      </c>
      <c r="S1" s="15" t="s">
        <v>53</v>
      </c>
      <c r="T1" s="15" t="s">
        <v>90</v>
      </c>
      <c r="U1" s="15" t="s">
        <v>9</v>
      </c>
      <c r="V1" s="15" t="s">
        <v>91</v>
      </c>
      <c r="W1" s="15" t="s">
        <v>10</v>
      </c>
      <c r="X1" s="15" t="s">
        <v>11</v>
      </c>
      <c r="Y1" s="15" t="s">
        <v>12</v>
      </c>
      <c r="Z1" s="15" t="s">
        <v>13</v>
      </c>
      <c r="AA1" s="15" t="s">
        <v>54</v>
      </c>
      <c r="AB1" s="15" t="s">
        <v>92</v>
      </c>
      <c r="AC1" s="16" t="s">
        <v>93</v>
      </c>
    </row>
    <row r="2" spans="1:29">
      <c r="A2" s="18" t="s">
        <v>34</v>
      </c>
      <c r="B2" s="18" t="s">
        <v>94</v>
      </c>
      <c r="C2" s="19" t="s">
        <v>35</v>
      </c>
      <c r="D2" s="19" t="s">
        <v>36</v>
      </c>
      <c r="E2" s="19" t="s">
        <v>37</v>
      </c>
      <c r="F2" s="60" t="s">
        <v>95</v>
      </c>
      <c r="G2" s="61"/>
      <c r="H2" s="61"/>
      <c r="I2" s="61"/>
      <c r="J2" s="61"/>
      <c r="K2" s="62"/>
      <c r="L2" s="19" t="s">
        <v>38</v>
      </c>
      <c r="M2" s="19" t="s">
        <v>39</v>
      </c>
      <c r="N2" s="19" t="s">
        <v>56</v>
      </c>
      <c r="O2" s="19"/>
      <c r="P2" s="19"/>
      <c r="Q2" s="60" t="s">
        <v>40</v>
      </c>
      <c r="R2" s="61"/>
      <c r="S2" s="62"/>
      <c r="T2" s="24" t="s">
        <v>96</v>
      </c>
      <c r="U2" s="19"/>
      <c r="V2" s="25" t="s">
        <v>97</v>
      </c>
      <c r="W2" s="19"/>
      <c r="X2" s="19"/>
      <c r="Y2" s="18" t="s">
        <v>98</v>
      </c>
      <c r="Z2" s="20" t="s">
        <v>99</v>
      </c>
      <c r="AA2" s="21" t="s">
        <v>57</v>
      </c>
      <c r="AB2" s="21" t="s">
        <v>58</v>
      </c>
      <c r="AC2" s="19"/>
    </row>
  </sheetData>
  <mergeCells count="2">
    <mergeCell ref="F2:K2"/>
    <mergeCell ref="Q2:S2"/>
  </mergeCells>
  <phoneticPr fontId="14"/>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P11"/>
  <sheetViews>
    <sheetView workbookViewId="0">
      <pane xSplit="5" ySplit="1" topLeftCell="X2" activePane="bottomRight" state="frozen"/>
      <selection activeCell="E15" sqref="E15"/>
      <selection pane="topRight" activeCell="E15" sqref="E15"/>
      <selection pane="bottomLeft" activeCell="E15" sqref="E15"/>
      <selection pane="bottomRight" activeCell="AI2" sqref="AI2"/>
    </sheetView>
  </sheetViews>
  <sheetFormatPr baseColWidth="10" defaultColWidth="8.83203125" defaultRowHeight="15"/>
  <cols>
    <col min="1" max="1" width="9.5" bestFit="1" customWidth="1"/>
    <col min="2" max="2" width="8.1640625" customWidth="1"/>
    <col min="5" max="5" width="18.33203125" customWidth="1"/>
    <col min="27" max="29" width="16.6640625" customWidth="1"/>
    <col min="30" max="30" width="5.83203125" customWidth="1"/>
    <col min="34" max="34" width="5.33203125" customWidth="1"/>
    <col min="37" max="37" width="8.83203125" hidden="1" customWidth="1"/>
    <col min="42" max="42" width="150.83203125" customWidth="1"/>
  </cols>
  <sheetData>
    <row r="1" spans="1:42"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2" t="s">
        <v>17</v>
      </c>
      <c r="Z1" s="2" t="s">
        <v>5</v>
      </c>
      <c r="AA1" s="3" t="s">
        <v>6</v>
      </c>
      <c r="AB1" s="3" t="s">
        <v>7</v>
      </c>
      <c r="AC1" s="3" t="s">
        <v>8</v>
      </c>
      <c r="AD1" s="3" t="s">
        <v>111</v>
      </c>
      <c r="AE1" s="4" t="s">
        <v>152</v>
      </c>
      <c r="AF1" s="4" t="s">
        <v>153</v>
      </c>
      <c r="AG1" s="4" t="s">
        <v>9</v>
      </c>
      <c r="AH1" s="4" t="s">
        <v>100</v>
      </c>
      <c r="AI1" s="4" t="s">
        <v>10</v>
      </c>
      <c r="AJ1" s="4" t="s">
        <v>11</v>
      </c>
      <c r="AK1" s="4"/>
      <c r="AL1" s="4" t="s">
        <v>12</v>
      </c>
      <c r="AM1" s="4" t="s">
        <v>13</v>
      </c>
      <c r="AN1" s="4" t="s">
        <v>54</v>
      </c>
      <c r="AO1" s="4" t="s">
        <v>55</v>
      </c>
      <c r="AP1" s="1"/>
    </row>
    <row r="2" spans="1:42" s="5" customFormat="1">
      <c r="A2" s="6">
        <v>43912</v>
      </c>
      <c r="B2" s="7" t="s">
        <v>427</v>
      </c>
      <c r="C2" s="8" t="s">
        <v>295</v>
      </c>
      <c r="D2" s="9">
        <v>0.12708333333333333</v>
      </c>
      <c r="E2" s="43" t="s">
        <v>652</v>
      </c>
      <c r="F2" s="10">
        <v>13.2</v>
      </c>
      <c r="G2" s="10">
        <v>12.2</v>
      </c>
      <c r="H2" s="10">
        <v>12.3</v>
      </c>
      <c r="I2" s="10">
        <v>12.2</v>
      </c>
      <c r="J2" s="10">
        <v>12.7</v>
      </c>
      <c r="K2" s="10">
        <v>12.4</v>
      </c>
      <c r="L2" s="10">
        <v>12.2</v>
      </c>
      <c r="M2" s="10">
        <v>12.4</v>
      </c>
      <c r="N2" s="10">
        <v>11.6</v>
      </c>
      <c r="O2" s="10">
        <v>11.7</v>
      </c>
      <c r="P2" s="10">
        <v>11.9</v>
      </c>
      <c r="Q2" s="10">
        <v>11.9</v>
      </c>
      <c r="R2" s="10">
        <v>11.8</v>
      </c>
      <c r="S2" s="10">
        <v>12</v>
      </c>
      <c r="T2" s="10">
        <v>12.5</v>
      </c>
      <c r="U2" s="32">
        <f>SUM(F2:H2)</f>
        <v>37.700000000000003</v>
      </c>
      <c r="V2" s="32">
        <f>SUM(I2:Q2)</f>
        <v>109.00000000000001</v>
      </c>
      <c r="W2" s="32">
        <f>SUM(R2:T2)</f>
        <v>36.299999999999997</v>
      </c>
      <c r="X2" s="33">
        <f>SUM(F2:J2)</f>
        <v>62.600000000000009</v>
      </c>
      <c r="Y2" s="11" t="s">
        <v>519</v>
      </c>
      <c r="Z2" s="11" t="s">
        <v>235</v>
      </c>
      <c r="AA2" s="13" t="s">
        <v>520</v>
      </c>
      <c r="AB2" s="13" t="s">
        <v>173</v>
      </c>
      <c r="AC2" s="13" t="s">
        <v>173</v>
      </c>
      <c r="AD2" s="13" t="s">
        <v>151</v>
      </c>
      <c r="AE2" s="47">
        <v>7.6</v>
      </c>
      <c r="AF2" s="48">
        <v>9.5</v>
      </c>
      <c r="AG2" s="12">
        <v>-1.6</v>
      </c>
      <c r="AH2" s="12">
        <v>-0.3</v>
      </c>
      <c r="AI2" s="12">
        <v>0.1</v>
      </c>
      <c r="AJ2" s="12">
        <v>-2</v>
      </c>
      <c r="AK2" s="12" t="s">
        <v>314</v>
      </c>
      <c r="AL2" s="11" t="s">
        <v>312</v>
      </c>
      <c r="AM2" s="11" t="s">
        <v>312</v>
      </c>
      <c r="AN2" s="11" t="s">
        <v>318</v>
      </c>
      <c r="AO2" s="8" t="s">
        <v>552</v>
      </c>
      <c r="AP2" s="8"/>
    </row>
    <row r="3" spans="1:42">
      <c r="F3" s="35"/>
      <c r="G3" s="35"/>
      <c r="H3" s="35"/>
      <c r="I3" s="35"/>
      <c r="J3" s="35"/>
      <c r="K3" s="35"/>
      <c r="L3" s="35"/>
      <c r="M3" s="35"/>
      <c r="N3" s="35"/>
      <c r="O3" s="35"/>
      <c r="P3" s="35"/>
      <c r="Q3" s="35"/>
      <c r="R3" s="35"/>
      <c r="S3" s="35"/>
      <c r="T3" s="35"/>
      <c r="U3" s="38"/>
      <c r="V3" s="38"/>
      <c r="W3" s="38"/>
      <c r="X3" s="38"/>
    </row>
    <row r="4" spans="1:42">
      <c r="F4" s="35"/>
      <c r="G4" s="35"/>
      <c r="H4" s="35"/>
      <c r="I4" s="35"/>
      <c r="J4" s="35"/>
      <c r="K4" s="35"/>
      <c r="L4" s="35"/>
      <c r="M4" s="35"/>
      <c r="N4" s="35"/>
      <c r="O4" s="35"/>
      <c r="P4" s="35"/>
      <c r="Q4" s="35"/>
      <c r="R4" s="35"/>
      <c r="S4" s="35"/>
      <c r="T4" s="35"/>
      <c r="U4" s="38"/>
      <c r="V4" s="38"/>
      <c r="W4" s="38"/>
      <c r="X4" s="38"/>
    </row>
    <row r="5" spans="1:42">
      <c r="F5" s="35"/>
      <c r="G5" s="35"/>
      <c r="H5" s="35"/>
      <c r="I5" s="35"/>
      <c r="J5" s="35"/>
      <c r="K5" s="35"/>
      <c r="L5" s="35"/>
      <c r="M5" s="35"/>
      <c r="N5" s="35"/>
      <c r="O5" s="35"/>
      <c r="P5" s="35"/>
      <c r="Q5" s="35"/>
      <c r="R5" s="35"/>
      <c r="S5" s="35"/>
      <c r="T5" s="35"/>
      <c r="U5" s="38"/>
      <c r="V5" s="38"/>
      <c r="W5" s="38"/>
      <c r="X5" s="38"/>
    </row>
    <row r="6" spans="1:42">
      <c r="F6" s="35"/>
      <c r="G6" s="35"/>
      <c r="H6" s="35"/>
      <c r="I6" s="35"/>
      <c r="J6" s="35"/>
      <c r="K6" s="35"/>
      <c r="L6" s="35"/>
      <c r="M6" s="35"/>
      <c r="N6" s="35"/>
      <c r="O6" s="35"/>
      <c r="P6" s="35"/>
      <c r="Q6" s="35"/>
      <c r="R6" s="35"/>
      <c r="S6" s="35"/>
      <c r="T6" s="35"/>
      <c r="U6" s="38"/>
      <c r="V6" s="38"/>
      <c r="W6" s="38"/>
      <c r="X6" s="38"/>
    </row>
    <row r="7" spans="1:42">
      <c r="F7" s="35"/>
      <c r="G7" s="35"/>
      <c r="H7" s="35"/>
      <c r="I7" s="35"/>
      <c r="J7" s="35"/>
      <c r="K7" s="35"/>
      <c r="L7" s="35"/>
      <c r="M7" s="35"/>
      <c r="N7" s="35"/>
      <c r="O7" s="35"/>
      <c r="P7" s="35"/>
      <c r="Q7" s="35"/>
      <c r="R7" s="35"/>
      <c r="S7" s="35"/>
      <c r="T7" s="35"/>
      <c r="U7" s="38"/>
      <c r="V7" s="38"/>
      <c r="W7" s="38"/>
      <c r="X7" s="38"/>
    </row>
    <row r="8" spans="1:42">
      <c r="F8" s="37"/>
      <c r="G8" s="37"/>
      <c r="H8" s="37"/>
      <c r="I8" s="36"/>
      <c r="J8" s="36"/>
      <c r="K8" s="36"/>
      <c r="L8" s="36"/>
      <c r="M8" s="36"/>
      <c r="N8" s="36"/>
      <c r="O8" s="36"/>
      <c r="P8" s="36"/>
      <c r="Q8" s="36"/>
      <c r="R8" s="36"/>
      <c r="S8" s="36"/>
      <c r="T8" s="36"/>
      <c r="U8" s="36"/>
      <c r="V8" s="36"/>
      <c r="W8" s="36"/>
      <c r="X8" s="36"/>
    </row>
    <row r="9" spans="1:42">
      <c r="I9" s="36"/>
      <c r="J9" s="36"/>
      <c r="K9" s="36"/>
      <c r="L9" s="36"/>
      <c r="M9" s="36"/>
      <c r="N9" s="36"/>
      <c r="O9" s="36"/>
      <c r="P9" s="36"/>
      <c r="Q9" s="36"/>
      <c r="R9" s="36"/>
      <c r="S9" s="36"/>
      <c r="T9" s="36"/>
      <c r="U9" s="36"/>
      <c r="V9" s="36"/>
      <c r="W9" s="36"/>
      <c r="X9" s="36"/>
    </row>
    <row r="10" spans="1:42">
      <c r="I10" s="36"/>
      <c r="J10" s="36"/>
      <c r="K10" s="36"/>
      <c r="L10" s="36"/>
      <c r="M10" s="36"/>
      <c r="N10" s="36"/>
      <c r="O10" s="36"/>
      <c r="P10" s="36"/>
      <c r="Q10" s="36"/>
      <c r="R10" s="36"/>
      <c r="S10" s="36"/>
      <c r="T10" s="36"/>
      <c r="U10" s="36"/>
      <c r="V10" s="36"/>
      <c r="W10" s="36"/>
      <c r="X10" s="36"/>
    </row>
    <row r="11" spans="1:42">
      <c r="I11" s="36"/>
      <c r="J11" s="36"/>
      <c r="K11" s="36"/>
      <c r="L11" s="36"/>
      <c r="M11" s="36"/>
      <c r="N11" s="36"/>
      <c r="O11" s="36"/>
      <c r="P11" s="36"/>
      <c r="Q11" s="36"/>
      <c r="R11" s="36"/>
      <c r="S11" s="36"/>
      <c r="T11" s="36"/>
      <c r="U11" s="36"/>
      <c r="V11" s="36"/>
      <c r="W11" s="36"/>
      <c r="X11" s="36"/>
    </row>
  </sheetData>
  <autoFilter ref="A1:AP2" xr:uid="{00000000-0009-0000-0000-000009000000}"/>
  <phoneticPr fontId="5"/>
  <conditionalFormatting sqref="AL2:AM2">
    <cfRule type="containsText" dxfId="860" priority="33" operator="containsText" text="E">
      <formula>NOT(ISERROR(SEARCH("E",AL2)))</formula>
    </cfRule>
    <cfRule type="containsText" dxfId="859" priority="34" operator="containsText" text="B">
      <formula>NOT(ISERROR(SEARCH("B",AL2)))</formula>
    </cfRule>
    <cfRule type="containsText" dxfId="858" priority="35" operator="containsText" text="A">
      <formula>NOT(ISERROR(SEARCH("A",AL2)))</formula>
    </cfRule>
  </conditionalFormatting>
  <conditionalFormatting sqref="AN2">
    <cfRule type="containsText" dxfId="857" priority="30" operator="containsText" text="E">
      <formula>NOT(ISERROR(SEARCH("E",AN2)))</formula>
    </cfRule>
    <cfRule type="containsText" dxfId="856" priority="31" operator="containsText" text="B">
      <formula>NOT(ISERROR(SEARCH("B",AN2)))</formula>
    </cfRule>
    <cfRule type="containsText" dxfId="855" priority="32" operator="containsText" text="A">
      <formula>NOT(ISERROR(SEARCH("A",AN2)))</formula>
    </cfRule>
  </conditionalFormatting>
  <conditionalFormatting sqref="R2:T2">
    <cfRule type="colorScale" priority="23">
      <colorScale>
        <cfvo type="min"/>
        <cfvo type="percentile" val="50"/>
        <cfvo type="max"/>
        <color rgb="FFF8696B"/>
        <color rgb="FFFFEB84"/>
        <color rgb="FF63BE7B"/>
      </colorScale>
    </cfRule>
  </conditionalFormatting>
  <conditionalFormatting sqref="F3:T5">
    <cfRule type="colorScale" priority="17">
      <colorScale>
        <cfvo type="min"/>
        <cfvo type="percentile" val="50"/>
        <cfvo type="max"/>
        <color rgb="FFF8696B"/>
        <color rgb="FFFFEB84"/>
        <color rgb="FF63BE7B"/>
      </colorScale>
    </cfRule>
  </conditionalFormatting>
  <conditionalFormatting sqref="F6:T7">
    <cfRule type="colorScale" priority="16">
      <colorScale>
        <cfvo type="min"/>
        <cfvo type="percentile" val="50"/>
        <cfvo type="max"/>
        <color rgb="FFF8696B"/>
        <color rgb="FFFFEB84"/>
        <color rgb="FF63BE7B"/>
      </colorScale>
    </cfRule>
  </conditionalFormatting>
  <conditionalFormatting sqref="F2:Q2">
    <cfRule type="colorScale" priority="9">
      <colorScale>
        <cfvo type="min"/>
        <cfvo type="percentile" val="50"/>
        <cfvo type="max"/>
        <color rgb="FFF8696B"/>
        <color rgb="FFFFEB84"/>
        <color rgb="FF63BE7B"/>
      </colorScale>
    </cfRule>
  </conditionalFormatting>
  <conditionalFormatting sqref="F2:Q2">
    <cfRule type="colorScale" priority="8">
      <colorScale>
        <cfvo type="min"/>
        <cfvo type="percentile" val="50"/>
        <cfvo type="max"/>
        <color rgb="FFF8696B"/>
        <color rgb="FFFFEB84"/>
        <color rgb="FF63BE7B"/>
      </colorScale>
    </cfRule>
  </conditionalFormatting>
  <conditionalFormatting sqref="F2:T2">
    <cfRule type="colorScale" priority="7">
      <colorScale>
        <cfvo type="min"/>
        <cfvo type="percentile" val="50"/>
        <cfvo type="max"/>
        <color rgb="FFF8696B"/>
        <color rgb="FFFFEB84"/>
        <color rgb="FF63BE7B"/>
      </colorScale>
    </cfRule>
  </conditionalFormatting>
  <conditionalFormatting sqref="AO2">
    <cfRule type="containsText" dxfId="854" priority="1" operator="containsText" text="E">
      <formula>NOT(ISERROR(SEARCH("E",AO2)))</formula>
    </cfRule>
    <cfRule type="containsText" dxfId="853" priority="2" operator="containsText" text="B">
      <formula>NOT(ISERROR(SEARCH("B",AO2)))</formula>
    </cfRule>
    <cfRule type="containsText" dxfId="852" priority="3" operator="containsText" text="A">
      <formula>NOT(ISERROR(SEARCH("A",AO2)))</formula>
    </cfRule>
  </conditionalFormatting>
  <dataValidations count="1">
    <dataValidation type="list" allowBlank="1" showInputMessage="1" showErrorMessage="1" sqref="AO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F68"/>
  <sheetViews>
    <sheetView zoomScaleNormal="100" workbookViewId="0">
      <pane xSplit="5" ySplit="1" topLeftCell="I50" activePane="bottomRight" state="frozen"/>
      <selection activeCell="E24" sqref="E24"/>
      <selection pane="topRight" activeCell="E24" sqref="E24"/>
      <selection pane="bottomLeft" activeCell="E24" sqref="E24"/>
      <selection pane="bottomRight" activeCell="AF60" sqref="AF6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3" max="23" width="5.33203125" customWidth="1"/>
    <col min="26" max="26" width="8.83203125" hidden="1" customWidth="1"/>
    <col min="31" max="32" width="150.83203125" customWidth="1"/>
  </cols>
  <sheetData>
    <row r="1" spans="1:32"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9</v>
      </c>
      <c r="W1" s="4" t="s">
        <v>91</v>
      </c>
      <c r="X1" s="4" t="s">
        <v>10</v>
      </c>
      <c r="Y1" s="4" t="s">
        <v>11</v>
      </c>
      <c r="Z1" s="4"/>
      <c r="AA1" s="4" t="s">
        <v>12</v>
      </c>
      <c r="AB1" s="4" t="s">
        <v>13</v>
      </c>
      <c r="AC1" s="4" t="s">
        <v>54</v>
      </c>
      <c r="AD1" s="4" t="s">
        <v>92</v>
      </c>
      <c r="AE1" s="22" t="s">
        <v>93</v>
      </c>
      <c r="AF1" s="22" t="s">
        <v>154</v>
      </c>
    </row>
    <row r="2" spans="1:32" s="5" customFormat="1">
      <c r="A2" s="6">
        <v>43890</v>
      </c>
      <c r="B2" s="7" t="s">
        <v>214</v>
      </c>
      <c r="C2" s="8" t="s">
        <v>228</v>
      </c>
      <c r="D2" s="9">
        <v>5.1446759259259262E-2</v>
      </c>
      <c r="E2" s="8" t="s">
        <v>242</v>
      </c>
      <c r="F2" s="10">
        <v>12.8</v>
      </c>
      <c r="G2" s="10">
        <v>11</v>
      </c>
      <c r="H2" s="10">
        <v>12.3</v>
      </c>
      <c r="I2" s="10">
        <v>12.4</v>
      </c>
      <c r="J2" s="10">
        <v>12.5</v>
      </c>
      <c r="K2" s="10">
        <v>13.5</v>
      </c>
      <c r="L2" s="32">
        <f t="shared" ref="L2:L18" si="0">SUM(F2:H2)</f>
        <v>36.1</v>
      </c>
      <c r="M2" s="32">
        <f t="shared" ref="M2:M18" si="1">SUM(I2:K2)</f>
        <v>38.4</v>
      </c>
      <c r="N2" s="33">
        <f t="shared" ref="N2:N18" si="2">SUM(F2:J2)</f>
        <v>61</v>
      </c>
      <c r="O2" s="11" t="s">
        <v>164</v>
      </c>
      <c r="P2" s="11" t="s">
        <v>225</v>
      </c>
      <c r="Q2" s="13" t="s">
        <v>197</v>
      </c>
      <c r="R2" s="13" t="s">
        <v>181</v>
      </c>
      <c r="S2" s="13" t="s">
        <v>243</v>
      </c>
      <c r="T2" s="12">
        <v>8.8000000000000007</v>
      </c>
      <c r="U2" s="12">
        <v>10</v>
      </c>
      <c r="V2" s="12">
        <v>1.1000000000000001</v>
      </c>
      <c r="W2" s="12" t="s">
        <v>308</v>
      </c>
      <c r="X2" s="12">
        <v>1.6</v>
      </c>
      <c r="Y2" s="8">
        <v>-0.5</v>
      </c>
      <c r="Z2" s="8"/>
      <c r="AA2" s="11" t="s">
        <v>309</v>
      </c>
      <c r="AB2" s="11" t="s">
        <v>310</v>
      </c>
      <c r="AC2" s="11" t="s">
        <v>159</v>
      </c>
      <c r="AD2" s="8"/>
      <c r="AE2" s="8" t="s">
        <v>304</v>
      </c>
      <c r="AF2" s="39" t="s">
        <v>305</v>
      </c>
    </row>
    <row r="3" spans="1:32" s="5" customFormat="1">
      <c r="A3" s="6">
        <v>43890</v>
      </c>
      <c r="B3" s="7" t="s">
        <v>215</v>
      </c>
      <c r="C3" s="8" t="s">
        <v>239</v>
      </c>
      <c r="D3" s="9">
        <v>4.9409722222222223E-2</v>
      </c>
      <c r="E3" s="8" t="s">
        <v>203</v>
      </c>
      <c r="F3" s="10">
        <v>12.3</v>
      </c>
      <c r="G3" s="10">
        <v>11.9</v>
      </c>
      <c r="H3" s="10">
        <v>12.3</v>
      </c>
      <c r="I3" s="10">
        <v>11.8</v>
      </c>
      <c r="J3" s="10">
        <v>11.6</v>
      </c>
      <c r="K3" s="10">
        <v>12</v>
      </c>
      <c r="L3" s="32">
        <f t="shared" si="0"/>
        <v>36.5</v>
      </c>
      <c r="M3" s="32">
        <f t="shared" si="1"/>
        <v>35.4</v>
      </c>
      <c r="N3" s="33">
        <f t="shared" si="2"/>
        <v>59.9</v>
      </c>
      <c r="O3" s="11" t="s">
        <v>162</v>
      </c>
      <c r="P3" s="11" t="s">
        <v>244</v>
      </c>
      <c r="Q3" s="13" t="s">
        <v>193</v>
      </c>
      <c r="R3" s="13" t="s">
        <v>193</v>
      </c>
      <c r="S3" s="13" t="s">
        <v>180</v>
      </c>
      <c r="T3" s="12">
        <v>8.8000000000000007</v>
      </c>
      <c r="U3" s="12">
        <v>10</v>
      </c>
      <c r="V3" s="12">
        <v>-0.6</v>
      </c>
      <c r="W3" s="12">
        <v>-0.3</v>
      </c>
      <c r="X3" s="12">
        <v>-0.4</v>
      </c>
      <c r="Y3" s="8">
        <v>-0.5</v>
      </c>
      <c r="Z3" s="8"/>
      <c r="AA3" s="11" t="s">
        <v>311</v>
      </c>
      <c r="AB3" s="11" t="s">
        <v>310</v>
      </c>
      <c r="AC3" s="11" t="s">
        <v>159</v>
      </c>
      <c r="AD3" s="8"/>
      <c r="AE3" s="8" t="s">
        <v>248</v>
      </c>
      <c r="AF3" s="39" t="s">
        <v>249</v>
      </c>
    </row>
    <row r="4" spans="1:32" s="5" customFormat="1">
      <c r="A4" s="6">
        <v>43891</v>
      </c>
      <c r="B4" s="7" t="s">
        <v>216</v>
      </c>
      <c r="C4" s="8" t="s">
        <v>275</v>
      </c>
      <c r="D4" s="9">
        <v>5.0011574074074076E-2</v>
      </c>
      <c r="E4" s="40" t="s">
        <v>274</v>
      </c>
      <c r="F4" s="10">
        <v>12.2</v>
      </c>
      <c r="G4" s="10">
        <v>10.7</v>
      </c>
      <c r="H4" s="10">
        <v>11.7</v>
      </c>
      <c r="I4" s="10">
        <v>12</v>
      </c>
      <c r="J4" s="10">
        <v>12.2</v>
      </c>
      <c r="K4" s="10">
        <v>13.3</v>
      </c>
      <c r="L4" s="32">
        <f t="shared" si="0"/>
        <v>34.599999999999994</v>
      </c>
      <c r="M4" s="32">
        <f t="shared" si="1"/>
        <v>37.5</v>
      </c>
      <c r="N4" s="33">
        <f t="shared" si="2"/>
        <v>58.8</v>
      </c>
      <c r="O4" s="11" t="s">
        <v>186</v>
      </c>
      <c r="P4" s="11" t="s">
        <v>237</v>
      </c>
      <c r="Q4" s="13" t="s">
        <v>166</v>
      </c>
      <c r="R4" s="13" t="s">
        <v>168</v>
      </c>
      <c r="S4" s="13" t="s">
        <v>184</v>
      </c>
      <c r="T4" s="12">
        <v>14.9</v>
      </c>
      <c r="U4" s="12">
        <v>13.7</v>
      </c>
      <c r="V4" s="12">
        <v>-1.1000000000000001</v>
      </c>
      <c r="W4" s="12" t="s">
        <v>308</v>
      </c>
      <c r="X4" s="12">
        <v>-0.2</v>
      </c>
      <c r="Y4" s="8">
        <v>-0.9</v>
      </c>
      <c r="Z4" s="8"/>
      <c r="AA4" s="11" t="s">
        <v>312</v>
      </c>
      <c r="AB4" s="11" t="s">
        <v>312</v>
      </c>
      <c r="AC4" s="11" t="s">
        <v>161</v>
      </c>
      <c r="AD4" s="8"/>
      <c r="AE4" s="8" t="s">
        <v>278</v>
      </c>
      <c r="AF4" s="39" t="s">
        <v>277</v>
      </c>
    </row>
    <row r="5" spans="1:32" s="5" customFormat="1">
      <c r="A5" s="6">
        <v>43891</v>
      </c>
      <c r="B5" s="7" t="s">
        <v>217</v>
      </c>
      <c r="C5" s="8" t="s">
        <v>275</v>
      </c>
      <c r="D5" s="9">
        <v>4.9409722222222223E-2</v>
      </c>
      <c r="E5" s="40" t="s">
        <v>287</v>
      </c>
      <c r="F5" s="10">
        <v>12.3</v>
      </c>
      <c r="G5" s="10">
        <v>11.6</v>
      </c>
      <c r="H5" s="10">
        <v>11.7</v>
      </c>
      <c r="I5" s="10">
        <v>11.9</v>
      </c>
      <c r="J5" s="10">
        <v>11.7</v>
      </c>
      <c r="K5" s="10">
        <v>12.7</v>
      </c>
      <c r="L5" s="32">
        <f t="shared" si="0"/>
        <v>35.599999999999994</v>
      </c>
      <c r="M5" s="32">
        <f t="shared" si="1"/>
        <v>36.299999999999997</v>
      </c>
      <c r="N5" s="33">
        <f t="shared" si="2"/>
        <v>59.199999999999989</v>
      </c>
      <c r="O5" s="11" t="s">
        <v>164</v>
      </c>
      <c r="P5" s="11" t="s">
        <v>269</v>
      </c>
      <c r="Q5" s="13" t="s">
        <v>176</v>
      </c>
      <c r="R5" s="13" t="s">
        <v>184</v>
      </c>
      <c r="S5" s="13" t="s">
        <v>194</v>
      </c>
      <c r="T5" s="12">
        <v>14.9</v>
      </c>
      <c r="U5" s="12">
        <v>13.7</v>
      </c>
      <c r="V5" s="12">
        <v>-0.4</v>
      </c>
      <c r="W5" s="12" t="s">
        <v>308</v>
      </c>
      <c r="X5" s="12">
        <v>0.5</v>
      </c>
      <c r="Y5" s="8">
        <v>-0.9</v>
      </c>
      <c r="Z5" s="8"/>
      <c r="AA5" s="11" t="s">
        <v>310</v>
      </c>
      <c r="AB5" s="11" t="s">
        <v>312</v>
      </c>
      <c r="AC5" s="11" t="s">
        <v>161</v>
      </c>
      <c r="AD5" s="8"/>
      <c r="AE5" s="8" t="s">
        <v>288</v>
      </c>
      <c r="AF5" s="39" t="s">
        <v>289</v>
      </c>
    </row>
    <row r="6" spans="1:32" s="5" customFormat="1">
      <c r="A6" s="6">
        <v>43891</v>
      </c>
      <c r="B6" s="28" t="s">
        <v>218</v>
      </c>
      <c r="C6" s="8" t="s">
        <v>275</v>
      </c>
      <c r="D6" s="9">
        <v>4.9328703703703701E-2</v>
      </c>
      <c r="E6" s="40" t="s">
        <v>301</v>
      </c>
      <c r="F6" s="10">
        <v>12.3</v>
      </c>
      <c r="G6" s="10">
        <v>11.1</v>
      </c>
      <c r="H6" s="10">
        <v>11.8</v>
      </c>
      <c r="I6" s="10">
        <v>11.8</v>
      </c>
      <c r="J6" s="10">
        <v>11.7</v>
      </c>
      <c r="K6" s="10">
        <v>12.5</v>
      </c>
      <c r="L6" s="32">
        <f t="shared" si="0"/>
        <v>35.200000000000003</v>
      </c>
      <c r="M6" s="32">
        <f t="shared" si="1"/>
        <v>36</v>
      </c>
      <c r="N6" s="33">
        <f t="shared" si="2"/>
        <v>58.7</v>
      </c>
      <c r="O6" s="11" t="s">
        <v>164</v>
      </c>
      <c r="P6" s="11" t="s">
        <v>269</v>
      </c>
      <c r="Q6" s="13" t="s">
        <v>193</v>
      </c>
      <c r="R6" s="13" t="s">
        <v>199</v>
      </c>
      <c r="S6" s="13" t="s">
        <v>165</v>
      </c>
      <c r="T6" s="12">
        <v>14.9</v>
      </c>
      <c r="U6" s="12">
        <v>13.7</v>
      </c>
      <c r="V6" s="12">
        <v>-0.5</v>
      </c>
      <c r="W6" s="12" t="s">
        <v>308</v>
      </c>
      <c r="X6" s="12">
        <v>0.4</v>
      </c>
      <c r="Y6" s="8">
        <v>-0.9</v>
      </c>
      <c r="Z6" s="8"/>
      <c r="AA6" s="11" t="s">
        <v>310</v>
      </c>
      <c r="AB6" s="11" t="s">
        <v>310</v>
      </c>
      <c r="AC6" s="11" t="s">
        <v>159</v>
      </c>
      <c r="AD6" s="8"/>
      <c r="AE6" s="8" t="s">
        <v>302</v>
      </c>
      <c r="AF6" s="39" t="s">
        <v>303</v>
      </c>
    </row>
    <row r="7" spans="1:32" s="5" customFormat="1">
      <c r="A7" s="6">
        <v>43897</v>
      </c>
      <c r="B7" s="28" t="s">
        <v>217</v>
      </c>
      <c r="C7" s="8" t="s">
        <v>228</v>
      </c>
      <c r="D7" s="9">
        <v>4.9999999999999996E-2</v>
      </c>
      <c r="E7" s="40" t="s">
        <v>345</v>
      </c>
      <c r="F7" s="10">
        <v>12.3</v>
      </c>
      <c r="G7" s="10">
        <v>11</v>
      </c>
      <c r="H7" s="10">
        <v>11.5</v>
      </c>
      <c r="I7" s="10">
        <v>11.9</v>
      </c>
      <c r="J7" s="10">
        <v>12</v>
      </c>
      <c r="K7" s="10">
        <v>13.3</v>
      </c>
      <c r="L7" s="32">
        <f t="shared" si="0"/>
        <v>34.799999999999997</v>
      </c>
      <c r="M7" s="32">
        <f t="shared" si="1"/>
        <v>37.200000000000003</v>
      </c>
      <c r="N7" s="33">
        <f t="shared" si="2"/>
        <v>58.699999999999996</v>
      </c>
      <c r="O7" s="11" t="s">
        <v>164</v>
      </c>
      <c r="P7" s="11" t="s">
        <v>237</v>
      </c>
      <c r="Q7" s="13" t="s">
        <v>346</v>
      </c>
      <c r="R7" s="13" t="s">
        <v>347</v>
      </c>
      <c r="S7" s="13" t="s">
        <v>189</v>
      </c>
      <c r="T7" s="12">
        <v>12.8</v>
      </c>
      <c r="U7" s="12">
        <v>12.7</v>
      </c>
      <c r="V7" s="12">
        <v>-0.3</v>
      </c>
      <c r="W7" s="12" t="s">
        <v>308</v>
      </c>
      <c r="X7" s="12">
        <v>0.2</v>
      </c>
      <c r="Y7" s="8">
        <v>-0.5</v>
      </c>
      <c r="Z7" s="8"/>
      <c r="AA7" s="11" t="s">
        <v>312</v>
      </c>
      <c r="AB7" s="11" t="s">
        <v>310</v>
      </c>
      <c r="AC7" s="11" t="s">
        <v>159</v>
      </c>
      <c r="AD7" s="8"/>
      <c r="AE7" s="8" t="s">
        <v>348</v>
      </c>
      <c r="AF7" s="39" t="s">
        <v>349</v>
      </c>
    </row>
    <row r="8" spans="1:32" s="5" customFormat="1">
      <c r="A8" s="6">
        <v>43898</v>
      </c>
      <c r="B8" s="28" t="s">
        <v>222</v>
      </c>
      <c r="C8" s="8" t="s">
        <v>275</v>
      </c>
      <c r="D8" s="9">
        <v>5.004629629629629E-2</v>
      </c>
      <c r="E8" s="40" t="s">
        <v>381</v>
      </c>
      <c r="F8" s="10">
        <v>12.5</v>
      </c>
      <c r="G8" s="10">
        <v>11.2</v>
      </c>
      <c r="H8" s="10">
        <v>11.7</v>
      </c>
      <c r="I8" s="10">
        <v>12.2</v>
      </c>
      <c r="J8" s="10">
        <v>12.1</v>
      </c>
      <c r="K8" s="10">
        <v>12.7</v>
      </c>
      <c r="L8" s="32">
        <f t="shared" si="0"/>
        <v>35.4</v>
      </c>
      <c r="M8" s="32">
        <f t="shared" si="1"/>
        <v>37</v>
      </c>
      <c r="N8" s="33">
        <f t="shared" si="2"/>
        <v>59.699999999999996</v>
      </c>
      <c r="O8" s="11" t="s">
        <v>164</v>
      </c>
      <c r="P8" s="11" t="s">
        <v>237</v>
      </c>
      <c r="Q8" s="13" t="s">
        <v>383</v>
      </c>
      <c r="R8" s="13" t="s">
        <v>384</v>
      </c>
      <c r="S8" s="13" t="s">
        <v>385</v>
      </c>
      <c r="T8" s="12">
        <v>12</v>
      </c>
      <c r="U8" s="12">
        <v>12.8</v>
      </c>
      <c r="V8" s="12">
        <v>-0.8</v>
      </c>
      <c r="W8" s="12" t="s">
        <v>308</v>
      </c>
      <c r="X8" s="12">
        <v>0.2</v>
      </c>
      <c r="Y8" s="8">
        <v>-1</v>
      </c>
      <c r="Z8" s="8"/>
      <c r="AA8" s="11" t="s">
        <v>312</v>
      </c>
      <c r="AB8" s="11" t="s">
        <v>312</v>
      </c>
      <c r="AC8" s="11" t="s">
        <v>161</v>
      </c>
      <c r="AD8" s="8"/>
      <c r="AE8" s="8" t="s">
        <v>382</v>
      </c>
      <c r="AF8" s="39" t="s">
        <v>386</v>
      </c>
    </row>
    <row r="9" spans="1:32" s="5" customFormat="1">
      <c r="A9" s="6">
        <v>43904</v>
      </c>
      <c r="B9" s="27" t="s">
        <v>216</v>
      </c>
      <c r="C9" s="8" t="s">
        <v>275</v>
      </c>
      <c r="D9" s="9">
        <v>4.9409722222222223E-2</v>
      </c>
      <c r="E9" s="40" t="s">
        <v>433</v>
      </c>
      <c r="F9" s="10">
        <v>12.4</v>
      </c>
      <c r="G9" s="10">
        <v>11</v>
      </c>
      <c r="H9" s="10">
        <v>11.9</v>
      </c>
      <c r="I9" s="10">
        <v>12.1</v>
      </c>
      <c r="J9" s="10">
        <v>12</v>
      </c>
      <c r="K9" s="10">
        <v>12.5</v>
      </c>
      <c r="L9" s="32">
        <f t="shared" si="0"/>
        <v>35.299999999999997</v>
      </c>
      <c r="M9" s="32">
        <f t="shared" si="1"/>
        <v>36.6</v>
      </c>
      <c r="N9" s="33">
        <f t="shared" si="2"/>
        <v>59.4</v>
      </c>
      <c r="O9" s="11" t="s">
        <v>186</v>
      </c>
      <c r="P9" s="11" t="s">
        <v>237</v>
      </c>
      <c r="Q9" s="13" t="s">
        <v>184</v>
      </c>
      <c r="R9" s="13" t="s">
        <v>396</v>
      </c>
      <c r="S9" s="13" t="s">
        <v>193</v>
      </c>
      <c r="T9" s="12">
        <v>10.9</v>
      </c>
      <c r="U9" s="12">
        <v>11.2</v>
      </c>
      <c r="V9" s="12">
        <v>-1.3</v>
      </c>
      <c r="W9" s="12" t="s">
        <v>308</v>
      </c>
      <c r="X9" s="12">
        <v>-0.6</v>
      </c>
      <c r="Y9" s="8">
        <v>-0.7</v>
      </c>
      <c r="Z9" s="8" t="s">
        <v>314</v>
      </c>
      <c r="AA9" s="11" t="s">
        <v>311</v>
      </c>
      <c r="AB9" s="11" t="s">
        <v>312</v>
      </c>
      <c r="AC9" s="11" t="s">
        <v>161</v>
      </c>
      <c r="AD9" s="8"/>
      <c r="AE9" s="8" t="s">
        <v>434</v>
      </c>
      <c r="AF9" s="39" t="s">
        <v>435</v>
      </c>
    </row>
    <row r="10" spans="1:32" s="5" customFormat="1">
      <c r="A10" s="6">
        <v>43905</v>
      </c>
      <c r="B10" s="28" t="s">
        <v>216</v>
      </c>
      <c r="C10" s="8" t="s">
        <v>275</v>
      </c>
      <c r="D10" s="9">
        <v>5.0752314814814813E-2</v>
      </c>
      <c r="E10" s="40" t="s">
        <v>473</v>
      </c>
      <c r="F10" s="10">
        <v>12.3</v>
      </c>
      <c r="G10" s="10">
        <v>11.3</v>
      </c>
      <c r="H10" s="10">
        <v>12.3</v>
      </c>
      <c r="I10" s="10">
        <v>12.3</v>
      </c>
      <c r="J10" s="10">
        <v>12.2</v>
      </c>
      <c r="K10" s="10">
        <v>13.1</v>
      </c>
      <c r="L10" s="32">
        <f t="shared" si="0"/>
        <v>35.900000000000006</v>
      </c>
      <c r="M10" s="32">
        <f t="shared" si="1"/>
        <v>37.6</v>
      </c>
      <c r="N10" s="33">
        <f t="shared" si="2"/>
        <v>60.400000000000006</v>
      </c>
      <c r="O10" s="11" t="s">
        <v>164</v>
      </c>
      <c r="P10" s="11" t="s">
        <v>237</v>
      </c>
      <c r="Q10" s="13" t="s">
        <v>474</v>
      </c>
      <c r="R10" s="13" t="s">
        <v>475</v>
      </c>
      <c r="S10" s="13" t="s">
        <v>166</v>
      </c>
      <c r="T10" s="12">
        <v>13.9</v>
      </c>
      <c r="U10" s="12">
        <v>14.2</v>
      </c>
      <c r="V10" s="12">
        <v>0.3</v>
      </c>
      <c r="W10" s="12" t="s">
        <v>308</v>
      </c>
      <c r="X10" s="12">
        <v>1</v>
      </c>
      <c r="Y10" s="8">
        <v>-0.7</v>
      </c>
      <c r="Z10" s="8"/>
      <c r="AA10" s="11" t="s">
        <v>309</v>
      </c>
      <c r="AB10" s="11" t="s">
        <v>310</v>
      </c>
      <c r="AC10" s="11" t="s">
        <v>159</v>
      </c>
      <c r="AD10" s="8"/>
      <c r="AE10" s="8" t="s">
        <v>514</v>
      </c>
      <c r="AF10" s="39" t="s">
        <v>515</v>
      </c>
    </row>
    <row r="11" spans="1:32" s="5" customFormat="1">
      <c r="A11" s="6">
        <v>43905</v>
      </c>
      <c r="B11" s="28" t="s">
        <v>218</v>
      </c>
      <c r="C11" s="8" t="s">
        <v>275</v>
      </c>
      <c r="D11" s="9">
        <v>4.8692129629629627E-2</v>
      </c>
      <c r="E11" s="40" t="s">
        <v>490</v>
      </c>
      <c r="F11" s="10">
        <v>12.2</v>
      </c>
      <c r="G11" s="10">
        <v>10.9</v>
      </c>
      <c r="H11" s="10">
        <v>11.5</v>
      </c>
      <c r="I11" s="10">
        <v>12</v>
      </c>
      <c r="J11" s="10">
        <v>11.9</v>
      </c>
      <c r="K11" s="10">
        <v>12.2</v>
      </c>
      <c r="L11" s="32">
        <f t="shared" si="0"/>
        <v>34.6</v>
      </c>
      <c r="M11" s="32">
        <f t="shared" si="1"/>
        <v>36.099999999999994</v>
      </c>
      <c r="N11" s="33">
        <f t="shared" si="2"/>
        <v>58.5</v>
      </c>
      <c r="O11" s="11" t="s">
        <v>186</v>
      </c>
      <c r="P11" s="11" t="s">
        <v>237</v>
      </c>
      <c r="Q11" s="13" t="s">
        <v>163</v>
      </c>
      <c r="R11" s="13" t="s">
        <v>194</v>
      </c>
      <c r="S11" s="13" t="s">
        <v>165</v>
      </c>
      <c r="T11" s="12">
        <v>13.9</v>
      </c>
      <c r="U11" s="12">
        <v>14.2</v>
      </c>
      <c r="V11" s="12">
        <v>-1</v>
      </c>
      <c r="W11" s="12" t="s">
        <v>308</v>
      </c>
      <c r="X11" s="12">
        <v>-0.4</v>
      </c>
      <c r="Y11" s="8">
        <v>-0.6</v>
      </c>
      <c r="Z11" s="8"/>
      <c r="AA11" s="11" t="s">
        <v>311</v>
      </c>
      <c r="AB11" s="11" t="s">
        <v>312</v>
      </c>
      <c r="AC11" s="11" t="s">
        <v>161</v>
      </c>
      <c r="AD11" s="8"/>
      <c r="AE11" s="8" t="s">
        <v>513</v>
      </c>
      <c r="AF11" s="39" t="s">
        <v>516</v>
      </c>
    </row>
    <row r="12" spans="1:32" s="5" customFormat="1">
      <c r="A12" s="6">
        <v>43910</v>
      </c>
      <c r="B12" s="28" t="s">
        <v>216</v>
      </c>
      <c r="C12" s="8" t="s">
        <v>227</v>
      </c>
      <c r="D12" s="9">
        <v>5.1423611111111107E-2</v>
      </c>
      <c r="E12" s="43" t="s">
        <v>530</v>
      </c>
      <c r="F12" s="10">
        <v>12.1</v>
      </c>
      <c r="G12" s="10">
        <v>11.2</v>
      </c>
      <c r="H12" s="10">
        <v>11.9</v>
      </c>
      <c r="I12" s="10">
        <v>12</v>
      </c>
      <c r="J12" s="10">
        <v>13.1</v>
      </c>
      <c r="K12" s="10">
        <v>14</v>
      </c>
      <c r="L12" s="32">
        <f t="shared" si="0"/>
        <v>35.199999999999996</v>
      </c>
      <c r="M12" s="32">
        <f t="shared" si="1"/>
        <v>39.1</v>
      </c>
      <c r="N12" s="33">
        <f t="shared" si="2"/>
        <v>60.3</v>
      </c>
      <c r="O12" s="11" t="s">
        <v>164</v>
      </c>
      <c r="P12" s="11" t="s">
        <v>445</v>
      </c>
      <c r="Q12" s="13" t="s">
        <v>531</v>
      </c>
      <c r="R12" s="13" t="s">
        <v>166</v>
      </c>
      <c r="S12" s="13" t="s">
        <v>404</v>
      </c>
      <c r="T12" s="12">
        <v>5.3</v>
      </c>
      <c r="U12" s="12">
        <v>5.5</v>
      </c>
      <c r="V12" s="12">
        <v>1.1000000000000001</v>
      </c>
      <c r="W12" s="12" t="s">
        <v>308</v>
      </c>
      <c r="X12" s="12">
        <v>1</v>
      </c>
      <c r="Y12" s="8">
        <v>0.1</v>
      </c>
      <c r="Z12" s="8"/>
      <c r="AA12" s="11" t="s">
        <v>309</v>
      </c>
      <c r="AB12" s="11" t="s">
        <v>310</v>
      </c>
      <c r="AC12" s="11" t="s">
        <v>320</v>
      </c>
      <c r="AD12" s="8"/>
      <c r="AE12" s="8" t="s">
        <v>532</v>
      </c>
      <c r="AF12" s="39" t="s">
        <v>533</v>
      </c>
    </row>
    <row r="13" spans="1:32" s="5" customFormat="1">
      <c r="A13" s="6">
        <v>43910</v>
      </c>
      <c r="B13" s="28" t="s">
        <v>217</v>
      </c>
      <c r="C13" s="8" t="s">
        <v>227</v>
      </c>
      <c r="D13" s="9">
        <v>5.0057870370370371E-2</v>
      </c>
      <c r="E13" s="40" t="s">
        <v>656</v>
      </c>
      <c r="F13" s="10">
        <v>12.3</v>
      </c>
      <c r="G13" s="10">
        <v>11.3</v>
      </c>
      <c r="H13" s="10">
        <v>11.9</v>
      </c>
      <c r="I13" s="10">
        <v>12.1</v>
      </c>
      <c r="J13" s="10">
        <v>12</v>
      </c>
      <c r="K13" s="10">
        <v>12.9</v>
      </c>
      <c r="L13" s="32">
        <f t="shared" si="0"/>
        <v>35.5</v>
      </c>
      <c r="M13" s="32">
        <f t="shared" si="1"/>
        <v>37</v>
      </c>
      <c r="N13" s="33">
        <f t="shared" si="2"/>
        <v>59.6</v>
      </c>
      <c r="O13" s="11" t="s">
        <v>164</v>
      </c>
      <c r="P13" s="11" t="s">
        <v>237</v>
      </c>
      <c r="Q13" s="13" t="s">
        <v>436</v>
      </c>
      <c r="R13" s="13" t="s">
        <v>170</v>
      </c>
      <c r="S13" s="13" t="s">
        <v>566</v>
      </c>
      <c r="T13" s="12">
        <v>5.3</v>
      </c>
      <c r="U13" s="12">
        <v>5.5</v>
      </c>
      <c r="V13" s="12">
        <v>0.2</v>
      </c>
      <c r="W13" s="12" t="s">
        <v>308</v>
      </c>
      <c r="X13" s="12">
        <v>0.1</v>
      </c>
      <c r="Y13" s="8">
        <v>0.1</v>
      </c>
      <c r="Z13" s="8"/>
      <c r="AA13" s="11" t="s">
        <v>312</v>
      </c>
      <c r="AB13" s="11" t="s">
        <v>310</v>
      </c>
      <c r="AC13" s="11" t="s">
        <v>159</v>
      </c>
      <c r="AD13" s="8"/>
      <c r="AE13" s="8" t="s">
        <v>568</v>
      </c>
      <c r="AF13" s="39" t="s">
        <v>567</v>
      </c>
    </row>
    <row r="14" spans="1:32" s="5" customFormat="1">
      <c r="A14" s="6">
        <v>43911</v>
      </c>
      <c r="B14" s="28" t="s">
        <v>216</v>
      </c>
      <c r="C14" s="8" t="s">
        <v>227</v>
      </c>
      <c r="D14" s="9">
        <v>5.1400462962962967E-2</v>
      </c>
      <c r="E14" s="44" t="s">
        <v>657</v>
      </c>
      <c r="F14" s="10">
        <v>12.5</v>
      </c>
      <c r="G14" s="10">
        <v>11.1</v>
      </c>
      <c r="H14" s="10">
        <v>12.1</v>
      </c>
      <c r="I14" s="10">
        <v>12.8</v>
      </c>
      <c r="J14" s="10">
        <v>12.6</v>
      </c>
      <c r="K14" s="10">
        <v>13</v>
      </c>
      <c r="L14" s="32">
        <f t="shared" si="0"/>
        <v>35.700000000000003</v>
      </c>
      <c r="M14" s="32">
        <f t="shared" si="1"/>
        <v>38.4</v>
      </c>
      <c r="N14" s="33">
        <f t="shared" si="2"/>
        <v>61.1</v>
      </c>
      <c r="O14" s="11" t="s">
        <v>164</v>
      </c>
      <c r="P14" s="11" t="s">
        <v>225</v>
      </c>
      <c r="Q14" s="13" t="s">
        <v>573</v>
      </c>
      <c r="R14" s="13" t="s">
        <v>574</v>
      </c>
      <c r="S14" s="13" t="s">
        <v>575</v>
      </c>
      <c r="T14" s="47">
        <v>3.5</v>
      </c>
      <c r="U14" s="48">
        <v>4.7</v>
      </c>
      <c r="V14" s="12">
        <v>0.9</v>
      </c>
      <c r="W14" s="12" t="s">
        <v>308</v>
      </c>
      <c r="X14" s="12">
        <v>0.7</v>
      </c>
      <c r="Y14" s="8">
        <v>0.2</v>
      </c>
      <c r="Z14" s="8"/>
      <c r="AA14" s="11" t="s">
        <v>310</v>
      </c>
      <c r="AB14" s="11" t="s">
        <v>310</v>
      </c>
      <c r="AC14" s="11" t="s">
        <v>159</v>
      </c>
      <c r="AD14" s="8"/>
      <c r="AE14" s="46" t="s">
        <v>598</v>
      </c>
      <c r="AF14" s="39" t="s">
        <v>576</v>
      </c>
    </row>
    <row r="15" spans="1:32" s="5" customFormat="1">
      <c r="A15" s="6">
        <v>43912</v>
      </c>
      <c r="B15" s="28" t="s">
        <v>223</v>
      </c>
      <c r="C15" s="8" t="s">
        <v>227</v>
      </c>
      <c r="D15" s="9">
        <v>4.9386574074074076E-2</v>
      </c>
      <c r="E15" s="40" t="s">
        <v>650</v>
      </c>
      <c r="F15" s="10">
        <v>12.1</v>
      </c>
      <c r="G15" s="10">
        <v>10.7</v>
      </c>
      <c r="H15" s="10">
        <v>11.5</v>
      </c>
      <c r="I15" s="10">
        <v>12.2</v>
      </c>
      <c r="J15" s="10">
        <v>12.1</v>
      </c>
      <c r="K15" s="10">
        <v>13.1</v>
      </c>
      <c r="L15" s="32">
        <f t="shared" si="0"/>
        <v>34.299999999999997</v>
      </c>
      <c r="M15" s="32">
        <f t="shared" si="1"/>
        <v>37.4</v>
      </c>
      <c r="N15" s="33">
        <f t="shared" si="2"/>
        <v>58.6</v>
      </c>
      <c r="O15" s="11" t="s">
        <v>186</v>
      </c>
      <c r="P15" s="11" t="s">
        <v>225</v>
      </c>
      <c r="Q15" s="13" t="s">
        <v>189</v>
      </c>
      <c r="R15" s="13" t="s">
        <v>648</v>
      </c>
      <c r="S15" s="13" t="s">
        <v>193</v>
      </c>
      <c r="T15" s="12">
        <v>2.9</v>
      </c>
      <c r="U15" s="12">
        <v>3.5</v>
      </c>
      <c r="V15" s="12">
        <v>0.6</v>
      </c>
      <c r="W15" s="12" t="s">
        <v>308</v>
      </c>
      <c r="X15" s="12">
        <v>0.3</v>
      </c>
      <c r="Y15" s="8">
        <v>0.3</v>
      </c>
      <c r="Z15" s="8"/>
      <c r="AA15" s="11" t="s">
        <v>310</v>
      </c>
      <c r="AB15" s="11" t="s">
        <v>310</v>
      </c>
      <c r="AC15" s="11" t="s">
        <v>159</v>
      </c>
      <c r="AD15" s="8"/>
      <c r="AE15" s="8" t="s">
        <v>649</v>
      </c>
      <c r="AF15" s="39" t="s">
        <v>651</v>
      </c>
    </row>
    <row r="16" spans="1:32" s="5" customFormat="1">
      <c r="A16" s="6">
        <v>43918</v>
      </c>
      <c r="B16" s="28" t="s">
        <v>216</v>
      </c>
      <c r="C16" s="8" t="s">
        <v>660</v>
      </c>
      <c r="D16" s="9">
        <v>4.9375000000000002E-2</v>
      </c>
      <c r="E16" s="43" t="s">
        <v>665</v>
      </c>
      <c r="F16" s="10">
        <v>12.5</v>
      </c>
      <c r="G16" s="10">
        <v>11.1</v>
      </c>
      <c r="H16" s="10">
        <v>11.7</v>
      </c>
      <c r="I16" s="10">
        <v>11.6</v>
      </c>
      <c r="J16" s="10">
        <v>12</v>
      </c>
      <c r="K16" s="10">
        <v>12.7</v>
      </c>
      <c r="L16" s="32">
        <f t="shared" si="0"/>
        <v>35.299999999999997</v>
      </c>
      <c r="M16" s="32">
        <f t="shared" si="1"/>
        <v>36.299999999999997</v>
      </c>
      <c r="N16" s="33">
        <f t="shared" si="2"/>
        <v>58.9</v>
      </c>
      <c r="O16" s="11" t="s">
        <v>164</v>
      </c>
      <c r="P16" s="11" t="s">
        <v>237</v>
      </c>
      <c r="Q16" s="13" t="s">
        <v>385</v>
      </c>
      <c r="R16" s="13" t="s">
        <v>193</v>
      </c>
      <c r="S16" s="13" t="s">
        <v>538</v>
      </c>
      <c r="T16" s="12">
        <v>16.5</v>
      </c>
      <c r="U16" s="12">
        <v>13</v>
      </c>
      <c r="V16" s="12">
        <v>-1.6</v>
      </c>
      <c r="W16" s="12" t="s">
        <v>308</v>
      </c>
      <c r="X16" s="12">
        <v>-0.2</v>
      </c>
      <c r="Y16" s="8">
        <v>-1.4</v>
      </c>
      <c r="Z16" s="8"/>
      <c r="AA16" s="11" t="s">
        <v>312</v>
      </c>
      <c r="AB16" s="11" t="s">
        <v>312</v>
      </c>
      <c r="AC16" s="11" t="s">
        <v>161</v>
      </c>
      <c r="AD16" s="8"/>
      <c r="AE16" s="8" t="s">
        <v>666</v>
      </c>
      <c r="AF16" s="39" t="s">
        <v>667</v>
      </c>
    </row>
    <row r="17" spans="1:32" s="5" customFormat="1">
      <c r="A17" s="6">
        <v>43918</v>
      </c>
      <c r="B17" s="28" t="s">
        <v>217</v>
      </c>
      <c r="C17" s="8" t="s">
        <v>275</v>
      </c>
      <c r="D17" s="9">
        <v>4.9317129629629634E-2</v>
      </c>
      <c r="E17" s="40" t="s">
        <v>693</v>
      </c>
      <c r="F17" s="10">
        <v>12.3</v>
      </c>
      <c r="G17" s="10">
        <v>10.9</v>
      </c>
      <c r="H17" s="10">
        <v>11.4</v>
      </c>
      <c r="I17" s="10">
        <v>11.7</v>
      </c>
      <c r="J17" s="10">
        <v>12</v>
      </c>
      <c r="K17" s="10">
        <v>12.8</v>
      </c>
      <c r="L17" s="32">
        <f t="shared" si="0"/>
        <v>34.6</v>
      </c>
      <c r="M17" s="32">
        <f t="shared" si="1"/>
        <v>36.5</v>
      </c>
      <c r="N17" s="33">
        <f t="shared" si="2"/>
        <v>58.3</v>
      </c>
      <c r="O17" s="11" t="s">
        <v>186</v>
      </c>
      <c r="P17" s="11" t="s">
        <v>237</v>
      </c>
      <c r="Q17" s="13" t="s">
        <v>196</v>
      </c>
      <c r="R17" s="13" t="s">
        <v>188</v>
      </c>
      <c r="S17" s="13" t="s">
        <v>163</v>
      </c>
      <c r="T17" s="12">
        <v>16.5</v>
      </c>
      <c r="U17" s="12">
        <v>13</v>
      </c>
      <c r="V17" s="12">
        <v>-1.2</v>
      </c>
      <c r="W17" s="12" t="s">
        <v>308</v>
      </c>
      <c r="X17" s="12">
        <v>0.1</v>
      </c>
      <c r="Y17" s="8">
        <v>-1.3</v>
      </c>
      <c r="Z17" s="8"/>
      <c r="AA17" s="11" t="s">
        <v>312</v>
      </c>
      <c r="AB17" s="11" t="s">
        <v>310</v>
      </c>
      <c r="AC17" s="11" t="s">
        <v>159</v>
      </c>
      <c r="AD17" s="8"/>
      <c r="AE17" s="8" t="s">
        <v>709</v>
      </c>
      <c r="AF17" s="39" t="s">
        <v>710</v>
      </c>
    </row>
    <row r="18" spans="1:32" s="5" customFormat="1">
      <c r="A18" s="6">
        <v>43919</v>
      </c>
      <c r="B18" s="27" t="s">
        <v>216</v>
      </c>
      <c r="C18" s="8" t="s">
        <v>669</v>
      </c>
      <c r="D18" s="9">
        <v>5.0092592592592598E-2</v>
      </c>
      <c r="E18" s="40" t="s">
        <v>695</v>
      </c>
      <c r="F18" s="10">
        <v>12.1</v>
      </c>
      <c r="G18" s="10">
        <v>10.9</v>
      </c>
      <c r="H18" s="10">
        <v>11.8</v>
      </c>
      <c r="I18" s="10">
        <v>12</v>
      </c>
      <c r="J18" s="10">
        <v>12.5</v>
      </c>
      <c r="K18" s="10">
        <v>13.5</v>
      </c>
      <c r="L18" s="32">
        <f t="shared" si="0"/>
        <v>34.799999999999997</v>
      </c>
      <c r="M18" s="32">
        <f t="shared" si="1"/>
        <v>38</v>
      </c>
      <c r="N18" s="33">
        <f t="shared" si="2"/>
        <v>59.3</v>
      </c>
      <c r="O18" s="11" t="s">
        <v>186</v>
      </c>
      <c r="P18" s="11" t="s">
        <v>225</v>
      </c>
      <c r="Q18" s="13" t="s">
        <v>189</v>
      </c>
      <c r="R18" s="13" t="s">
        <v>180</v>
      </c>
      <c r="S18" s="13" t="s">
        <v>174</v>
      </c>
      <c r="T18" s="12">
        <v>18.899999999999999</v>
      </c>
      <c r="U18" s="12">
        <v>20.3</v>
      </c>
      <c r="V18" s="12">
        <v>-0.4</v>
      </c>
      <c r="W18" s="12" t="s">
        <v>308</v>
      </c>
      <c r="X18" s="12">
        <v>1</v>
      </c>
      <c r="Y18" s="8">
        <v>-1.4</v>
      </c>
      <c r="Z18" s="8"/>
      <c r="AA18" s="11" t="s">
        <v>309</v>
      </c>
      <c r="AB18" s="11" t="s">
        <v>310</v>
      </c>
      <c r="AC18" s="11" t="s">
        <v>161</v>
      </c>
      <c r="AD18" s="8"/>
      <c r="AE18" s="8" t="s">
        <v>712</v>
      </c>
      <c r="AF18" s="39" t="s">
        <v>713</v>
      </c>
    </row>
    <row r="19" spans="1:32" s="5" customFormat="1">
      <c r="A19" s="6">
        <v>43925</v>
      </c>
      <c r="B19" s="28" t="s">
        <v>216</v>
      </c>
      <c r="C19" s="8" t="s">
        <v>228</v>
      </c>
      <c r="D19" s="9">
        <v>5.0104166666666672E-2</v>
      </c>
      <c r="E19" s="40" t="s">
        <v>739</v>
      </c>
      <c r="F19" s="10">
        <v>12.5</v>
      </c>
      <c r="G19" s="10">
        <v>10.8</v>
      </c>
      <c r="H19" s="10">
        <v>11.7</v>
      </c>
      <c r="I19" s="10">
        <v>12</v>
      </c>
      <c r="J19" s="10">
        <v>12.7</v>
      </c>
      <c r="K19" s="10">
        <v>13.2</v>
      </c>
      <c r="L19" s="32">
        <f t="shared" ref="L19:L30" si="3">SUM(F19:H19)</f>
        <v>35</v>
      </c>
      <c r="M19" s="32">
        <f t="shared" ref="M19:M30" si="4">SUM(I19:K19)</f>
        <v>37.9</v>
      </c>
      <c r="N19" s="33">
        <f t="shared" ref="N19:N30" si="5">SUM(F19:J19)</f>
        <v>59.7</v>
      </c>
      <c r="O19" s="11" t="s">
        <v>164</v>
      </c>
      <c r="P19" s="11" t="s">
        <v>237</v>
      </c>
      <c r="Q19" s="13" t="s">
        <v>184</v>
      </c>
      <c r="R19" s="13" t="s">
        <v>384</v>
      </c>
      <c r="S19" s="13" t="s">
        <v>174</v>
      </c>
      <c r="T19" s="12">
        <v>9.6</v>
      </c>
      <c r="U19" s="12">
        <v>9.6999999999999993</v>
      </c>
      <c r="V19" s="12">
        <v>-0.3</v>
      </c>
      <c r="W19" s="12" t="s">
        <v>308</v>
      </c>
      <c r="X19" s="12">
        <v>0.2</v>
      </c>
      <c r="Y19" s="8">
        <v>-0.5</v>
      </c>
      <c r="Z19" s="8"/>
      <c r="AA19" s="11" t="s">
        <v>312</v>
      </c>
      <c r="AB19" s="11" t="s">
        <v>310</v>
      </c>
      <c r="AC19" s="11" t="s">
        <v>159</v>
      </c>
      <c r="AD19" s="8" t="s">
        <v>552</v>
      </c>
      <c r="AE19" s="8" t="s">
        <v>741</v>
      </c>
      <c r="AF19" s="39" t="s">
        <v>740</v>
      </c>
    </row>
    <row r="20" spans="1:32" s="5" customFormat="1">
      <c r="A20" s="6">
        <v>43926</v>
      </c>
      <c r="B20" s="28" t="s">
        <v>218</v>
      </c>
      <c r="C20" s="50" t="s">
        <v>227</v>
      </c>
      <c r="D20" s="9">
        <v>4.9328703703703701E-2</v>
      </c>
      <c r="E20" s="40" t="s">
        <v>791</v>
      </c>
      <c r="F20" s="10">
        <v>12.3</v>
      </c>
      <c r="G20" s="10">
        <v>10.9</v>
      </c>
      <c r="H20" s="10">
        <v>11.4</v>
      </c>
      <c r="I20" s="10">
        <v>11.6</v>
      </c>
      <c r="J20" s="10">
        <v>12.2</v>
      </c>
      <c r="K20" s="10">
        <v>12.8</v>
      </c>
      <c r="L20" s="32">
        <f t="shared" si="3"/>
        <v>34.6</v>
      </c>
      <c r="M20" s="32">
        <f t="shared" si="4"/>
        <v>36.599999999999994</v>
      </c>
      <c r="N20" s="33">
        <f t="shared" si="5"/>
        <v>58.400000000000006</v>
      </c>
      <c r="O20" s="11" t="s">
        <v>164</v>
      </c>
      <c r="P20" s="11" t="s">
        <v>237</v>
      </c>
      <c r="Q20" s="13" t="s">
        <v>194</v>
      </c>
      <c r="R20" s="13" t="s">
        <v>174</v>
      </c>
      <c r="S20" s="13" t="s">
        <v>166</v>
      </c>
      <c r="T20" s="12">
        <v>6.5</v>
      </c>
      <c r="U20" s="12">
        <v>7.1</v>
      </c>
      <c r="V20" s="12">
        <v>-0.5</v>
      </c>
      <c r="W20" s="12" t="s">
        <v>308</v>
      </c>
      <c r="X20" s="12">
        <v>-0.3</v>
      </c>
      <c r="Y20" s="8">
        <v>-0.2</v>
      </c>
      <c r="Z20" s="8"/>
      <c r="AA20" s="11" t="s">
        <v>311</v>
      </c>
      <c r="AB20" s="11" t="s">
        <v>310</v>
      </c>
      <c r="AC20" s="11" t="s">
        <v>159</v>
      </c>
      <c r="AD20" s="8" t="s">
        <v>552</v>
      </c>
      <c r="AE20" s="8" t="s">
        <v>792</v>
      </c>
      <c r="AF20" s="39" t="s">
        <v>976</v>
      </c>
    </row>
    <row r="21" spans="1:32" s="5" customFormat="1">
      <c r="A21" s="6">
        <v>43932</v>
      </c>
      <c r="B21" s="28" t="s">
        <v>216</v>
      </c>
      <c r="C21" s="50" t="s">
        <v>227</v>
      </c>
      <c r="D21" s="9">
        <v>5.0034722222222223E-2</v>
      </c>
      <c r="E21" s="43" t="s">
        <v>810</v>
      </c>
      <c r="F21" s="10">
        <v>12.3</v>
      </c>
      <c r="G21" s="10">
        <v>11.3</v>
      </c>
      <c r="H21" s="10">
        <v>11.9</v>
      </c>
      <c r="I21" s="10">
        <v>12</v>
      </c>
      <c r="J21" s="10">
        <v>11.9</v>
      </c>
      <c r="K21" s="10">
        <v>12.9</v>
      </c>
      <c r="L21" s="32">
        <f t="shared" si="3"/>
        <v>35.5</v>
      </c>
      <c r="M21" s="32">
        <f t="shared" si="4"/>
        <v>36.799999999999997</v>
      </c>
      <c r="N21" s="33">
        <f t="shared" si="5"/>
        <v>59.4</v>
      </c>
      <c r="O21" s="11" t="s">
        <v>164</v>
      </c>
      <c r="P21" s="11" t="s">
        <v>237</v>
      </c>
      <c r="Q21" s="13" t="s">
        <v>816</v>
      </c>
      <c r="R21" s="13" t="s">
        <v>395</v>
      </c>
      <c r="S21" s="13" t="s">
        <v>174</v>
      </c>
      <c r="T21" s="12">
        <v>2.7</v>
      </c>
      <c r="U21" s="12">
        <v>3.2</v>
      </c>
      <c r="V21" s="12">
        <v>-0.9</v>
      </c>
      <c r="W21" s="12" t="s">
        <v>308</v>
      </c>
      <c r="X21" s="12">
        <v>-0.6</v>
      </c>
      <c r="Y21" s="8">
        <v>-0.3</v>
      </c>
      <c r="Z21" s="8"/>
      <c r="AA21" s="11" t="s">
        <v>311</v>
      </c>
      <c r="AB21" s="11" t="s">
        <v>310</v>
      </c>
      <c r="AC21" s="11" t="s">
        <v>159</v>
      </c>
      <c r="AD21" s="8"/>
      <c r="AE21" s="8" t="s">
        <v>815</v>
      </c>
      <c r="AF21" s="39" t="s">
        <v>817</v>
      </c>
    </row>
    <row r="22" spans="1:32" s="5" customFormat="1">
      <c r="A22" s="6">
        <v>43932</v>
      </c>
      <c r="B22" s="28" t="s">
        <v>217</v>
      </c>
      <c r="C22" s="50" t="s">
        <v>227</v>
      </c>
      <c r="D22" s="9">
        <v>5.0081018518518518E-2</v>
      </c>
      <c r="E22" s="40" t="s">
        <v>834</v>
      </c>
      <c r="F22" s="10">
        <v>12.4</v>
      </c>
      <c r="G22" s="10">
        <v>11.1</v>
      </c>
      <c r="H22" s="10">
        <v>12.1</v>
      </c>
      <c r="I22" s="10">
        <v>12.4</v>
      </c>
      <c r="J22" s="10">
        <v>11.9</v>
      </c>
      <c r="K22" s="10">
        <v>12.8</v>
      </c>
      <c r="L22" s="32">
        <f t="shared" si="3"/>
        <v>35.6</v>
      </c>
      <c r="M22" s="32">
        <f t="shared" si="4"/>
        <v>37.1</v>
      </c>
      <c r="N22" s="33">
        <f t="shared" si="5"/>
        <v>59.9</v>
      </c>
      <c r="O22" s="11" t="s">
        <v>162</v>
      </c>
      <c r="P22" s="11" t="s">
        <v>237</v>
      </c>
      <c r="Q22" s="13" t="s">
        <v>188</v>
      </c>
      <c r="R22" s="13" t="s">
        <v>835</v>
      </c>
      <c r="S22" s="13" t="s">
        <v>836</v>
      </c>
      <c r="T22" s="12">
        <v>2.7</v>
      </c>
      <c r="U22" s="12">
        <v>3.2</v>
      </c>
      <c r="V22" s="12">
        <v>0.4</v>
      </c>
      <c r="W22" s="12" t="s">
        <v>308</v>
      </c>
      <c r="X22" s="12">
        <v>0.7</v>
      </c>
      <c r="Y22" s="8">
        <v>-0.3</v>
      </c>
      <c r="Z22" s="8"/>
      <c r="AA22" s="11" t="s">
        <v>310</v>
      </c>
      <c r="AB22" s="11" t="s">
        <v>310</v>
      </c>
      <c r="AC22" s="11" t="s">
        <v>161</v>
      </c>
      <c r="AD22" s="8"/>
      <c r="AE22" s="8" t="s">
        <v>838</v>
      </c>
      <c r="AF22" s="39" t="s">
        <v>837</v>
      </c>
    </row>
    <row r="23" spans="1:32" s="5" customFormat="1">
      <c r="A23" s="6">
        <v>43933</v>
      </c>
      <c r="B23" s="28" t="s">
        <v>216</v>
      </c>
      <c r="C23" s="50" t="s">
        <v>227</v>
      </c>
      <c r="D23" s="9">
        <v>5.0740740740740746E-2</v>
      </c>
      <c r="E23" s="43" t="s">
        <v>852</v>
      </c>
      <c r="F23" s="10">
        <v>12.4</v>
      </c>
      <c r="G23" s="10">
        <v>11.1</v>
      </c>
      <c r="H23" s="10">
        <v>11.7</v>
      </c>
      <c r="I23" s="10">
        <v>12.2</v>
      </c>
      <c r="J23" s="10">
        <v>12.4</v>
      </c>
      <c r="K23" s="10">
        <v>13.6</v>
      </c>
      <c r="L23" s="32">
        <f t="shared" si="3"/>
        <v>35.200000000000003</v>
      </c>
      <c r="M23" s="32">
        <f t="shared" si="4"/>
        <v>38.200000000000003</v>
      </c>
      <c r="N23" s="33">
        <f t="shared" si="5"/>
        <v>59.800000000000004</v>
      </c>
      <c r="O23" s="11" t="s">
        <v>164</v>
      </c>
      <c r="P23" s="11" t="s">
        <v>225</v>
      </c>
      <c r="Q23" s="13" t="s">
        <v>194</v>
      </c>
      <c r="R23" s="13" t="s">
        <v>853</v>
      </c>
      <c r="S23" s="13" t="s">
        <v>391</v>
      </c>
      <c r="T23" s="12">
        <v>1.4</v>
      </c>
      <c r="U23" s="12">
        <v>1.9</v>
      </c>
      <c r="V23" s="12">
        <v>0.2</v>
      </c>
      <c r="W23" s="12" t="s">
        <v>308</v>
      </c>
      <c r="X23" s="12">
        <v>0.6</v>
      </c>
      <c r="Y23" s="8">
        <v>-0.4</v>
      </c>
      <c r="Z23" s="8"/>
      <c r="AA23" s="11" t="s">
        <v>310</v>
      </c>
      <c r="AB23" s="11" t="s">
        <v>312</v>
      </c>
      <c r="AC23" s="11" t="s">
        <v>161</v>
      </c>
      <c r="AD23" s="8"/>
      <c r="AE23" s="8" t="s">
        <v>854</v>
      </c>
      <c r="AF23" s="39" t="s">
        <v>855</v>
      </c>
    </row>
    <row r="24" spans="1:32" s="5" customFormat="1">
      <c r="A24" s="6">
        <v>43933</v>
      </c>
      <c r="B24" s="28" t="s">
        <v>215</v>
      </c>
      <c r="C24" s="50" t="s">
        <v>228</v>
      </c>
      <c r="D24" s="9">
        <v>5.004629629629629E-2</v>
      </c>
      <c r="E24" s="40" t="s">
        <v>864</v>
      </c>
      <c r="F24" s="10">
        <v>12.3</v>
      </c>
      <c r="G24" s="10">
        <v>10.9</v>
      </c>
      <c r="H24" s="10">
        <v>11.8</v>
      </c>
      <c r="I24" s="10">
        <v>12.6</v>
      </c>
      <c r="J24" s="10">
        <v>12.1</v>
      </c>
      <c r="K24" s="10">
        <v>12.7</v>
      </c>
      <c r="L24" s="32">
        <f t="shared" si="3"/>
        <v>35</v>
      </c>
      <c r="M24" s="32">
        <f t="shared" si="4"/>
        <v>37.4</v>
      </c>
      <c r="N24" s="33">
        <f t="shared" si="5"/>
        <v>59.7</v>
      </c>
      <c r="O24" s="11" t="s">
        <v>164</v>
      </c>
      <c r="P24" s="11" t="s">
        <v>237</v>
      </c>
      <c r="Q24" s="13" t="s">
        <v>347</v>
      </c>
      <c r="R24" s="13" t="s">
        <v>184</v>
      </c>
      <c r="S24" s="13" t="s">
        <v>166</v>
      </c>
      <c r="T24" s="12">
        <v>1.4</v>
      </c>
      <c r="U24" s="12">
        <v>1.9</v>
      </c>
      <c r="V24" s="12">
        <v>-0.1</v>
      </c>
      <c r="W24" s="12" t="s">
        <v>308</v>
      </c>
      <c r="X24" s="12">
        <v>0.4</v>
      </c>
      <c r="Y24" s="8">
        <v>-0.5</v>
      </c>
      <c r="Z24" s="8"/>
      <c r="AA24" s="11" t="s">
        <v>310</v>
      </c>
      <c r="AB24" s="11" t="s">
        <v>310</v>
      </c>
      <c r="AC24" s="11" t="s">
        <v>161</v>
      </c>
      <c r="AD24" s="8"/>
      <c r="AE24" s="8" t="s">
        <v>865</v>
      </c>
      <c r="AF24" s="39" t="s">
        <v>866</v>
      </c>
    </row>
    <row r="25" spans="1:32" s="5" customFormat="1">
      <c r="A25" s="6">
        <v>43939</v>
      </c>
      <c r="B25" s="28" t="s">
        <v>216</v>
      </c>
      <c r="C25" s="50" t="s">
        <v>660</v>
      </c>
      <c r="D25" s="9">
        <v>4.9398148148148142E-2</v>
      </c>
      <c r="E25" s="43" t="s">
        <v>896</v>
      </c>
      <c r="F25" s="10">
        <v>12.3</v>
      </c>
      <c r="G25" s="10">
        <v>10.7</v>
      </c>
      <c r="H25" s="10">
        <v>11.6</v>
      </c>
      <c r="I25" s="10">
        <v>11.8</v>
      </c>
      <c r="J25" s="10">
        <v>12.2</v>
      </c>
      <c r="K25" s="10">
        <v>13.2</v>
      </c>
      <c r="L25" s="32">
        <f t="shared" si="3"/>
        <v>34.6</v>
      </c>
      <c r="M25" s="32">
        <f t="shared" si="4"/>
        <v>37.200000000000003</v>
      </c>
      <c r="N25" s="33">
        <f t="shared" si="5"/>
        <v>58.600000000000009</v>
      </c>
      <c r="O25" s="11" t="s">
        <v>186</v>
      </c>
      <c r="P25" s="11" t="s">
        <v>237</v>
      </c>
      <c r="Q25" s="13" t="s">
        <v>897</v>
      </c>
      <c r="R25" s="13" t="s">
        <v>898</v>
      </c>
      <c r="S25" s="13" t="s">
        <v>899</v>
      </c>
      <c r="T25" s="12">
        <v>14.3</v>
      </c>
      <c r="U25" s="12">
        <v>15.1</v>
      </c>
      <c r="V25" s="12">
        <v>-1.4</v>
      </c>
      <c r="W25" s="12" t="s">
        <v>308</v>
      </c>
      <c r="X25" s="12">
        <v>-0.3</v>
      </c>
      <c r="Y25" s="8">
        <v>-1.1000000000000001</v>
      </c>
      <c r="Z25" s="8"/>
      <c r="AA25" s="11" t="s">
        <v>311</v>
      </c>
      <c r="AB25" s="11" t="s">
        <v>310</v>
      </c>
      <c r="AC25" s="11" t="s">
        <v>159</v>
      </c>
      <c r="AD25" s="8" t="s">
        <v>957</v>
      </c>
      <c r="AE25" s="8" t="s">
        <v>935</v>
      </c>
      <c r="AF25" s="39" t="s">
        <v>936</v>
      </c>
    </row>
    <row r="26" spans="1:32" s="5" customFormat="1">
      <c r="A26" s="6">
        <v>43939</v>
      </c>
      <c r="B26" s="28" t="s">
        <v>223</v>
      </c>
      <c r="C26" s="50" t="s">
        <v>660</v>
      </c>
      <c r="D26" s="9">
        <v>4.868055555555556E-2</v>
      </c>
      <c r="E26" s="43" t="s">
        <v>490</v>
      </c>
      <c r="F26" s="10">
        <v>12.1</v>
      </c>
      <c r="G26" s="10">
        <v>10.8</v>
      </c>
      <c r="H26" s="10">
        <v>11.6</v>
      </c>
      <c r="I26" s="10">
        <v>11.6</v>
      </c>
      <c r="J26" s="10">
        <v>11.6</v>
      </c>
      <c r="K26" s="10">
        <v>12.9</v>
      </c>
      <c r="L26" s="32">
        <f t="shared" si="3"/>
        <v>34.5</v>
      </c>
      <c r="M26" s="32">
        <f t="shared" si="4"/>
        <v>36.1</v>
      </c>
      <c r="N26" s="33">
        <f t="shared" si="5"/>
        <v>57.7</v>
      </c>
      <c r="O26" s="11" t="s">
        <v>164</v>
      </c>
      <c r="P26" s="11" t="s">
        <v>237</v>
      </c>
      <c r="Q26" s="13" t="s">
        <v>163</v>
      </c>
      <c r="R26" s="13" t="s">
        <v>193</v>
      </c>
      <c r="S26" s="13" t="s">
        <v>184</v>
      </c>
      <c r="T26" s="12">
        <v>14.3</v>
      </c>
      <c r="U26" s="12">
        <v>15.1</v>
      </c>
      <c r="V26" s="12">
        <v>-0.5</v>
      </c>
      <c r="W26" s="12" t="s">
        <v>308</v>
      </c>
      <c r="X26" s="12">
        <v>0.5</v>
      </c>
      <c r="Y26" s="8">
        <v>-1</v>
      </c>
      <c r="Z26" s="8"/>
      <c r="AA26" s="11" t="s">
        <v>310</v>
      </c>
      <c r="AB26" s="11" t="s">
        <v>310</v>
      </c>
      <c r="AC26" s="11" t="s">
        <v>159</v>
      </c>
      <c r="AD26" s="8" t="s">
        <v>957</v>
      </c>
      <c r="AE26" s="8" t="s">
        <v>948</v>
      </c>
      <c r="AF26" s="39" t="s">
        <v>949</v>
      </c>
    </row>
    <row r="27" spans="1:32" s="5" customFormat="1">
      <c r="A27" s="6">
        <v>43940</v>
      </c>
      <c r="B27" s="27" t="s">
        <v>217</v>
      </c>
      <c r="C27" s="50" t="s">
        <v>275</v>
      </c>
      <c r="D27" s="9">
        <v>4.9409722222222223E-2</v>
      </c>
      <c r="E27" s="40" t="s">
        <v>920</v>
      </c>
      <c r="F27" s="10">
        <v>12.4</v>
      </c>
      <c r="G27" s="10">
        <v>11.2</v>
      </c>
      <c r="H27" s="10">
        <v>12</v>
      </c>
      <c r="I27" s="10">
        <v>11.8</v>
      </c>
      <c r="J27" s="10">
        <v>11.8</v>
      </c>
      <c r="K27" s="10">
        <v>12.7</v>
      </c>
      <c r="L27" s="32">
        <f t="shared" si="3"/>
        <v>35.6</v>
      </c>
      <c r="M27" s="32">
        <f t="shared" si="4"/>
        <v>36.299999999999997</v>
      </c>
      <c r="N27" s="33">
        <f t="shared" si="5"/>
        <v>59.2</v>
      </c>
      <c r="O27" s="11" t="s">
        <v>164</v>
      </c>
      <c r="P27" s="11" t="s">
        <v>237</v>
      </c>
      <c r="Q27" s="13" t="s">
        <v>921</v>
      </c>
      <c r="R27" s="13" t="s">
        <v>922</v>
      </c>
      <c r="S27" s="13" t="s">
        <v>923</v>
      </c>
      <c r="T27" s="12">
        <v>12.3</v>
      </c>
      <c r="U27" s="12">
        <v>12.5</v>
      </c>
      <c r="V27" s="12">
        <v>-0.4</v>
      </c>
      <c r="W27" s="12" t="s">
        <v>308</v>
      </c>
      <c r="X27" s="12">
        <v>0.3</v>
      </c>
      <c r="Y27" s="8">
        <v>-0.7</v>
      </c>
      <c r="Z27" s="8"/>
      <c r="AA27" s="11" t="s">
        <v>310</v>
      </c>
      <c r="AB27" s="11" t="s">
        <v>310</v>
      </c>
      <c r="AC27" s="11" t="s">
        <v>159</v>
      </c>
      <c r="AD27" s="8" t="s">
        <v>957</v>
      </c>
      <c r="AE27" s="8" t="s">
        <v>965</v>
      </c>
      <c r="AF27" s="39" t="s">
        <v>966</v>
      </c>
    </row>
    <row r="28" spans="1:32" s="5" customFormat="1">
      <c r="A28" s="6">
        <v>43940</v>
      </c>
      <c r="B28" s="28" t="s">
        <v>218</v>
      </c>
      <c r="C28" s="50" t="s">
        <v>228</v>
      </c>
      <c r="D28" s="9">
        <v>4.9328703703703701E-2</v>
      </c>
      <c r="E28" s="40" t="s">
        <v>930</v>
      </c>
      <c r="F28" s="10">
        <v>12.3</v>
      </c>
      <c r="G28" s="10">
        <v>10.7</v>
      </c>
      <c r="H28" s="10">
        <v>11.4</v>
      </c>
      <c r="I28" s="10">
        <v>11.5</v>
      </c>
      <c r="J28" s="10">
        <v>12.1</v>
      </c>
      <c r="K28" s="10">
        <v>13.2</v>
      </c>
      <c r="L28" s="32">
        <f t="shared" si="3"/>
        <v>34.4</v>
      </c>
      <c r="M28" s="32">
        <f t="shared" si="4"/>
        <v>36.799999999999997</v>
      </c>
      <c r="N28" s="33">
        <f t="shared" si="5"/>
        <v>58</v>
      </c>
      <c r="O28" s="11" t="s">
        <v>186</v>
      </c>
      <c r="P28" s="11" t="s">
        <v>237</v>
      </c>
      <c r="Q28" s="13" t="s">
        <v>571</v>
      </c>
      <c r="R28" s="13" t="s">
        <v>184</v>
      </c>
      <c r="S28" s="13" t="s">
        <v>165</v>
      </c>
      <c r="T28" s="12">
        <v>12.3</v>
      </c>
      <c r="U28" s="12">
        <v>12.5</v>
      </c>
      <c r="V28" s="12">
        <v>-0.5</v>
      </c>
      <c r="W28" s="12" t="s">
        <v>308</v>
      </c>
      <c r="X28" s="12">
        <v>0.2</v>
      </c>
      <c r="Y28" s="8">
        <v>-0.7</v>
      </c>
      <c r="Z28" s="8"/>
      <c r="AA28" s="11" t="s">
        <v>312</v>
      </c>
      <c r="AB28" s="11" t="s">
        <v>310</v>
      </c>
      <c r="AC28" s="11" t="s">
        <v>159</v>
      </c>
      <c r="AD28" s="8" t="s">
        <v>957</v>
      </c>
      <c r="AE28" s="8" t="s">
        <v>973</v>
      </c>
      <c r="AF28" s="39" t="s">
        <v>974</v>
      </c>
    </row>
    <row r="29" spans="1:32" s="5" customFormat="1">
      <c r="A29" s="6">
        <v>43988</v>
      </c>
      <c r="B29" s="28" t="s">
        <v>216</v>
      </c>
      <c r="C29" s="50" t="s">
        <v>227</v>
      </c>
      <c r="D29" s="9">
        <v>5.0706018518518518E-2</v>
      </c>
      <c r="E29" s="40" t="s">
        <v>987</v>
      </c>
      <c r="F29" s="10">
        <v>12.6</v>
      </c>
      <c r="G29" s="10">
        <v>11</v>
      </c>
      <c r="H29" s="10">
        <v>11.9</v>
      </c>
      <c r="I29" s="10">
        <v>12.1</v>
      </c>
      <c r="J29" s="10">
        <v>12.3</v>
      </c>
      <c r="K29" s="10">
        <v>13.2</v>
      </c>
      <c r="L29" s="32">
        <f t="shared" si="3"/>
        <v>35.5</v>
      </c>
      <c r="M29" s="32">
        <f t="shared" si="4"/>
        <v>37.599999999999994</v>
      </c>
      <c r="N29" s="33">
        <f t="shared" si="5"/>
        <v>59.900000000000006</v>
      </c>
      <c r="O29" s="11" t="s">
        <v>164</v>
      </c>
      <c r="P29" s="11" t="s">
        <v>237</v>
      </c>
      <c r="Q29" s="13" t="s">
        <v>384</v>
      </c>
      <c r="R29" s="13" t="s">
        <v>538</v>
      </c>
      <c r="S29" s="13" t="s">
        <v>166</v>
      </c>
      <c r="T29" s="12">
        <v>2.1</v>
      </c>
      <c r="U29" s="12">
        <v>1.5</v>
      </c>
      <c r="V29" s="12" t="s">
        <v>425</v>
      </c>
      <c r="W29" s="12" t="s">
        <v>308</v>
      </c>
      <c r="X29" s="12">
        <v>-0.1</v>
      </c>
      <c r="Y29" s="8">
        <v>0.1</v>
      </c>
      <c r="Z29" s="8"/>
      <c r="AA29" s="11" t="s">
        <v>312</v>
      </c>
      <c r="AB29" s="11" t="s">
        <v>312</v>
      </c>
      <c r="AC29" s="11" t="s">
        <v>161</v>
      </c>
      <c r="AD29" s="8" t="s">
        <v>882</v>
      </c>
      <c r="AE29" s="8" t="s">
        <v>986</v>
      </c>
      <c r="AF29" s="39" t="s">
        <v>1055</v>
      </c>
    </row>
    <row r="30" spans="1:32" s="5" customFormat="1">
      <c r="A30" s="6">
        <v>43988</v>
      </c>
      <c r="B30" s="28" t="s">
        <v>218</v>
      </c>
      <c r="C30" s="50" t="s">
        <v>227</v>
      </c>
      <c r="D30" s="9">
        <v>4.9386574074074076E-2</v>
      </c>
      <c r="E30" s="40" t="s">
        <v>203</v>
      </c>
      <c r="F30" s="10">
        <v>12.4</v>
      </c>
      <c r="G30" s="10">
        <v>11</v>
      </c>
      <c r="H30" s="10">
        <v>11.8</v>
      </c>
      <c r="I30" s="10">
        <v>12</v>
      </c>
      <c r="J30" s="10">
        <v>12.1</v>
      </c>
      <c r="K30" s="10">
        <v>12.4</v>
      </c>
      <c r="L30" s="32">
        <f t="shared" si="3"/>
        <v>35.200000000000003</v>
      </c>
      <c r="M30" s="32">
        <f t="shared" si="4"/>
        <v>36.5</v>
      </c>
      <c r="N30" s="33">
        <f t="shared" si="5"/>
        <v>59.300000000000004</v>
      </c>
      <c r="O30" s="11" t="s">
        <v>164</v>
      </c>
      <c r="P30" s="11" t="s">
        <v>237</v>
      </c>
      <c r="Q30" s="13" t="s">
        <v>193</v>
      </c>
      <c r="R30" s="13" t="s">
        <v>199</v>
      </c>
      <c r="S30" s="13" t="s">
        <v>243</v>
      </c>
      <c r="T30" s="12">
        <v>2.1</v>
      </c>
      <c r="U30" s="12">
        <v>1.5</v>
      </c>
      <c r="V30" s="12" t="s">
        <v>425</v>
      </c>
      <c r="W30" s="12" t="s">
        <v>308</v>
      </c>
      <c r="X30" s="12">
        <v>-0.1</v>
      </c>
      <c r="Y30" s="8">
        <v>0.1</v>
      </c>
      <c r="Z30" s="8"/>
      <c r="AA30" s="11" t="s">
        <v>312</v>
      </c>
      <c r="AB30" s="11" t="s">
        <v>312</v>
      </c>
      <c r="AC30" s="11" t="s">
        <v>161</v>
      </c>
      <c r="AD30" s="8" t="s">
        <v>882</v>
      </c>
      <c r="AE30" s="8" t="s">
        <v>1014</v>
      </c>
      <c r="AF30" s="39" t="s">
        <v>1056</v>
      </c>
    </row>
    <row r="31" spans="1:32" s="5" customFormat="1">
      <c r="A31" s="6">
        <v>43995</v>
      </c>
      <c r="B31" s="28" t="s">
        <v>216</v>
      </c>
      <c r="C31" s="50" t="s">
        <v>660</v>
      </c>
      <c r="D31" s="9">
        <v>5.0011574074074076E-2</v>
      </c>
      <c r="E31" s="40" t="s">
        <v>1063</v>
      </c>
      <c r="F31" s="10">
        <v>12.5</v>
      </c>
      <c r="G31" s="10">
        <v>11.2</v>
      </c>
      <c r="H31" s="10">
        <v>12</v>
      </c>
      <c r="I31" s="10">
        <v>11.9</v>
      </c>
      <c r="J31" s="10">
        <v>12.2</v>
      </c>
      <c r="K31" s="10">
        <v>12.3</v>
      </c>
      <c r="L31" s="32">
        <f t="shared" ref="L31:L42" si="6">SUM(F31:H31)</f>
        <v>35.700000000000003</v>
      </c>
      <c r="M31" s="32">
        <f t="shared" ref="M31:M42" si="7">SUM(I31:K31)</f>
        <v>36.400000000000006</v>
      </c>
      <c r="N31" s="33">
        <f t="shared" ref="N31:N42" si="8">SUM(F31:J31)</f>
        <v>59.8</v>
      </c>
      <c r="O31" s="11" t="s">
        <v>164</v>
      </c>
      <c r="P31" s="11" t="s">
        <v>237</v>
      </c>
      <c r="Q31" s="13" t="s">
        <v>342</v>
      </c>
      <c r="R31" s="13" t="s">
        <v>165</v>
      </c>
      <c r="S31" s="13" t="s">
        <v>206</v>
      </c>
      <c r="T31" s="12">
        <v>17.2</v>
      </c>
      <c r="U31" s="12">
        <v>16.600000000000001</v>
      </c>
      <c r="V31" s="12">
        <v>-1</v>
      </c>
      <c r="W31" s="12" t="s">
        <v>308</v>
      </c>
      <c r="X31" s="12">
        <v>0.3</v>
      </c>
      <c r="Y31" s="8">
        <v>-1.3</v>
      </c>
      <c r="Z31" s="8"/>
      <c r="AA31" s="11" t="s">
        <v>310</v>
      </c>
      <c r="AB31" s="11" t="s">
        <v>310</v>
      </c>
      <c r="AC31" s="11" t="s">
        <v>159</v>
      </c>
      <c r="AD31" s="8"/>
      <c r="AE31" s="8" t="s">
        <v>1064</v>
      </c>
      <c r="AF31" s="39" t="s">
        <v>1065</v>
      </c>
    </row>
    <row r="32" spans="1:32" s="5" customFormat="1">
      <c r="A32" s="6">
        <v>43996</v>
      </c>
      <c r="B32" s="28" t="s">
        <v>217</v>
      </c>
      <c r="C32" s="50" t="s">
        <v>275</v>
      </c>
      <c r="D32" s="9">
        <v>4.8645833333333333E-2</v>
      </c>
      <c r="E32" s="40" t="s">
        <v>1097</v>
      </c>
      <c r="F32" s="10">
        <v>12.1</v>
      </c>
      <c r="G32" s="10">
        <v>10.4</v>
      </c>
      <c r="H32" s="10">
        <v>11.3</v>
      </c>
      <c r="I32" s="10">
        <v>11.8</v>
      </c>
      <c r="J32" s="10">
        <v>12</v>
      </c>
      <c r="K32" s="10">
        <v>12.7</v>
      </c>
      <c r="L32" s="32">
        <f t="shared" si="6"/>
        <v>33.799999999999997</v>
      </c>
      <c r="M32" s="32">
        <f t="shared" si="7"/>
        <v>36.5</v>
      </c>
      <c r="N32" s="33">
        <f t="shared" si="8"/>
        <v>57.599999999999994</v>
      </c>
      <c r="O32" s="11" t="s">
        <v>186</v>
      </c>
      <c r="P32" s="11" t="s">
        <v>237</v>
      </c>
      <c r="Q32" s="13" t="s">
        <v>1098</v>
      </c>
      <c r="R32" s="13" t="s">
        <v>347</v>
      </c>
      <c r="S32" s="13" t="s">
        <v>436</v>
      </c>
      <c r="T32" s="12">
        <v>17.399999999999999</v>
      </c>
      <c r="U32" s="12">
        <v>18</v>
      </c>
      <c r="V32" s="12">
        <v>-2</v>
      </c>
      <c r="W32" s="12" t="s">
        <v>308</v>
      </c>
      <c r="X32" s="12">
        <v>-0.6</v>
      </c>
      <c r="Y32" s="8">
        <v>-1.4</v>
      </c>
      <c r="Z32" s="8"/>
      <c r="AA32" s="11" t="s">
        <v>311</v>
      </c>
      <c r="AB32" s="11" t="s">
        <v>312</v>
      </c>
      <c r="AC32" s="11" t="s">
        <v>161</v>
      </c>
      <c r="AD32" s="8"/>
      <c r="AE32" s="8" t="s">
        <v>1119</v>
      </c>
      <c r="AF32" s="39" t="s">
        <v>1120</v>
      </c>
    </row>
    <row r="33" spans="1:32" s="5" customFormat="1">
      <c r="A33" s="6">
        <v>44002</v>
      </c>
      <c r="B33" s="27" t="s">
        <v>216</v>
      </c>
      <c r="C33" s="50" t="s">
        <v>275</v>
      </c>
      <c r="D33" s="9">
        <v>4.9409722222222223E-2</v>
      </c>
      <c r="E33" s="40" t="s">
        <v>1133</v>
      </c>
      <c r="F33" s="10">
        <v>12.4</v>
      </c>
      <c r="G33" s="10">
        <v>10.8</v>
      </c>
      <c r="H33" s="10">
        <v>11.8</v>
      </c>
      <c r="I33" s="10">
        <v>11.9</v>
      </c>
      <c r="J33" s="10">
        <v>12.4</v>
      </c>
      <c r="K33" s="10">
        <v>12.6</v>
      </c>
      <c r="L33" s="32">
        <f t="shared" si="6"/>
        <v>35</v>
      </c>
      <c r="M33" s="32">
        <f t="shared" si="7"/>
        <v>36.9</v>
      </c>
      <c r="N33" s="33">
        <f t="shared" si="8"/>
        <v>59.3</v>
      </c>
      <c r="O33" s="11" t="s">
        <v>164</v>
      </c>
      <c r="P33" s="11" t="s">
        <v>237</v>
      </c>
      <c r="Q33" s="13" t="s">
        <v>201</v>
      </c>
      <c r="R33" s="13" t="s">
        <v>853</v>
      </c>
      <c r="S33" s="13" t="s">
        <v>1060</v>
      </c>
      <c r="T33" s="12">
        <v>14.9</v>
      </c>
      <c r="U33" s="12">
        <v>15</v>
      </c>
      <c r="V33" s="12">
        <v>-1.2</v>
      </c>
      <c r="W33" s="12" t="s">
        <v>308</v>
      </c>
      <c r="X33" s="12" t="s">
        <v>425</v>
      </c>
      <c r="Y33" s="8">
        <v>-1.2</v>
      </c>
      <c r="Z33" s="8"/>
      <c r="AA33" s="11" t="s">
        <v>312</v>
      </c>
      <c r="AB33" s="11" t="s">
        <v>310</v>
      </c>
      <c r="AC33" s="11" t="s">
        <v>159</v>
      </c>
      <c r="AD33" s="8"/>
      <c r="AE33" s="8" t="s">
        <v>1134</v>
      </c>
      <c r="AF33" s="39" t="s">
        <v>1135</v>
      </c>
    </row>
    <row r="34" spans="1:32" s="5" customFormat="1">
      <c r="A34" s="6">
        <v>44002</v>
      </c>
      <c r="B34" s="28" t="s">
        <v>977</v>
      </c>
      <c r="C34" s="50" t="s">
        <v>275</v>
      </c>
      <c r="D34" s="9">
        <v>5.0717592592592592E-2</v>
      </c>
      <c r="E34" s="40" t="s">
        <v>1144</v>
      </c>
      <c r="F34" s="10">
        <v>12.7</v>
      </c>
      <c r="G34" s="10">
        <v>10.9</v>
      </c>
      <c r="H34" s="10">
        <v>11.8</v>
      </c>
      <c r="I34" s="10">
        <v>12</v>
      </c>
      <c r="J34" s="10">
        <v>12.4</v>
      </c>
      <c r="K34" s="10">
        <v>13.4</v>
      </c>
      <c r="L34" s="32">
        <f t="shared" si="6"/>
        <v>35.400000000000006</v>
      </c>
      <c r="M34" s="32">
        <f t="shared" si="7"/>
        <v>37.799999999999997</v>
      </c>
      <c r="N34" s="33">
        <f t="shared" si="8"/>
        <v>59.800000000000004</v>
      </c>
      <c r="O34" s="11" t="s">
        <v>164</v>
      </c>
      <c r="P34" s="11" t="s">
        <v>237</v>
      </c>
      <c r="Q34" s="13" t="s">
        <v>168</v>
      </c>
      <c r="R34" s="13" t="s">
        <v>1145</v>
      </c>
      <c r="S34" s="13" t="s">
        <v>396</v>
      </c>
      <c r="T34" s="12">
        <v>14.9</v>
      </c>
      <c r="U34" s="12">
        <v>15</v>
      </c>
      <c r="V34" s="12">
        <v>-0.7</v>
      </c>
      <c r="W34" s="12" t="s">
        <v>308</v>
      </c>
      <c r="X34" s="12">
        <v>0.4</v>
      </c>
      <c r="Y34" s="8">
        <v>-1.1000000000000001</v>
      </c>
      <c r="Z34" s="8"/>
      <c r="AA34" s="11" t="s">
        <v>310</v>
      </c>
      <c r="AB34" s="11" t="s">
        <v>312</v>
      </c>
      <c r="AC34" s="11" t="s">
        <v>161</v>
      </c>
      <c r="AD34" s="8"/>
      <c r="AE34" s="8" t="s">
        <v>1182</v>
      </c>
      <c r="AF34" s="39" t="s">
        <v>1183</v>
      </c>
    </row>
    <row r="35" spans="1:32" s="5" customFormat="1">
      <c r="A35" s="6">
        <v>44002</v>
      </c>
      <c r="B35" s="28" t="s">
        <v>223</v>
      </c>
      <c r="C35" s="50" t="s">
        <v>275</v>
      </c>
      <c r="D35" s="9">
        <v>4.8611111111111112E-2</v>
      </c>
      <c r="E35" s="43" t="s">
        <v>1159</v>
      </c>
      <c r="F35" s="10">
        <v>12</v>
      </c>
      <c r="G35" s="10">
        <v>10.8</v>
      </c>
      <c r="H35" s="10">
        <v>11.2</v>
      </c>
      <c r="I35" s="10">
        <v>11.5</v>
      </c>
      <c r="J35" s="10">
        <v>11.7</v>
      </c>
      <c r="K35" s="10">
        <v>12.8</v>
      </c>
      <c r="L35" s="32">
        <f t="shared" si="6"/>
        <v>34</v>
      </c>
      <c r="M35" s="32">
        <f t="shared" si="7"/>
        <v>36</v>
      </c>
      <c r="N35" s="33">
        <f t="shared" si="8"/>
        <v>57.2</v>
      </c>
      <c r="O35" s="11" t="s">
        <v>186</v>
      </c>
      <c r="P35" s="11" t="s">
        <v>237</v>
      </c>
      <c r="Q35" s="13" t="s">
        <v>168</v>
      </c>
      <c r="R35" s="13" t="s">
        <v>1160</v>
      </c>
      <c r="S35" s="13" t="s">
        <v>1161</v>
      </c>
      <c r="T35" s="12">
        <v>14.9</v>
      </c>
      <c r="U35" s="12">
        <v>15</v>
      </c>
      <c r="V35" s="12">
        <v>-1.1000000000000001</v>
      </c>
      <c r="W35" s="12" t="s">
        <v>308</v>
      </c>
      <c r="X35" s="12">
        <v>-0.2</v>
      </c>
      <c r="Y35" s="8">
        <v>-0.9</v>
      </c>
      <c r="Z35" s="8"/>
      <c r="AA35" s="11" t="s">
        <v>312</v>
      </c>
      <c r="AB35" s="11" t="s">
        <v>312</v>
      </c>
      <c r="AC35" s="11" t="s">
        <v>161</v>
      </c>
      <c r="AD35" s="8"/>
      <c r="AE35" s="8" t="s">
        <v>1162</v>
      </c>
      <c r="AF35" s="39" t="s">
        <v>1163</v>
      </c>
    </row>
    <row r="36" spans="1:32" s="5" customFormat="1">
      <c r="A36" s="6">
        <v>44003</v>
      </c>
      <c r="B36" s="28" t="s">
        <v>216</v>
      </c>
      <c r="C36" s="50" t="s">
        <v>228</v>
      </c>
      <c r="D36" s="9">
        <v>5.0081018518518518E-2</v>
      </c>
      <c r="E36" s="43" t="s">
        <v>1170</v>
      </c>
      <c r="F36" s="10">
        <v>12.2</v>
      </c>
      <c r="G36" s="10">
        <v>11.5</v>
      </c>
      <c r="H36" s="10">
        <v>12.2</v>
      </c>
      <c r="I36" s="10">
        <v>12.5</v>
      </c>
      <c r="J36" s="10">
        <v>12</v>
      </c>
      <c r="K36" s="10">
        <v>12.3</v>
      </c>
      <c r="L36" s="32">
        <f t="shared" si="6"/>
        <v>35.9</v>
      </c>
      <c r="M36" s="32">
        <f t="shared" si="7"/>
        <v>36.799999999999997</v>
      </c>
      <c r="N36" s="33">
        <f t="shared" si="8"/>
        <v>60.4</v>
      </c>
      <c r="O36" s="11" t="s">
        <v>164</v>
      </c>
      <c r="P36" s="11" t="s">
        <v>237</v>
      </c>
      <c r="Q36" s="13" t="s">
        <v>193</v>
      </c>
      <c r="R36" s="13" t="s">
        <v>166</v>
      </c>
      <c r="S36" s="13" t="s">
        <v>166</v>
      </c>
      <c r="T36" s="12">
        <v>9.4</v>
      </c>
      <c r="U36" s="12">
        <v>8.8000000000000007</v>
      </c>
      <c r="V36" s="12">
        <v>-0.4</v>
      </c>
      <c r="W36" s="12" t="s">
        <v>308</v>
      </c>
      <c r="X36" s="12">
        <v>0.1</v>
      </c>
      <c r="Y36" s="8">
        <v>-0.5</v>
      </c>
      <c r="Z36" s="8"/>
      <c r="AA36" s="11" t="s">
        <v>312</v>
      </c>
      <c r="AB36" s="11" t="s">
        <v>310</v>
      </c>
      <c r="AC36" s="11" t="s">
        <v>159</v>
      </c>
      <c r="AD36" s="8"/>
      <c r="AE36" s="8" t="s">
        <v>1189</v>
      </c>
      <c r="AF36" s="39" t="s">
        <v>1190</v>
      </c>
    </row>
    <row r="37" spans="1:32" s="5" customFormat="1">
      <c r="A37" s="6">
        <v>44003</v>
      </c>
      <c r="B37" s="28" t="s">
        <v>218</v>
      </c>
      <c r="C37" s="50" t="s">
        <v>228</v>
      </c>
      <c r="D37" s="9">
        <v>4.9386574074074076E-2</v>
      </c>
      <c r="E37" s="40" t="s">
        <v>1178</v>
      </c>
      <c r="F37" s="10">
        <v>12.5</v>
      </c>
      <c r="G37" s="10">
        <v>11.2</v>
      </c>
      <c r="H37" s="10">
        <v>12.1</v>
      </c>
      <c r="I37" s="10">
        <v>12</v>
      </c>
      <c r="J37" s="10">
        <v>11.7</v>
      </c>
      <c r="K37" s="10">
        <v>12.2</v>
      </c>
      <c r="L37" s="32">
        <f t="shared" si="6"/>
        <v>35.799999999999997</v>
      </c>
      <c r="M37" s="32">
        <f t="shared" si="7"/>
        <v>35.9</v>
      </c>
      <c r="N37" s="33">
        <f t="shared" si="8"/>
        <v>59.5</v>
      </c>
      <c r="O37" s="11" t="s">
        <v>164</v>
      </c>
      <c r="P37" s="11" t="s">
        <v>237</v>
      </c>
      <c r="Q37" s="13" t="s">
        <v>166</v>
      </c>
      <c r="R37" s="13" t="s">
        <v>166</v>
      </c>
      <c r="S37" s="13" t="s">
        <v>1179</v>
      </c>
      <c r="T37" s="12">
        <v>9.4</v>
      </c>
      <c r="U37" s="12">
        <v>8.8000000000000007</v>
      </c>
      <c r="V37" s="12" t="s">
        <v>425</v>
      </c>
      <c r="W37" s="12" t="s">
        <v>308</v>
      </c>
      <c r="X37" s="12">
        <v>0.5</v>
      </c>
      <c r="Y37" s="8">
        <v>-0.5</v>
      </c>
      <c r="Z37" s="8"/>
      <c r="AA37" s="11" t="s">
        <v>310</v>
      </c>
      <c r="AB37" s="11" t="s">
        <v>310</v>
      </c>
      <c r="AC37" s="11" t="s">
        <v>161</v>
      </c>
      <c r="AD37" s="8"/>
      <c r="AE37" s="8" t="s">
        <v>1205</v>
      </c>
      <c r="AF37" s="39" t="s">
        <v>1206</v>
      </c>
    </row>
    <row r="38" spans="1:32" s="5" customFormat="1">
      <c r="A38" s="6">
        <v>44009</v>
      </c>
      <c r="B38" s="28" t="s">
        <v>217</v>
      </c>
      <c r="C38" s="50" t="s">
        <v>227</v>
      </c>
      <c r="D38" s="9">
        <v>4.9351851851851848E-2</v>
      </c>
      <c r="E38" s="43" t="s">
        <v>1209</v>
      </c>
      <c r="F38" s="10">
        <v>12.2</v>
      </c>
      <c r="G38" s="10">
        <v>10.9</v>
      </c>
      <c r="H38" s="10">
        <v>11.7</v>
      </c>
      <c r="I38" s="10">
        <v>12.1</v>
      </c>
      <c r="J38" s="10">
        <v>11.8</v>
      </c>
      <c r="K38" s="10">
        <v>12.7</v>
      </c>
      <c r="L38" s="32">
        <f t="shared" si="6"/>
        <v>34.799999999999997</v>
      </c>
      <c r="M38" s="32">
        <f t="shared" si="7"/>
        <v>36.599999999999994</v>
      </c>
      <c r="N38" s="33">
        <f t="shared" si="8"/>
        <v>58.7</v>
      </c>
      <c r="O38" s="11" t="s">
        <v>164</v>
      </c>
      <c r="P38" s="11" t="s">
        <v>237</v>
      </c>
      <c r="Q38" s="13" t="s">
        <v>243</v>
      </c>
      <c r="R38" s="13" t="s">
        <v>436</v>
      </c>
      <c r="S38" s="13" t="s">
        <v>481</v>
      </c>
      <c r="T38" s="12">
        <v>3.8</v>
      </c>
      <c r="U38" s="12">
        <v>3</v>
      </c>
      <c r="V38" s="12">
        <v>-0.9</v>
      </c>
      <c r="W38" s="12" t="s">
        <v>308</v>
      </c>
      <c r="X38" s="12">
        <v>-0.2</v>
      </c>
      <c r="Y38" s="8">
        <v>-0.7</v>
      </c>
      <c r="Z38" s="8"/>
      <c r="AA38" s="11" t="s">
        <v>312</v>
      </c>
      <c r="AB38" s="11" t="s">
        <v>312</v>
      </c>
      <c r="AC38" s="11" t="s">
        <v>161</v>
      </c>
      <c r="AD38" s="8"/>
      <c r="AE38" s="8" t="s">
        <v>1227</v>
      </c>
      <c r="AF38" s="39" t="s">
        <v>1228</v>
      </c>
    </row>
    <row r="39" spans="1:32" s="5" customFormat="1">
      <c r="A39" s="6">
        <v>44010</v>
      </c>
      <c r="B39" s="28" t="s">
        <v>216</v>
      </c>
      <c r="C39" s="50" t="s">
        <v>228</v>
      </c>
      <c r="D39" s="9">
        <v>5.0092592592592598E-2</v>
      </c>
      <c r="E39" s="40" t="s">
        <v>1247</v>
      </c>
      <c r="F39" s="10">
        <v>12.4</v>
      </c>
      <c r="G39" s="10">
        <v>10.9</v>
      </c>
      <c r="H39" s="10">
        <v>11.8</v>
      </c>
      <c r="I39" s="10">
        <v>12.6</v>
      </c>
      <c r="J39" s="10">
        <v>12.5</v>
      </c>
      <c r="K39" s="10">
        <v>12.6</v>
      </c>
      <c r="L39" s="32">
        <f t="shared" si="6"/>
        <v>35.1</v>
      </c>
      <c r="M39" s="32">
        <f t="shared" si="7"/>
        <v>37.700000000000003</v>
      </c>
      <c r="N39" s="33">
        <f t="shared" si="8"/>
        <v>60.2</v>
      </c>
      <c r="O39" s="11" t="s">
        <v>164</v>
      </c>
      <c r="P39" s="11" t="s">
        <v>237</v>
      </c>
      <c r="Q39" s="13" t="s">
        <v>193</v>
      </c>
      <c r="R39" s="13" t="s">
        <v>165</v>
      </c>
      <c r="S39" s="13" t="s">
        <v>1248</v>
      </c>
      <c r="T39" s="12">
        <v>8.1</v>
      </c>
      <c r="U39" s="12">
        <v>7.7</v>
      </c>
      <c r="V39" s="12">
        <v>-0.3</v>
      </c>
      <c r="W39" s="12" t="s">
        <v>308</v>
      </c>
      <c r="X39" s="12">
        <v>0.4</v>
      </c>
      <c r="Y39" s="8">
        <v>-0.7</v>
      </c>
      <c r="Z39" s="8"/>
      <c r="AA39" s="11" t="s">
        <v>310</v>
      </c>
      <c r="AB39" s="11" t="s">
        <v>312</v>
      </c>
      <c r="AC39" s="11" t="s">
        <v>159</v>
      </c>
      <c r="AD39" s="8"/>
      <c r="AE39" s="8" t="s">
        <v>1271</v>
      </c>
      <c r="AF39" s="39" t="s">
        <v>1272</v>
      </c>
    </row>
    <row r="40" spans="1:32" s="5" customFormat="1">
      <c r="A40" s="6">
        <v>44016</v>
      </c>
      <c r="B40" s="28" t="s">
        <v>1058</v>
      </c>
      <c r="C40" s="50" t="s">
        <v>660</v>
      </c>
      <c r="D40" s="9">
        <v>4.9409722222222223E-2</v>
      </c>
      <c r="E40" s="40" t="s">
        <v>1296</v>
      </c>
      <c r="F40" s="10">
        <v>12.5</v>
      </c>
      <c r="G40" s="10">
        <v>10.9</v>
      </c>
      <c r="H40" s="10">
        <v>11.8</v>
      </c>
      <c r="I40" s="10">
        <v>12.1</v>
      </c>
      <c r="J40" s="10">
        <v>11.9</v>
      </c>
      <c r="K40" s="10">
        <v>12.7</v>
      </c>
      <c r="L40" s="32">
        <f t="shared" si="6"/>
        <v>35.200000000000003</v>
      </c>
      <c r="M40" s="32">
        <f t="shared" si="7"/>
        <v>36.700000000000003</v>
      </c>
      <c r="N40" s="33">
        <f t="shared" si="8"/>
        <v>59.2</v>
      </c>
      <c r="O40" s="11" t="s">
        <v>164</v>
      </c>
      <c r="P40" s="11" t="s">
        <v>237</v>
      </c>
      <c r="Q40" s="13" t="s">
        <v>1297</v>
      </c>
      <c r="R40" s="13" t="s">
        <v>193</v>
      </c>
      <c r="S40" s="13" t="s">
        <v>396</v>
      </c>
      <c r="T40" s="12">
        <v>16.5</v>
      </c>
      <c r="U40" s="12">
        <v>17.600000000000001</v>
      </c>
      <c r="V40" s="12">
        <v>-2</v>
      </c>
      <c r="W40" s="12" t="s">
        <v>308</v>
      </c>
      <c r="X40" s="12">
        <v>-0.1</v>
      </c>
      <c r="Y40" s="8">
        <v>-1.9</v>
      </c>
      <c r="Z40" s="8"/>
      <c r="AA40" s="11" t="s">
        <v>312</v>
      </c>
      <c r="AB40" s="11" t="s">
        <v>310</v>
      </c>
      <c r="AC40" s="11" t="s">
        <v>161</v>
      </c>
      <c r="AD40" s="8"/>
      <c r="AE40" s="8" t="s">
        <v>1324</v>
      </c>
      <c r="AF40" s="39" t="s">
        <v>1325</v>
      </c>
    </row>
    <row r="41" spans="1:32" s="5" customFormat="1">
      <c r="A41" s="6">
        <v>44016</v>
      </c>
      <c r="B41" s="27" t="s">
        <v>217</v>
      </c>
      <c r="C41" s="50" t="s">
        <v>660</v>
      </c>
      <c r="D41" s="9">
        <v>4.8657407407407406E-2</v>
      </c>
      <c r="E41" s="40" t="s">
        <v>739</v>
      </c>
      <c r="F41" s="10">
        <v>12</v>
      </c>
      <c r="G41" s="10">
        <v>10.9</v>
      </c>
      <c r="H41" s="10">
        <v>11.8</v>
      </c>
      <c r="I41" s="10">
        <v>12.1</v>
      </c>
      <c r="J41" s="10">
        <v>11.4</v>
      </c>
      <c r="K41" s="10">
        <v>12.2</v>
      </c>
      <c r="L41" s="32">
        <f t="shared" si="6"/>
        <v>34.700000000000003</v>
      </c>
      <c r="M41" s="32">
        <f t="shared" si="7"/>
        <v>35.700000000000003</v>
      </c>
      <c r="N41" s="33">
        <f t="shared" si="8"/>
        <v>58.2</v>
      </c>
      <c r="O41" s="11" t="s">
        <v>164</v>
      </c>
      <c r="P41" s="11" t="s">
        <v>237</v>
      </c>
      <c r="Q41" s="13" t="s">
        <v>184</v>
      </c>
      <c r="R41" s="13" t="s">
        <v>436</v>
      </c>
      <c r="S41" s="13" t="s">
        <v>193</v>
      </c>
      <c r="T41" s="12">
        <v>16.5</v>
      </c>
      <c r="U41" s="12">
        <v>17.600000000000001</v>
      </c>
      <c r="V41" s="12">
        <v>-1.9</v>
      </c>
      <c r="W41" s="12" t="s">
        <v>308</v>
      </c>
      <c r="X41" s="12" t="s">
        <v>425</v>
      </c>
      <c r="Y41" s="8">
        <v>-1.9</v>
      </c>
      <c r="Z41" s="8"/>
      <c r="AA41" s="11" t="s">
        <v>312</v>
      </c>
      <c r="AB41" s="11" t="s">
        <v>310</v>
      </c>
      <c r="AC41" s="11" t="s">
        <v>161</v>
      </c>
      <c r="AD41" s="8"/>
      <c r="AE41" s="8" t="s">
        <v>1300</v>
      </c>
      <c r="AF41" s="39" t="s">
        <v>1301</v>
      </c>
    </row>
    <row r="42" spans="1:32" s="5" customFormat="1">
      <c r="A42" s="6">
        <v>44017</v>
      </c>
      <c r="B42" s="28" t="s">
        <v>216</v>
      </c>
      <c r="C42" s="50" t="s">
        <v>275</v>
      </c>
      <c r="D42" s="9">
        <v>4.9409722222222223E-2</v>
      </c>
      <c r="E42" s="40" t="s">
        <v>1330</v>
      </c>
      <c r="F42" s="10">
        <v>12.3</v>
      </c>
      <c r="G42" s="10">
        <v>10.9</v>
      </c>
      <c r="H42" s="10">
        <v>11.7</v>
      </c>
      <c r="I42" s="10">
        <v>12.1</v>
      </c>
      <c r="J42" s="10">
        <v>12.1</v>
      </c>
      <c r="K42" s="10">
        <v>12.7</v>
      </c>
      <c r="L42" s="32">
        <f t="shared" si="6"/>
        <v>34.900000000000006</v>
      </c>
      <c r="M42" s="32">
        <f t="shared" si="7"/>
        <v>36.9</v>
      </c>
      <c r="N42" s="33">
        <f t="shared" si="8"/>
        <v>59.100000000000009</v>
      </c>
      <c r="O42" s="11" t="s">
        <v>186</v>
      </c>
      <c r="P42" s="11" t="s">
        <v>237</v>
      </c>
      <c r="Q42" s="13" t="s">
        <v>166</v>
      </c>
      <c r="R42" s="13" t="s">
        <v>1060</v>
      </c>
      <c r="S42" s="13" t="s">
        <v>166</v>
      </c>
      <c r="T42" s="12">
        <v>13.5</v>
      </c>
      <c r="U42" s="12">
        <v>12.7</v>
      </c>
      <c r="V42" s="12">
        <v>-1.3</v>
      </c>
      <c r="W42" s="12" t="s">
        <v>308</v>
      </c>
      <c r="X42" s="12">
        <v>0.2</v>
      </c>
      <c r="Y42" s="8">
        <v>-1.5</v>
      </c>
      <c r="Z42" s="8"/>
      <c r="AA42" s="11" t="s">
        <v>312</v>
      </c>
      <c r="AB42" s="11" t="s">
        <v>312</v>
      </c>
      <c r="AC42" s="11" t="s">
        <v>161</v>
      </c>
      <c r="AD42" s="8"/>
      <c r="AE42" s="8" t="s">
        <v>1331</v>
      </c>
      <c r="AF42" s="39" t="s">
        <v>1332</v>
      </c>
    </row>
    <row r="43" spans="1:32" s="5" customFormat="1">
      <c r="A43" s="6">
        <v>44023</v>
      </c>
      <c r="B43" s="28" t="s">
        <v>218</v>
      </c>
      <c r="C43" s="50" t="s">
        <v>275</v>
      </c>
      <c r="D43" s="9">
        <v>4.8622685185185179E-2</v>
      </c>
      <c r="E43" s="40" t="s">
        <v>1363</v>
      </c>
      <c r="F43" s="10">
        <v>12.1</v>
      </c>
      <c r="G43" s="10">
        <v>10.3</v>
      </c>
      <c r="H43" s="10">
        <v>11.3</v>
      </c>
      <c r="I43" s="10">
        <v>12</v>
      </c>
      <c r="J43" s="10">
        <v>12</v>
      </c>
      <c r="K43" s="10">
        <v>12.4</v>
      </c>
      <c r="L43" s="32">
        <f t="shared" ref="L43:L50" si="9">SUM(F43:H43)</f>
        <v>33.700000000000003</v>
      </c>
      <c r="M43" s="32">
        <f t="shared" ref="M43:M50" si="10">SUM(I43:K43)</f>
        <v>36.4</v>
      </c>
      <c r="N43" s="33">
        <f t="shared" ref="N43:N50" si="11">SUM(F43:J43)</f>
        <v>57.7</v>
      </c>
      <c r="O43" s="11" t="s">
        <v>186</v>
      </c>
      <c r="P43" s="11" t="s">
        <v>237</v>
      </c>
      <c r="Q43" s="13" t="s">
        <v>378</v>
      </c>
      <c r="R43" s="13" t="s">
        <v>184</v>
      </c>
      <c r="S43" s="13" t="s">
        <v>166</v>
      </c>
      <c r="T43" s="12">
        <v>16.7</v>
      </c>
      <c r="U43" s="12">
        <v>16.8</v>
      </c>
      <c r="V43" s="12">
        <v>-1.6</v>
      </c>
      <c r="W43" s="12" t="s">
        <v>308</v>
      </c>
      <c r="X43" s="12">
        <v>0.1</v>
      </c>
      <c r="Y43" s="8">
        <v>-1.7</v>
      </c>
      <c r="Z43" s="8"/>
      <c r="AA43" s="11" t="s">
        <v>312</v>
      </c>
      <c r="AB43" s="11" t="s">
        <v>312</v>
      </c>
      <c r="AC43" s="11" t="s">
        <v>161</v>
      </c>
      <c r="AD43" s="8"/>
      <c r="AE43" s="8" t="s">
        <v>1364</v>
      </c>
      <c r="AF43" s="39" t="s">
        <v>1365</v>
      </c>
    </row>
    <row r="44" spans="1:32" s="5" customFormat="1">
      <c r="A44" s="6">
        <v>44024</v>
      </c>
      <c r="B44" s="28" t="s">
        <v>217</v>
      </c>
      <c r="C44" s="50" t="s">
        <v>228</v>
      </c>
      <c r="D44" s="9">
        <v>4.8715277777777781E-2</v>
      </c>
      <c r="E44" s="40" t="s">
        <v>1379</v>
      </c>
      <c r="F44" s="10">
        <v>12.3</v>
      </c>
      <c r="G44" s="10">
        <v>10.6</v>
      </c>
      <c r="H44" s="10">
        <v>11.4</v>
      </c>
      <c r="I44" s="10">
        <v>11.9</v>
      </c>
      <c r="J44" s="10">
        <v>11.9</v>
      </c>
      <c r="K44" s="10">
        <v>12.8</v>
      </c>
      <c r="L44" s="32">
        <f t="shared" si="9"/>
        <v>34.299999999999997</v>
      </c>
      <c r="M44" s="32">
        <f t="shared" si="10"/>
        <v>36.6</v>
      </c>
      <c r="N44" s="33">
        <f t="shared" si="11"/>
        <v>58.099999999999994</v>
      </c>
      <c r="O44" s="11" t="s">
        <v>186</v>
      </c>
      <c r="P44" s="11" t="s">
        <v>237</v>
      </c>
      <c r="Q44" s="13" t="s">
        <v>347</v>
      </c>
      <c r="R44" s="13" t="s">
        <v>436</v>
      </c>
      <c r="S44" s="13" t="s">
        <v>193</v>
      </c>
      <c r="T44" s="12">
        <v>14.2</v>
      </c>
      <c r="U44" s="12">
        <v>15.6</v>
      </c>
      <c r="V44" s="12">
        <v>-1.4</v>
      </c>
      <c r="W44" s="12" t="s">
        <v>308</v>
      </c>
      <c r="X44" s="12">
        <v>-0.3</v>
      </c>
      <c r="Y44" s="8">
        <v>-1.1000000000000001</v>
      </c>
      <c r="Z44" s="8"/>
      <c r="AA44" s="11" t="s">
        <v>311</v>
      </c>
      <c r="AB44" s="11" t="s">
        <v>312</v>
      </c>
      <c r="AC44" s="11" t="s">
        <v>161</v>
      </c>
      <c r="AD44" s="8"/>
      <c r="AE44" s="8" t="s">
        <v>1398</v>
      </c>
      <c r="AF44" s="39" t="s">
        <v>1399</v>
      </c>
    </row>
    <row r="45" spans="1:32" s="5" customFormat="1">
      <c r="A45" s="6">
        <v>44030</v>
      </c>
      <c r="B45" s="28" t="s">
        <v>1208</v>
      </c>
      <c r="C45" s="50" t="s">
        <v>228</v>
      </c>
      <c r="D45" s="9">
        <v>4.9340277777777775E-2</v>
      </c>
      <c r="E45" s="43" t="s">
        <v>1414</v>
      </c>
      <c r="F45" s="10">
        <v>12.4</v>
      </c>
      <c r="G45" s="10">
        <v>10.9</v>
      </c>
      <c r="H45" s="10">
        <v>11.6</v>
      </c>
      <c r="I45" s="10">
        <v>12.3</v>
      </c>
      <c r="J45" s="10">
        <v>11.7</v>
      </c>
      <c r="K45" s="10">
        <v>12.4</v>
      </c>
      <c r="L45" s="32">
        <f t="shared" si="9"/>
        <v>34.9</v>
      </c>
      <c r="M45" s="32">
        <f t="shared" si="10"/>
        <v>36.4</v>
      </c>
      <c r="N45" s="33">
        <f t="shared" si="11"/>
        <v>58.900000000000006</v>
      </c>
      <c r="O45" s="11" t="s">
        <v>186</v>
      </c>
      <c r="P45" s="11" t="s">
        <v>237</v>
      </c>
      <c r="Q45" s="13" t="s">
        <v>193</v>
      </c>
      <c r="R45" s="13" t="s">
        <v>184</v>
      </c>
      <c r="S45" s="13" t="s">
        <v>396</v>
      </c>
      <c r="T45" s="12">
        <v>8.5</v>
      </c>
      <c r="U45" s="12">
        <v>9.1</v>
      </c>
      <c r="V45" s="12">
        <v>-2.4</v>
      </c>
      <c r="W45" s="12" t="s">
        <v>308</v>
      </c>
      <c r="X45" s="12">
        <v>-1.3</v>
      </c>
      <c r="Y45" s="8">
        <v>-1.1000000000000001</v>
      </c>
      <c r="Z45" s="8"/>
      <c r="AA45" s="11" t="s">
        <v>426</v>
      </c>
      <c r="AB45" s="11" t="s">
        <v>312</v>
      </c>
      <c r="AC45" s="11" t="s">
        <v>161</v>
      </c>
      <c r="AD45" s="8"/>
      <c r="AE45" s="8" t="s">
        <v>1456</v>
      </c>
      <c r="AF45" s="39" t="s">
        <v>1455</v>
      </c>
    </row>
    <row r="46" spans="1:32" s="5" customFormat="1">
      <c r="A46" s="6">
        <v>44031</v>
      </c>
      <c r="B46" s="28" t="s">
        <v>216</v>
      </c>
      <c r="C46" s="50" t="s">
        <v>227</v>
      </c>
      <c r="D46" s="9">
        <v>4.9386574074074076E-2</v>
      </c>
      <c r="E46" s="40" t="s">
        <v>1443</v>
      </c>
      <c r="F46" s="10">
        <v>12.2</v>
      </c>
      <c r="G46" s="10">
        <v>11</v>
      </c>
      <c r="H46" s="10">
        <v>11.8</v>
      </c>
      <c r="I46" s="10">
        <v>12</v>
      </c>
      <c r="J46" s="10">
        <v>11.9</v>
      </c>
      <c r="K46" s="10">
        <v>12.8</v>
      </c>
      <c r="L46" s="32">
        <f t="shared" si="9"/>
        <v>35</v>
      </c>
      <c r="M46" s="32">
        <f t="shared" si="10"/>
        <v>36.700000000000003</v>
      </c>
      <c r="N46" s="33">
        <f t="shared" si="11"/>
        <v>58.9</v>
      </c>
      <c r="O46" s="11" t="s">
        <v>164</v>
      </c>
      <c r="P46" s="11" t="s">
        <v>237</v>
      </c>
      <c r="Q46" s="13" t="s">
        <v>853</v>
      </c>
      <c r="R46" s="13" t="s">
        <v>166</v>
      </c>
      <c r="S46" s="13" t="s">
        <v>163</v>
      </c>
      <c r="T46" s="47">
        <v>3.9</v>
      </c>
      <c r="U46" s="48">
        <v>5</v>
      </c>
      <c r="V46" s="12">
        <v>-1.4</v>
      </c>
      <c r="W46" s="12" t="s">
        <v>308</v>
      </c>
      <c r="X46" s="12">
        <v>-0.8</v>
      </c>
      <c r="Y46" s="8">
        <v>-0.6</v>
      </c>
      <c r="Z46" s="8" t="s">
        <v>314</v>
      </c>
      <c r="AA46" s="11" t="s">
        <v>426</v>
      </c>
      <c r="AB46" s="11" t="s">
        <v>312</v>
      </c>
      <c r="AC46" s="11" t="s">
        <v>161</v>
      </c>
      <c r="AD46" s="8"/>
      <c r="AE46" s="8" t="s">
        <v>1467</v>
      </c>
      <c r="AF46" s="39" t="s">
        <v>1468</v>
      </c>
    </row>
    <row r="47" spans="1:32" s="5" customFormat="1">
      <c r="A47" s="6">
        <v>44142</v>
      </c>
      <c r="B47" s="28" t="s">
        <v>217</v>
      </c>
      <c r="C47" s="50" t="s">
        <v>227</v>
      </c>
      <c r="D47" s="9">
        <v>4.9398148148148142E-2</v>
      </c>
      <c r="E47" s="40" t="s">
        <v>1503</v>
      </c>
      <c r="F47" s="10">
        <v>12.2</v>
      </c>
      <c r="G47" s="10">
        <v>11</v>
      </c>
      <c r="H47" s="10">
        <v>11.7</v>
      </c>
      <c r="I47" s="10">
        <v>12.5</v>
      </c>
      <c r="J47" s="10">
        <v>11.9</v>
      </c>
      <c r="K47" s="10">
        <v>12.5</v>
      </c>
      <c r="L47" s="32">
        <f t="shared" si="9"/>
        <v>34.9</v>
      </c>
      <c r="M47" s="32">
        <f t="shared" si="10"/>
        <v>36.9</v>
      </c>
      <c r="N47" s="33">
        <f t="shared" si="11"/>
        <v>59.3</v>
      </c>
      <c r="O47" s="11" t="s">
        <v>164</v>
      </c>
      <c r="P47" s="11" t="s">
        <v>237</v>
      </c>
      <c r="Q47" s="13" t="s">
        <v>193</v>
      </c>
      <c r="R47" s="13" t="s">
        <v>1504</v>
      </c>
      <c r="S47" s="13" t="s">
        <v>174</v>
      </c>
      <c r="T47" s="12">
        <v>6.1</v>
      </c>
      <c r="U47" s="12">
        <v>6.5</v>
      </c>
      <c r="V47" s="12">
        <v>-0.5</v>
      </c>
      <c r="W47" s="12" t="s">
        <v>308</v>
      </c>
      <c r="X47" s="12">
        <v>-0.1</v>
      </c>
      <c r="Y47" s="8">
        <v>-0.4</v>
      </c>
      <c r="Z47" s="8"/>
      <c r="AA47" s="11" t="s">
        <v>312</v>
      </c>
      <c r="AB47" s="11" t="s">
        <v>310</v>
      </c>
      <c r="AC47" s="11" t="s">
        <v>159</v>
      </c>
      <c r="AD47" s="8"/>
      <c r="AE47" s="8" t="s">
        <v>1533</v>
      </c>
      <c r="AF47" s="39" t="s">
        <v>1534</v>
      </c>
    </row>
    <row r="48" spans="1:32" s="5" customFormat="1">
      <c r="A48" s="6">
        <v>44142</v>
      </c>
      <c r="B48" s="28" t="s">
        <v>223</v>
      </c>
      <c r="C48" s="50" t="s">
        <v>227</v>
      </c>
      <c r="D48" s="9">
        <v>4.9305555555555554E-2</v>
      </c>
      <c r="E48" s="43" t="s">
        <v>1178</v>
      </c>
      <c r="F48" s="10">
        <v>12.3</v>
      </c>
      <c r="G48" s="10">
        <v>10.6</v>
      </c>
      <c r="H48" s="10">
        <v>11.3</v>
      </c>
      <c r="I48" s="10">
        <v>11.6</v>
      </c>
      <c r="J48" s="10">
        <v>12</v>
      </c>
      <c r="K48" s="10">
        <v>13.2</v>
      </c>
      <c r="L48" s="32">
        <f t="shared" si="9"/>
        <v>34.200000000000003</v>
      </c>
      <c r="M48" s="32">
        <f t="shared" si="10"/>
        <v>36.799999999999997</v>
      </c>
      <c r="N48" s="33">
        <f t="shared" si="11"/>
        <v>57.800000000000004</v>
      </c>
      <c r="O48" s="11" t="s">
        <v>186</v>
      </c>
      <c r="P48" s="11" t="s">
        <v>237</v>
      </c>
      <c r="Q48" s="13" t="s">
        <v>166</v>
      </c>
      <c r="R48" s="13" t="s">
        <v>184</v>
      </c>
      <c r="S48" s="13" t="s">
        <v>174</v>
      </c>
      <c r="T48" s="12">
        <v>6.1</v>
      </c>
      <c r="U48" s="12">
        <v>6.5</v>
      </c>
      <c r="V48" s="12">
        <v>-0.1</v>
      </c>
      <c r="W48" s="12" t="s">
        <v>308</v>
      </c>
      <c r="X48" s="12">
        <v>0.3</v>
      </c>
      <c r="Y48" s="8">
        <v>-0.4</v>
      </c>
      <c r="Z48" s="8"/>
      <c r="AA48" s="11" t="s">
        <v>310</v>
      </c>
      <c r="AB48" s="11" t="s">
        <v>312</v>
      </c>
      <c r="AC48" s="11" t="s">
        <v>161</v>
      </c>
      <c r="AD48" s="8"/>
      <c r="AE48" s="8" t="s">
        <v>1529</v>
      </c>
      <c r="AF48" s="39" t="s">
        <v>1530</v>
      </c>
    </row>
    <row r="49" spans="1:32" s="5" customFormat="1">
      <c r="A49" s="6">
        <v>44143</v>
      </c>
      <c r="B49" s="28" t="s">
        <v>1413</v>
      </c>
      <c r="C49" s="50" t="s">
        <v>227</v>
      </c>
      <c r="D49" s="9">
        <v>5.0752314814814813E-2</v>
      </c>
      <c r="E49" s="40" t="s">
        <v>1512</v>
      </c>
      <c r="F49" s="10">
        <v>12.5</v>
      </c>
      <c r="G49" s="10">
        <v>10.9</v>
      </c>
      <c r="H49" s="10">
        <v>12.1</v>
      </c>
      <c r="I49" s="10">
        <v>12.4</v>
      </c>
      <c r="J49" s="10">
        <v>12.4</v>
      </c>
      <c r="K49" s="10">
        <v>13.2</v>
      </c>
      <c r="L49" s="32">
        <f t="shared" si="9"/>
        <v>35.5</v>
      </c>
      <c r="M49" s="32">
        <f t="shared" si="10"/>
        <v>38</v>
      </c>
      <c r="N49" s="33">
        <f t="shared" si="11"/>
        <v>60.3</v>
      </c>
      <c r="O49" s="11" t="s">
        <v>164</v>
      </c>
      <c r="P49" s="11" t="s">
        <v>225</v>
      </c>
      <c r="Q49" s="13" t="s">
        <v>1513</v>
      </c>
      <c r="R49" s="13" t="s">
        <v>1514</v>
      </c>
      <c r="S49" s="13" t="s">
        <v>1515</v>
      </c>
      <c r="T49" s="12">
        <v>8.5</v>
      </c>
      <c r="U49" s="12">
        <v>8.5</v>
      </c>
      <c r="V49" s="12">
        <v>0.2</v>
      </c>
      <c r="W49" s="12" t="s">
        <v>308</v>
      </c>
      <c r="X49" s="12">
        <v>0.6</v>
      </c>
      <c r="Y49" s="8">
        <v>-0.4</v>
      </c>
      <c r="Z49" s="8"/>
      <c r="AA49" s="11" t="s">
        <v>310</v>
      </c>
      <c r="AB49" s="11" t="s">
        <v>310</v>
      </c>
      <c r="AC49" s="11" t="s">
        <v>159</v>
      </c>
      <c r="AD49" s="8"/>
      <c r="AE49" s="8" t="s">
        <v>1549</v>
      </c>
      <c r="AF49" s="39" t="s">
        <v>1550</v>
      </c>
    </row>
    <row r="50" spans="1:32" s="5" customFormat="1">
      <c r="A50" s="6">
        <v>44143</v>
      </c>
      <c r="B50" s="28" t="s">
        <v>977</v>
      </c>
      <c r="C50" s="50" t="s">
        <v>227</v>
      </c>
      <c r="D50" s="9">
        <v>5.0092592592592598E-2</v>
      </c>
      <c r="E50" s="40" t="s">
        <v>1518</v>
      </c>
      <c r="F50" s="10">
        <v>12.5</v>
      </c>
      <c r="G50" s="10">
        <v>11</v>
      </c>
      <c r="H50" s="10">
        <v>12</v>
      </c>
      <c r="I50" s="10">
        <v>12.1</v>
      </c>
      <c r="J50" s="10">
        <v>12.2</v>
      </c>
      <c r="K50" s="10">
        <v>13</v>
      </c>
      <c r="L50" s="32">
        <f t="shared" si="9"/>
        <v>35.5</v>
      </c>
      <c r="M50" s="32">
        <f t="shared" si="10"/>
        <v>37.299999999999997</v>
      </c>
      <c r="N50" s="33">
        <f t="shared" si="11"/>
        <v>59.8</v>
      </c>
      <c r="O50" s="11" t="s">
        <v>164</v>
      </c>
      <c r="P50" s="11" t="s">
        <v>237</v>
      </c>
      <c r="Q50" s="13" t="s">
        <v>436</v>
      </c>
      <c r="R50" s="13" t="s">
        <v>355</v>
      </c>
      <c r="S50" s="13" t="s">
        <v>193</v>
      </c>
      <c r="T50" s="12">
        <v>8.5</v>
      </c>
      <c r="U50" s="12">
        <v>8.5</v>
      </c>
      <c r="V50" s="12">
        <v>-0.7</v>
      </c>
      <c r="W50" s="12" t="s">
        <v>308</v>
      </c>
      <c r="X50" s="12">
        <v>-0.3</v>
      </c>
      <c r="Y50" s="8">
        <v>-0.4</v>
      </c>
      <c r="Z50" s="8"/>
      <c r="AA50" s="11" t="s">
        <v>311</v>
      </c>
      <c r="AB50" s="11" t="s">
        <v>310</v>
      </c>
      <c r="AC50" s="11" t="s">
        <v>161</v>
      </c>
      <c r="AD50" s="8"/>
      <c r="AE50" s="8" t="s">
        <v>1559</v>
      </c>
      <c r="AF50" s="39" t="s">
        <v>1560</v>
      </c>
    </row>
    <row r="51" spans="1:32" s="5" customFormat="1">
      <c r="A51" s="6">
        <v>44149</v>
      </c>
      <c r="B51" s="27" t="s">
        <v>1208</v>
      </c>
      <c r="C51" s="50" t="s">
        <v>227</v>
      </c>
      <c r="D51" s="9">
        <v>5.0717592592592592E-2</v>
      </c>
      <c r="E51" s="43" t="s">
        <v>1569</v>
      </c>
      <c r="F51" s="10">
        <v>12.6</v>
      </c>
      <c r="G51" s="10">
        <v>11.4</v>
      </c>
      <c r="H51" s="10">
        <v>12.2</v>
      </c>
      <c r="I51" s="10">
        <v>12.3</v>
      </c>
      <c r="J51" s="10">
        <v>12.1</v>
      </c>
      <c r="K51" s="10">
        <v>12.6</v>
      </c>
      <c r="L51" s="32">
        <f t="shared" ref="L51:L61" si="12">SUM(F51:H51)</f>
        <v>36.200000000000003</v>
      </c>
      <c r="M51" s="32">
        <f t="shared" ref="M51:M61" si="13">SUM(I51:K51)</f>
        <v>37</v>
      </c>
      <c r="N51" s="33">
        <f t="shared" ref="N51:N61" si="14">SUM(F51:J51)</f>
        <v>60.6</v>
      </c>
      <c r="O51" s="11" t="s">
        <v>162</v>
      </c>
      <c r="P51" s="11" t="s">
        <v>237</v>
      </c>
      <c r="Q51" s="13" t="s">
        <v>201</v>
      </c>
      <c r="R51" s="13" t="s">
        <v>574</v>
      </c>
      <c r="S51" s="13" t="s">
        <v>1145</v>
      </c>
      <c r="T51" s="12">
        <v>4.0999999999999996</v>
      </c>
      <c r="U51" s="12">
        <v>5</v>
      </c>
      <c r="V51" s="12">
        <v>-0.1</v>
      </c>
      <c r="W51" s="12" t="s">
        <v>308</v>
      </c>
      <c r="X51" s="12">
        <v>0.2</v>
      </c>
      <c r="Y51" s="8">
        <v>-0.3</v>
      </c>
      <c r="Z51" s="8"/>
      <c r="AA51" s="11" t="s">
        <v>312</v>
      </c>
      <c r="AB51" s="11" t="s">
        <v>312</v>
      </c>
      <c r="AC51" s="11" t="s">
        <v>161</v>
      </c>
      <c r="AD51" s="8"/>
      <c r="AE51" s="8" t="s">
        <v>1607</v>
      </c>
      <c r="AF51" s="39" t="s">
        <v>1608</v>
      </c>
    </row>
    <row r="52" spans="1:32" s="5" customFormat="1">
      <c r="A52" s="6">
        <v>44150</v>
      </c>
      <c r="B52" s="28" t="s">
        <v>218</v>
      </c>
      <c r="C52" s="50" t="s">
        <v>227</v>
      </c>
      <c r="D52" s="9">
        <v>4.9409722222222223E-2</v>
      </c>
      <c r="E52" s="40" t="s">
        <v>1611</v>
      </c>
      <c r="F52" s="10">
        <v>12.2</v>
      </c>
      <c r="G52" s="10">
        <v>11</v>
      </c>
      <c r="H52" s="10">
        <v>11.9</v>
      </c>
      <c r="I52" s="10">
        <v>11.9</v>
      </c>
      <c r="J52" s="10">
        <v>12</v>
      </c>
      <c r="K52" s="10">
        <v>12.9</v>
      </c>
      <c r="L52" s="32">
        <f t="shared" si="12"/>
        <v>35.1</v>
      </c>
      <c r="M52" s="32">
        <f t="shared" si="13"/>
        <v>36.799999999999997</v>
      </c>
      <c r="N52" s="33">
        <f t="shared" si="14"/>
        <v>59</v>
      </c>
      <c r="O52" s="11" t="s">
        <v>164</v>
      </c>
      <c r="P52" s="11" t="s">
        <v>237</v>
      </c>
      <c r="Q52" s="13" t="s">
        <v>1612</v>
      </c>
      <c r="R52" s="13" t="s">
        <v>566</v>
      </c>
      <c r="S52" s="13" t="s">
        <v>181</v>
      </c>
      <c r="T52" s="12">
        <v>3.8</v>
      </c>
      <c r="U52" s="12">
        <v>4.5</v>
      </c>
      <c r="V52" s="12">
        <v>0.2</v>
      </c>
      <c r="W52" s="12" t="s">
        <v>308</v>
      </c>
      <c r="X52" s="12">
        <v>0.5</v>
      </c>
      <c r="Y52" s="8">
        <v>-0.3</v>
      </c>
      <c r="Z52" s="8"/>
      <c r="AA52" s="11" t="s">
        <v>310</v>
      </c>
      <c r="AB52" s="11" t="s">
        <v>310</v>
      </c>
      <c r="AC52" s="11" t="s">
        <v>159</v>
      </c>
      <c r="AD52" s="8"/>
      <c r="AE52" s="8" t="s">
        <v>1613</v>
      </c>
      <c r="AF52" s="39" t="s">
        <v>1614</v>
      </c>
    </row>
    <row r="53" spans="1:32" s="5" customFormat="1">
      <c r="A53" s="6">
        <v>44156</v>
      </c>
      <c r="B53" s="28" t="s">
        <v>1638</v>
      </c>
      <c r="C53" s="50" t="s">
        <v>227</v>
      </c>
      <c r="D53" s="9">
        <v>5.1388888888888894E-2</v>
      </c>
      <c r="E53" s="40" t="s">
        <v>1647</v>
      </c>
      <c r="F53" s="10">
        <v>12.5</v>
      </c>
      <c r="G53" s="10">
        <v>11.3</v>
      </c>
      <c r="H53" s="10">
        <v>11.9</v>
      </c>
      <c r="I53" s="10">
        <v>12</v>
      </c>
      <c r="J53" s="10">
        <v>12.6</v>
      </c>
      <c r="K53" s="10">
        <v>13.7</v>
      </c>
      <c r="L53" s="32">
        <f t="shared" si="12"/>
        <v>35.700000000000003</v>
      </c>
      <c r="M53" s="32">
        <f t="shared" si="13"/>
        <v>38.299999999999997</v>
      </c>
      <c r="N53" s="33">
        <f t="shared" si="14"/>
        <v>60.300000000000004</v>
      </c>
      <c r="O53" s="11" t="s">
        <v>164</v>
      </c>
      <c r="P53" s="11" t="s">
        <v>225</v>
      </c>
      <c r="Q53" s="13" t="s">
        <v>1515</v>
      </c>
      <c r="R53" s="13" t="s">
        <v>174</v>
      </c>
      <c r="S53" s="13" t="s">
        <v>355</v>
      </c>
      <c r="T53" s="12">
        <v>5.0999999999999996</v>
      </c>
      <c r="U53" s="12">
        <v>4.5999999999999996</v>
      </c>
      <c r="V53" s="12">
        <v>0.5</v>
      </c>
      <c r="W53" s="12" t="s">
        <v>308</v>
      </c>
      <c r="X53" s="12">
        <v>0.8</v>
      </c>
      <c r="Y53" s="8">
        <v>-0.3</v>
      </c>
      <c r="Z53" s="8"/>
      <c r="AA53" s="11" t="s">
        <v>309</v>
      </c>
      <c r="AB53" s="11" t="s">
        <v>310</v>
      </c>
      <c r="AC53" s="11" t="s">
        <v>159</v>
      </c>
      <c r="AD53" s="8"/>
      <c r="AE53" s="8" t="s">
        <v>1743</v>
      </c>
      <c r="AF53" s="39" t="s">
        <v>1744</v>
      </c>
    </row>
    <row r="54" spans="1:32" s="5" customFormat="1">
      <c r="A54" s="6">
        <v>44156</v>
      </c>
      <c r="B54" s="28" t="s">
        <v>217</v>
      </c>
      <c r="C54" s="50" t="s">
        <v>227</v>
      </c>
      <c r="D54" s="9">
        <v>4.9409722222222223E-2</v>
      </c>
      <c r="E54" s="43" t="s">
        <v>1666</v>
      </c>
      <c r="F54" s="10">
        <v>12.3</v>
      </c>
      <c r="G54" s="10">
        <v>10.8</v>
      </c>
      <c r="H54" s="10">
        <v>11.6</v>
      </c>
      <c r="I54" s="10">
        <v>12.4</v>
      </c>
      <c r="J54" s="10">
        <v>12</v>
      </c>
      <c r="K54" s="10">
        <v>12.8</v>
      </c>
      <c r="L54" s="32">
        <f t="shared" si="12"/>
        <v>34.700000000000003</v>
      </c>
      <c r="M54" s="32">
        <f t="shared" si="13"/>
        <v>37.200000000000003</v>
      </c>
      <c r="N54" s="33">
        <f t="shared" si="14"/>
        <v>59.1</v>
      </c>
      <c r="O54" s="11" t="s">
        <v>164</v>
      </c>
      <c r="P54" s="11" t="s">
        <v>237</v>
      </c>
      <c r="Q54" s="13" t="s">
        <v>166</v>
      </c>
      <c r="R54" s="13" t="s">
        <v>1670</v>
      </c>
      <c r="S54" s="13" t="s">
        <v>1504</v>
      </c>
      <c r="T54" s="12">
        <v>5.0999999999999996</v>
      </c>
      <c r="U54" s="12">
        <v>4.5999999999999996</v>
      </c>
      <c r="V54" s="12">
        <v>0.4</v>
      </c>
      <c r="W54" s="12" t="s">
        <v>308</v>
      </c>
      <c r="X54" s="12">
        <v>-0.1</v>
      </c>
      <c r="Y54" s="8">
        <v>0.5</v>
      </c>
      <c r="Z54" s="8"/>
      <c r="AA54" s="11" t="s">
        <v>312</v>
      </c>
      <c r="AB54" s="11" t="s">
        <v>310</v>
      </c>
      <c r="AC54" s="11" t="s">
        <v>161</v>
      </c>
      <c r="AD54" s="8"/>
      <c r="AE54" s="8" t="s">
        <v>1667</v>
      </c>
      <c r="AF54" s="39" t="s">
        <v>1668</v>
      </c>
    </row>
    <row r="55" spans="1:32" s="5" customFormat="1">
      <c r="A55" s="6">
        <v>44157</v>
      </c>
      <c r="B55" s="28" t="s">
        <v>1208</v>
      </c>
      <c r="C55" s="50" t="s">
        <v>227</v>
      </c>
      <c r="D55" s="9">
        <v>5.0729166666666665E-2</v>
      </c>
      <c r="E55" s="40" t="s">
        <v>1697</v>
      </c>
      <c r="F55" s="10">
        <v>12.4</v>
      </c>
      <c r="G55" s="10">
        <v>11.1</v>
      </c>
      <c r="H55" s="10">
        <v>12.2</v>
      </c>
      <c r="I55" s="10">
        <v>12.2</v>
      </c>
      <c r="J55" s="10">
        <v>12.2</v>
      </c>
      <c r="K55" s="10">
        <v>13.2</v>
      </c>
      <c r="L55" s="32">
        <f t="shared" si="12"/>
        <v>35.700000000000003</v>
      </c>
      <c r="M55" s="32">
        <f t="shared" si="13"/>
        <v>37.599999999999994</v>
      </c>
      <c r="N55" s="33">
        <f t="shared" si="14"/>
        <v>60.100000000000009</v>
      </c>
      <c r="O55" s="11" t="s">
        <v>164</v>
      </c>
      <c r="P55" s="11" t="s">
        <v>237</v>
      </c>
      <c r="Q55" s="13" t="s">
        <v>184</v>
      </c>
      <c r="R55" s="13" t="s">
        <v>193</v>
      </c>
      <c r="S55" s="13" t="s">
        <v>1489</v>
      </c>
      <c r="T55" s="12">
        <v>4.3</v>
      </c>
      <c r="U55" s="12">
        <v>4</v>
      </c>
      <c r="V55" s="12" t="s">
        <v>425</v>
      </c>
      <c r="W55" s="12" t="s">
        <v>308</v>
      </c>
      <c r="X55" s="12">
        <v>0.2</v>
      </c>
      <c r="Y55" s="8">
        <v>-0.2</v>
      </c>
      <c r="Z55" s="8"/>
      <c r="AA55" s="11" t="s">
        <v>312</v>
      </c>
      <c r="AB55" s="11" t="s">
        <v>312</v>
      </c>
      <c r="AC55" s="11" t="s">
        <v>161</v>
      </c>
      <c r="AD55" s="8"/>
      <c r="AE55" s="8" t="s">
        <v>1696</v>
      </c>
      <c r="AF55" s="39" t="s">
        <v>1698</v>
      </c>
    </row>
    <row r="56" spans="1:32" s="5" customFormat="1">
      <c r="A56" s="6">
        <v>44163</v>
      </c>
      <c r="B56" s="28" t="s">
        <v>1208</v>
      </c>
      <c r="C56" s="50" t="s">
        <v>227</v>
      </c>
      <c r="D56" s="9">
        <v>5.0081018518518518E-2</v>
      </c>
      <c r="E56" s="40" t="s">
        <v>1753</v>
      </c>
      <c r="F56" s="10">
        <v>12.5</v>
      </c>
      <c r="G56" s="10">
        <v>11.2</v>
      </c>
      <c r="H56" s="10">
        <v>12</v>
      </c>
      <c r="I56" s="10">
        <v>11.9</v>
      </c>
      <c r="J56" s="10">
        <v>12.1</v>
      </c>
      <c r="K56" s="10">
        <v>13</v>
      </c>
      <c r="L56" s="32">
        <f t="shared" si="12"/>
        <v>35.700000000000003</v>
      </c>
      <c r="M56" s="32">
        <f t="shared" si="13"/>
        <v>37</v>
      </c>
      <c r="N56" s="33">
        <f t="shared" si="14"/>
        <v>59.7</v>
      </c>
      <c r="O56" s="11" t="s">
        <v>164</v>
      </c>
      <c r="P56" s="11" t="s">
        <v>237</v>
      </c>
      <c r="Q56" s="13" t="s">
        <v>1145</v>
      </c>
      <c r="R56" s="13" t="s">
        <v>1754</v>
      </c>
      <c r="S56" s="13" t="s">
        <v>1755</v>
      </c>
      <c r="T56" s="12">
        <v>3.2</v>
      </c>
      <c r="U56" s="12">
        <v>2.6</v>
      </c>
      <c r="V56" s="12">
        <v>-0.6</v>
      </c>
      <c r="W56" s="12" t="s">
        <v>308</v>
      </c>
      <c r="X56" s="12">
        <v>-0.3</v>
      </c>
      <c r="Y56" s="8">
        <v>-0.3</v>
      </c>
      <c r="Z56" s="8"/>
      <c r="AA56" s="11" t="s">
        <v>311</v>
      </c>
      <c r="AB56" s="11" t="s">
        <v>312</v>
      </c>
      <c r="AC56" s="11" t="s">
        <v>161</v>
      </c>
      <c r="AD56" s="8"/>
      <c r="AE56" s="8" t="s">
        <v>1756</v>
      </c>
      <c r="AF56" s="39" t="s">
        <v>1757</v>
      </c>
    </row>
    <row r="57" spans="1:32" s="5" customFormat="1">
      <c r="A57" s="6">
        <v>44163</v>
      </c>
      <c r="B57" s="28" t="s">
        <v>218</v>
      </c>
      <c r="C57" s="50" t="s">
        <v>227</v>
      </c>
      <c r="D57" s="9">
        <v>4.9409722222222223E-2</v>
      </c>
      <c r="E57" s="40" t="s">
        <v>1765</v>
      </c>
      <c r="F57" s="10">
        <v>12.2</v>
      </c>
      <c r="G57" s="10">
        <v>10.7</v>
      </c>
      <c r="H57" s="10">
        <v>11.7</v>
      </c>
      <c r="I57" s="10">
        <v>11.6</v>
      </c>
      <c r="J57" s="10">
        <v>12</v>
      </c>
      <c r="K57" s="10">
        <v>13.7</v>
      </c>
      <c r="L57" s="32">
        <f t="shared" si="12"/>
        <v>34.599999999999994</v>
      </c>
      <c r="M57" s="32">
        <f t="shared" si="13"/>
        <v>37.299999999999997</v>
      </c>
      <c r="N57" s="33">
        <f t="shared" si="14"/>
        <v>58.199999999999996</v>
      </c>
      <c r="O57" s="11" t="s">
        <v>186</v>
      </c>
      <c r="P57" s="11" t="s">
        <v>225</v>
      </c>
      <c r="Q57" s="13" t="s">
        <v>184</v>
      </c>
      <c r="R57" s="13" t="s">
        <v>1766</v>
      </c>
      <c r="S57" s="13" t="s">
        <v>193</v>
      </c>
      <c r="T57" s="12">
        <v>3.2</v>
      </c>
      <c r="U57" s="12">
        <v>2.6</v>
      </c>
      <c r="V57" s="12">
        <v>0.2</v>
      </c>
      <c r="W57" s="12" t="s">
        <v>308</v>
      </c>
      <c r="X57" s="12">
        <v>0.5</v>
      </c>
      <c r="Y57" s="8">
        <v>-0.3</v>
      </c>
      <c r="Z57" s="8"/>
      <c r="AA57" s="11" t="s">
        <v>310</v>
      </c>
      <c r="AB57" s="11" t="s">
        <v>310</v>
      </c>
      <c r="AC57" s="11" t="s">
        <v>161</v>
      </c>
      <c r="AD57" s="8"/>
      <c r="AE57" s="8" t="s">
        <v>1767</v>
      </c>
      <c r="AF57" s="39" t="s">
        <v>1768</v>
      </c>
    </row>
    <row r="58" spans="1:32" s="5" customFormat="1">
      <c r="A58" s="6">
        <v>44170</v>
      </c>
      <c r="B58" s="28" t="s">
        <v>217</v>
      </c>
      <c r="C58" s="50" t="s">
        <v>227</v>
      </c>
      <c r="D58" s="9">
        <v>5.0034722222222223E-2</v>
      </c>
      <c r="E58" s="40" t="s">
        <v>1828</v>
      </c>
      <c r="F58" s="10">
        <v>12.3</v>
      </c>
      <c r="G58" s="10">
        <v>11.1</v>
      </c>
      <c r="H58" s="10">
        <v>11.8</v>
      </c>
      <c r="I58" s="10">
        <v>12</v>
      </c>
      <c r="J58" s="10">
        <v>12.4</v>
      </c>
      <c r="K58" s="10">
        <v>12.7</v>
      </c>
      <c r="L58" s="32">
        <f t="shared" si="12"/>
        <v>35.200000000000003</v>
      </c>
      <c r="M58" s="32">
        <f t="shared" si="13"/>
        <v>37.099999999999994</v>
      </c>
      <c r="N58" s="33">
        <f t="shared" si="14"/>
        <v>59.6</v>
      </c>
      <c r="O58" s="11" t="s">
        <v>164</v>
      </c>
      <c r="P58" s="11" t="s">
        <v>237</v>
      </c>
      <c r="Q58" s="13" t="s">
        <v>1829</v>
      </c>
      <c r="R58" s="13" t="s">
        <v>1596</v>
      </c>
      <c r="S58" s="13" t="s">
        <v>174</v>
      </c>
      <c r="T58" s="12">
        <v>2</v>
      </c>
      <c r="U58" s="12">
        <v>1.4</v>
      </c>
      <c r="V58" s="12" t="s">
        <v>425</v>
      </c>
      <c r="W58" s="12" t="s">
        <v>308</v>
      </c>
      <c r="X58" s="12">
        <v>0.1</v>
      </c>
      <c r="Y58" s="8">
        <v>-0.1</v>
      </c>
      <c r="Z58" s="8"/>
      <c r="AA58" s="11" t="s">
        <v>312</v>
      </c>
      <c r="AB58" s="11" t="s">
        <v>310</v>
      </c>
      <c r="AC58" s="11" t="s">
        <v>159</v>
      </c>
      <c r="AD58" s="8" t="s">
        <v>882</v>
      </c>
      <c r="AE58" s="8" t="s">
        <v>1831</v>
      </c>
      <c r="AF58" s="39" t="s">
        <v>1832</v>
      </c>
    </row>
    <row r="59" spans="1:32" s="5" customFormat="1">
      <c r="A59" s="6">
        <v>44170</v>
      </c>
      <c r="B59" s="28" t="s">
        <v>218</v>
      </c>
      <c r="C59" s="50" t="s">
        <v>227</v>
      </c>
      <c r="D59" s="9">
        <v>5.0034722222222223E-2</v>
      </c>
      <c r="E59" s="43" t="s">
        <v>1841</v>
      </c>
      <c r="F59" s="10">
        <v>12.4</v>
      </c>
      <c r="G59" s="10">
        <v>11</v>
      </c>
      <c r="H59" s="10">
        <v>11.8</v>
      </c>
      <c r="I59" s="10">
        <v>12.1</v>
      </c>
      <c r="J59" s="10">
        <v>12.3</v>
      </c>
      <c r="K59" s="10">
        <v>12.7</v>
      </c>
      <c r="L59" s="32">
        <f t="shared" si="12"/>
        <v>35.200000000000003</v>
      </c>
      <c r="M59" s="32">
        <f t="shared" si="13"/>
        <v>37.099999999999994</v>
      </c>
      <c r="N59" s="33">
        <f t="shared" si="14"/>
        <v>59.600000000000009</v>
      </c>
      <c r="O59" s="11" t="s">
        <v>164</v>
      </c>
      <c r="P59" s="11" t="s">
        <v>237</v>
      </c>
      <c r="Q59" s="13" t="s">
        <v>853</v>
      </c>
      <c r="R59" s="13" t="s">
        <v>184</v>
      </c>
      <c r="S59" s="13" t="s">
        <v>168</v>
      </c>
      <c r="T59" s="12">
        <v>2</v>
      </c>
      <c r="U59" s="12">
        <v>1.4</v>
      </c>
      <c r="V59" s="12">
        <v>0.6</v>
      </c>
      <c r="W59" s="12" t="s">
        <v>308</v>
      </c>
      <c r="X59" s="12">
        <v>0.7</v>
      </c>
      <c r="Y59" s="8">
        <v>-0.1</v>
      </c>
      <c r="Z59" s="8"/>
      <c r="AA59" s="11" t="s">
        <v>310</v>
      </c>
      <c r="AB59" s="11" t="s">
        <v>310</v>
      </c>
      <c r="AC59" s="11" t="s">
        <v>159</v>
      </c>
      <c r="AD59" s="8" t="s">
        <v>882</v>
      </c>
      <c r="AE59" s="5" t="s">
        <v>1857</v>
      </c>
      <c r="AF59" s="39" t="s">
        <v>1858</v>
      </c>
    </row>
    <row r="60" spans="1:32" s="5" customFormat="1">
      <c r="A60" s="6">
        <v>44171</v>
      </c>
      <c r="B60" s="28" t="s">
        <v>1208</v>
      </c>
      <c r="C60" s="50" t="s">
        <v>227</v>
      </c>
      <c r="D60" s="9">
        <v>5.0717592592592592E-2</v>
      </c>
      <c r="E60" s="43" t="s">
        <v>1845</v>
      </c>
      <c r="F60" s="10">
        <v>12.5</v>
      </c>
      <c r="G60" s="10">
        <v>11</v>
      </c>
      <c r="H60" s="10">
        <v>11.8</v>
      </c>
      <c r="I60" s="10">
        <v>12.2</v>
      </c>
      <c r="J60" s="10">
        <v>12.1</v>
      </c>
      <c r="K60" s="10">
        <v>13.6</v>
      </c>
      <c r="L60" s="32">
        <f t="shared" si="12"/>
        <v>35.299999999999997</v>
      </c>
      <c r="M60" s="32">
        <f t="shared" si="13"/>
        <v>37.9</v>
      </c>
      <c r="N60" s="33">
        <f t="shared" si="14"/>
        <v>59.6</v>
      </c>
      <c r="O60" s="11" t="s">
        <v>164</v>
      </c>
      <c r="P60" s="11" t="s">
        <v>237</v>
      </c>
      <c r="Q60" s="13" t="s">
        <v>166</v>
      </c>
      <c r="R60" s="13" t="s">
        <v>383</v>
      </c>
      <c r="S60" s="13" t="s">
        <v>1846</v>
      </c>
      <c r="T60" s="12">
        <v>1.6</v>
      </c>
      <c r="U60" s="12">
        <v>1.4</v>
      </c>
      <c r="V60" s="12">
        <v>-0.1</v>
      </c>
      <c r="W60" s="12" t="s">
        <v>308</v>
      </c>
      <c r="X60" s="12" t="s">
        <v>425</v>
      </c>
      <c r="Y60" s="8">
        <v>-0.1</v>
      </c>
      <c r="Z60" s="8"/>
      <c r="AA60" s="11" t="s">
        <v>312</v>
      </c>
      <c r="AB60" s="11" t="s">
        <v>310</v>
      </c>
      <c r="AC60" s="11" t="s">
        <v>159</v>
      </c>
      <c r="AD60" s="8" t="s">
        <v>882</v>
      </c>
      <c r="AE60" s="8" t="s">
        <v>1856</v>
      </c>
      <c r="AF60" s="39" t="s">
        <v>1859</v>
      </c>
    </row>
    <row r="61" spans="1:32" s="5" customFormat="1">
      <c r="A61" s="6">
        <v>44171</v>
      </c>
      <c r="B61" s="28" t="s">
        <v>155</v>
      </c>
      <c r="C61" s="50" t="s">
        <v>227</v>
      </c>
      <c r="D61" s="9">
        <v>4.8692129629629627E-2</v>
      </c>
      <c r="E61" s="40" t="s">
        <v>203</v>
      </c>
      <c r="F61" s="10">
        <v>12.2</v>
      </c>
      <c r="G61" s="10">
        <v>11.1</v>
      </c>
      <c r="H61" s="10">
        <v>11.6</v>
      </c>
      <c r="I61" s="10">
        <v>11.6</v>
      </c>
      <c r="J61" s="10">
        <v>11.7</v>
      </c>
      <c r="K61" s="10">
        <v>12.5</v>
      </c>
      <c r="L61" s="32">
        <f t="shared" si="12"/>
        <v>34.9</v>
      </c>
      <c r="M61" s="32">
        <f t="shared" si="13"/>
        <v>35.799999999999997</v>
      </c>
      <c r="N61" s="33">
        <f t="shared" si="14"/>
        <v>58.2</v>
      </c>
      <c r="O61" s="11" t="s">
        <v>164</v>
      </c>
      <c r="P61" s="11" t="s">
        <v>237</v>
      </c>
      <c r="Q61" s="13" t="s">
        <v>193</v>
      </c>
      <c r="R61" s="13" t="s">
        <v>168</v>
      </c>
      <c r="S61" s="13" t="s">
        <v>184</v>
      </c>
      <c r="T61" s="12">
        <v>1.6</v>
      </c>
      <c r="U61" s="12">
        <v>1.4</v>
      </c>
      <c r="V61" s="12" t="s">
        <v>425</v>
      </c>
      <c r="W61" s="12" t="s">
        <v>308</v>
      </c>
      <c r="X61" s="12">
        <v>0.1</v>
      </c>
      <c r="Y61" s="8">
        <v>-0.1</v>
      </c>
      <c r="Z61" s="8"/>
      <c r="AA61" s="11" t="s">
        <v>312</v>
      </c>
      <c r="AB61" s="11" t="s">
        <v>310</v>
      </c>
      <c r="AC61" s="11" t="s">
        <v>159</v>
      </c>
      <c r="AD61" s="8" t="s">
        <v>882</v>
      </c>
      <c r="AE61" s="8" t="s">
        <v>1872</v>
      </c>
      <c r="AF61" s="39" t="s">
        <v>1873</v>
      </c>
    </row>
    <row r="62" spans="1:32" s="5" customFormat="1">
      <c r="A62" s="6">
        <v>44177</v>
      </c>
      <c r="B62" s="28" t="s">
        <v>1208</v>
      </c>
      <c r="C62" s="50" t="s">
        <v>227</v>
      </c>
      <c r="D62" s="9">
        <v>5.0729166666666665E-2</v>
      </c>
      <c r="E62" s="40" t="s">
        <v>1892</v>
      </c>
      <c r="F62" s="10">
        <v>12.4</v>
      </c>
      <c r="G62" s="10">
        <v>11.1</v>
      </c>
      <c r="H62" s="10">
        <v>11.9</v>
      </c>
      <c r="I62" s="10">
        <v>12.4</v>
      </c>
      <c r="J62" s="10">
        <v>12.2</v>
      </c>
      <c r="K62" s="10">
        <v>13.3</v>
      </c>
      <c r="L62" s="32">
        <f t="shared" ref="L62:L63" si="15">SUM(F62:H62)</f>
        <v>35.4</v>
      </c>
      <c r="M62" s="32">
        <f t="shared" ref="M62:M63" si="16">SUM(I62:K62)</f>
        <v>37.900000000000006</v>
      </c>
      <c r="N62" s="33">
        <f t="shared" ref="N62:N63" si="17">SUM(F62:J62)</f>
        <v>60</v>
      </c>
      <c r="O62" s="11" t="s">
        <v>164</v>
      </c>
      <c r="P62" s="11" t="s">
        <v>237</v>
      </c>
      <c r="Q62" s="13" t="s">
        <v>347</v>
      </c>
      <c r="R62" s="13" t="s">
        <v>385</v>
      </c>
      <c r="S62" s="13" t="s">
        <v>196</v>
      </c>
      <c r="T62" s="12">
        <v>1.9</v>
      </c>
      <c r="U62" s="12">
        <v>2.2000000000000002</v>
      </c>
      <c r="V62" s="12" t="s">
        <v>425</v>
      </c>
      <c r="W62" s="12" t="s">
        <v>308</v>
      </c>
      <c r="X62" s="12">
        <v>0.1</v>
      </c>
      <c r="Y62" s="8">
        <v>-0.1</v>
      </c>
      <c r="Z62" s="8"/>
      <c r="AA62" s="11" t="s">
        <v>312</v>
      </c>
      <c r="AB62" s="11" t="s">
        <v>310</v>
      </c>
      <c r="AC62" s="11" t="s">
        <v>159</v>
      </c>
      <c r="AD62" s="8" t="s">
        <v>882</v>
      </c>
      <c r="AE62" s="8" t="s">
        <v>1893</v>
      </c>
      <c r="AF62" s="39" t="s">
        <v>1894</v>
      </c>
    </row>
    <row r="63" spans="1:32" s="5" customFormat="1">
      <c r="A63" s="6">
        <v>44178</v>
      </c>
      <c r="B63" s="28" t="s">
        <v>1567</v>
      </c>
      <c r="C63" s="50" t="s">
        <v>1920</v>
      </c>
      <c r="D63" s="9">
        <v>5.004629629629629E-2</v>
      </c>
      <c r="E63" s="40" t="s">
        <v>1925</v>
      </c>
      <c r="F63" s="10">
        <v>12.2</v>
      </c>
      <c r="G63" s="10">
        <v>11.1</v>
      </c>
      <c r="H63" s="10">
        <v>11.9</v>
      </c>
      <c r="I63" s="10">
        <v>11.6</v>
      </c>
      <c r="J63" s="10">
        <v>12.1</v>
      </c>
      <c r="K63" s="10">
        <v>13.5</v>
      </c>
      <c r="L63" s="32">
        <f t="shared" si="15"/>
        <v>35.199999999999996</v>
      </c>
      <c r="M63" s="32">
        <f t="shared" si="16"/>
        <v>37.200000000000003</v>
      </c>
      <c r="N63" s="33">
        <f t="shared" si="17"/>
        <v>58.9</v>
      </c>
      <c r="O63" s="11" t="s">
        <v>164</v>
      </c>
      <c r="P63" s="11" t="s">
        <v>237</v>
      </c>
      <c r="Q63" s="13" t="s">
        <v>378</v>
      </c>
      <c r="R63" s="13" t="s">
        <v>436</v>
      </c>
      <c r="S63" s="13" t="s">
        <v>193</v>
      </c>
      <c r="T63" s="12">
        <v>2</v>
      </c>
      <c r="U63" s="12">
        <v>1.8</v>
      </c>
      <c r="V63" s="12">
        <v>-0.2</v>
      </c>
      <c r="W63" s="12" t="s">
        <v>308</v>
      </c>
      <c r="X63" s="12">
        <v>-0.1</v>
      </c>
      <c r="Y63" s="8">
        <v>-0.1</v>
      </c>
      <c r="Z63" s="8"/>
      <c r="AA63" s="11" t="s">
        <v>312</v>
      </c>
      <c r="AB63" s="11" t="s">
        <v>312</v>
      </c>
      <c r="AC63" s="11" t="s">
        <v>161</v>
      </c>
      <c r="AD63" s="8" t="s">
        <v>882</v>
      </c>
      <c r="AE63" s="8" t="s">
        <v>1942</v>
      </c>
      <c r="AF63" s="39" t="s">
        <v>1943</v>
      </c>
    </row>
    <row r="64" spans="1:32" s="5" customFormat="1">
      <c r="A64" s="6">
        <v>44184</v>
      </c>
      <c r="B64" s="28" t="s">
        <v>1208</v>
      </c>
      <c r="C64" s="50" t="s">
        <v>227</v>
      </c>
      <c r="D64" s="9">
        <v>5.0740740740740746E-2</v>
      </c>
      <c r="E64" s="40" t="s">
        <v>1961</v>
      </c>
      <c r="F64" s="10">
        <v>12.4</v>
      </c>
      <c r="G64" s="10">
        <v>11.2</v>
      </c>
      <c r="H64" s="10">
        <v>11.7</v>
      </c>
      <c r="I64" s="10">
        <v>11.9</v>
      </c>
      <c r="J64" s="10">
        <v>12.2</v>
      </c>
      <c r="K64" s="10">
        <v>14</v>
      </c>
      <c r="L64" s="32">
        <f t="shared" ref="L64:L67" si="18">SUM(F64:H64)</f>
        <v>35.299999999999997</v>
      </c>
      <c r="M64" s="32">
        <f t="shared" ref="M64:M67" si="19">SUM(I64:K64)</f>
        <v>38.1</v>
      </c>
      <c r="N64" s="33">
        <f t="shared" ref="N64:N67" si="20">SUM(F64:J64)</f>
        <v>59.399999999999991</v>
      </c>
      <c r="O64" s="11" t="s">
        <v>164</v>
      </c>
      <c r="P64" s="11" t="s">
        <v>225</v>
      </c>
      <c r="Q64" s="13" t="s">
        <v>1754</v>
      </c>
      <c r="R64" s="13" t="s">
        <v>198</v>
      </c>
      <c r="S64" s="13" t="s">
        <v>166</v>
      </c>
      <c r="T64" s="12">
        <v>2</v>
      </c>
      <c r="U64" s="12">
        <v>1.5</v>
      </c>
      <c r="V64" s="12">
        <v>0.1</v>
      </c>
      <c r="W64" s="12" t="s">
        <v>308</v>
      </c>
      <c r="X64" s="12">
        <v>0.1</v>
      </c>
      <c r="Y64" s="8" t="s">
        <v>425</v>
      </c>
      <c r="Z64" s="8"/>
      <c r="AA64" s="11" t="s">
        <v>312</v>
      </c>
      <c r="AB64" s="11" t="s">
        <v>310</v>
      </c>
      <c r="AC64" s="11" t="s">
        <v>159</v>
      </c>
      <c r="AD64" s="8" t="s">
        <v>882</v>
      </c>
      <c r="AE64" s="8" t="s">
        <v>1962</v>
      </c>
      <c r="AF64" s="39" t="s">
        <v>1963</v>
      </c>
    </row>
    <row r="65" spans="1:32" s="5" customFormat="1">
      <c r="A65" s="6">
        <v>44184</v>
      </c>
      <c r="B65" s="28" t="s">
        <v>977</v>
      </c>
      <c r="C65" s="50" t="s">
        <v>227</v>
      </c>
      <c r="D65" s="9">
        <v>5.0798611111111114E-2</v>
      </c>
      <c r="E65" s="40" t="s">
        <v>1972</v>
      </c>
      <c r="F65" s="10">
        <v>12.6</v>
      </c>
      <c r="G65" s="10">
        <v>11.5</v>
      </c>
      <c r="H65" s="10">
        <v>12.5</v>
      </c>
      <c r="I65" s="10">
        <v>12.7</v>
      </c>
      <c r="J65" s="10">
        <v>12.2</v>
      </c>
      <c r="K65" s="10">
        <v>12.4</v>
      </c>
      <c r="L65" s="32">
        <f t="shared" si="18"/>
        <v>36.6</v>
      </c>
      <c r="M65" s="32">
        <f t="shared" si="19"/>
        <v>37.299999999999997</v>
      </c>
      <c r="N65" s="33">
        <f t="shared" si="20"/>
        <v>61.5</v>
      </c>
      <c r="O65" s="11" t="s">
        <v>162</v>
      </c>
      <c r="P65" s="11" t="s">
        <v>237</v>
      </c>
      <c r="Q65" s="13" t="s">
        <v>475</v>
      </c>
      <c r="R65" s="13" t="s">
        <v>1923</v>
      </c>
      <c r="S65" s="13" t="s">
        <v>354</v>
      </c>
      <c r="T65" s="12">
        <v>2</v>
      </c>
      <c r="U65" s="12">
        <v>1.5</v>
      </c>
      <c r="V65" s="12">
        <v>0.4</v>
      </c>
      <c r="W65" s="12" t="s">
        <v>308</v>
      </c>
      <c r="X65" s="12">
        <v>0.4</v>
      </c>
      <c r="Y65" s="8" t="s">
        <v>425</v>
      </c>
      <c r="Z65" s="8"/>
      <c r="AA65" s="11" t="s">
        <v>310</v>
      </c>
      <c r="AB65" s="11" t="s">
        <v>312</v>
      </c>
      <c r="AC65" s="11" t="s">
        <v>159</v>
      </c>
      <c r="AD65" s="8" t="s">
        <v>882</v>
      </c>
      <c r="AE65" s="8" t="s">
        <v>2022</v>
      </c>
      <c r="AF65" s="39" t="s">
        <v>2023</v>
      </c>
    </row>
    <row r="66" spans="1:32" s="5" customFormat="1">
      <c r="A66" s="6">
        <v>44185</v>
      </c>
      <c r="B66" s="28" t="s">
        <v>217</v>
      </c>
      <c r="C66" s="50" t="s">
        <v>227</v>
      </c>
      <c r="D66" s="9">
        <v>5.004629629629629E-2</v>
      </c>
      <c r="E66" s="40" t="s">
        <v>1995</v>
      </c>
      <c r="F66" s="10">
        <v>12.4</v>
      </c>
      <c r="G66" s="10">
        <v>10.9</v>
      </c>
      <c r="H66" s="10">
        <v>11.6</v>
      </c>
      <c r="I66" s="10">
        <v>12.2</v>
      </c>
      <c r="J66" s="10">
        <v>12.3</v>
      </c>
      <c r="K66" s="10">
        <v>13</v>
      </c>
      <c r="L66" s="32">
        <f t="shared" si="18"/>
        <v>34.9</v>
      </c>
      <c r="M66" s="32">
        <f t="shared" si="19"/>
        <v>37.5</v>
      </c>
      <c r="N66" s="33">
        <f t="shared" si="20"/>
        <v>59.399999999999991</v>
      </c>
      <c r="O66" s="11" t="s">
        <v>164</v>
      </c>
      <c r="P66" s="11" t="s">
        <v>237</v>
      </c>
      <c r="Q66" s="13" t="s">
        <v>574</v>
      </c>
      <c r="R66" s="13" t="s">
        <v>174</v>
      </c>
      <c r="S66" s="13" t="s">
        <v>163</v>
      </c>
      <c r="T66" s="12">
        <v>1.8</v>
      </c>
      <c r="U66" s="12">
        <v>1.6</v>
      </c>
      <c r="V66" s="12">
        <v>0.1</v>
      </c>
      <c r="W66" s="12" t="s">
        <v>308</v>
      </c>
      <c r="X66" s="12" t="s">
        <v>425</v>
      </c>
      <c r="Y66" s="8">
        <v>0.1</v>
      </c>
      <c r="Z66" s="8"/>
      <c r="AA66" s="11" t="s">
        <v>312</v>
      </c>
      <c r="AB66" s="11" t="s">
        <v>310</v>
      </c>
      <c r="AC66" s="11" t="s">
        <v>161</v>
      </c>
      <c r="AD66" s="8" t="s">
        <v>882</v>
      </c>
      <c r="AE66" s="8" t="s">
        <v>2007</v>
      </c>
      <c r="AF66" s="39" t="s">
        <v>2008</v>
      </c>
    </row>
    <row r="67" spans="1:32" s="5" customFormat="1">
      <c r="A67" s="6">
        <v>44185</v>
      </c>
      <c r="B67" s="28" t="s">
        <v>218</v>
      </c>
      <c r="C67" s="50" t="s">
        <v>227</v>
      </c>
      <c r="D67" s="9">
        <v>4.9999999999999996E-2</v>
      </c>
      <c r="E67" s="40" t="s">
        <v>1666</v>
      </c>
      <c r="F67" s="10">
        <v>12.3</v>
      </c>
      <c r="G67" s="10">
        <v>10.8</v>
      </c>
      <c r="H67" s="10">
        <v>11.6</v>
      </c>
      <c r="I67" s="10">
        <v>12.1</v>
      </c>
      <c r="J67" s="10">
        <v>12.4</v>
      </c>
      <c r="K67" s="10">
        <v>12.8</v>
      </c>
      <c r="L67" s="32">
        <f t="shared" si="18"/>
        <v>34.700000000000003</v>
      </c>
      <c r="M67" s="32">
        <f t="shared" si="19"/>
        <v>37.299999999999997</v>
      </c>
      <c r="N67" s="33">
        <f t="shared" si="20"/>
        <v>59.2</v>
      </c>
      <c r="O67" s="11" t="s">
        <v>164</v>
      </c>
      <c r="P67" s="11" t="s">
        <v>237</v>
      </c>
      <c r="Q67" s="13" t="s">
        <v>166</v>
      </c>
      <c r="R67" s="13" t="s">
        <v>185</v>
      </c>
      <c r="S67" s="13" t="s">
        <v>1766</v>
      </c>
      <c r="T67" s="12">
        <v>1.8</v>
      </c>
      <c r="U67" s="12">
        <v>1.6</v>
      </c>
      <c r="V67" s="12">
        <v>0.3</v>
      </c>
      <c r="W67" s="12" t="s">
        <v>308</v>
      </c>
      <c r="X67" s="12">
        <v>0.2</v>
      </c>
      <c r="Y67" s="8">
        <v>0.1</v>
      </c>
      <c r="Z67" s="8"/>
      <c r="AA67" s="11" t="s">
        <v>312</v>
      </c>
      <c r="AB67" s="11" t="s">
        <v>312</v>
      </c>
      <c r="AC67" s="11" t="s">
        <v>161</v>
      </c>
      <c r="AD67" s="8" t="s">
        <v>882</v>
      </c>
      <c r="AE67" s="8" t="s">
        <v>2001</v>
      </c>
      <c r="AF67" s="39" t="s">
        <v>2002</v>
      </c>
    </row>
    <row r="68" spans="1:32" s="5" customFormat="1">
      <c r="A68" s="6">
        <v>44191</v>
      </c>
      <c r="B68" s="28" t="s">
        <v>1208</v>
      </c>
      <c r="C68" s="50" t="s">
        <v>227</v>
      </c>
      <c r="D68" s="9">
        <v>5.0729166666666665E-2</v>
      </c>
      <c r="E68" s="40" t="s">
        <v>2028</v>
      </c>
      <c r="F68" s="10">
        <v>12.4</v>
      </c>
      <c r="G68" s="10">
        <v>11.2</v>
      </c>
      <c r="H68" s="10">
        <v>11.7</v>
      </c>
      <c r="I68" s="10">
        <v>12.1</v>
      </c>
      <c r="J68" s="10">
        <v>12.6</v>
      </c>
      <c r="K68" s="10">
        <v>13.3</v>
      </c>
      <c r="L68" s="32">
        <f t="shared" ref="L68" si="21">SUM(F68:H68)</f>
        <v>35.299999999999997</v>
      </c>
      <c r="M68" s="32">
        <f t="shared" ref="M68" si="22">SUM(I68:K68)</f>
        <v>38</v>
      </c>
      <c r="N68" s="33">
        <f t="shared" ref="N68" si="23">SUM(F68:J68)</f>
        <v>60</v>
      </c>
      <c r="O68" s="11" t="s">
        <v>164</v>
      </c>
      <c r="P68" s="11" t="s">
        <v>225</v>
      </c>
      <c r="Q68" s="13" t="s">
        <v>1075</v>
      </c>
      <c r="R68" s="13" t="s">
        <v>168</v>
      </c>
      <c r="S68" s="13" t="s">
        <v>174</v>
      </c>
      <c r="T68" s="12">
        <v>2.7</v>
      </c>
      <c r="U68" s="12">
        <v>2.2000000000000002</v>
      </c>
      <c r="V68" s="12" t="s">
        <v>425</v>
      </c>
      <c r="W68" s="12" t="s">
        <v>308</v>
      </c>
      <c r="X68" s="12" t="s">
        <v>425</v>
      </c>
      <c r="Y68" s="8" t="s">
        <v>425</v>
      </c>
      <c r="Z68" s="8"/>
      <c r="AA68" s="11" t="s">
        <v>312</v>
      </c>
      <c r="AB68" s="11" t="s">
        <v>312</v>
      </c>
      <c r="AC68" s="11" t="s">
        <v>161</v>
      </c>
      <c r="AD68" s="8" t="s">
        <v>882</v>
      </c>
      <c r="AE68" s="8" t="s">
        <v>2052</v>
      </c>
      <c r="AF68" s="39" t="s">
        <v>2053</v>
      </c>
    </row>
  </sheetData>
  <autoFilter ref="A1:AE4" xr:uid="{00000000-0009-0000-0000-00000A000000}"/>
  <phoneticPr fontId="14"/>
  <conditionalFormatting sqref="AA2:AD4">
    <cfRule type="containsText" dxfId="851" priority="762" operator="containsText" text="E">
      <formula>NOT(ISERROR(SEARCH("E",AA2)))</formula>
    </cfRule>
    <cfRule type="containsText" dxfId="850" priority="763" operator="containsText" text="B">
      <formula>NOT(ISERROR(SEARCH("B",AA2)))</formula>
    </cfRule>
    <cfRule type="containsText" dxfId="849" priority="764" operator="containsText" text="A">
      <formula>NOT(ISERROR(SEARCH("A",AA2)))</formula>
    </cfRule>
  </conditionalFormatting>
  <conditionalFormatting sqref="F2:K4">
    <cfRule type="colorScale" priority="1208">
      <colorScale>
        <cfvo type="min"/>
        <cfvo type="percentile" val="50"/>
        <cfvo type="max"/>
        <color rgb="FFF8696B"/>
        <color rgb="FFFFEB84"/>
        <color rgb="FF63BE7B"/>
      </colorScale>
    </cfRule>
  </conditionalFormatting>
  <conditionalFormatting sqref="AA5:AD5">
    <cfRule type="containsText" dxfId="848" priority="438" operator="containsText" text="E">
      <formula>NOT(ISERROR(SEARCH("E",AA5)))</formula>
    </cfRule>
    <cfRule type="containsText" dxfId="847" priority="439" operator="containsText" text="B">
      <formula>NOT(ISERROR(SEARCH("B",AA5)))</formula>
    </cfRule>
    <cfRule type="containsText" dxfId="846" priority="440" operator="containsText" text="A">
      <formula>NOT(ISERROR(SEARCH("A",AA5)))</formula>
    </cfRule>
  </conditionalFormatting>
  <conditionalFormatting sqref="F5:K5">
    <cfRule type="colorScale" priority="441">
      <colorScale>
        <cfvo type="min"/>
        <cfvo type="percentile" val="50"/>
        <cfvo type="max"/>
        <color rgb="FFF8696B"/>
        <color rgb="FFFFEB84"/>
        <color rgb="FF63BE7B"/>
      </colorScale>
    </cfRule>
  </conditionalFormatting>
  <conditionalFormatting sqref="AA6:AD6">
    <cfRule type="containsText" dxfId="845" priority="428" operator="containsText" text="E">
      <formula>NOT(ISERROR(SEARCH("E",AA6)))</formula>
    </cfRule>
    <cfRule type="containsText" dxfId="844" priority="429" operator="containsText" text="B">
      <formula>NOT(ISERROR(SEARCH("B",AA6)))</formula>
    </cfRule>
    <cfRule type="containsText" dxfId="843" priority="430" operator="containsText" text="A">
      <formula>NOT(ISERROR(SEARCH("A",AA6)))</formula>
    </cfRule>
  </conditionalFormatting>
  <conditionalFormatting sqref="F6:K6">
    <cfRule type="colorScale" priority="1415">
      <colorScale>
        <cfvo type="min"/>
        <cfvo type="percentile" val="50"/>
        <cfvo type="max"/>
        <color rgb="FFF8696B"/>
        <color rgb="FFFFEB84"/>
        <color rgb="FF63BE7B"/>
      </colorScale>
    </cfRule>
  </conditionalFormatting>
  <conditionalFormatting sqref="AA7:AD8">
    <cfRule type="containsText" dxfId="842" priority="224" operator="containsText" text="E">
      <formula>NOT(ISERROR(SEARCH("E",AA7)))</formula>
    </cfRule>
    <cfRule type="containsText" dxfId="841" priority="225" operator="containsText" text="B">
      <formula>NOT(ISERROR(SEARCH("B",AA7)))</formula>
    </cfRule>
    <cfRule type="containsText" dxfId="840" priority="226" operator="containsText" text="A">
      <formula>NOT(ISERROR(SEARCH("A",AA7)))</formula>
    </cfRule>
  </conditionalFormatting>
  <conditionalFormatting sqref="F7:K8">
    <cfRule type="colorScale" priority="1429">
      <colorScale>
        <cfvo type="min"/>
        <cfvo type="percentile" val="50"/>
        <cfvo type="max"/>
        <color rgb="FFF8696B"/>
        <color rgb="FFFFEB84"/>
        <color rgb="FF63BE7B"/>
      </colorScale>
    </cfRule>
  </conditionalFormatting>
  <conditionalFormatting sqref="AA9:AD11">
    <cfRule type="containsText" dxfId="839" priority="216" operator="containsText" text="E">
      <formula>NOT(ISERROR(SEARCH("E",AA9)))</formula>
    </cfRule>
    <cfRule type="containsText" dxfId="838" priority="217" operator="containsText" text="B">
      <formula>NOT(ISERROR(SEARCH("B",AA9)))</formula>
    </cfRule>
    <cfRule type="containsText" dxfId="837" priority="218" operator="containsText" text="A">
      <formula>NOT(ISERROR(SEARCH("A",AA9)))</formula>
    </cfRule>
  </conditionalFormatting>
  <conditionalFormatting sqref="F9:K11">
    <cfRule type="colorScale" priority="219">
      <colorScale>
        <cfvo type="min"/>
        <cfvo type="percentile" val="50"/>
        <cfvo type="max"/>
        <color rgb="FFF8696B"/>
        <color rgb="FFFFEB84"/>
        <color rgb="FF63BE7B"/>
      </colorScale>
    </cfRule>
  </conditionalFormatting>
  <conditionalFormatting sqref="AA12:AD15">
    <cfRule type="containsText" dxfId="836" priority="212" operator="containsText" text="E">
      <formula>NOT(ISERROR(SEARCH("E",AA12)))</formula>
    </cfRule>
    <cfRule type="containsText" dxfId="835" priority="213" operator="containsText" text="B">
      <formula>NOT(ISERROR(SEARCH("B",AA12)))</formula>
    </cfRule>
    <cfRule type="containsText" dxfId="834" priority="214" operator="containsText" text="A">
      <formula>NOT(ISERROR(SEARCH("A",AA12)))</formula>
    </cfRule>
  </conditionalFormatting>
  <conditionalFormatting sqref="F12:K15">
    <cfRule type="colorScale" priority="215">
      <colorScale>
        <cfvo type="min"/>
        <cfvo type="percentile" val="50"/>
        <cfvo type="max"/>
        <color rgb="FFF8696B"/>
        <color rgb="FFFFEB84"/>
        <color rgb="FF63BE7B"/>
      </colorScale>
    </cfRule>
  </conditionalFormatting>
  <conditionalFormatting sqref="AA16:AD18">
    <cfRule type="containsText" dxfId="833" priority="208" operator="containsText" text="E">
      <formula>NOT(ISERROR(SEARCH("E",AA16)))</formula>
    </cfRule>
    <cfRule type="containsText" dxfId="832" priority="209" operator="containsText" text="B">
      <formula>NOT(ISERROR(SEARCH("B",AA16)))</formula>
    </cfRule>
    <cfRule type="containsText" dxfId="831" priority="210" operator="containsText" text="A">
      <formula>NOT(ISERROR(SEARCH("A",AA16)))</formula>
    </cfRule>
  </conditionalFormatting>
  <conditionalFormatting sqref="F16:K18">
    <cfRule type="colorScale" priority="211">
      <colorScale>
        <cfvo type="min"/>
        <cfvo type="percentile" val="50"/>
        <cfvo type="max"/>
        <color rgb="FFF8696B"/>
        <color rgb="FFFFEB84"/>
        <color rgb="FF63BE7B"/>
      </colorScale>
    </cfRule>
  </conditionalFormatting>
  <conditionalFormatting sqref="AA19:AC20">
    <cfRule type="containsText" dxfId="830" priority="204" operator="containsText" text="E">
      <formula>NOT(ISERROR(SEARCH("E",AA19)))</formula>
    </cfRule>
    <cfRule type="containsText" dxfId="829" priority="205" operator="containsText" text="B">
      <formula>NOT(ISERROR(SEARCH("B",AA19)))</formula>
    </cfRule>
    <cfRule type="containsText" dxfId="828" priority="206" operator="containsText" text="A">
      <formula>NOT(ISERROR(SEARCH("A",AA19)))</formula>
    </cfRule>
  </conditionalFormatting>
  <conditionalFormatting sqref="F19:K20">
    <cfRule type="colorScale" priority="1447">
      <colorScale>
        <cfvo type="min"/>
        <cfvo type="percentile" val="50"/>
        <cfvo type="max"/>
        <color rgb="FFF8696B"/>
        <color rgb="FFFFEB84"/>
        <color rgb="FF63BE7B"/>
      </colorScale>
    </cfRule>
  </conditionalFormatting>
  <conditionalFormatting sqref="AD19:AD20">
    <cfRule type="containsText" dxfId="827" priority="201" operator="containsText" text="E">
      <formula>NOT(ISERROR(SEARCH("E",AD19)))</formula>
    </cfRule>
    <cfRule type="containsText" dxfId="826" priority="202" operator="containsText" text="B">
      <formula>NOT(ISERROR(SEARCH("B",AD19)))</formula>
    </cfRule>
    <cfRule type="containsText" dxfId="825" priority="203" operator="containsText" text="A">
      <formula>NOT(ISERROR(SEARCH("A",AD19)))</formula>
    </cfRule>
  </conditionalFormatting>
  <conditionalFormatting sqref="AA21:AC24">
    <cfRule type="containsText" dxfId="824" priority="197" operator="containsText" text="E">
      <formula>NOT(ISERROR(SEARCH("E",AA21)))</formula>
    </cfRule>
    <cfRule type="containsText" dxfId="823" priority="198" operator="containsText" text="B">
      <formula>NOT(ISERROR(SEARCH("B",AA21)))</formula>
    </cfRule>
    <cfRule type="containsText" dxfId="822" priority="199" operator="containsText" text="A">
      <formula>NOT(ISERROR(SEARCH("A",AA21)))</formula>
    </cfRule>
  </conditionalFormatting>
  <conditionalFormatting sqref="F21:K24">
    <cfRule type="colorScale" priority="200">
      <colorScale>
        <cfvo type="min"/>
        <cfvo type="percentile" val="50"/>
        <cfvo type="max"/>
        <color rgb="FFF8696B"/>
        <color rgb="FFFFEB84"/>
        <color rgb="FF63BE7B"/>
      </colorScale>
    </cfRule>
  </conditionalFormatting>
  <conditionalFormatting sqref="AD21:AD24">
    <cfRule type="containsText" dxfId="821" priority="194" operator="containsText" text="E">
      <formula>NOT(ISERROR(SEARCH("E",AD21)))</formula>
    </cfRule>
    <cfRule type="containsText" dxfId="820" priority="195" operator="containsText" text="B">
      <formula>NOT(ISERROR(SEARCH("B",AD21)))</formula>
    </cfRule>
    <cfRule type="containsText" dxfId="819" priority="196" operator="containsText" text="A">
      <formula>NOT(ISERROR(SEARCH("A",AD21)))</formula>
    </cfRule>
  </conditionalFormatting>
  <conditionalFormatting sqref="AA25:AC28">
    <cfRule type="containsText" dxfId="818" priority="190" operator="containsText" text="E">
      <formula>NOT(ISERROR(SEARCH("E",AA25)))</formula>
    </cfRule>
    <cfRule type="containsText" dxfId="817" priority="191" operator="containsText" text="B">
      <formula>NOT(ISERROR(SEARCH("B",AA25)))</formula>
    </cfRule>
    <cfRule type="containsText" dxfId="816" priority="192" operator="containsText" text="A">
      <formula>NOT(ISERROR(SEARCH("A",AA25)))</formula>
    </cfRule>
  </conditionalFormatting>
  <conditionalFormatting sqref="F25:K28">
    <cfRule type="colorScale" priority="193">
      <colorScale>
        <cfvo type="min"/>
        <cfvo type="percentile" val="50"/>
        <cfvo type="max"/>
        <color rgb="FFF8696B"/>
        <color rgb="FFFFEB84"/>
        <color rgb="FF63BE7B"/>
      </colorScale>
    </cfRule>
  </conditionalFormatting>
  <conditionalFormatting sqref="AD25:AD28">
    <cfRule type="containsText" dxfId="815" priority="184" operator="containsText" text="E">
      <formula>NOT(ISERROR(SEARCH("E",AD25)))</formula>
    </cfRule>
    <cfRule type="containsText" dxfId="814" priority="185" operator="containsText" text="B">
      <formula>NOT(ISERROR(SEARCH("B",AD25)))</formula>
    </cfRule>
    <cfRule type="containsText" dxfId="813" priority="186" operator="containsText" text="A">
      <formula>NOT(ISERROR(SEARCH("A",AD25)))</formula>
    </cfRule>
  </conditionalFormatting>
  <conditionalFormatting sqref="AA29:AC30">
    <cfRule type="containsText" dxfId="812" priority="180" operator="containsText" text="E">
      <formula>NOT(ISERROR(SEARCH("E",AA29)))</formula>
    </cfRule>
    <cfRule type="containsText" dxfId="811" priority="181" operator="containsText" text="B">
      <formula>NOT(ISERROR(SEARCH("B",AA29)))</formula>
    </cfRule>
    <cfRule type="containsText" dxfId="810" priority="182" operator="containsText" text="A">
      <formula>NOT(ISERROR(SEARCH("A",AA29)))</formula>
    </cfRule>
  </conditionalFormatting>
  <conditionalFormatting sqref="F29:K30">
    <cfRule type="colorScale" priority="183">
      <colorScale>
        <cfvo type="min"/>
        <cfvo type="percentile" val="50"/>
        <cfvo type="max"/>
        <color rgb="FFF8696B"/>
        <color rgb="FFFFEB84"/>
        <color rgb="FF63BE7B"/>
      </colorScale>
    </cfRule>
  </conditionalFormatting>
  <conditionalFormatting sqref="AD29">
    <cfRule type="containsText" dxfId="809" priority="174" operator="containsText" text="E">
      <formula>NOT(ISERROR(SEARCH("E",AD29)))</formula>
    </cfRule>
    <cfRule type="containsText" dxfId="808" priority="175" operator="containsText" text="B">
      <formula>NOT(ISERROR(SEARCH("B",AD29)))</formula>
    </cfRule>
    <cfRule type="containsText" dxfId="807" priority="176" operator="containsText" text="A">
      <formula>NOT(ISERROR(SEARCH("A",AD29)))</formula>
    </cfRule>
  </conditionalFormatting>
  <conditionalFormatting sqref="AD29">
    <cfRule type="containsText" dxfId="806" priority="171" operator="containsText" text="E">
      <formula>NOT(ISERROR(SEARCH("E",AD29)))</formula>
    </cfRule>
    <cfRule type="containsText" dxfId="805" priority="172" operator="containsText" text="B">
      <formula>NOT(ISERROR(SEARCH("B",AD29)))</formula>
    </cfRule>
    <cfRule type="containsText" dxfId="804" priority="173" operator="containsText" text="A">
      <formula>NOT(ISERROR(SEARCH("A",AD29)))</formula>
    </cfRule>
  </conditionalFormatting>
  <conditionalFormatting sqref="AD30">
    <cfRule type="containsText" dxfId="803" priority="168" operator="containsText" text="E">
      <formula>NOT(ISERROR(SEARCH("E",AD30)))</formula>
    </cfRule>
    <cfRule type="containsText" dxfId="802" priority="169" operator="containsText" text="B">
      <formula>NOT(ISERROR(SEARCH("B",AD30)))</formula>
    </cfRule>
    <cfRule type="containsText" dxfId="801" priority="170" operator="containsText" text="A">
      <formula>NOT(ISERROR(SEARCH("A",AD30)))</formula>
    </cfRule>
  </conditionalFormatting>
  <conditionalFormatting sqref="AD30">
    <cfRule type="containsText" dxfId="800" priority="165" operator="containsText" text="E">
      <formula>NOT(ISERROR(SEARCH("E",AD30)))</formula>
    </cfRule>
    <cfRule type="containsText" dxfId="799" priority="166" operator="containsText" text="B">
      <formula>NOT(ISERROR(SEARCH("B",AD30)))</formula>
    </cfRule>
    <cfRule type="containsText" dxfId="798" priority="167" operator="containsText" text="A">
      <formula>NOT(ISERROR(SEARCH("A",AD30)))</formula>
    </cfRule>
  </conditionalFormatting>
  <conditionalFormatting sqref="AA31:AC32">
    <cfRule type="containsText" dxfId="797" priority="161" operator="containsText" text="E">
      <formula>NOT(ISERROR(SEARCH("E",AA31)))</formula>
    </cfRule>
    <cfRule type="containsText" dxfId="796" priority="162" operator="containsText" text="B">
      <formula>NOT(ISERROR(SEARCH("B",AA31)))</formula>
    </cfRule>
    <cfRule type="containsText" dxfId="795" priority="163" operator="containsText" text="A">
      <formula>NOT(ISERROR(SEARCH("A",AA31)))</formula>
    </cfRule>
  </conditionalFormatting>
  <conditionalFormatting sqref="F31:K32">
    <cfRule type="colorScale" priority="164">
      <colorScale>
        <cfvo type="min"/>
        <cfvo type="percentile" val="50"/>
        <cfvo type="max"/>
        <color rgb="FFF8696B"/>
        <color rgb="FFFFEB84"/>
        <color rgb="FF63BE7B"/>
      </colorScale>
    </cfRule>
  </conditionalFormatting>
  <conditionalFormatting sqref="AD31:AD32">
    <cfRule type="containsText" dxfId="794" priority="158" operator="containsText" text="E">
      <formula>NOT(ISERROR(SEARCH("E",AD31)))</formula>
    </cfRule>
    <cfRule type="containsText" dxfId="793" priority="159" operator="containsText" text="B">
      <formula>NOT(ISERROR(SEARCH("B",AD31)))</formula>
    </cfRule>
    <cfRule type="containsText" dxfId="792" priority="160" operator="containsText" text="A">
      <formula>NOT(ISERROR(SEARCH("A",AD31)))</formula>
    </cfRule>
  </conditionalFormatting>
  <conditionalFormatting sqref="AD31:AD32">
    <cfRule type="containsText" dxfId="791" priority="155" operator="containsText" text="E">
      <formula>NOT(ISERROR(SEARCH("E",AD31)))</formula>
    </cfRule>
    <cfRule type="containsText" dxfId="790" priority="156" operator="containsText" text="B">
      <formula>NOT(ISERROR(SEARCH("B",AD31)))</formula>
    </cfRule>
    <cfRule type="containsText" dxfId="789" priority="157" operator="containsText" text="A">
      <formula>NOT(ISERROR(SEARCH("A",AD31)))</formula>
    </cfRule>
  </conditionalFormatting>
  <conditionalFormatting sqref="AA33:AC37">
    <cfRule type="containsText" dxfId="788" priority="151" operator="containsText" text="E">
      <formula>NOT(ISERROR(SEARCH("E",AA33)))</formula>
    </cfRule>
    <cfRule type="containsText" dxfId="787" priority="152" operator="containsText" text="B">
      <formula>NOT(ISERROR(SEARCH("B",AA33)))</formula>
    </cfRule>
    <cfRule type="containsText" dxfId="786" priority="153" operator="containsText" text="A">
      <formula>NOT(ISERROR(SEARCH("A",AA33)))</formula>
    </cfRule>
  </conditionalFormatting>
  <conditionalFormatting sqref="F33:K37">
    <cfRule type="colorScale" priority="154">
      <colorScale>
        <cfvo type="min"/>
        <cfvo type="percentile" val="50"/>
        <cfvo type="max"/>
        <color rgb="FFF8696B"/>
        <color rgb="FFFFEB84"/>
        <color rgb="FF63BE7B"/>
      </colorScale>
    </cfRule>
  </conditionalFormatting>
  <conditionalFormatting sqref="AD33:AD37">
    <cfRule type="containsText" dxfId="785" priority="148" operator="containsText" text="E">
      <formula>NOT(ISERROR(SEARCH("E",AD33)))</formula>
    </cfRule>
    <cfRule type="containsText" dxfId="784" priority="149" operator="containsText" text="B">
      <formula>NOT(ISERROR(SEARCH("B",AD33)))</formula>
    </cfRule>
    <cfRule type="containsText" dxfId="783" priority="150" operator="containsText" text="A">
      <formula>NOT(ISERROR(SEARCH("A",AD33)))</formula>
    </cfRule>
  </conditionalFormatting>
  <conditionalFormatting sqref="AD33:AD37">
    <cfRule type="containsText" dxfId="782" priority="145" operator="containsText" text="E">
      <formula>NOT(ISERROR(SEARCH("E",AD33)))</formula>
    </cfRule>
    <cfRule type="containsText" dxfId="781" priority="146" operator="containsText" text="B">
      <formula>NOT(ISERROR(SEARCH("B",AD33)))</formula>
    </cfRule>
    <cfRule type="containsText" dxfId="780" priority="147" operator="containsText" text="A">
      <formula>NOT(ISERROR(SEARCH("A",AD33)))</formula>
    </cfRule>
  </conditionalFormatting>
  <conditionalFormatting sqref="AA38:AC39">
    <cfRule type="containsText" dxfId="779" priority="141" operator="containsText" text="E">
      <formula>NOT(ISERROR(SEARCH("E",AA38)))</formula>
    </cfRule>
    <cfRule type="containsText" dxfId="778" priority="142" operator="containsText" text="B">
      <formula>NOT(ISERROR(SEARCH("B",AA38)))</formula>
    </cfRule>
    <cfRule type="containsText" dxfId="777" priority="143" operator="containsText" text="A">
      <formula>NOT(ISERROR(SEARCH("A",AA38)))</formula>
    </cfRule>
  </conditionalFormatting>
  <conditionalFormatting sqref="F38:K39">
    <cfRule type="colorScale" priority="144">
      <colorScale>
        <cfvo type="min"/>
        <cfvo type="percentile" val="50"/>
        <cfvo type="max"/>
        <color rgb="FFF8696B"/>
        <color rgb="FFFFEB84"/>
        <color rgb="FF63BE7B"/>
      </colorScale>
    </cfRule>
  </conditionalFormatting>
  <conditionalFormatting sqref="AD38:AD39">
    <cfRule type="containsText" dxfId="776" priority="138" operator="containsText" text="E">
      <formula>NOT(ISERROR(SEARCH("E",AD38)))</formula>
    </cfRule>
    <cfRule type="containsText" dxfId="775" priority="139" operator="containsText" text="B">
      <formula>NOT(ISERROR(SEARCH("B",AD38)))</formula>
    </cfRule>
    <cfRule type="containsText" dxfId="774" priority="140" operator="containsText" text="A">
      <formula>NOT(ISERROR(SEARCH("A",AD38)))</formula>
    </cfRule>
  </conditionalFormatting>
  <conditionalFormatting sqref="AD38:AD39">
    <cfRule type="containsText" dxfId="773" priority="135" operator="containsText" text="E">
      <formula>NOT(ISERROR(SEARCH("E",AD38)))</formula>
    </cfRule>
    <cfRule type="containsText" dxfId="772" priority="136" operator="containsText" text="B">
      <formula>NOT(ISERROR(SEARCH("B",AD38)))</formula>
    </cfRule>
    <cfRule type="containsText" dxfId="771" priority="137" operator="containsText" text="A">
      <formula>NOT(ISERROR(SEARCH("A",AD38)))</formula>
    </cfRule>
  </conditionalFormatting>
  <conditionalFormatting sqref="AA40:AC42">
    <cfRule type="containsText" dxfId="770" priority="131" operator="containsText" text="E">
      <formula>NOT(ISERROR(SEARCH("E",AA40)))</formula>
    </cfRule>
    <cfRule type="containsText" dxfId="769" priority="132" operator="containsText" text="B">
      <formula>NOT(ISERROR(SEARCH("B",AA40)))</formula>
    </cfRule>
    <cfRule type="containsText" dxfId="768" priority="133" operator="containsText" text="A">
      <formula>NOT(ISERROR(SEARCH("A",AA40)))</formula>
    </cfRule>
  </conditionalFormatting>
  <conditionalFormatting sqref="F40:K42">
    <cfRule type="colorScale" priority="134">
      <colorScale>
        <cfvo type="min"/>
        <cfvo type="percentile" val="50"/>
        <cfvo type="max"/>
        <color rgb="FFF8696B"/>
        <color rgb="FFFFEB84"/>
        <color rgb="FF63BE7B"/>
      </colorScale>
    </cfRule>
  </conditionalFormatting>
  <conditionalFormatting sqref="AD40:AD42">
    <cfRule type="containsText" dxfId="767" priority="128" operator="containsText" text="E">
      <formula>NOT(ISERROR(SEARCH("E",AD40)))</formula>
    </cfRule>
    <cfRule type="containsText" dxfId="766" priority="129" operator="containsText" text="B">
      <formula>NOT(ISERROR(SEARCH("B",AD40)))</formula>
    </cfRule>
    <cfRule type="containsText" dxfId="765" priority="130" operator="containsText" text="A">
      <formula>NOT(ISERROR(SEARCH("A",AD40)))</formula>
    </cfRule>
  </conditionalFormatting>
  <conditionalFormatting sqref="AD40:AD42">
    <cfRule type="containsText" dxfId="764" priority="125" operator="containsText" text="E">
      <formula>NOT(ISERROR(SEARCH("E",AD40)))</formula>
    </cfRule>
    <cfRule type="containsText" dxfId="763" priority="126" operator="containsText" text="B">
      <formula>NOT(ISERROR(SEARCH("B",AD40)))</formula>
    </cfRule>
    <cfRule type="containsText" dxfId="762" priority="127" operator="containsText" text="A">
      <formula>NOT(ISERROR(SEARCH("A",AD40)))</formula>
    </cfRule>
  </conditionalFormatting>
  <conditionalFormatting sqref="AA43:AC44">
    <cfRule type="containsText" dxfId="761" priority="121" operator="containsText" text="E">
      <formula>NOT(ISERROR(SEARCH("E",AA43)))</formula>
    </cfRule>
    <cfRule type="containsText" dxfId="760" priority="122" operator="containsText" text="B">
      <formula>NOT(ISERROR(SEARCH("B",AA43)))</formula>
    </cfRule>
    <cfRule type="containsText" dxfId="759" priority="123" operator="containsText" text="A">
      <formula>NOT(ISERROR(SEARCH("A",AA43)))</formula>
    </cfRule>
  </conditionalFormatting>
  <conditionalFormatting sqref="F43:K44">
    <cfRule type="colorScale" priority="124">
      <colorScale>
        <cfvo type="min"/>
        <cfvo type="percentile" val="50"/>
        <cfvo type="max"/>
        <color rgb="FFF8696B"/>
        <color rgb="FFFFEB84"/>
        <color rgb="FF63BE7B"/>
      </colorScale>
    </cfRule>
  </conditionalFormatting>
  <conditionalFormatting sqref="AD43:AD44">
    <cfRule type="containsText" dxfId="758" priority="118" operator="containsText" text="E">
      <formula>NOT(ISERROR(SEARCH("E",AD43)))</formula>
    </cfRule>
    <cfRule type="containsText" dxfId="757" priority="119" operator="containsText" text="B">
      <formula>NOT(ISERROR(SEARCH("B",AD43)))</formula>
    </cfRule>
    <cfRule type="containsText" dxfId="756" priority="120" operator="containsText" text="A">
      <formula>NOT(ISERROR(SEARCH("A",AD43)))</formula>
    </cfRule>
  </conditionalFormatting>
  <conditionalFormatting sqref="AD43:AD44">
    <cfRule type="containsText" dxfId="755" priority="115" operator="containsText" text="E">
      <formula>NOT(ISERROR(SEARCH("E",AD43)))</formula>
    </cfRule>
    <cfRule type="containsText" dxfId="754" priority="116" operator="containsText" text="B">
      <formula>NOT(ISERROR(SEARCH("B",AD43)))</formula>
    </cfRule>
    <cfRule type="containsText" dxfId="753" priority="117" operator="containsText" text="A">
      <formula>NOT(ISERROR(SEARCH("A",AD43)))</formula>
    </cfRule>
  </conditionalFormatting>
  <conditionalFormatting sqref="AA45:AC46">
    <cfRule type="containsText" dxfId="752" priority="111" operator="containsText" text="E">
      <formula>NOT(ISERROR(SEARCH("E",AA45)))</formula>
    </cfRule>
    <cfRule type="containsText" dxfId="751" priority="112" operator="containsText" text="B">
      <formula>NOT(ISERROR(SEARCH("B",AA45)))</formula>
    </cfRule>
    <cfRule type="containsText" dxfId="750" priority="113" operator="containsText" text="A">
      <formula>NOT(ISERROR(SEARCH("A",AA45)))</formula>
    </cfRule>
  </conditionalFormatting>
  <conditionalFormatting sqref="F45:K46">
    <cfRule type="colorScale" priority="114">
      <colorScale>
        <cfvo type="min"/>
        <cfvo type="percentile" val="50"/>
        <cfvo type="max"/>
        <color rgb="FFF8696B"/>
        <color rgb="FFFFEB84"/>
        <color rgb="FF63BE7B"/>
      </colorScale>
    </cfRule>
  </conditionalFormatting>
  <conditionalFormatting sqref="AD45:AD46">
    <cfRule type="containsText" dxfId="749" priority="108" operator="containsText" text="E">
      <formula>NOT(ISERROR(SEARCH("E",AD45)))</formula>
    </cfRule>
    <cfRule type="containsText" dxfId="748" priority="109" operator="containsText" text="B">
      <formula>NOT(ISERROR(SEARCH("B",AD45)))</formula>
    </cfRule>
    <cfRule type="containsText" dxfId="747" priority="110" operator="containsText" text="A">
      <formula>NOT(ISERROR(SEARCH("A",AD45)))</formula>
    </cfRule>
  </conditionalFormatting>
  <conditionalFormatting sqref="AD45:AD46">
    <cfRule type="containsText" dxfId="746" priority="105" operator="containsText" text="E">
      <formula>NOT(ISERROR(SEARCH("E",AD45)))</formula>
    </cfRule>
    <cfRule type="containsText" dxfId="745" priority="106" operator="containsText" text="B">
      <formula>NOT(ISERROR(SEARCH("B",AD45)))</formula>
    </cfRule>
    <cfRule type="containsText" dxfId="744" priority="107" operator="containsText" text="A">
      <formula>NOT(ISERROR(SEARCH("A",AD45)))</formula>
    </cfRule>
  </conditionalFormatting>
  <conditionalFormatting sqref="AA47:AC50">
    <cfRule type="containsText" dxfId="743" priority="101" operator="containsText" text="E">
      <formula>NOT(ISERROR(SEARCH("E",AA47)))</formula>
    </cfRule>
    <cfRule type="containsText" dxfId="742" priority="102" operator="containsText" text="B">
      <formula>NOT(ISERROR(SEARCH("B",AA47)))</formula>
    </cfRule>
    <cfRule type="containsText" dxfId="741" priority="103" operator="containsText" text="A">
      <formula>NOT(ISERROR(SEARCH("A",AA47)))</formula>
    </cfRule>
  </conditionalFormatting>
  <conditionalFormatting sqref="F47:K50">
    <cfRule type="colorScale" priority="104">
      <colorScale>
        <cfvo type="min"/>
        <cfvo type="percentile" val="50"/>
        <cfvo type="max"/>
        <color rgb="FFF8696B"/>
        <color rgb="FFFFEB84"/>
        <color rgb="FF63BE7B"/>
      </colorScale>
    </cfRule>
  </conditionalFormatting>
  <conditionalFormatting sqref="AD47:AD50">
    <cfRule type="containsText" dxfId="740" priority="98" operator="containsText" text="E">
      <formula>NOT(ISERROR(SEARCH("E",AD47)))</formula>
    </cfRule>
    <cfRule type="containsText" dxfId="739" priority="99" operator="containsText" text="B">
      <formula>NOT(ISERROR(SEARCH("B",AD47)))</formula>
    </cfRule>
    <cfRule type="containsText" dxfId="738" priority="100" operator="containsText" text="A">
      <formula>NOT(ISERROR(SEARCH("A",AD47)))</formula>
    </cfRule>
  </conditionalFormatting>
  <conditionalFormatting sqref="AD47:AD50">
    <cfRule type="containsText" dxfId="737" priority="95" operator="containsText" text="E">
      <formula>NOT(ISERROR(SEARCH("E",AD47)))</formula>
    </cfRule>
    <cfRule type="containsText" dxfId="736" priority="96" operator="containsText" text="B">
      <formula>NOT(ISERROR(SEARCH("B",AD47)))</formula>
    </cfRule>
    <cfRule type="containsText" dxfId="735" priority="97" operator="containsText" text="A">
      <formula>NOT(ISERROR(SEARCH("A",AD47)))</formula>
    </cfRule>
  </conditionalFormatting>
  <conditionalFormatting sqref="AA51:AC52">
    <cfRule type="containsText" dxfId="734" priority="91" operator="containsText" text="E">
      <formula>NOT(ISERROR(SEARCH("E",AA51)))</formula>
    </cfRule>
    <cfRule type="containsText" dxfId="733" priority="92" operator="containsText" text="B">
      <formula>NOT(ISERROR(SEARCH("B",AA51)))</formula>
    </cfRule>
    <cfRule type="containsText" dxfId="732" priority="93" operator="containsText" text="A">
      <formula>NOT(ISERROR(SEARCH("A",AA51)))</formula>
    </cfRule>
  </conditionalFormatting>
  <conditionalFormatting sqref="F51:K52">
    <cfRule type="colorScale" priority="94">
      <colorScale>
        <cfvo type="min"/>
        <cfvo type="percentile" val="50"/>
        <cfvo type="max"/>
        <color rgb="FFF8696B"/>
        <color rgb="FFFFEB84"/>
        <color rgb="FF63BE7B"/>
      </colorScale>
    </cfRule>
  </conditionalFormatting>
  <conditionalFormatting sqref="AD51:AD52">
    <cfRule type="containsText" dxfId="731" priority="88" operator="containsText" text="E">
      <formula>NOT(ISERROR(SEARCH("E",AD51)))</formula>
    </cfRule>
    <cfRule type="containsText" dxfId="730" priority="89" operator="containsText" text="B">
      <formula>NOT(ISERROR(SEARCH("B",AD51)))</formula>
    </cfRule>
    <cfRule type="containsText" dxfId="729" priority="90" operator="containsText" text="A">
      <formula>NOT(ISERROR(SEARCH("A",AD51)))</formula>
    </cfRule>
  </conditionalFormatting>
  <conditionalFormatting sqref="AD51:AD52">
    <cfRule type="containsText" dxfId="728" priority="85" operator="containsText" text="E">
      <formula>NOT(ISERROR(SEARCH("E",AD51)))</formula>
    </cfRule>
    <cfRule type="containsText" dxfId="727" priority="86" operator="containsText" text="B">
      <formula>NOT(ISERROR(SEARCH("B",AD51)))</formula>
    </cfRule>
    <cfRule type="containsText" dxfId="726" priority="87" operator="containsText" text="A">
      <formula>NOT(ISERROR(SEARCH("A",AD51)))</formula>
    </cfRule>
  </conditionalFormatting>
  <conditionalFormatting sqref="AA53:AC55">
    <cfRule type="containsText" dxfId="725" priority="81" operator="containsText" text="E">
      <formula>NOT(ISERROR(SEARCH("E",AA53)))</formula>
    </cfRule>
    <cfRule type="containsText" dxfId="724" priority="82" operator="containsText" text="B">
      <formula>NOT(ISERROR(SEARCH("B",AA53)))</formula>
    </cfRule>
    <cfRule type="containsText" dxfId="723" priority="83" operator="containsText" text="A">
      <formula>NOT(ISERROR(SEARCH("A",AA53)))</formula>
    </cfRule>
  </conditionalFormatting>
  <conditionalFormatting sqref="F53:K55">
    <cfRule type="colorScale" priority="84">
      <colorScale>
        <cfvo type="min"/>
        <cfvo type="percentile" val="50"/>
        <cfvo type="max"/>
        <color rgb="FFF8696B"/>
        <color rgb="FFFFEB84"/>
        <color rgb="FF63BE7B"/>
      </colorScale>
    </cfRule>
  </conditionalFormatting>
  <conditionalFormatting sqref="AD53:AD55">
    <cfRule type="containsText" dxfId="722" priority="78" operator="containsText" text="E">
      <formula>NOT(ISERROR(SEARCH("E",AD53)))</formula>
    </cfRule>
    <cfRule type="containsText" dxfId="721" priority="79" operator="containsText" text="B">
      <formula>NOT(ISERROR(SEARCH("B",AD53)))</formula>
    </cfRule>
    <cfRule type="containsText" dxfId="720" priority="80" operator="containsText" text="A">
      <formula>NOT(ISERROR(SEARCH("A",AD53)))</formula>
    </cfRule>
  </conditionalFormatting>
  <conditionalFormatting sqref="AD53:AD55">
    <cfRule type="containsText" dxfId="719" priority="75" operator="containsText" text="E">
      <formula>NOT(ISERROR(SEARCH("E",AD53)))</formula>
    </cfRule>
    <cfRule type="containsText" dxfId="718" priority="76" operator="containsText" text="B">
      <formula>NOT(ISERROR(SEARCH("B",AD53)))</formula>
    </cfRule>
    <cfRule type="containsText" dxfId="717" priority="77" operator="containsText" text="A">
      <formula>NOT(ISERROR(SEARCH("A",AD53)))</formula>
    </cfRule>
  </conditionalFormatting>
  <conditionalFormatting sqref="AA56:AC57">
    <cfRule type="containsText" dxfId="716" priority="71" operator="containsText" text="E">
      <formula>NOT(ISERROR(SEARCH("E",AA56)))</formula>
    </cfRule>
    <cfRule type="containsText" dxfId="715" priority="72" operator="containsText" text="B">
      <formula>NOT(ISERROR(SEARCH("B",AA56)))</formula>
    </cfRule>
    <cfRule type="containsText" dxfId="714" priority="73" operator="containsText" text="A">
      <formula>NOT(ISERROR(SEARCH("A",AA56)))</formula>
    </cfRule>
  </conditionalFormatting>
  <conditionalFormatting sqref="F56:K57">
    <cfRule type="colorScale" priority="74">
      <colorScale>
        <cfvo type="min"/>
        <cfvo type="percentile" val="50"/>
        <cfvo type="max"/>
        <color rgb="FFF8696B"/>
        <color rgb="FFFFEB84"/>
        <color rgb="FF63BE7B"/>
      </colorScale>
    </cfRule>
  </conditionalFormatting>
  <conditionalFormatting sqref="AD56:AD57">
    <cfRule type="containsText" dxfId="713" priority="68" operator="containsText" text="E">
      <formula>NOT(ISERROR(SEARCH("E",AD56)))</formula>
    </cfRule>
    <cfRule type="containsText" dxfId="712" priority="69" operator="containsText" text="B">
      <formula>NOT(ISERROR(SEARCH("B",AD56)))</formula>
    </cfRule>
    <cfRule type="containsText" dxfId="711" priority="70" operator="containsText" text="A">
      <formula>NOT(ISERROR(SEARCH("A",AD56)))</formula>
    </cfRule>
  </conditionalFormatting>
  <conditionalFormatting sqref="AD56:AD57">
    <cfRule type="containsText" dxfId="710" priority="65" operator="containsText" text="E">
      <formula>NOT(ISERROR(SEARCH("E",AD56)))</formula>
    </cfRule>
    <cfRule type="containsText" dxfId="709" priority="66" operator="containsText" text="B">
      <formula>NOT(ISERROR(SEARCH("B",AD56)))</formula>
    </cfRule>
    <cfRule type="containsText" dxfId="708" priority="67" operator="containsText" text="A">
      <formula>NOT(ISERROR(SEARCH("A",AD56)))</formula>
    </cfRule>
  </conditionalFormatting>
  <conditionalFormatting sqref="AA58:AC61">
    <cfRule type="containsText" dxfId="707" priority="61" operator="containsText" text="E">
      <formula>NOT(ISERROR(SEARCH("E",AA58)))</formula>
    </cfRule>
    <cfRule type="containsText" dxfId="706" priority="62" operator="containsText" text="B">
      <formula>NOT(ISERROR(SEARCH("B",AA58)))</formula>
    </cfRule>
    <cfRule type="containsText" dxfId="705" priority="63" operator="containsText" text="A">
      <formula>NOT(ISERROR(SEARCH("A",AA58)))</formula>
    </cfRule>
  </conditionalFormatting>
  <conditionalFormatting sqref="F58:K61">
    <cfRule type="colorScale" priority="64">
      <colorScale>
        <cfvo type="min"/>
        <cfvo type="percentile" val="50"/>
        <cfvo type="max"/>
        <color rgb="FFF8696B"/>
        <color rgb="FFFFEB84"/>
        <color rgb="FF63BE7B"/>
      </colorScale>
    </cfRule>
  </conditionalFormatting>
  <conditionalFormatting sqref="AD58:AD59">
    <cfRule type="containsText" dxfId="704" priority="58" operator="containsText" text="E">
      <formula>NOT(ISERROR(SEARCH("E",AD58)))</formula>
    </cfRule>
    <cfRule type="containsText" dxfId="703" priority="59" operator="containsText" text="B">
      <formula>NOT(ISERROR(SEARCH("B",AD58)))</formula>
    </cfRule>
    <cfRule type="containsText" dxfId="702" priority="60" operator="containsText" text="A">
      <formula>NOT(ISERROR(SEARCH("A",AD58)))</formula>
    </cfRule>
  </conditionalFormatting>
  <conditionalFormatting sqref="AD58:AD59">
    <cfRule type="containsText" dxfId="701" priority="55" operator="containsText" text="E">
      <formula>NOT(ISERROR(SEARCH("E",AD58)))</formula>
    </cfRule>
    <cfRule type="containsText" dxfId="700" priority="56" operator="containsText" text="B">
      <formula>NOT(ISERROR(SEARCH("B",AD58)))</formula>
    </cfRule>
    <cfRule type="containsText" dxfId="699" priority="57" operator="containsText" text="A">
      <formula>NOT(ISERROR(SEARCH("A",AD58)))</formula>
    </cfRule>
  </conditionalFormatting>
  <conditionalFormatting sqref="AD60:AD61">
    <cfRule type="containsText" dxfId="698" priority="52" operator="containsText" text="E">
      <formula>NOT(ISERROR(SEARCH("E",AD60)))</formula>
    </cfRule>
    <cfRule type="containsText" dxfId="697" priority="53" operator="containsText" text="B">
      <formula>NOT(ISERROR(SEARCH("B",AD60)))</formula>
    </cfRule>
    <cfRule type="containsText" dxfId="696" priority="54" operator="containsText" text="A">
      <formula>NOT(ISERROR(SEARCH("A",AD60)))</formula>
    </cfRule>
  </conditionalFormatting>
  <conditionalFormatting sqref="AD60:AD61">
    <cfRule type="containsText" dxfId="695" priority="49" operator="containsText" text="E">
      <formula>NOT(ISERROR(SEARCH("E",AD60)))</formula>
    </cfRule>
    <cfRule type="containsText" dxfId="694" priority="50" operator="containsText" text="B">
      <formula>NOT(ISERROR(SEARCH("B",AD60)))</formula>
    </cfRule>
    <cfRule type="containsText" dxfId="693" priority="51" operator="containsText" text="A">
      <formula>NOT(ISERROR(SEARCH("A",AD60)))</formula>
    </cfRule>
  </conditionalFormatting>
  <conditionalFormatting sqref="AA62:AC63">
    <cfRule type="containsText" dxfId="692" priority="45" operator="containsText" text="E">
      <formula>NOT(ISERROR(SEARCH("E",AA62)))</formula>
    </cfRule>
    <cfRule type="containsText" dxfId="691" priority="46" operator="containsText" text="B">
      <formula>NOT(ISERROR(SEARCH("B",AA62)))</formula>
    </cfRule>
    <cfRule type="containsText" dxfId="690" priority="47" operator="containsText" text="A">
      <formula>NOT(ISERROR(SEARCH("A",AA62)))</formula>
    </cfRule>
  </conditionalFormatting>
  <conditionalFormatting sqref="F62:K63">
    <cfRule type="colorScale" priority="48">
      <colorScale>
        <cfvo type="min"/>
        <cfvo type="percentile" val="50"/>
        <cfvo type="max"/>
        <color rgb="FFF8696B"/>
        <color rgb="FFFFEB84"/>
        <color rgb="FF63BE7B"/>
      </colorScale>
    </cfRule>
  </conditionalFormatting>
  <conditionalFormatting sqref="AD62:AD63">
    <cfRule type="containsText" dxfId="689" priority="36" operator="containsText" text="E">
      <formula>NOT(ISERROR(SEARCH("E",AD62)))</formula>
    </cfRule>
    <cfRule type="containsText" dxfId="688" priority="37" operator="containsText" text="B">
      <formula>NOT(ISERROR(SEARCH("B",AD62)))</formula>
    </cfRule>
    <cfRule type="containsText" dxfId="687" priority="38" operator="containsText" text="A">
      <formula>NOT(ISERROR(SEARCH("A",AD62)))</formula>
    </cfRule>
  </conditionalFormatting>
  <conditionalFormatting sqref="AD62:AD63">
    <cfRule type="containsText" dxfId="686" priority="33" operator="containsText" text="E">
      <formula>NOT(ISERROR(SEARCH("E",AD62)))</formula>
    </cfRule>
    <cfRule type="containsText" dxfId="685" priority="34" operator="containsText" text="B">
      <formula>NOT(ISERROR(SEARCH("B",AD62)))</formula>
    </cfRule>
    <cfRule type="containsText" dxfId="684" priority="35" operator="containsText" text="A">
      <formula>NOT(ISERROR(SEARCH("A",AD62)))</formula>
    </cfRule>
  </conditionalFormatting>
  <conditionalFormatting sqref="AA64:AC67">
    <cfRule type="containsText" dxfId="683" priority="29" operator="containsText" text="E">
      <formula>NOT(ISERROR(SEARCH("E",AA64)))</formula>
    </cfRule>
    <cfRule type="containsText" dxfId="682" priority="30" operator="containsText" text="B">
      <formula>NOT(ISERROR(SEARCH("B",AA64)))</formula>
    </cfRule>
    <cfRule type="containsText" dxfId="681" priority="31" operator="containsText" text="A">
      <formula>NOT(ISERROR(SEARCH("A",AA64)))</formula>
    </cfRule>
  </conditionalFormatting>
  <conditionalFormatting sqref="F64:K67">
    <cfRule type="colorScale" priority="32">
      <colorScale>
        <cfvo type="min"/>
        <cfvo type="percentile" val="50"/>
        <cfvo type="max"/>
        <color rgb="FFF8696B"/>
        <color rgb="FFFFEB84"/>
        <color rgb="FF63BE7B"/>
      </colorScale>
    </cfRule>
  </conditionalFormatting>
  <conditionalFormatting sqref="AD64:AD67">
    <cfRule type="containsText" dxfId="680" priority="20" operator="containsText" text="E">
      <formula>NOT(ISERROR(SEARCH("E",AD64)))</formula>
    </cfRule>
    <cfRule type="containsText" dxfId="679" priority="21" operator="containsText" text="B">
      <formula>NOT(ISERROR(SEARCH("B",AD64)))</formula>
    </cfRule>
    <cfRule type="containsText" dxfId="678" priority="22" operator="containsText" text="A">
      <formula>NOT(ISERROR(SEARCH("A",AD64)))</formula>
    </cfRule>
  </conditionalFormatting>
  <conditionalFormatting sqref="AD64:AD67">
    <cfRule type="containsText" dxfId="677" priority="17" operator="containsText" text="E">
      <formula>NOT(ISERROR(SEARCH("E",AD64)))</formula>
    </cfRule>
    <cfRule type="containsText" dxfId="676" priority="18" operator="containsText" text="B">
      <formula>NOT(ISERROR(SEARCH("B",AD64)))</formula>
    </cfRule>
    <cfRule type="containsText" dxfId="675" priority="19" operator="containsText" text="A">
      <formula>NOT(ISERROR(SEARCH("A",AD64)))</formula>
    </cfRule>
  </conditionalFormatting>
  <conditionalFormatting sqref="AA68:AC68">
    <cfRule type="containsText" dxfId="674" priority="13" operator="containsText" text="E">
      <formula>NOT(ISERROR(SEARCH("E",AA68)))</formula>
    </cfRule>
    <cfRule type="containsText" dxfId="673" priority="14" operator="containsText" text="B">
      <formula>NOT(ISERROR(SEARCH("B",AA68)))</formula>
    </cfRule>
    <cfRule type="containsText" dxfId="672" priority="15" operator="containsText" text="A">
      <formula>NOT(ISERROR(SEARCH("A",AA68)))</formula>
    </cfRule>
  </conditionalFormatting>
  <conditionalFormatting sqref="F68:K68">
    <cfRule type="colorScale" priority="16">
      <colorScale>
        <cfvo type="min"/>
        <cfvo type="percentile" val="50"/>
        <cfvo type="max"/>
        <color rgb="FFF8696B"/>
        <color rgb="FFFFEB84"/>
        <color rgb="FF63BE7B"/>
      </colorScale>
    </cfRule>
  </conditionalFormatting>
  <conditionalFormatting sqref="AD68">
    <cfRule type="containsText" dxfId="671" priority="4" operator="containsText" text="E">
      <formula>NOT(ISERROR(SEARCH("E",AD68)))</formula>
    </cfRule>
    <cfRule type="containsText" dxfId="670" priority="5" operator="containsText" text="B">
      <formula>NOT(ISERROR(SEARCH("B",AD68)))</formula>
    </cfRule>
    <cfRule type="containsText" dxfId="669" priority="6" operator="containsText" text="A">
      <formula>NOT(ISERROR(SEARCH("A",AD68)))</formula>
    </cfRule>
  </conditionalFormatting>
  <conditionalFormatting sqref="AD68">
    <cfRule type="containsText" dxfId="668" priority="1" operator="containsText" text="E">
      <formula>NOT(ISERROR(SEARCH("E",AD68)))</formula>
    </cfRule>
    <cfRule type="containsText" dxfId="667" priority="2" operator="containsText" text="B">
      <formula>NOT(ISERROR(SEARCH("B",AD68)))</formula>
    </cfRule>
    <cfRule type="containsText" dxfId="666" priority="3" operator="containsText" text="A">
      <formula>NOT(ISERROR(SEARCH("A",AD68)))</formula>
    </cfRule>
  </conditionalFormatting>
  <dataValidations count="3">
    <dataValidation type="list" allowBlank="1" showInputMessage="1" showErrorMessage="1" sqref="AD2:AD18" xr:uid="{00000000-0002-0000-0A00-000000000000}">
      <formula1>"強風,外差し,イン先行,凍結防止"</formula1>
    </dataValidation>
    <dataValidation type="list" allowBlank="1" showInputMessage="1" showErrorMessage="1" sqref="AD19:AD28" xr:uid="{74016876-DBDF-7D4C-957F-738C38DE440B}">
      <formula1>"強風,外差し,イン先行"</formula1>
    </dataValidation>
    <dataValidation type="list" allowBlank="1" showInputMessage="1" showErrorMessage="1" sqref="AD29:AD68" xr:uid="{75AC4C11-5100-0C47-A430-584C8323D927}">
      <formula1>"強風,外差し,イン先行,タフ"</formula1>
    </dataValidation>
  </dataValidations>
  <pageMargins left="0.7" right="0.7" top="0.75" bottom="0.75" header="0.3" footer="0.3"/>
  <pageSetup paperSize="9" orientation="portrait" horizontalDpi="4294967292" verticalDpi="4294967292"/>
  <ignoredErrors>
    <ignoredError sqref="L2:N2 M3:N3 L5:N5 L6:N6 L7:N8 L9:N11 L12:N15 L16:N18 L19:N20 L21:N24 L25:N28 L29:N30 L31:N32 L33:N37 L38:N39 L40:N42 L43:N44 L45:N46 L47:N50 L51:N52 L53:N55 L56:N57 L58:N61 L62:N63 L64:N67 L68:N68" formulaRange="1"/>
    <ignoredError sqref="L3 L4:N4"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H83"/>
  <sheetViews>
    <sheetView zoomScaleNormal="100" workbookViewId="0">
      <pane xSplit="5" ySplit="1" topLeftCell="L63" activePane="bottomRight" state="frozen"/>
      <selection activeCell="E15" sqref="E15"/>
      <selection pane="topRight" activeCell="E15" sqref="E15"/>
      <selection pane="bottomLeft" activeCell="E15" sqref="E15"/>
      <selection pane="bottomRight" activeCell="AH78" sqref="AH7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5" max="25" width="5.33203125" customWidth="1"/>
    <col min="28" max="28" width="8.83203125" hidden="1" customWidth="1"/>
    <col min="33" max="34" width="150.83203125" customWidth="1"/>
  </cols>
  <sheetData>
    <row r="1" spans="1:34"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9</v>
      </c>
      <c r="Y1" s="4" t="s">
        <v>100</v>
      </c>
      <c r="Z1" s="4" t="s">
        <v>10</v>
      </c>
      <c r="AA1" s="4" t="s">
        <v>11</v>
      </c>
      <c r="AB1" s="4"/>
      <c r="AC1" s="4" t="s">
        <v>12</v>
      </c>
      <c r="AD1" s="4" t="s">
        <v>13</v>
      </c>
      <c r="AE1" s="4" t="s">
        <v>54</v>
      </c>
      <c r="AF1" s="4" t="s">
        <v>59</v>
      </c>
      <c r="AG1" s="1" t="s">
        <v>29</v>
      </c>
      <c r="AH1" s="22" t="s">
        <v>154</v>
      </c>
    </row>
    <row r="2" spans="1:34" s="5" customFormat="1">
      <c r="A2" s="6">
        <v>43890</v>
      </c>
      <c r="B2" s="7" t="s">
        <v>219</v>
      </c>
      <c r="C2" s="8" t="s">
        <v>234</v>
      </c>
      <c r="D2" s="9">
        <v>5.9085648148148151E-2</v>
      </c>
      <c r="E2" s="8" t="s">
        <v>233</v>
      </c>
      <c r="F2" s="10">
        <v>12.4</v>
      </c>
      <c r="G2" s="10">
        <v>11.5</v>
      </c>
      <c r="H2" s="10">
        <v>11.9</v>
      </c>
      <c r="I2" s="10">
        <v>12</v>
      </c>
      <c r="J2" s="10">
        <v>12.3</v>
      </c>
      <c r="K2" s="10">
        <v>12.4</v>
      </c>
      <c r="L2" s="10">
        <v>13</v>
      </c>
      <c r="M2" s="32">
        <f>SUM(F2:H2)</f>
        <v>35.799999999999997</v>
      </c>
      <c r="N2" s="32">
        <f>I2</f>
        <v>12</v>
      </c>
      <c r="O2" s="32">
        <f>SUM(J2:L2)</f>
        <v>37.700000000000003</v>
      </c>
      <c r="P2" s="33">
        <f>SUM(F2:J2)</f>
        <v>60.099999999999994</v>
      </c>
      <c r="Q2" s="11" t="s">
        <v>182</v>
      </c>
      <c r="R2" s="11" t="s">
        <v>235</v>
      </c>
      <c r="S2" s="13" t="s">
        <v>187</v>
      </c>
      <c r="T2" s="13" t="s">
        <v>200</v>
      </c>
      <c r="U2" s="13" t="s">
        <v>202</v>
      </c>
      <c r="V2" s="12">
        <v>8.8000000000000007</v>
      </c>
      <c r="W2" s="12">
        <v>10</v>
      </c>
      <c r="X2" s="8">
        <v>-0.5</v>
      </c>
      <c r="Y2" s="11" t="s">
        <v>308</v>
      </c>
      <c r="Z2" s="8">
        <v>0.1</v>
      </c>
      <c r="AA2" s="8">
        <v>-0.6</v>
      </c>
      <c r="AB2" s="11"/>
      <c r="AC2" s="11" t="s">
        <v>312</v>
      </c>
      <c r="AD2" s="11" t="s">
        <v>310</v>
      </c>
      <c r="AE2" s="11" t="s">
        <v>160</v>
      </c>
      <c r="AF2" s="8"/>
      <c r="AG2" s="8" t="s">
        <v>232</v>
      </c>
      <c r="AH2" s="39" t="s">
        <v>236</v>
      </c>
    </row>
    <row r="3" spans="1:34" s="5" customFormat="1">
      <c r="A3" s="6">
        <v>43890</v>
      </c>
      <c r="B3" s="27" t="s">
        <v>220</v>
      </c>
      <c r="C3" s="8" t="s">
        <v>251</v>
      </c>
      <c r="D3" s="9">
        <v>5.9085648148148151E-2</v>
      </c>
      <c r="E3" s="8" t="s">
        <v>250</v>
      </c>
      <c r="F3" s="10">
        <v>12.3</v>
      </c>
      <c r="G3" s="10">
        <v>11.4</v>
      </c>
      <c r="H3" s="10">
        <v>11.9</v>
      </c>
      <c r="I3" s="10">
        <v>12.3</v>
      </c>
      <c r="J3" s="10">
        <v>12.4</v>
      </c>
      <c r="K3" s="10">
        <v>12.3</v>
      </c>
      <c r="L3" s="10">
        <v>12.9</v>
      </c>
      <c r="M3" s="32">
        <f>SUM(F3:H3)</f>
        <v>35.6</v>
      </c>
      <c r="N3" s="32">
        <f>I3</f>
        <v>12.3</v>
      </c>
      <c r="O3" s="32">
        <f>SUM(J3:L3)</f>
        <v>37.6</v>
      </c>
      <c r="P3" s="33">
        <f>SUM(F3:J3)</f>
        <v>60.300000000000004</v>
      </c>
      <c r="Q3" s="11" t="s">
        <v>182</v>
      </c>
      <c r="R3" s="11" t="s">
        <v>235</v>
      </c>
      <c r="S3" s="13" t="s">
        <v>183</v>
      </c>
      <c r="T3" s="13" t="s">
        <v>190</v>
      </c>
      <c r="U3" s="13" t="s">
        <v>190</v>
      </c>
      <c r="V3" s="12">
        <v>8.8000000000000007</v>
      </c>
      <c r="W3" s="12">
        <v>10</v>
      </c>
      <c r="X3" s="8">
        <v>0.6</v>
      </c>
      <c r="Y3" s="11" t="s">
        <v>308</v>
      </c>
      <c r="Z3" s="8">
        <v>1.2</v>
      </c>
      <c r="AA3" s="8">
        <v>-0.6</v>
      </c>
      <c r="AB3" s="11"/>
      <c r="AC3" s="11" t="s">
        <v>309</v>
      </c>
      <c r="AD3" s="11" t="s">
        <v>310</v>
      </c>
      <c r="AE3" s="11" t="s">
        <v>160</v>
      </c>
      <c r="AF3" s="8"/>
      <c r="AG3" s="8" t="s">
        <v>252</v>
      </c>
      <c r="AH3" s="39" t="s">
        <v>252</v>
      </c>
    </row>
    <row r="4" spans="1:34" s="5" customFormat="1">
      <c r="A4" s="6">
        <v>43891</v>
      </c>
      <c r="B4" s="27" t="s">
        <v>221</v>
      </c>
      <c r="C4" s="8" t="s">
        <v>276</v>
      </c>
      <c r="D4" s="9">
        <v>5.9062499999999997E-2</v>
      </c>
      <c r="E4" s="41" t="s">
        <v>266</v>
      </c>
      <c r="F4" s="10">
        <v>12</v>
      </c>
      <c r="G4" s="10">
        <v>10.9</v>
      </c>
      <c r="H4" s="10">
        <v>11.8</v>
      </c>
      <c r="I4" s="10">
        <v>12.5</v>
      </c>
      <c r="J4" s="10">
        <v>12.5</v>
      </c>
      <c r="K4" s="10">
        <v>12.4</v>
      </c>
      <c r="L4" s="10">
        <v>13.2</v>
      </c>
      <c r="M4" s="32">
        <f>SUM(F4:H4)</f>
        <v>34.700000000000003</v>
      </c>
      <c r="N4" s="32">
        <f>I4</f>
        <v>12.5</v>
      </c>
      <c r="O4" s="32">
        <f>SUM(J4:L4)</f>
        <v>38.099999999999994</v>
      </c>
      <c r="P4" s="33">
        <f>SUM(F4:J4)</f>
        <v>59.7</v>
      </c>
      <c r="Q4" s="11" t="s">
        <v>169</v>
      </c>
      <c r="R4" s="11" t="s">
        <v>265</v>
      </c>
      <c r="S4" s="13" t="s">
        <v>210</v>
      </c>
      <c r="T4" s="13" t="s">
        <v>207</v>
      </c>
      <c r="U4" s="13" t="s">
        <v>172</v>
      </c>
      <c r="V4" s="12">
        <v>14.9</v>
      </c>
      <c r="W4" s="12">
        <v>13.7</v>
      </c>
      <c r="X4" s="8">
        <v>-0.7</v>
      </c>
      <c r="Y4" s="11" t="s">
        <v>308</v>
      </c>
      <c r="Z4" s="8">
        <v>0.3</v>
      </c>
      <c r="AA4" s="8">
        <v>-1</v>
      </c>
      <c r="AB4" s="11"/>
      <c r="AC4" s="11" t="s">
        <v>310</v>
      </c>
      <c r="AD4" s="11" t="s">
        <v>310</v>
      </c>
      <c r="AE4" s="11" t="s">
        <v>160</v>
      </c>
      <c r="AF4" s="8"/>
      <c r="AG4" s="8" t="s">
        <v>267</v>
      </c>
      <c r="AH4" s="39" t="s">
        <v>268</v>
      </c>
    </row>
    <row r="5" spans="1:34" s="5" customFormat="1">
      <c r="A5" s="6">
        <v>43897</v>
      </c>
      <c r="B5" s="7" t="s">
        <v>219</v>
      </c>
      <c r="C5" s="8" t="s">
        <v>276</v>
      </c>
      <c r="D5" s="9">
        <v>5.9120370370370372E-2</v>
      </c>
      <c r="E5" s="8" t="s">
        <v>325</v>
      </c>
      <c r="F5" s="10">
        <v>12.2</v>
      </c>
      <c r="G5" s="10">
        <v>11.2</v>
      </c>
      <c r="H5" s="10">
        <v>12.2</v>
      </c>
      <c r="I5" s="10">
        <v>12.9</v>
      </c>
      <c r="J5" s="10">
        <v>12.7</v>
      </c>
      <c r="K5" s="10">
        <v>12</v>
      </c>
      <c r="L5" s="10">
        <v>12.6</v>
      </c>
      <c r="M5" s="32">
        <f t="shared" ref="M5:M10" si="0">SUM(F5:H5)</f>
        <v>35.599999999999994</v>
      </c>
      <c r="N5" s="32">
        <f t="shared" ref="N5:N10" si="1">I5</f>
        <v>12.9</v>
      </c>
      <c r="O5" s="32">
        <f t="shared" ref="O5:O10" si="2">SUM(J5:L5)</f>
        <v>37.299999999999997</v>
      </c>
      <c r="P5" s="33">
        <f t="shared" ref="P5:P10" si="3">SUM(F5:J5)</f>
        <v>61.199999999999989</v>
      </c>
      <c r="Q5" s="11" t="s">
        <v>182</v>
      </c>
      <c r="R5" s="11" t="s">
        <v>324</v>
      </c>
      <c r="S5" s="13" t="s">
        <v>187</v>
      </c>
      <c r="T5" s="13" t="s">
        <v>326</v>
      </c>
      <c r="U5" s="13" t="s">
        <v>326</v>
      </c>
      <c r="V5" s="12">
        <v>12.8</v>
      </c>
      <c r="W5" s="12">
        <v>12.7</v>
      </c>
      <c r="X5" s="8">
        <v>-0.2</v>
      </c>
      <c r="Y5" s="11" t="s">
        <v>308</v>
      </c>
      <c r="Z5" s="8">
        <v>0.5</v>
      </c>
      <c r="AA5" s="8">
        <v>-0.7</v>
      </c>
      <c r="AB5" s="11"/>
      <c r="AC5" s="11" t="s">
        <v>310</v>
      </c>
      <c r="AD5" s="11" t="s">
        <v>310</v>
      </c>
      <c r="AE5" s="11" t="s">
        <v>160</v>
      </c>
      <c r="AF5" s="8"/>
      <c r="AG5" s="8" t="s">
        <v>327</v>
      </c>
      <c r="AH5" s="39" t="s">
        <v>328</v>
      </c>
    </row>
    <row r="6" spans="1:34" s="5" customFormat="1">
      <c r="A6" s="6">
        <v>43897</v>
      </c>
      <c r="B6" s="7" t="s">
        <v>315</v>
      </c>
      <c r="C6" s="8" t="s">
        <v>276</v>
      </c>
      <c r="D6" s="9">
        <v>5.9814814814814814E-2</v>
      </c>
      <c r="E6" s="8" t="s">
        <v>334</v>
      </c>
      <c r="F6" s="10">
        <v>12.2</v>
      </c>
      <c r="G6" s="10">
        <v>10.7</v>
      </c>
      <c r="H6" s="10">
        <v>11.6</v>
      </c>
      <c r="I6" s="10">
        <v>12.7</v>
      </c>
      <c r="J6" s="10">
        <v>12.9</v>
      </c>
      <c r="K6" s="10">
        <v>13.1</v>
      </c>
      <c r="L6" s="10">
        <v>13.6</v>
      </c>
      <c r="M6" s="32">
        <f t="shared" si="0"/>
        <v>34.5</v>
      </c>
      <c r="N6" s="32">
        <f t="shared" si="1"/>
        <v>12.7</v>
      </c>
      <c r="O6" s="32">
        <f t="shared" si="2"/>
        <v>39.6</v>
      </c>
      <c r="P6" s="33">
        <f t="shared" si="3"/>
        <v>60.1</v>
      </c>
      <c r="Q6" s="11" t="s">
        <v>169</v>
      </c>
      <c r="R6" s="11" t="s">
        <v>265</v>
      </c>
      <c r="S6" s="13" t="s">
        <v>335</v>
      </c>
      <c r="T6" s="13" t="s">
        <v>336</v>
      </c>
      <c r="U6" s="13" t="s">
        <v>337</v>
      </c>
      <c r="V6" s="12">
        <v>12.8</v>
      </c>
      <c r="W6" s="12">
        <v>12.7</v>
      </c>
      <c r="X6" s="8">
        <v>0.6</v>
      </c>
      <c r="Y6" s="11" t="s">
        <v>308</v>
      </c>
      <c r="Z6" s="8">
        <v>1.3</v>
      </c>
      <c r="AA6" s="8">
        <v>-0.7</v>
      </c>
      <c r="AB6" s="11"/>
      <c r="AC6" s="11" t="s">
        <v>309</v>
      </c>
      <c r="AD6" s="11" t="s">
        <v>312</v>
      </c>
      <c r="AE6" s="11" t="s">
        <v>160</v>
      </c>
      <c r="AF6" s="8"/>
      <c r="AG6" s="8" t="s">
        <v>350</v>
      </c>
      <c r="AH6" s="39" t="s">
        <v>351</v>
      </c>
    </row>
    <row r="7" spans="1:34" s="5" customFormat="1">
      <c r="A7" s="6">
        <v>43897</v>
      </c>
      <c r="B7" s="7" t="s">
        <v>316</v>
      </c>
      <c r="C7" s="8" t="s">
        <v>234</v>
      </c>
      <c r="D7" s="9">
        <v>5.8437499999999996E-2</v>
      </c>
      <c r="E7" s="43" t="s">
        <v>366</v>
      </c>
      <c r="F7" s="10">
        <v>12</v>
      </c>
      <c r="G7" s="10">
        <v>10.9</v>
      </c>
      <c r="H7" s="10">
        <v>11.9</v>
      </c>
      <c r="I7" s="10">
        <v>12.5</v>
      </c>
      <c r="J7" s="10">
        <v>12.4</v>
      </c>
      <c r="K7" s="10">
        <v>12.3</v>
      </c>
      <c r="L7" s="10">
        <v>12.9</v>
      </c>
      <c r="M7" s="32">
        <f t="shared" si="0"/>
        <v>34.799999999999997</v>
      </c>
      <c r="N7" s="32">
        <f t="shared" si="1"/>
        <v>12.5</v>
      </c>
      <c r="O7" s="32">
        <f t="shared" si="2"/>
        <v>37.6</v>
      </c>
      <c r="P7" s="33">
        <f t="shared" si="3"/>
        <v>59.699999999999996</v>
      </c>
      <c r="Q7" s="11" t="s">
        <v>182</v>
      </c>
      <c r="R7" s="11" t="s">
        <v>235</v>
      </c>
      <c r="S7" s="13" t="s">
        <v>367</v>
      </c>
      <c r="T7" s="13" t="s">
        <v>368</v>
      </c>
      <c r="U7" s="13" t="s">
        <v>173</v>
      </c>
      <c r="V7" s="12">
        <v>12.8</v>
      </c>
      <c r="W7" s="12">
        <v>12.7</v>
      </c>
      <c r="X7" s="8">
        <v>0.7</v>
      </c>
      <c r="Y7" s="11" t="s">
        <v>308</v>
      </c>
      <c r="Z7" s="8">
        <v>1.2</v>
      </c>
      <c r="AA7" s="8">
        <v>-0.5</v>
      </c>
      <c r="AB7" s="11"/>
      <c r="AC7" s="11" t="s">
        <v>309</v>
      </c>
      <c r="AD7" s="11" t="s">
        <v>310</v>
      </c>
      <c r="AE7" s="11" t="s">
        <v>160</v>
      </c>
      <c r="AF7" s="8"/>
      <c r="AG7" s="8" t="s">
        <v>369</v>
      </c>
      <c r="AH7" s="39" t="s">
        <v>370</v>
      </c>
    </row>
    <row r="8" spans="1:34" s="5" customFormat="1">
      <c r="A8" s="6">
        <v>43898</v>
      </c>
      <c r="B8" s="27" t="s">
        <v>219</v>
      </c>
      <c r="C8" s="8" t="s">
        <v>276</v>
      </c>
      <c r="D8" s="9">
        <v>5.9062499999999997E-2</v>
      </c>
      <c r="E8" s="8" t="s">
        <v>372</v>
      </c>
      <c r="F8" s="10">
        <v>12.3</v>
      </c>
      <c r="G8" s="10">
        <v>10.8</v>
      </c>
      <c r="H8" s="10">
        <v>11.7</v>
      </c>
      <c r="I8" s="10">
        <v>12.5</v>
      </c>
      <c r="J8" s="10">
        <v>12.9</v>
      </c>
      <c r="K8" s="10">
        <v>12.6</v>
      </c>
      <c r="L8" s="10">
        <v>12.5</v>
      </c>
      <c r="M8" s="32">
        <f t="shared" si="0"/>
        <v>34.799999999999997</v>
      </c>
      <c r="N8" s="32">
        <f t="shared" si="1"/>
        <v>12.5</v>
      </c>
      <c r="O8" s="32">
        <f t="shared" si="2"/>
        <v>38</v>
      </c>
      <c r="P8" s="33">
        <f t="shared" si="3"/>
        <v>60.199999999999996</v>
      </c>
      <c r="Q8" s="11" t="s">
        <v>169</v>
      </c>
      <c r="R8" s="11" t="s">
        <v>371</v>
      </c>
      <c r="S8" s="13" t="s">
        <v>373</v>
      </c>
      <c r="T8" s="13" t="s">
        <v>374</v>
      </c>
      <c r="U8" s="13" t="s">
        <v>200</v>
      </c>
      <c r="V8" s="12">
        <v>12</v>
      </c>
      <c r="W8" s="12">
        <v>12.8</v>
      </c>
      <c r="X8" s="8">
        <v>-0.7</v>
      </c>
      <c r="Y8" s="11" t="s">
        <v>308</v>
      </c>
      <c r="Z8" s="8">
        <v>0.5</v>
      </c>
      <c r="AA8" s="8">
        <v>-1.2</v>
      </c>
      <c r="AB8" s="11"/>
      <c r="AC8" s="11" t="s">
        <v>310</v>
      </c>
      <c r="AD8" s="11" t="s">
        <v>310</v>
      </c>
      <c r="AE8" s="11" t="s">
        <v>160</v>
      </c>
      <c r="AF8" s="8"/>
      <c r="AG8" s="8" t="s">
        <v>375</v>
      </c>
      <c r="AH8" s="39" t="s">
        <v>376</v>
      </c>
    </row>
    <row r="9" spans="1:34" s="5" customFormat="1">
      <c r="A9" s="6">
        <v>43898</v>
      </c>
      <c r="B9" s="7" t="s">
        <v>220</v>
      </c>
      <c r="C9" s="8" t="s">
        <v>276</v>
      </c>
      <c r="D9" s="9">
        <v>5.8333333333333327E-2</v>
      </c>
      <c r="E9" s="8" t="s">
        <v>398</v>
      </c>
      <c r="F9" s="10">
        <v>12.5</v>
      </c>
      <c r="G9" s="10">
        <v>10.8</v>
      </c>
      <c r="H9" s="10">
        <v>11.6</v>
      </c>
      <c r="I9" s="10">
        <v>12.2</v>
      </c>
      <c r="J9" s="10">
        <v>12</v>
      </c>
      <c r="K9" s="10">
        <v>12.2</v>
      </c>
      <c r="L9" s="10">
        <v>12.7</v>
      </c>
      <c r="M9" s="32">
        <f t="shared" si="0"/>
        <v>34.9</v>
      </c>
      <c r="N9" s="32">
        <f t="shared" si="1"/>
        <v>12.2</v>
      </c>
      <c r="O9" s="32">
        <f t="shared" si="2"/>
        <v>36.9</v>
      </c>
      <c r="P9" s="33">
        <f t="shared" si="3"/>
        <v>59.099999999999994</v>
      </c>
      <c r="Q9" s="11" t="s">
        <v>182</v>
      </c>
      <c r="R9" s="11" t="s">
        <v>235</v>
      </c>
      <c r="S9" s="13" t="s">
        <v>400</v>
      </c>
      <c r="T9" s="13" t="s">
        <v>374</v>
      </c>
      <c r="U9" s="13" t="s">
        <v>401</v>
      </c>
      <c r="V9" s="12">
        <v>12</v>
      </c>
      <c r="W9" s="12">
        <v>12.8</v>
      </c>
      <c r="X9" s="8">
        <v>-0.9</v>
      </c>
      <c r="Y9" s="11" t="s">
        <v>308</v>
      </c>
      <c r="Z9" s="8">
        <v>0.3</v>
      </c>
      <c r="AA9" s="8">
        <v>-1.2</v>
      </c>
      <c r="AB9" s="11"/>
      <c r="AC9" s="11" t="s">
        <v>310</v>
      </c>
      <c r="AD9" s="11" t="s">
        <v>310</v>
      </c>
      <c r="AE9" s="11" t="s">
        <v>160</v>
      </c>
      <c r="AF9" s="8"/>
      <c r="AG9" s="8" t="s">
        <v>399</v>
      </c>
      <c r="AH9" s="39" t="s">
        <v>402</v>
      </c>
    </row>
    <row r="10" spans="1:34" s="5" customFormat="1">
      <c r="A10" s="6">
        <v>43898</v>
      </c>
      <c r="B10" s="7" t="s">
        <v>317</v>
      </c>
      <c r="C10" s="8" t="s">
        <v>276</v>
      </c>
      <c r="D10" s="9">
        <v>5.7025462962962958E-2</v>
      </c>
      <c r="E10" s="8" t="s">
        <v>408</v>
      </c>
      <c r="F10" s="10">
        <v>12.1</v>
      </c>
      <c r="G10" s="10">
        <v>10.8</v>
      </c>
      <c r="H10" s="10">
        <v>11.7</v>
      </c>
      <c r="I10" s="10">
        <v>12</v>
      </c>
      <c r="J10" s="10">
        <v>11.9</v>
      </c>
      <c r="K10" s="10">
        <v>11.6</v>
      </c>
      <c r="L10" s="10">
        <v>12.6</v>
      </c>
      <c r="M10" s="32">
        <f t="shared" si="0"/>
        <v>34.599999999999994</v>
      </c>
      <c r="N10" s="32">
        <f t="shared" si="1"/>
        <v>12</v>
      </c>
      <c r="O10" s="32">
        <f t="shared" si="2"/>
        <v>36.1</v>
      </c>
      <c r="P10" s="33">
        <f t="shared" si="3"/>
        <v>58.499999999999993</v>
      </c>
      <c r="Q10" s="11" t="s">
        <v>169</v>
      </c>
      <c r="R10" s="11" t="s">
        <v>235</v>
      </c>
      <c r="S10" s="13" t="s">
        <v>200</v>
      </c>
      <c r="T10" s="13" t="s">
        <v>374</v>
      </c>
      <c r="U10" s="13" t="s">
        <v>411</v>
      </c>
      <c r="V10" s="12">
        <v>12</v>
      </c>
      <c r="W10" s="12">
        <v>12.8</v>
      </c>
      <c r="X10" s="8">
        <v>-0.8</v>
      </c>
      <c r="Y10" s="11" t="s">
        <v>308</v>
      </c>
      <c r="Z10" s="8">
        <v>0.3</v>
      </c>
      <c r="AA10" s="8">
        <v>-1.1000000000000001</v>
      </c>
      <c r="AB10" s="11"/>
      <c r="AC10" s="11" t="s">
        <v>310</v>
      </c>
      <c r="AD10" s="11" t="s">
        <v>312</v>
      </c>
      <c r="AE10" s="11" t="s">
        <v>318</v>
      </c>
      <c r="AF10" s="8"/>
      <c r="AG10" s="8" t="s">
        <v>409</v>
      </c>
      <c r="AH10" s="39" t="s">
        <v>410</v>
      </c>
    </row>
    <row r="11" spans="1:34" s="5" customFormat="1">
      <c r="A11" s="6">
        <v>43904</v>
      </c>
      <c r="B11" s="7" t="s">
        <v>219</v>
      </c>
      <c r="C11" s="8" t="s">
        <v>276</v>
      </c>
      <c r="D11" s="9">
        <v>5.9027777777777783E-2</v>
      </c>
      <c r="E11" s="8" t="s">
        <v>440</v>
      </c>
      <c r="F11" s="10">
        <v>12.4</v>
      </c>
      <c r="G11" s="10">
        <v>10.8</v>
      </c>
      <c r="H11" s="10">
        <v>11.6</v>
      </c>
      <c r="I11" s="10">
        <v>12.4</v>
      </c>
      <c r="J11" s="10">
        <v>12.5</v>
      </c>
      <c r="K11" s="10">
        <v>12.4</v>
      </c>
      <c r="L11" s="10">
        <v>12.9</v>
      </c>
      <c r="M11" s="32">
        <f>SUM(F11:H11)</f>
        <v>34.800000000000004</v>
      </c>
      <c r="N11" s="32">
        <f>I11</f>
        <v>12.4</v>
      </c>
      <c r="O11" s="32">
        <f>SUM(J11:L11)</f>
        <v>37.799999999999997</v>
      </c>
      <c r="P11" s="33">
        <f>SUM(F11:J11)</f>
        <v>59.7</v>
      </c>
      <c r="Q11" s="11" t="s">
        <v>169</v>
      </c>
      <c r="R11" s="11" t="s">
        <v>235</v>
      </c>
      <c r="S11" s="13" t="s">
        <v>183</v>
      </c>
      <c r="T11" s="13" t="s">
        <v>441</v>
      </c>
      <c r="U11" s="13" t="s">
        <v>190</v>
      </c>
      <c r="V11" s="12">
        <v>10.9</v>
      </c>
      <c r="W11" s="12">
        <v>11.2</v>
      </c>
      <c r="X11" s="8">
        <v>-1</v>
      </c>
      <c r="Y11" s="11" t="s">
        <v>308</v>
      </c>
      <c r="Z11" s="8">
        <v>-0.1</v>
      </c>
      <c r="AA11" s="8">
        <v>-0.9</v>
      </c>
      <c r="AB11" s="11"/>
      <c r="AC11" s="11" t="s">
        <v>312</v>
      </c>
      <c r="AD11" s="11" t="s">
        <v>310</v>
      </c>
      <c r="AE11" s="11" t="s">
        <v>160</v>
      </c>
      <c r="AF11" s="8"/>
      <c r="AG11" s="8" t="s">
        <v>442</v>
      </c>
      <c r="AH11" s="39" t="s">
        <v>443</v>
      </c>
    </row>
    <row r="12" spans="1:34" s="5" customFormat="1">
      <c r="A12" s="6">
        <v>43904</v>
      </c>
      <c r="B12" s="7" t="s">
        <v>220</v>
      </c>
      <c r="C12" s="8" t="s">
        <v>276</v>
      </c>
      <c r="D12" s="9">
        <v>5.8414351851851849E-2</v>
      </c>
      <c r="E12" s="43" t="s">
        <v>432</v>
      </c>
      <c r="F12" s="10">
        <v>12.5</v>
      </c>
      <c r="G12" s="10">
        <v>11.1</v>
      </c>
      <c r="H12" s="10">
        <v>11.8</v>
      </c>
      <c r="I12" s="10">
        <v>11.9</v>
      </c>
      <c r="J12" s="10">
        <v>12.1</v>
      </c>
      <c r="K12" s="10">
        <v>12.1</v>
      </c>
      <c r="L12" s="10">
        <v>13.2</v>
      </c>
      <c r="M12" s="32">
        <f>SUM(F12:H12)</f>
        <v>35.400000000000006</v>
      </c>
      <c r="N12" s="32">
        <f>I12</f>
        <v>11.9</v>
      </c>
      <c r="O12" s="32">
        <f>SUM(J12:L12)</f>
        <v>37.4</v>
      </c>
      <c r="P12" s="33">
        <f>SUM(F12:J12)</f>
        <v>59.400000000000006</v>
      </c>
      <c r="Q12" s="11" t="s">
        <v>182</v>
      </c>
      <c r="R12" s="11" t="s">
        <v>235</v>
      </c>
      <c r="S12" s="13" t="s">
        <v>453</v>
      </c>
      <c r="T12" s="13" t="s">
        <v>454</v>
      </c>
      <c r="U12" s="13" t="s">
        <v>455</v>
      </c>
      <c r="V12" s="12">
        <v>10.9</v>
      </c>
      <c r="W12" s="12">
        <v>11.2</v>
      </c>
      <c r="X12" s="8">
        <v>-0.2</v>
      </c>
      <c r="Y12" s="11" t="s">
        <v>308</v>
      </c>
      <c r="Z12" s="8">
        <v>0.8</v>
      </c>
      <c r="AA12" s="8">
        <v>-1</v>
      </c>
      <c r="AB12" s="11"/>
      <c r="AC12" s="11" t="s">
        <v>309</v>
      </c>
      <c r="AD12" s="11" t="s">
        <v>310</v>
      </c>
      <c r="AE12" s="11" t="s">
        <v>160</v>
      </c>
      <c r="AF12" s="8"/>
      <c r="AG12" s="8" t="s">
        <v>457</v>
      </c>
      <c r="AH12" s="39" t="s">
        <v>456</v>
      </c>
    </row>
    <row r="13" spans="1:34" s="5" customFormat="1">
      <c r="A13" s="6">
        <v>43904</v>
      </c>
      <c r="B13" s="7" t="s">
        <v>427</v>
      </c>
      <c r="C13" s="8" t="s">
        <v>276</v>
      </c>
      <c r="D13" s="9">
        <v>5.7002314814814818E-2</v>
      </c>
      <c r="E13" s="8" t="s">
        <v>464</v>
      </c>
      <c r="F13" s="10">
        <v>12</v>
      </c>
      <c r="G13" s="10">
        <v>10.8</v>
      </c>
      <c r="H13" s="10">
        <v>11.5</v>
      </c>
      <c r="I13" s="10">
        <v>11.8</v>
      </c>
      <c r="J13" s="10">
        <v>12</v>
      </c>
      <c r="K13" s="10">
        <v>11.9</v>
      </c>
      <c r="L13" s="10">
        <v>12.5</v>
      </c>
      <c r="M13" s="32">
        <f>SUM(F13:H13)</f>
        <v>34.299999999999997</v>
      </c>
      <c r="N13" s="32">
        <f>I13</f>
        <v>11.8</v>
      </c>
      <c r="O13" s="32">
        <f>SUM(J13:L13)</f>
        <v>36.4</v>
      </c>
      <c r="P13" s="33">
        <f>SUM(F13:J13)</f>
        <v>58.099999999999994</v>
      </c>
      <c r="Q13" s="11" t="s">
        <v>169</v>
      </c>
      <c r="R13" s="11" t="s">
        <v>235</v>
      </c>
      <c r="S13" s="13" t="s">
        <v>465</v>
      </c>
      <c r="T13" s="13" t="s">
        <v>466</v>
      </c>
      <c r="U13" s="13" t="s">
        <v>200</v>
      </c>
      <c r="V13" s="12">
        <v>10.9</v>
      </c>
      <c r="W13" s="12">
        <v>11.2</v>
      </c>
      <c r="X13" s="8">
        <v>-0.5</v>
      </c>
      <c r="Y13" s="11" t="s">
        <v>308</v>
      </c>
      <c r="Z13" s="8">
        <v>0.7</v>
      </c>
      <c r="AA13" s="8">
        <v>-1.2</v>
      </c>
      <c r="AB13" s="11"/>
      <c r="AC13" s="11" t="s">
        <v>310</v>
      </c>
      <c r="AD13" s="11" t="s">
        <v>310</v>
      </c>
      <c r="AE13" s="11" t="s">
        <v>160</v>
      </c>
      <c r="AF13" s="8"/>
      <c r="AG13" s="8" t="s">
        <v>502</v>
      </c>
      <c r="AH13" s="39" t="s">
        <v>503</v>
      </c>
    </row>
    <row r="14" spans="1:34" s="5" customFormat="1">
      <c r="A14" s="6">
        <v>43905</v>
      </c>
      <c r="B14" s="7" t="s">
        <v>428</v>
      </c>
      <c r="C14" s="8" t="s">
        <v>276</v>
      </c>
      <c r="D14" s="9">
        <v>5.8402777777777776E-2</v>
      </c>
      <c r="E14" s="8" t="s">
        <v>482</v>
      </c>
      <c r="F14" s="10">
        <v>12.1</v>
      </c>
      <c r="G14" s="10">
        <v>10.7</v>
      </c>
      <c r="H14" s="10">
        <v>11.4</v>
      </c>
      <c r="I14" s="10">
        <v>11.9</v>
      </c>
      <c r="J14" s="10">
        <v>12.4</v>
      </c>
      <c r="K14" s="10">
        <v>12.8</v>
      </c>
      <c r="L14" s="10">
        <v>13.3</v>
      </c>
      <c r="M14" s="32">
        <f>SUM(F14:H14)</f>
        <v>34.199999999999996</v>
      </c>
      <c r="N14" s="32">
        <f>I14</f>
        <v>11.9</v>
      </c>
      <c r="O14" s="32">
        <f>SUM(J14:L14)</f>
        <v>38.5</v>
      </c>
      <c r="P14" s="33">
        <f>SUM(F14:J14)</f>
        <v>58.499999999999993</v>
      </c>
      <c r="Q14" s="11" t="s">
        <v>169</v>
      </c>
      <c r="R14" s="11" t="s">
        <v>371</v>
      </c>
      <c r="S14" s="13" t="s">
        <v>200</v>
      </c>
      <c r="T14" s="13" t="s">
        <v>483</v>
      </c>
      <c r="U14" s="13" t="s">
        <v>202</v>
      </c>
      <c r="V14" s="12">
        <v>13.9</v>
      </c>
      <c r="W14" s="12">
        <v>14.2</v>
      </c>
      <c r="X14" s="8">
        <v>-0.6</v>
      </c>
      <c r="Y14" s="11" t="s">
        <v>308</v>
      </c>
      <c r="Z14" s="8">
        <v>0.2</v>
      </c>
      <c r="AA14" s="8">
        <v>-0.8</v>
      </c>
      <c r="AB14" s="11"/>
      <c r="AC14" s="11" t="s">
        <v>312</v>
      </c>
      <c r="AD14" s="11" t="s">
        <v>312</v>
      </c>
      <c r="AE14" s="11" t="s">
        <v>431</v>
      </c>
      <c r="AF14" s="8"/>
      <c r="AG14" s="8" t="s">
        <v>501</v>
      </c>
      <c r="AH14" s="39" t="s">
        <v>504</v>
      </c>
    </row>
    <row r="15" spans="1:34" s="5" customFormat="1">
      <c r="A15" s="6">
        <v>43910</v>
      </c>
      <c r="B15" s="27" t="s">
        <v>219</v>
      </c>
      <c r="C15" s="8" t="s">
        <v>295</v>
      </c>
      <c r="D15" s="9">
        <v>5.9085648148148151E-2</v>
      </c>
      <c r="E15" s="8" t="s">
        <v>521</v>
      </c>
      <c r="F15" s="10">
        <v>12.1</v>
      </c>
      <c r="G15" s="10">
        <v>10.6</v>
      </c>
      <c r="H15" s="10">
        <v>11.4</v>
      </c>
      <c r="I15" s="10">
        <v>11.7</v>
      </c>
      <c r="J15" s="10">
        <v>12.2</v>
      </c>
      <c r="K15" s="10">
        <v>13.3</v>
      </c>
      <c r="L15" s="10">
        <v>14.2</v>
      </c>
      <c r="M15" s="32">
        <f t="shared" ref="M15:M20" si="4">SUM(F15:H15)</f>
        <v>34.1</v>
      </c>
      <c r="N15" s="32">
        <f t="shared" ref="N15:N20" si="5">I15</f>
        <v>11.7</v>
      </c>
      <c r="O15" s="32">
        <f t="shared" ref="O15:O20" si="6">SUM(J15:L15)</f>
        <v>39.700000000000003</v>
      </c>
      <c r="P15" s="33">
        <f t="shared" ref="P15:P20" si="7">SUM(F15:J15)</f>
        <v>58</v>
      </c>
      <c r="Q15" s="11" t="s">
        <v>169</v>
      </c>
      <c r="R15" s="11" t="s">
        <v>371</v>
      </c>
      <c r="S15" s="13" t="s">
        <v>522</v>
      </c>
      <c r="T15" s="13" t="s">
        <v>523</v>
      </c>
      <c r="U15" s="13" t="s">
        <v>172</v>
      </c>
      <c r="V15" s="12">
        <v>5.3</v>
      </c>
      <c r="W15" s="12">
        <v>5.5</v>
      </c>
      <c r="X15" s="8">
        <v>-0.5</v>
      </c>
      <c r="Y15" s="11" t="s">
        <v>308</v>
      </c>
      <c r="Z15" s="8">
        <v>-0.6</v>
      </c>
      <c r="AA15" s="8">
        <v>0.1</v>
      </c>
      <c r="AB15" s="11" t="s">
        <v>314</v>
      </c>
      <c r="AC15" s="11" t="s">
        <v>311</v>
      </c>
      <c r="AD15" s="11" t="s">
        <v>310</v>
      </c>
      <c r="AE15" s="11" t="s">
        <v>160</v>
      </c>
      <c r="AF15" s="8"/>
      <c r="AG15" s="8" t="s">
        <v>524</v>
      </c>
      <c r="AH15" s="39" t="s">
        <v>525</v>
      </c>
    </row>
    <row r="16" spans="1:34" s="5" customFormat="1">
      <c r="A16" s="6">
        <v>43910</v>
      </c>
      <c r="B16" s="7" t="s">
        <v>316</v>
      </c>
      <c r="C16" s="8" t="s">
        <v>295</v>
      </c>
      <c r="D16" s="9">
        <v>5.8402777777777776E-2</v>
      </c>
      <c r="E16" s="8" t="s">
        <v>556</v>
      </c>
      <c r="F16" s="10">
        <v>12.2</v>
      </c>
      <c r="G16" s="10">
        <v>10.7</v>
      </c>
      <c r="H16" s="10">
        <v>11.3</v>
      </c>
      <c r="I16" s="10">
        <v>12.3</v>
      </c>
      <c r="J16" s="10">
        <v>12.4</v>
      </c>
      <c r="K16" s="10">
        <v>12.8</v>
      </c>
      <c r="L16" s="10">
        <v>12.9</v>
      </c>
      <c r="M16" s="32">
        <f t="shared" si="4"/>
        <v>34.200000000000003</v>
      </c>
      <c r="N16" s="32">
        <f t="shared" si="5"/>
        <v>12.3</v>
      </c>
      <c r="O16" s="32">
        <f t="shared" si="6"/>
        <v>38.1</v>
      </c>
      <c r="P16" s="33">
        <f t="shared" si="7"/>
        <v>58.9</v>
      </c>
      <c r="Q16" s="11" t="s">
        <v>169</v>
      </c>
      <c r="R16" s="11" t="s">
        <v>371</v>
      </c>
      <c r="S16" s="13" t="s">
        <v>557</v>
      </c>
      <c r="T16" s="13" t="s">
        <v>558</v>
      </c>
      <c r="U16" s="13" t="s">
        <v>190</v>
      </c>
      <c r="V16" s="12">
        <v>5.3</v>
      </c>
      <c r="W16" s="12">
        <v>5.5</v>
      </c>
      <c r="X16" s="8">
        <v>0.4</v>
      </c>
      <c r="Y16" s="11" t="s">
        <v>308</v>
      </c>
      <c r="Z16" s="8">
        <v>0.3</v>
      </c>
      <c r="AA16" s="8">
        <v>0.1</v>
      </c>
      <c r="AB16" s="11"/>
      <c r="AC16" s="11" t="s">
        <v>310</v>
      </c>
      <c r="AD16" s="11" t="s">
        <v>310</v>
      </c>
      <c r="AE16" s="11" t="s">
        <v>318</v>
      </c>
      <c r="AF16" s="8"/>
      <c r="AG16" s="8" t="s">
        <v>560</v>
      </c>
      <c r="AH16" s="39" t="s">
        <v>559</v>
      </c>
    </row>
    <row r="17" spans="1:34" s="5" customFormat="1">
      <c r="A17" s="6">
        <v>43911</v>
      </c>
      <c r="B17" s="7" t="s">
        <v>219</v>
      </c>
      <c r="C17" s="8" t="s">
        <v>295</v>
      </c>
      <c r="D17" s="9">
        <v>5.9756944444444439E-2</v>
      </c>
      <c r="E17" s="8" t="s">
        <v>580</v>
      </c>
      <c r="F17" s="10">
        <v>12.4</v>
      </c>
      <c r="G17" s="10">
        <v>10.8</v>
      </c>
      <c r="H17" s="10">
        <v>11.9</v>
      </c>
      <c r="I17" s="10">
        <v>12.9</v>
      </c>
      <c r="J17" s="10">
        <v>12.9</v>
      </c>
      <c r="K17" s="10">
        <v>12.6</v>
      </c>
      <c r="L17" s="10">
        <v>12.8</v>
      </c>
      <c r="M17" s="32">
        <f t="shared" si="4"/>
        <v>35.1</v>
      </c>
      <c r="N17" s="32">
        <f t="shared" si="5"/>
        <v>12.9</v>
      </c>
      <c r="O17" s="32">
        <f t="shared" si="6"/>
        <v>38.299999999999997</v>
      </c>
      <c r="P17" s="33">
        <f t="shared" si="7"/>
        <v>60.9</v>
      </c>
      <c r="Q17" s="11" t="s">
        <v>182</v>
      </c>
      <c r="R17" s="11" t="s">
        <v>265</v>
      </c>
      <c r="S17" s="13" t="s">
        <v>202</v>
      </c>
      <c r="T17" s="13" t="s">
        <v>336</v>
      </c>
      <c r="U17" s="13" t="s">
        <v>374</v>
      </c>
      <c r="V17" s="12">
        <v>3.5</v>
      </c>
      <c r="W17" s="12">
        <v>4.7</v>
      </c>
      <c r="X17" s="8">
        <v>0.3</v>
      </c>
      <c r="Y17" s="11" t="s">
        <v>308</v>
      </c>
      <c r="Z17" s="8">
        <v>0.1</v>
      </c>
      <c r="AA17" s="8">
        <v>0.2</v>
      </c>
      <c r="AB17" s="11"/>
      <c r="AC17" s="11" t="s">
        <v>312</v>
      </c>
      <c r="AD17" s="11" t="s">
        <v>312</v>
      </c>
      <c r="AE17" s="11" t="s">
        <v>160</v>
      </c>
      <c r="AF17" s="8"/>
      <c r="AG17" s="8" t="s">
        <v>581</v>
      </c>
      <c r="AH17" s="39" t="s">
        <v>599</v>
      </c>
    </row>
    <row r="18" spans="1:34" s="5" customFormat="1">
      <c r="A18" s="6">
        <v>43911</v>
      </c>
      <c r="B18" s="27" t="s">
        <v>428</v>
      </c>
      <c r="C18" s="8" t="s">
        <v>295</v>
      </c>
      <c r="D18" s="9">
        <v>5.9131944444444445E-2</v>
      </c>
      <c r="E18" s="8" t="s">
        <v>593</v>
      </c>
      <c r="F18" s="10">
        <v>12.3</v>
      </c>
      <c r="G18" s="10">
        <v>11.1</v>
      </c>
      <c r="H18" s="10">
        <v>11.8</v>
      </c>
      <c r="I18" s="10">
        <v>12.6</v>
      </c>
      <c r="J18" s="10">
        <v>12.4</v>
      </c>
      <c r="K18" s="10">
        <v>12.4</v>
      </c>
      <c r="L18" s="10">
        <v>13.3</v>
      </c>
      <c r="M18" s="32">
        <f t="shared" si="4"/>
        <v>35.200000000000003</v>
      </c>
      <c r="N18" s="32">
        <f t="shared" si="5"/>
        <v>12.6</v>
      </c>
      <c r="O18" s="32">
        <f t="shared" si="6"/>
        <v>38.1</v>
      </c>
      <c r="P18" s="33">
        <f t="shared" si="7"/>
        <v>60.2</v>
      </c>
      <c r="Q18" s="11" t="s">
        <v>182</v>
      </c>
      <c r="R18" s="11" t="s">
        <v>265</v>
      </c>
      <c r="S18" s="13" t="s">
        <v>210</v>
      </c>
      <c r="T18" s="13" t="s">
        <v>522</v>
      </c>
      <c r="U18" s="13" t="s">
        <v>595</v>
      </c>
      <c r="V18" s="47">
        <v>3.5</v>
      </c>
      <c r="W18" s="48">
        <v>4.7</v>
      </c>
      <c r="X18" s="8">
        <v>0.7</v>
      </c>
      <c r="Y18" s="11" t="s">
        <v>308</v>
      </c>
      <c r="Z18" s="8">
        <v>0.5</v>
      </c>
      <c r="AA18" s="8">
        <v>0.2</v>
      </c>
      <c r="AB18" s="11"/>
      <c r="AC18" s="11" t="s">
        <v>310</v>
      </c>
      <c r="AD18" s="11" t="s">
        <v>310</v>
      </c>
      <c r="AE18" s="11" t="s">
        <v>318</v>
      </c>
      <c r="AF18" s="8"/>
      <c r="AG18" s="8" t="s">
        <v>594</v>
      </c>
      <c r="AH18" s="39" t="s">
        <v>596</v>
      </c>
    </row>
    <row r="19" spans="1:34" s="5" customFormat="1">
      <c r="A19" s="6">
        <v>43911</v>
      </c>
      <c r="B19" s="7" t="s">
        <v>220</v>
      </c>
      <c r="C19" s="8" t="s">
        <v>295</v>
      </c>
      <c r="D19" s="9">
        <v>5.9074074074074077E-2</v>
      </c>
      <c r="E19" s="8" t="s">
        <v>616</v>
      </c>
      <c r="F19" s="10">
        <v>12.3</v>
      </c>
      <c r="G19" s="10">
        <v>10.8</v>
      </c>
      <c r="H19" s="10">
        <v>11.4</v>
      </c>
      <c r="I19" s="10">
        <v>12.5</v>
      </c>
      <c r="J19" s="10">
        <v>13.2</v>
      </c>
      <c r="K19" s="10">
        <v>12.5</v>
      </c>
      <c r="L19" s="10">
        <v>12.7</v>
      </c>
      <c r="M19" s="32">
        <f t="shared" si="4"/>
        <v>34.5</v>
      </c>
      <c r="N19" s="32">
        <f t="shared" si="5"/>
        <v>12.5</v>
      </c>
      <c r="O19" s="32">
        <f t="shared" si="6"/>
        <v>38.4</v>
      </c>
      <c r="P19" s="33">
        <f t="shared" si="7"/>
        <v>60.2</v>
      </c>
      <c r="Q19" s="11" t="s">
        <v>169</v>
      </c>
      <c r="R19" s="11" t="s">
        <v>265</v>
      </c>
      <c r="S19" s="13" t="s">
        <v>401</v>
      </c>
      <c r="T19" s="13" t="s">
        <v>617</v>
      </c>
      <c r="U19" s="13" t="s">
        <v>618</v>
      </c>
      <c r="V19" s="47">
        <v>3.5</v>
      </c>
      <c r="W19" s="48">
        <v>4.7</v>
      </c>
      <c r="X19" s="8">
        <v>0.5</v>
      </c>
      <c r="Y19" s="11" t="s">
        <v>308</v>
      </c>
      <c r="Z19" s="8">
        <v>0.3</v>
      </c>
      <c r="AA19" s="8">
        <v>0.2</v>
      </c>
      <c r="AB19" s="11"/>
      <c r="AC19" s="11" t="s">
        <v>310</v>
      </c>
      <c r="AD19" s="11" t="s">
        <v>310</v>
      </c>
      <c r="AE19" s="11" t="s">
        <v>160</v>
      </c>
      <c r="AF19" s="8"/>
      <c r="AG19" s="8" t="s">
        <v>619</v>
      </c>
      <c r="AH19" s="39" t="s">
        <v>620</v>
      </c>
    </row>
    <row r="20" spans="1:34" s="5" customFormat="1">
      <c r="A20" s="6">
        <v>43912</v>
      </c>
      <c r="B20" s="7" t="s">
        <v>219</v>
      </c>
      <c r="C20" s="8" t="s">
        <v>295</v>
      </c>
      <c r="D20" s="9">
        <v>5.9097222222222225E-2</v>
      </c>
      <c r="E20" s="8" t="s">
        <v>621</v>
      </c>
      <c r="F20" s="10">
        <v>12.5</v>
      </c>
      <c r="G20" s="10">
        <v>11</v>
      </c>
      <c r="H20" s="10">
        <v>11.8</v>
      </c>
      <c r="I20" s="10">
        <v>12.5</v>
      </c>
      <c r="J20" s="10">
        <v>12.3</v>
      </c>
      <c r="K20" s="10">
        <v>12.4</v>
      </c>
      <c r="L20" s="10">
        <v>13.1</v>
      </c>
      <c r="M20" s="32">
        <f t="shared" si="4"/>
        <v>35.299999999999997</v>
      </c>
      <c r="N20" s="32">
        <f t="shared" si="5"/>
        <v>12.5</v>
      </c>
      <c r="O20" s="32">
        <f t="shared" si="6"/>
        <v>37.800000000000004</v>
      </c>
      <c r="P20" s="33">
        <f t="shared" si="7"/>
        <v>60.099999999999994</v>
      </c>
      <c r="Q20" s="11" t="s">
        <v>169</v>
      </c>
      <c r="R20" s="11" t="s">
        <v>235</v>
      </c>
      <c r="S20" s="13" t="s">
        <v>200</v>
      </c>
      <c r="T20" s="13" t="s">
        <v>200</v>
      </c>
      <c r="U20" s="13" t="s">
        <v>622</v>
      </c>
      <c r="V20" s="12">
        <v>2.9</v>
      </c>
      <c r="W20" s="12">
        <v>3.5</v>
      </c>
      <c r="X20" s="8">
        <v>-0.4</v>
      </c>
      <c r="Y20" s="11" t="s">
        <v>308</v>
      </c>
      <c r="Z20" s="8">
        <v>-0.7</v>
      </c>
      <c r="AA20" s="8">
        <v>0.3</v>
      </c>
      <c r="AB20" s="11" t="s">
        <v>314</v>
      </c>
      <c r="AC20" s="11" t="s">
        <v>311</v>
      </c>
      <c r="AD20" s="11" t="s">
        <v>312</v>
      </c>
      <c r="AE20" s="11" t="s">
        <v>160</v>
      </c>
      <c r="AF20" s="8"/>
      <c r="AG20" s="8" t="s">
        <v>623</v>
      </c>
      <c r="AH20" s="39" t="s">
        <v>658</v>
      </c>
    </row>
    <row r="21" spans="1:34" s="5" customFormat="1">
      <c r="A21" s="6">
        <v>43918</v>
      </c>
      <c r="B21" s="27" t="s">
        <v>220</v>
      </c>
      <c r="C21" s="8" t="s">
        <v>276</v>
      </c>
      <c r="D21" s="9">
        <v>5.8414351851851849E-2</v>
      </c>
      <c r="E21" s="8" t="s">
        <v>680</v>
      </c>
      <c r="F21" s="10">
        <v>12.3</v>
      </c>
      <c r="G21" s="10">
        <v>10.9</v>
      </c>
      <c r="H21" s="10">
        <v>11.7</v>
      </c>
      <c r="I21" s="10">
        <v>12.1</v>
      </c>
      <c r="J21" s="10">
        <v>12.1</v>
      </c>
      <c r="K21" s="10">
        <v>12.3</v>
      </c>
      <c r="L21" s="10">
        <v>13.3</v>
      </c>
      <c r="M21" s="32">
        <f>SUM(F21:H21)</f>
        <v>34.900000000000006</v>
      </c>
      <c r="N21" s="32">
        <f>I21</f>
        <v>12.1</v>
      </c>
      <c r="O21" s="32">
        <f>SUM(J21:L21)</f>
        <v>37.700000000000003</v>
      </c>
      <c r="P21" s="33">
        <f>SUM(F21:J21)</f>
        <v>59.100000000000009</v>
      </c>
      <c r="Q21" s="11" t="s">
        <v>182</v>
      </c>
      <c r="R21" s="11" t="s">
        <v>235</v>
      </c>
      <c r="S21" s="13" t="s">
        <v>336</v>
      </c>
      <c r="T21" s="13" t="s">
        <v>411</v>
      </c>
      <c r="U21" s="13" t="s">
        <v>681</v>
      </c>
      <c r="V21" s="12">
        <v>16.5</v>
      </c>
      <c r="W21" s="12">
        <v>13</v>
      </c>
      <c r="X21" s="8">
        <v>-0.2</v>
      </c>
      <c r="Y21" s="11" t="s">
        <v>308</v>
      </c>
      <c r="Z21" s="8">
        <v>1.4</v>
      </c>
      <c r="AA21" s="8">
        <v>-1.6</v>
      </c>
      <c r="AB21" s="11"/>
      <c r="AC21" s="11" t="s">
        <v>309</v>
      </c>
      <c r="AD21" s="11" t="s">
        <v>310</v>
      </c>
      <c r="AE21" s="11" t="s">
        <v>160</v>
      </c>
      <c r="AF21" s="8"/>
      <c r="AG21" s="8" t="s">
        <v>682</v>
      </c>
      <c r="AH21" s="39" t="s">
        <v>683</v>
      </c>
    </row>
    <row r="22" spans="1:34" s="5" customFormat="1">
      <c r="A22" s="6">
        <v>43919</v>
      </c>
      <c r="B22" s="7" t="s">
        <v>219</v>
      </c>
      <c r="C22" s="8" t="s">
        <v>698</v>
      </c>
      <c r="D22" s="9">
        <v>5.8402777777777776E-2</v>
      </c>
      <c r="E22" s="8" t="s">
        <v>697</v>
      </c>
      <c r="F22" s="10">
        <v>12.4</v>
      </c>
      <c r="G22" s="10">
        <v>11.1</v>
      </c>
      <c r="H22" s="10">
        <v>11.7</v>
      </c>
      <c r="I22" s="10">
        <v>12.1</v>
      </c>
      <c r="J22" s="10">
        <v>12</v>
      </c>
      <c r="K22" s="10">
        <v>12.4</v>
      </c>
      <c r="L22" s="10">
        <v>12.9</v>
      </c>
      <c r="M22" s="32">
        <f>SUM(F22:H22)</f>
        <v>35.200000000000003</v>
      </c>
      <c r="N22" s="32">
        <f>I22</f>
        <v>12.1</v>
      </c>
      <c r="O22" s="32">
        <f>SUM(J22:L22)</f>
        <v>37.299999999999997</v>
      </c>
      <c r="P22" s="33">
        <f>SUM(F22:J22)</f>
        <v>59.300000000000004</v>
      </c>
      <c r="Q22" s="11" t="s">
        <v>182</v>
      </c>
      <c r="R22" s="11" t="s">
        <v>235</v>
      </c>
      <c r="S22" s="13" t="s">
        <v>705</v>
      </c>
      <c r="T22" s="13" t="s">
        <v>522</v>
      </c>
      <c r="U22" s="13" t="s">
        <v>326</v>
      </c>
      <c r="V22" s="12">
        <v>18.899999999999999</v>
      </c>
      <c r="W22" s="12">
        <v>20.3</v>
      </c>
      <c r="X22" s="8">
        <v>-1.4</v>
      </c>
      <c r="Y22" s="11" t="s">
        <v>308</v>
      </c>
      <c r="Z22" s="8">
        <v>0.2</v>
      </c>
      <c r="AA22" s="8">
        <v>-1.6</v>
      </c>
      <c r="AB22" s="11"/>
      <c r="AC22" s="11" t="s">
        <v>312</v>
      </c>
      <c r="AD22" s="11" t="s">
        <v>310</v>
      </c>
      <c r="AE22" s="11" t="s">
        <v>160</v>
      </c>
      <c r="AF22" s="8"/>
      <c r="AG22" s="8" t="s">
        <v>717</v>
      </c>
      <c r="AH22" s="39" t="s">
        <v>718</v>
      </c>
    </row>
    <row r="23" spans="1:34" s="5" customFormat="1">
      <c r="A23" s="6">
        <v>43925</v>
      </c>
      <c r="B23" s="27" t="s">
        <v>219</v>
      </c>
      <c r="C23" s="8" t="s">
        <v>234</v>
      </c>
      <c r="D23" s="9">
        <v>5.9097222222222225E-2</v>
      </c>
      <c r="E23" s="8" t="s">
        <v>736</v>
      </c>
      <c r="F23" s="10">
        <v>12.4</v>
      </c>
      <c r="G23" s="10">
        <v>11</v>
      </c>
      <c r="H23" s="10">
        <v>11.5</v>
      </c>
      <c r="I23" s="10">
        <v>12.4</v>
      </c>
      <c r="J23" s="10">
        <v>12.7</v>
      </c>
      <c r="K23" s="10">
        <v>12.5</v>
      </c>
      <c r="L23" s="10">
        <v>13.1</v>
      </c>
      <c r="M23" s="32">
        <f t="shared" ref="M23:M29" si="8">SUM(F23:H23)</f>
        <v>34.9</v>
      </c>
      <c r="N23" s="32">
        <f t="shared" ref="N23:N29" si="9">I23</f>
        <v>12.4</v>
      </c>
      <c r="O23" s="32">
        <f t="shared" ref="O23:O29" si="10">SUM(J23:L23)</f>
        <v>38.299999999999997</v>
      </c>
      <c r="P23" s="33">
        <f t="shared" ref="P23:P29" si="11">SUM(F23:J23)</f>
        <v>60</v>
      </c>
      <c r="Q23" s="11" t="s">
        <v>169</v>
      </c>
      <c r="R23" s="11" t="s">
        <v>265</v>
      </c>
      <c r="S23" s="13" t="s">
        <v>200</v>
      </c>
      <c r="T23" s="13" t="s">
        <v>523</v>
      </c>
      <c r="U23" s="13" t="s">
        <v>374</v>
      </c>
      <c r="V23" s="12">
        <v>9.6</v>
      </c>
      <c r="W23" s="12">
        <v>9.6999999999999993</v>
      </c>
      <c r="X23" s="8">
        <v>-0.4</v>
      </c>
      <c r="Y23" s="11" t="s">
        <v>308</v>
      </c>
      <c r="Z23" s="8">
        <v>0.2</v>
      </c>
      <c r="AA23" s="8">
        <v>-0.6</v>
      </c>
      <c r="AB23" s="11"/>
      <c r="AC23" s="11" t="s">
        <v>312</v>
      </c>
      <c r="AD23" s="11" t="s">
        <v>310</v>
      </c>
      <c r="AE23" s="11" t="s">
        <v>160</v>
      </c>
      <c r="AF23" s="8" t="s">
        <v>552</v>
      </c>
      <c r="AG23" s="8" t="s">
        <v>737</v>
      </c>
      <c r="AH23" s="39" t="s">
        <v>738</v>
      </c>
    </row>
    <row r="24" spans="1:34" s="5" customFormat="1">
      <c r="A24" s="6">
        <v>43925</v>
      </c>
      <c r="B24" s="7" t="s">
        <v>428</v>
      </c>
      <c r="C24" s="8" t="s">
        <v>234</v>
      </c>
      <c r="D24" s="9">
        <v>5.8402777777777776E-2</v>
      </c>
      <c r="E24" s="8" t="s">
        <v>735</v>
      </c>
      <c r="F24" s="10">
        <v>12.2</v>
      </c>
      <c r="G24" s="10">
        <v>10.6</v>
      </c>
      <c r="H24" s="10">
        <v>11.3</v>
      </c>
      <c r="I24" s="10">
        <v>12.3</v>
      </c>
      <c r="J24" s="10">
        <v>12.4</v>
      </c>
      <c r="K24" s="10">
        <v>12.4</v>
      </c>
      <c r="L24" s="10">
        <v>13.4</v>
      </c>
      <c r="M24" s="32">
        <f t="shared" si="8"/>
        <v>34.099999999999994</v>
      </c>
      <c r="N24" s="32">
        <f t="shared" si="9"/>
        <v>12.3</v>
      </c>
      <c r="O24" s="32">
        <f t="shared" si="10"/>
        <v>38.200000000000003</v>
      </c>
      <c r="P24" s="33">
        <f t="shared" si="11"/>
        <v>58.79999999999999</v>
      </c>
      <c r="Q24" s="11" t="s">
        <v>169</v>
      </c>
      <c r="R24" s="11" t="s">
        <v>265</v>
      </c>
      <c r="S24" s="13" t="s">
        <v>748</v>
      </c>
      <c r="T24" s="13" t="s">
        <v>749</v>
      </c>
      <c r="U24" s="13" t="s">
        <v>522</v>
      </c>
      <c r="V24" s="12">
        <v>9.6</v>
      </c>
      <c r="W24" s="12">
        <v>9.6999999999999993</v>
      </c>
      <c r="X24" s="8">
        <v>-0.6</v>
      </c>
      <c r="Y24" s="11" t="s">
        <v>308</v>
      </c>
      <c r="Z24" s="8">
        <v>-0.1</v>
      </c>
      <c r="AA24" s="8">
        <v>-0.5</v>
      </c>
      <c r="AB24" s="11"/>
      <c r="AC24" s="11" t="s">
        <v>312</v>
      </c>
      <c r="AD24" s="11" t="s">
        <v>312</v>
      </c>
      <c r="AE24" s="11" t="s">
        <v>318</v>
      </c>
      <c r="AF24" s="8" t="s">
        <v>552</v>
      </c>
      <c r="AG24" s="8" t="s">
        <v>746</v>
      </c>
      <c r="AH24" s="39" t="s">
        <v>747</v>
      </c>
    </row>
    <row r="25" spans="1:34" s="5" customFormat="1">
      <c r="A25" s="6">
        <v>43925</v>
      </c>
      <c r="B25" s="7" t="s">
        <v>220</v>
      </c>
      <c r="C25" s="8" t="s">
        <v>234</v>
      </c>
      <c r="D25" s="9">
        <v>5.8368055555555555E-2</v>
      </c>
      <c r="E25" s="8" t="s">
        <v>753</v>
      </c>
      <c r="F25" s="10">
        <v>12.6</v>
      </c>
      <c r="G25" s="10">
        <v>10.7</v>
      </c>
      <c r="H25" s="10">
        <v>11.4</v>
      </c>
      <c r="I25" s="10">
        <v>12.1</v>
      </c>
      <c r="J25" s="10">
        <v>12</v>
      </c>
      <c r="K25" s="10">
        <v>12.4</v>
      </c>
      <c r="L25" s="10">
        <v>13.1</v>
      </c>
      <c r="M25" s="32">
        <f t="shared" si="8"/>
        <v>34.699999999999996</v>
      </c>
      <c r="N25" s="32">
        <f t="shared" si="9"/>
        <v>12.1</v>
      </c>
      <c r="O25" s="32">
        <f t="shared" si="10"/>
        <v>37.5</v>
      </c>
      <c r="P25" s="33">
        <f t="shared" si="11"/>
        <v>58.8</v>
      </c>
      <c r="Q25" s="11" t="s">
        <v>169</v>
      </c>
      <c r="R25" s="11" t="s">
        <v>235</v>
      </c>
      <c r="S25" s="13" t="s">
        <v>754</v>
      </c>
      <c r="T25" s="13" t="s">
        <v>755</v>
      </c>
      <c r="U25" s="13" t="s">
        <v>483</v>
      </c>
      <c r="V25" s="12">
        <v>9.6</v>
      </c>
      <c r="W25" s="12">
        <v>9.6999999999999993</v>
      </c>
      <c r="X25" s="8">
        <v>-0.6</v>
      </c>
      <c r="Y25" s="11" t="s">
        <v>308</v>
      </c>
      <c r="Z25" s="8">
        <v>-0.1</v>
      </c>
      <c r="AA25" s="8">
        <v>-0.5</v>
      </c>
      <c r="AB25" s="11"/>
      <c r="AC25" s="11" t="s">
        <v>312</v>
      </c>
      <c r="AD25" s="11" t="s">
        <v>310</v>
      </c>
      <c r="AE25" s="11" t="s">
        <v>160</v>
      </c>
      <c r="AF25" s="8" t="s">
        <v>552</v>
      </c>
      <c r="AG25" s="8" t="s">
        <v>757</v>
      </c>
      <c r="AH25" s="39" t="s">
        <v>756</v>
      </c>
    </row>
    <row r="26" spans="1:34" s="5" customFormat="1">
      <c r="A26" s="6">
        <v>43925</v>
      </c>
      <c r="B26" s="7" t="s">
        <v>427</v>
      </c>
      <c r="C26" s="8" t="s">
        <v>234</v>
      </c>
      <c r="D26" s="9">
        <v>5.7002314814814818E-2</v>
      </c>
      <c r="E26" s="43" t="s">
        <v>764</v>
      </c>
      <c r="F26" s="10">
        <v>12.3</v>
      </c>
      <c r="G26" s="10">
        <v>10.7</v>
      </c>
      <c r="H26" s="10">
        <v>11.2</v>
      </c>
      <c r="I26" s="10">
        <v>11.8</v>
      </c>
      <c r="J26" s="10">
        <v>11.8</v>
      </c>
      <c r="K26" s="10">
        <v>12.2</v>
      </c>
      <c r="L26" s="10">
        <v>12.5</v>
      </c>
      <c r="M26" s="32">
        <f t="shared" si="8"/>
        <v>34.200000000000003</v>
      </c>
      <c r="N26" s="32">
        <f t="shared" si="9"/>
        <v>11.8</v>
      </c>
      <c r="O26" s="32">
        <f t="shared" si="10"/>
        <v>36.5</v>
      </c>
      <c r="P26" s="33">
        <f t="shared" si="11"/>
        <v>57.8</v>
      </c>
      <c r="Q26" s="11" t="s">
        <v>169</v>
      </c>
      <c r="R26" s="11" t="s">
        <v>235</v>
      </c>
      <c r="S26" s="13" t="s">
        <v>681</v>
      </c>
      <c r="T26" s="13" t="s">
        <v>765</v>
      </c>
      <c r="U26" s="13" t="s">
        <v>520</v>
      </c>
      <c r="V26" s="12">
        <v>9.6</v>
      </c>
      <c r="W26" s="12">
        <v>9.6999999999999993</v>
      </c>
      <c r="X26" s="8">
        <v>-0.5</v>
      </c>
      <c r="Y26" s="11" t="s">
        <v>308</v>
      </c>
      <c r="Z26" s="8" t="s">
        <v>425</v>
      </c>
      <c r="AA26" s="8">
        <v>-0.5</v>
      </c>
      <c r="AB26" s="11"/>
      <c r="AC26" s="11" t="s">
        <v>312</v>
      </c>
      <c r="AD26" s="11" t="s">
        <v>310</v>
      </c>
      <c r="AE26" s="11" t="s">
        <v>160</v>
      </c>
      <c r="AF26" s="8" t="s">
        <v>552</v>
      </c>
      <c r="AG26" s="8" t="s">
        <v>766</v>
      </c>
      <c r="AH26" s="39" t="s">
        <v>767</v>
      </c>
    </row>
    <row r="27" spans="1:34" s="5" customFormat="1">
      <c r="A27" s="6">
        <v>43926</v>
      </c>
      <c r="B27" s="7" t="s">
        <v>219</v>
      </c>
      <c r="C27" s="8" t="s">
        <v>295</v>
      </c>
      <c r="D27" s="9">
        <v>5.903935185185185E-2</v>
      </c>
      <c r="E27" s="8" t="s">
        <v>774</v>
      </c>
      <c r="F27" s="10">
        <v>12.3</v>
      </c>
      <c r="G27" s="10">
        <v>10.9</v>
      </c>
      <c r="H27" s="10">
        <v>11.8</v>
      </c>
      <c r="I27" s="10">
        <v>12.2</v>
      </c>
      <c r="J27" s="10">
        <v>12</v>
      </c>
      <c r="K27" s="10">
        <v>12.6</v>
      </c>
      <c r="L27" s="10">
        <v>13.3</v>
      </c>
      <c r="M27" s="32">
        <f t="shared" si="8"/>
        <v>35</v>
      </c>
      <c r="N27" s="32">
        <f t="shared" si="9"/>
        <v>12.2</v>
      </c>
      <c r="O27" s="32">
        <f t="shared" si="10"/>
        <v>37.900000000000006</v>
      </c>
      <c r="P27" s="33">
        <f t="shared" si="11"/>
        <v>59.2</v>
      </c>
      <c r="Q27" s="11" t="s">
        <v>182</v>
      </c>
      <c r="R27" s="11" t="s">
        <v>235</v>
      </c>
      <c r="S27" s="13" t="s">
        <v>775</v>
      </c>
      <c r="T27" s="13" t="s">
        <v>336</v>
      </c>
      <c r="U27" s="13" t="s">
        <v>776</v>
      </c>
      <c r="V27" s="12">
        <v>6.5</v>
      </c>
      <c r="W27" s="12">
        <v>7.1</v>
      </c>
      <c r="X27" s="8">
        <v>-0.9</v>
      </c>
      <c r="Y27" s="11" t="s">
        <v>308</v>
      </c>
      <c r="Z27" s="8">
        <v>-0.7</v>
      </c>
      <c r="AA27" s="8">
        <v>-0.2</v>
      </c>
      <c r="AB27" s="11" t="s">
        <v>314</v>
      </c>
      <c r="AC27" s="11" t="s">
        <v>311</v>
      </c>
      <c r="AD27" s="11" t="s">
        <v>310</v>
      </c>
      <c r="AE27" s="11" t="s">
        <v>160</v>
      </c>
      <c r="AF27" s="8" t="s">
        <v>552</v>
      </c>
      <c r="AG27" s="8" t="s">
        <v>778</v>
      </c>
      <c r="AH27" s="39" t="s">
        <v>779</v>
      </c>
    </row>
    <row r="28" spans="1:34" s="5" customFormat="1">
      <c r="A28" s="6">
        <v>43926</v>
      </c>
      <c r="B28" s="27" t="s">
        <v>316</v>
      </c>
      <c r="C28" s="8" t="s">
        <v>295</v>
      </c>
      <c r="D28" s="9">
        <v>5.8402777777777776E-2</v>
      </c>
      <c r="E28" s="43" t="s">
        <v>793</v>
      </c>
      <c r="F28" s="10">
        <v>12.1</v>
      </c>
      <c r="G28" s="10">
        <v>10.5</v>
      </c>
      <c r="H28" s="10">
        <v>11.8</v>
      </c>
      <c r="I28" s="10">
        <v>12.5</v>
      </c>
      <c r="J28" s="10">
        <v>12.1</v>
      </c>
      <c r="K28" s="10">
        <v>12.5</v>
      </c>
      <c r="L28" s="10">
        <v>13.1</v>
      </c>
      <c r="M28" s="32">
        <f t="shared" si="8"/>
        <v>34.400000000000006</v>
      </c>
      <c r="N28" s="32">
        <f t="shared" si="9"/>
        <v>12.5</v>
      </c>
      <c r="O28" s="32">
        <f t="shared" si="10"/>
        <v>37.700000000000003</v>
      </c>
      <c r="P28" s="33">
        <f t="shared" si="11"/>
        <v>59.000000000000007</v>
      </c>
      <c r="Q28" s="11" t="s">
        <v>169</v>
      </c>
      <c r="R28" s="11" t="s">
        <v>235</v>
      </c>
      <c r="S28" s="13" t="s">
        <v>522</v>
      </c>
      <c r="T28" s="13" t="s">
        <v>794</v>
      </c>
      <c r="U28" s="13" t="s">
        <v>795</v>
      </c>
      <c r="V28" s="12">
        <v>6.5</v>
      </c>
      <c r="W28" s="12">
        <v>7.1</v>
      </c>
      <c r="X28" s="8">
        <v>0.4</v>
      </c>
      <c r="Y28" s="11" t="s">
        <v>308</v>
      </c>
      <c r="Z28" s="8">
        <v>0.6</v>
      </c>
      <c r="AA28" s="8">
        <v>-0.2</v>
      </c>
      <c r="AB28" s="11"/>
      <c r="AC28" s="11" t="s">
        <v>310</v>
      </c>
      <c r="AD28" s="11" t="s">
        <v>310</v>
      </c>
      <c r="AE28" s="11" t="s">
        <v>160</v>
      </c>
      <c r="AF28" s="8" t="s">
        <v>552</v>
      </c>
      <c r="AG28" s="8" t="s">
        <v>797</v>
      </c>
      <c r="AH28" s="39" t="s">
        <v>796</v>
      </c>
    </row>
    <row r="29" spans="1:34" s="5" customFormat="1">
      <c r="A29" s="6">
        <v>43926</v>
      </c>
      <c r="B29" s="7" t="s">
        <v>317</v>
      </c>
      <c r="C29" s="8" t="s">
        <v>295</v>
      </c>
      <c r="D29" s="9">
        <v>5.7743055555555554E-2</v>
      </c>
      <c r="E29" s="43" t="s">
        <v>802</v>
      </c>
      <c r="F29" s="10">
        <v>12.3</v>
      </c>
      <c r="G29" s="10">
        <v>10.9</v>
      </c>
      <c r="H29" s="10">
        <v>11.7</v>
      </c>
      <c r="I29" s="10">
        <v>11.9</v>
      </c>
      <c r="J29" s="10">
        <v>12.3</v>
      </c>
      <c r="K29" s="10">
        <v>11.9</v>
      </c>
      <c r="L29" s="10">
        <v>12.9</v>
      </c>
      <c r="M29" s="32">
        <f t="shared" si="8"/>
        <v>34.900000000000006</v>
      </c>
      <c r="N29" s="32">
        <f t="shared" si="9"/>
        <v>11.9</v>
      </c>
      <c r="O29" s="32">
        <f t="shared" si="10"/>
        <v>37.1</v>
      </c>
      <c r="P29" s="33">
        <f t="shared" si="11"/>
        <v>59.100000000000009</v>
      </c>
      <c r="Q29" s="11" t="s">
        <v>182</v>
      </c>
      <c r="R29" s="11" t="s">
        <v>235</v>
      </c>
      <c r="S29" s="13" t="s">
        <v>465</v>
      </c>
      <c r="T29" s="13" t="s">
        <v>453</v>
      </c>
      <c r="U29" s="13" t="s">
        <v>557</v>
      </c>
      <c r="V29" s="12">
        <v>6.5</v>
      </c>
      <c r="W29" s="12">
        <v>7.1</v>
      </c>
      <c r="X29" s="8">
        <v>0.4</v>
      </c>
      <c r="Y29" s="11" t="s">
        <v>308</v>
      </c>
      <c r="Z29" s="8">
        <v>0.6</v>
      </c>
      <c r="AA29" s="8">
        <v>-0.2</v>
      </c>
      <c r="AB29" s="11"/>
      <c r="AC29" s="11" t="s">
        <v>310</v>
      </c>
      <c r="AD29" s="11" t="s">
        <v>310</v>
      </c>
      <c r="AE29" s="11" t="s">
        <v>160</v>
      </c>
      <c r="AF29" s="8" t="s">
        <v>552</v>
      </c>
      <c r="AG29" s="8" t="s">
        <v>803</v>
      </c>
      <c r="AH29" s="39" t="s">
        <v>804</v>
      </c>
    </row>
    <row r="30" spans="1:34" s="5" customFormat="1">
      <c r="A30" s="6">
        <v>43932</v>
      </c>
      <c r="B30" s="7" t="s">
        <v>219</v>
      </c>
      <c r="C30" s="8" t="s">
        <v>295</v>
      </c>
      <c r="D30" s="9">
        <v>5.9074074074074077E-2</v>
      </c>
      <c r="E30" s="40" t="s">
        <v>811</v>
      </c>
      <c r="F30" s="10">
        <v>12.3</v>
      </c>
      <c r="G30" s="10">
        <v>11</v>
      </c>
      <c r="H30" s="10">
        <v>12</v>
      </c>
      <c r="I30" s="10">
        <v>12.6</v>
      </c>
      <c r="J30" s="10">
        <v>12.6</v>
      </c>
      <c r="K30" s="10">
        <v>12</v>
      </c>
      <c r="L30" s="10">
        <v>12.9</v>
      </c>
      <c r="M30" s="32">
        <f t="shared" ref="M30:M39" si="12">SUM(F30:H30)</f>
        <v>35.299999999999997</v>
      </c>
      <c r="N30" s="32">
        <f t="shared" ref="N30:N39" si="13">I30</f>
        <v>12.6</v>
      </c>
      <c r="O30" s="32">
        <f t="shared" ref="O30:O39" si="14">SUM(J30:L30)</f>
        <v>37.5</v>
      </c>
      <c r="P30" s="33">
        <f t="shared" ref="P30:P39" si="15">SUM(F30:J30)</f>
        <v>60.5</v>
      </c>
      <c r="Q30" s="11" t="s">
        <v>182</v>
      </c>
      <c r="R30" s="11" t="s">
        <v>235</v>
      </c>
      <c r="S30" s="13" t="s">
        <v>200</v>
      </c>
      <c r="T30" s="13" t="s">
        <v>200</v>
      </c>
      <c r="U30" s="13" t="s">
        <v>812</v>
      </c>
      <c r="V30" s="12">
        <v>2.7</v>
      </c>
      <c r="W30" s="12">
        <v>3.2</v>
      </c>
      <c r="X30" s="8">
        <v>-0.6</v>
      </c>
      <c r="Y30" s="11" t="s">
        <v>308</v>
      </c>
      <c r="Z30" s="8">
        <v>-0.2</v>
      </c>
      <c r="AA30" s="8">
        <v>-0.4</v>
      </c>
      <c r="AB30" s="11"/>
      <c r="AC30" s="11" t="s">
        <v>312</v>
      </c>
      <c r="AD30" s="11" t="s">
        <v>312</v>
      </c>
      <c r="AE30" s="11" t="s">
        <v>318</v>
      </c>
      <c r="AF30" s="8"/>
      <c r="AG30" s="8" t="s">
        <v>813</v>
      </c>
      <c r="AH30" s="39" t="s">
        <v>814</v>
      </c>
    </row>
    <row r="31" spans="1:34" s="5" customFormat="1">
      <c r="A31" s="6">
        <v>43933</v>
      </c>
      <c r="B31" s="7" t="s">
        <v>316</v>
      </c>
      <c r="C31" s="8" t="s">
        <v>234</v>
      </c>
      <c r="D31" s="9">
        <v>5.8379629629629635E-2</v>
      </c>
      <c r="E31" s="43" t="s">
        <v>873</v>
      </c>
      <c r="F31" s="10">
        <v>12.5</v>
      </c>
      <c r="G31" s="10">
        <v>10.9</v>
      </c>
      <c r="H31" s="10">
        <v>11.5</v>
      </c>
      <c r="I31" s="10">
        <v>12.1</v>
      </c>
      <c r="J31" s="10">
        <v>12.2</v>
      </c>
      <c r="K31" s="10">
        <v>12.2</v>
      </c>
      <c r="L31" s="10">
        <v>13</v>
      </c>
      <c r="M31" s="32">
        <f t="shared" si="12"/>
        <v>34.9</v>
      </c>
      <c r="N31" s="32">
        <f t="shared" si="13"/>
        <v>12.1</v>
      </c>
      <c r="O31" s="32">
        <f t="shared" si="14"/>
        <v>37.4</v>
      </c>
      <c r="P31" s="33">
        <f t="shared" si="15"/>
        <v>59.2</v>
      </c>
      <c r="Q31" s="11" t="s">
        <v>182</v>
      </c>
      <c r="R31" s="11" t="s">
        <v>235</v>
      </c>
      <c r="S31" s="13" t="s">
        <v>795</v>
      </c>
      <c r="T31" s="13" t="s">
        <v>874</v>
      </c>
      <c r="U31" s="13" t="s">
        <v>875</v>
      </c>
      <c r="V31" s="12">
        <v>1.4</v>
      </c>
      <c r="W31" s="12">
        <v>1.9</v>
      </c>
      <c r="X31" s="8">
        <v>0.2</v>
      </c>
      <c r="Y31" s="11" t="s">
        <v>308</v>
      </c>
      <c r="Z31" s="8">
        <v>0.8</v>
      </c>
      <c r="AA31" s="8">
        <v>-0.6</v>
      </c>
      <c r="AB31" s="11"/>
      <c r="AC31" s="11" t="s">
        <v>309</v>
      </c>
      <c r="AD31" s="11" t="s">
        <v>312</v>
      </c>
      <c r="AE31" s="11" t="s">
        <v>160</v>
      </c>
      <c r="AF31" s="8"/>
      <c r="AG31" s="8" t="s">
        <v>876</v>
      </c>
      <c r="AH31" s="39" t="s">
        <v>877</v>
      </c>
    </row>
    <row r="32" spans="1:34" s="5" customFormat="1">
      <c r="A32" s="6">
        <v>43939</v>
      </c>
      <c r="B32" s="27" t="s">
        <v>219</v>
      </c>
      <c r="C32" s="8" t="s">
        <v>698</v>
      </c>
      <c r="D32" s="9">
        <v>5.9050925925925923E-2</v>
      </c>
      <c r="E32" s="43" t="s">
        <v>891</v>
      </c>
      <c r="F32" s="10">
        <v>12.4</v>
      </c>
      <c r="G32" s="10">
        <v>10.5</v>
      </c>
      <c r="H32" s="10">
        <v>11.4</v>
      </c>
      <c r="I32" s="10">
        <v>12.3</v>
      </c>
      <c r="J32" s="10">
        <v>12.3</v>
      </c>
      <c r="K32" s="10">
        <v>12.7</v>
      </c>
      <c r="L32" s="10">
        <v>13.6</v>
      </c>
      <c r="M32" s="32">
        <f t="shared" si="12"/>
        <v>34.299999999999997</v>
      </c>
      <c r="N32" s="32">
        <f t="shared" si="13"/>
        <v>12.3</v>
      </c>
      <c r="O32" s="32">
        <f t="shared" si="14"/>
        <v>38.6</v>
      </c>
      <c r="P32" s="33">
        <f t="shared" si="15"/>
        <v>58.899999999999991</v>
      </c>
      <c r="Q32" s="11" t="s">
        <v>169</v>
      </c>
      <c r="R32" s="11" t="s">
        <v>265</v>
      </c>
      <c r="S32" s="13" t="s">
        <v>892</v>
      </c>
      <c r="T32" s="13" t="s">
        <v>681</v>
      </c>
      <c r="U32" s="13" t="s">
        <v>893</v>
      </c>
      <c r="V32" s="12">
        <v>14.3</v>
      </c>
      <c r="W32" s="12">
        <v>15.1</v>
      </c>
      <c r="X32" s="8">
        <v>-0.8</v>
      </c>
      <c r="Y32" s="11" t="s">
        <v>308</v>
      </c>
      <c r="Z32" s="8">
        <v>0.5</v>
      </c>
      <c r="AA32" s="8">
        <v>-1.3</v>
      </c>
      <c r="AB32" s="11"/>
      <c r="AC32" s="11" t="s">
        <v>310</v>
      </c>
      <c r="AD32" s="11" t="s">
        <v>310</v>
      </c>
      <c r="AE32" s="11" t="s">
        <v>160</v>
      </c>
      <c r="AF32" s="8" t="s">
        <v>957</v>
      </c>
      <c r="AG32" s="8" t="s">
        <v>931</v>
      </c>
      <c r="AH32" s="39" t="s">
        <v>932</v>
      </c>
    </row>
    <row r="33" spans="1:34" s="5" customFormat="1">
      <c r="A33" s="6">
        <v>43939</v>
      </c>
      <c r="B33" s="7" t="s">
        <v>220</v>
      </c>
      <c r="C33" s="8" t="s">
        <v>908</v>
      </c>
      <c r="D33" s="9">
        <v>5.7719907407407407E-2</v>
      </c>
      <c r="E33" s="43" t="s">
        <v>907</v>
      </c>
      <c r="F33" s="10">
        <v>12.3</v>
      </c>
      <c r="G33" s="10">
        <v>10.4</v>
      </c>
      <c r="H33" s="10">
        <v>11.4</v>
      </c>
      <c r="I33" s="10">
        <v>11.9</v>
      </c>
      <c r="J33" s="10">
        <v>12.3</v>
      </c>
      <c r="K33" s="10">
        <v>12.1</v>
      </c>
      <c r="L33" s="10">
        <v>13.3</v>
      </c>
      <c r="M33" s="32">
        <f t="shared" si="12"/>
        <v>34.1</v>
      </c>
      <c r="N33" s="32">
        <f t="shared" si="13"/>
        <v>11.9</v>
      </c>
      <c r="O33" s="32">
        <f t="shared" si="14"/>
        <v>37.700000000000003</v>
      </c>
      <c r="P33" s="33">
        <f t="shared" si="15"/>
        <v>58.3</v>
      </c>
      <c r="Q33" s="11" t="s">
        <v>169</v>
      </c>
      <c r="R33" s="11" t="s">
        <v>235</v>
      </c>
      <c r="S33" s="13" t="s">
        <v>765</v>
      </c>
      <c r="T33" s="13" t="s">
        <v>374</v>
      </c>
      <c r="U33" s="13" t="s">
        <v>755</v>
      </c>
      <c r="V33" s="12">
        <v>14.3</v>
      </c>
      <c r="W33" s="12">
        <v>15.1</v>
      </c>
      <c r="X33" s="8">
        <v>-1.2</v>
      </c>
      <c r="Y33" s="11" t="s">
        <v>308</v>
      </c>
      <c r="Z33" s="8">
        <v>0.1</v>
      </c>
      <c r="AA33" s="8">
        <v>-1.3</v>
      </c>
      <c r="AB33" s="11"/>
      <c r="AC33" s="11" t="s">
        <v>312</v>
      </c>
      <c r="AD33" s="11" t="s">
        <v>310</v>
      </c>
      <c r="AE33" s="11" t="s">
        <v>160</v>
      </c>
      <c r="AF33" s="8" t="s">
        <v>957</v>
      </c>
      <c r="AG33" s="8" t="s">
        <v>944</v>
      </c>
      <c r="AH33" s="39" t="s">
        <v>945</v>
      </c>
    </row>
    <row r="34" spans="1:34" s="5" customFormat="1">
      <c r="A34" s="6">
        <v>43940</v>
      </c>
      <c r="B34" s="7" t="s">
        <v>219</v>
      </c>
      <c r="C34" s="8" t="s">
        <v>276</v>
      </c>
      <c r="D34" s="9">
        <v>5.9050925925925923E-2</v>
      </c>
      <c r="E34" s="43" t="s">
        <v>913</v>
      </c>
      <c r="F34" s="10">
        <v>12.4</v>
      </c>
      <c r="G34" s="10">
        <v>10.7</v>
      </c>
      <c r="H34" s="10">
        <v>11.7</v>
      </c>
      <c r="I34" s="10">
        <v>12.5</v>
      </c>
      <c r="J34" s="10">
        <v>12.6</v>
      </c>
      <c r="K34" s="10">
        <v>12.5</v>
      </c>
      <c r="L34" s="10">
        <v>12.8</v>
      </c>
      <c r="M34" s="32">
        <f t="shared" si="12"/>
        <v>34.799999999999997</v>
      </c>
      <c r="N34" s="32">
        <f t="shared" si="13"/>
        <v>12.5</v>
      </c>
      <c r="O34" s="32">
        <f t="shared" si="14"/>
        <v>37.900000000000006</v>
      </c>
      <c r="P34" s="33">
        <f t="shared" si="15"/>
        <v>59.9</v>
      </c>
      <c r="Q34" s="11" t="s">
        <v>169</v>
      </c>
      <c r="R34" s="11" t="s">
        <v>235</v>
      </c>
      <c r="S34" s="13" t="s">
        <v>618</v>
      </c>
      <c r="T34" s="13" t="s">
        <v>336</v>
      </c>
      <c r="U34" s="13" t="s">
        <v>765</v>
      </c>
      <c r="V34" s="12">
        <v>12.3</v>
      </c>
      <c r="W34" s="12">
        <v>12.5</v>
      </c>
      <c r="X34" s="8">
        <v>-0.8</v>
      </c>
      <c r="Y34" s="11" t="s">
        <v>308</v>
      </c>
      <c r="Z34" s="8">
        <v>0.2</v>
      </c>
      <c r="AA34" s="8">
        <v>-1</v>
      </c>
      <c r="AB34" s="11"/>
      <c r="AC34" s="11" t="s">
        <v>312</v>
      </c>
      <c r="AD34" s="11" t="s">
        <v>310</v>
      </c>
      <c r="AE34" s="11" t="s">
        <v>160</v>
      </c>
      <c r="AF34" s="8" t="s">
        <v>957</v>
      </c>
      <c r="AG34" s="8" t="s">
        <v>954</v>
      </c>
      <c r="AH34" s="39" t="s">
        <v>955</v>
      </c>
    </row>
    <row r="35" spans="1:34" s="5" customFormat="1">
      <c r="A35" s="6">
        <v>43940</v>
      </c>
      <c r="B35" s="7" t="s">
        <v>428</v>
      </c>
      <c r="C35" s="8" t="s">
        <v>276</v>
      </c>
      <c r="D35" s="9">
        <v>5.8368055555555555E-2</v>
      </c>
      <c r="E35" s="43" t="s">
        <v>916</v>
      </c>
      <c r="F35" s="10">
        <v>12.2</v>
      </c>
      <c r="G35" s="10">
        <v>10.9</v>
      </c>
      <c r="H35" s="10">
        <v>11.6</v>
      </c>
      <c r="I35" s="10">
        <v>12.3</v>
      </c>
      <c r="J35" s="10">
        <v>12.4</v>
      </c>
      <c r="K35" s="10">
        <v>12</v>
      </c>
      <c r="L35" s="10">
        <v>12.9</v>
      </c>
      <c r="M35" s="32">
        <f t="shared" si="12"/>
        <v>34.700000000000003</v>
      </c>
      <c r="N35" s="32">
        <f t="shared" si="13"/>
        <v>12.3</v>
      </c>
      <c r="O35" s="32">
        <f t="shared" si="14"/>
        <v>37.299999999999997</v>
      </c>
      <c r="P35" s="33">
        <f t="shared" si="15"/>
        <v>59.4</v>
      </c>
      <c r="Q35" s="11" t="s">
        <v>169</v>
      </c>
      <c r="R35" s="11" t="s">
        <v>235</v>
      </c>
      <c r="S35" s="13" t="s">
        <v>765</v>
      </c>
      <c r="T35" s="13" t="s">
        <v>917</v>
      </c>
      <c r="U35" s="13" t="s">
        <v>918</v>
      </c>
      <c r="V35" s="12">
        <v>12.3</v>
      </c>
      <c r="W35" s="12">
        <v>12.5</v>
      </c>
      <c r="X35" s="8">
        <v>-0.9</v>
      </c>
      <c r="Y35" s="11" t="s">
        <v>308</v>
      </c>
      <c r="Z35" s="8" t="s">
        <v>425</v>
      </c>
      <c r="AA35" s="8">
        <v>-0.9</v>
      </c>
      <c r="AB35" s="11"/>
      <c r="AC35" s="11" t="s">
        <v>312</v>
      </c>
      <c r="AD35" s="11" t="s">
        <v>312</v>
      </c>
      <c r="AE35" s="11" t="s">
        <v>318</v>
      </c>
      <c r="AF35" s="8" t="s">
        <v>957</v>
      </c>
      <c r="AG35" s="8" t="s">
        <v>962</v>
      </c>
      <c r="AH35" s="39" t="s">
        <v>963</v>
      </c>
    </row>
    <row r="36" spans="1:34" s="5" customFormat="1">
      <c r="A36" s="6">
        <v>43988</v>
      </c>
      <c r="B36" s="27" t="s">
        <v>219</v>
      </c>
      <c r="C36" s="8" t="s">
        <v>295</v>
      </c>
      <c r="D36" s="9">
        <v>5.9745370370370372E-2</v>
      </c>
      <c r="E36" s="43" t="s">
        <v>980</v>
      </c>
      <c r="F36" s="10">
        <v>12.3</v>
      </c>
      <c r="G36" s="10">
        <v>10.9</v>
      </c>
      <c r="H36" s="10">
        <v>11.7</v>
      </c>
      <c r="I36" s="10">
        <v>12.3</v>
      </c>
      <c r="J36" s="10">
        <v>12.3</v>
      </c>
      <c r="K36" s="10">
        <v>12.9</v>
      </c>
      <c r="L36" s="10">
        <v>13.8</v>
      </c>
      <c r="M36" s="32">
        <f t="shared" si="12"/>
        <v>34.900000000000006</v>
      </c>
      <c r="N36" s="32">
        <f t="shared" si="13"/>
        <v>12.3</v>
      </c>
      <c r="O36" s="32">
        <f t="shared" si="14"/>
        <v>39</v>
      </c>
      <c r="P36" s="33">
        <f t="shared" si="15"/>
        <v>59.5</v>
      </c>
      <c r="Q36" s="11" t="s">
        <v>169</v>
      </c>
      <c r="R36" s="11" t="s">
        <v>265</v>
      </c>
      <c r="S36" s="13" t="s">
        <v>374</v>
      </c>
      <c r="T36" s="13" t="s">
        <v>981</v>
      </c>
      <c r="U36" s="13" t="s">
        <v>681</v>
      </c>
      <c r="V36" s="12">
        <v>2.1</v>
      </c>
      <c r="W36" s="12">
        <v>1.5</v>
      </c>
      <c r="X36" s="8">
        <v>0.4</v>
      </c>
      <c r="Y36" s="11" t="s">
        <v>308</v>
      </c>
      <c r="Z36" s="8">
        <v>0.3</v>
      </c>
      <c r="AA36" s="8">
        <v>0.1</v>
      </c>
      <c r="AB36" s="11"/>
      <c r="AC36" s="11" t="s">
        <v>310</v>
      </c>
      <c r="AD36" s="11" t="s">
        <v>310</v>
      </c>
      <c r="AE36" s="11" t="s">
        <v>318</v>
      </c>
      <c r="AF36" s="8" t="s">
        <v>882</v>
      </c>
      <c r="AG36" s="8" t="s">
        <v>982</v>
      </c>
      <c r="AH36" s="39" t="s">
        <v>1012</v>
      </c>
    </row>
    <row r="37" spans="1:34" s="5" customFormat="1">
      <c r="A37" s="6">
        <v>43988</v>
      </c>
      <c r="B37" s="7" t="s">
        <v>317</v>
      </c>
      <c r="C37" s="8" t="s">
        <v>295</v>
      </c>
      <c r="D37" s="9">
        <v>5.8344907407407408E-2</v>
      </c>
      <c r="E37" s="43" t="s">
        <v>1007</v>
      </c>
      <c r="F37" s="10">
        <v>12.2</v>
      </c>
      <c r="G37" s="10">
        <v>10.7</v>
      </c>
      <c r="H37" s="10">
        <v>11.3</v>
      </c>
      <c r="I37" s="10">
        <v>11.9</v>
      </c>
      <c r="J37" s="10">
        <v>12</v>
      </c>
      <c r="K37" s="10">
        <v>12.6</v>
      </c>
      <c r="L37" s="10">
        <v>13.4</v>
      </c>
      <c r="M37" s="32">
        <f t="shared" si="12"/>
        <v>34.200000000000003</v>
      </c>
      <c r="N37" s="32">
        <f t="shared" si="13"/>
        <v>11.9</v>
      </c>
      <c r="O37" s="32">
        <f t="shared" si="14"/>
        <v>38</v>
      </c>
      <c r="P37" s="33">
        <f t="shared" si="15"/>
        <v>58.1</v>
      </c>
      <c r="Q37" s="11" t="s">
        <v>169</v>
      </c>
      <c r="R37" s="11" t="s">
        <v>265</v>
      </c>
      <c r="S37" s="13" t="s">
        <v>1008</v>
      </c>
      <c r="T37" s="13" t="s">
        <v>1009</v>
      </c>
      <c r="U37" s="13" t="s">
        <v>411</v>
      </c>
      <c r="V37" s="12">
        <v>2.1</v>
      </c>
      <c r="W37" s="12">
        <v>1.5</v>
      </c>
      <c r="X37" s="8">
        <v>0.6</v>
      </c>
      <c r="Y37" s="11" t="s">
        <v>308</v>
      </c>
      <c r="Z37" s="8">
        <v>0.5</v>
      </c>
      <c r="AA37" s="8">
        <v>0.1</v>
      </c>
      <c r="AB37" s="11"/>
      <c r="AC37" s="11" t="s">
        <v>310</v>
      </c>
      <c r="AD37" s="11" t="s">
        <v>310</v>
      </c>
      <c r="AE37" s="11" t="s">
        <v>318</v>
      </c>
      <c r="AF37" s="8" t="s">
        <v>882</v>
      </c>
      <c r="AG37" s="8" t="s">
        <v>1010</v>
      </c>
      <c r="AH37" s="39" t="s">
        <v>1011</v>
      </c>
    </row>
    <row r="38" spans="1:34" s="5" customFormat="1">
      <c r="A38" s="6">
        <v>43989</v>
      </c>
      <c r="B38" s="7" t="s">
        <v>219</v>
      </c>
      <c r="C38" s="8" t="s">
        <v>295</v>
      </c>
      <c r="D38" s="9">
        <v>5.9745370370370372E-2</v>
      </c>
      <c r="E38" s="43" t="s">
        <v>1018</v>
      </c>
      <c r="F38" s="10">
        <v>12.3</v>
      </c>
      <c r="G38" s="10">
        <v>11.1</v>
      </c>
      <c r="H38" s="10">
        <v>11.9</v>
      </c>
      <c r="I38" s="10">
        <v>12</v>
      </c>
      <c r="J38" s="10">
        <v>12.3</v>
      </c>
      <c r="K38" s="10">
        <v>12.8</v>
      </c>
      <c r="L38" s="10">
        <v>13.8</v>
      </c>
      <c r="M38" s="32">
        <f t="shared" si="12"/>
        <v>35.299999999999997</v>
      </c>
      <c r="N38" s="32">
        <f t="shared" si="13"/>
        <v>12</v>
      </c>
      <c r="O38" s="32">
        <f t="shared" si="14"/>
        <v>38.900000000000006</v>
      </c>
      <c r="P38" s="33">
        <f t="shared" si="15"/>
        <v>59.599999999999994</v>
      </c>
      <c r="Q38" s="11" t="s">
        <v>169</v>
      </c>
      <c r="R38" s="11" t="s">
        <v>265</v>
      </c>
      <c r="S38" s="13" t="s">
        <v>775</v>
      </c>
      <c r="T38" s="13" t="s">
        <v>373</v>
      </c>
      <c r="U38" s="13" t="s">
        <v>681</v>
      </c>
      <c r="V38" s="12">
        <v>2.1</v>
      </c>
      <c r="W38" s="12">
        <v>1.8</v>
      </c>
      <c r="X38" s="8">
        <v>0.4</v>
      </c>
      <c r="Y38" s="11" t="s">
        <v>308</v>
      </c>
      <c r="Z38" s="8">
        <v>0.1</v>
      </c>
      <c r="AA38" s="8">
        <v>0.3</v>
      </c>
      <c r="AB38" s="11"/>
      <c r="AC38" s="11" t="s">
        <v>312</v>
      </c>
      <c r="AD38" s="11" t="s">
        <v>310</v>
      </c>
      <c r="AE38" s="11" t="s">
        <v>160</v>
      </c>
      <c r="AF38" s="8" t="s">
        <v>882</v>
      </c>
      <c r="AG38" s="8" t="s">
        <v>1048</v>
      </c>
      <c r="AH38" s="39" t="s">
        <v>1050</v>
      </c>
    </row>
    <row r="39" spans="1:34" s="5" customFormat="1">
      <c r="A39" s="6">
        <v>43989</v>
      </c>
      <c r="B39" s="7" t="s">
        <v>220</v>
      </c>
      <c r="C39" s="8" t="s">
        <v>295</v>
      </c>
      <c r="D39" s="9">
        <v>5.9108796296296291E-2</v>
      </c>
      <c r="E39" s="43" t="s">
        <v>1029</v>
      </c>
      <c r="F39" s="10">
        <v>12.1</v>
      </c>
      <c r="G39" s="10">
        <v>10.7</v>
      </c>
      <c r="H39" s="10">
        <v>12.3</v>
      </c>
      <c r="I39" s="10">
        <v>12.2</v>
      </c>
      <c r="J39" s="10">
        <v>12.2</v>
      </c>
      <c r="K39" s="10">
        <v>12.4</v>
      </c>
      <c r="L39" s="10">
        <v>13.8</v>
      </c>
      <c r="M39" s="32">
        <f t="shared" si="12"/>
        <v>35.099999999999994</v>
      </c>
      <c r="N39" s="32">
        <f t="shared" si="13"/>
        <v>12.2</v>
      </c>
      <c r="O39" s="32">
        <f t="shared" si="14"/>
        <v>38.400000000000006</v>
      </c>
      <c r="P39" s="33">
        <f t="shared" si="15"/>
        <v>59.5</v>
      </c>
      <c r="Q39" s="11" t="s">
        <v>182</v>
      </c>
      <c r="R39" s="11" t="s">
        <v>265</v>
      </c>
      <c r="S39" s="13" t="s">
        <v>1030</v>
      </c>
      <c r="T39" s="13" t="s">
        <v>1031</v>
      </c>
      <c r="U39" s="13" t="s">
        <v>617</v>
      </c>
      <c r="V39" s="12">
        <v>2.1</v>
      </c>
      <c r="W39" s="12">
        <v>1.8</v>
      </c>
      <c r="X39" s="8">
        <v>0.8</v>
      </c>
      <c r="Y39" s="11" t="s">
        <v>308</v>
      </c>
      <c r="Z39" s="8">
        <v>0.5</v>
      </c>
      <c r="AA39" s="8">
        <v>0.3</v>
      </c>
      <c r="AB39" s="11"/>
      <c r="AC39" s="11" t="s">
        <v>310</v>
      </c>
      <c r="AD39" s="11" t="s">
        <v>312</v>
      </c>
      <c r="AE39" s="11" t="s">
        <v>431</v>
      </c>
      <c r="AF39" s="8" t="s">
        <v>882</v>
      </c>
      <c r="AG39" s="8" t="s">
        <v>1047</v>
      </c>
      <c r="AH39" s="39" t="s">
        <v>1049</v>
      </c>
    </row>
    <row r="40" spans="1:34" s="5" customFormat="1">
      <c r="A40" s="6">
        <v>43995</v>
      </c>
      <c r="B40" s="27" t="s">
        <v>1057</v>
      </c>
      <c r="C40" s="8" t="s">
        <v>698</v>
      </c>
      <c r="D40" s="9">
        <v>5.7650462962962966E-2</v>
      </c>
      <c r="E40" s="43" t="s">
        <v>891</v>
      </c>
      <c r="F40" s="10">
        <v>12</v>
      </c>
      <c r="G40" s="10">
        <v>10.4</v>
      </c>
      <c r="H40" s="10">
        <v>11</v>
      </c>
      <c r="I40" s="10">
        <v>11.9</v>
      </c>
      <c r="J40" s="10">
        <v>12.6</v>
      </c>
      <c r="K40" s="10">
        <v>12.6</v>
      </c>
      <c r="L40" s="10">
        <v>12.6</v>
      </c>
      <c r="M40" s="32">
        <f t="shared" ref="M40:M51" si="16">SUM(F40:H40)</f>
        <v>33.4</v>
      </c>
      <c r="N40" s="32">
        <f t="shared" ref="N40:N51" si="17">I40</f>
        <v>11.9</v>
      </c>
      <c r="O40" s="32">
        <f t="shared" ref="O40:O51" si="18">SUM(J40:L40)</f>
        <v>37.799999999999997</v>
      </c>
      <c r="P40" s="33">
        <f t="shared" ref="P40:P51" si="19">SUM(F40:J40)</f>
        <v>57.9</v>
      </c>
      <c r="Q40" s="11" t="s">
        <v>169</v>
      </c>
      <c r="R40" s="11" t="s">
        <v>265</v>
      </c>
      <c r="S40" s="13" t="s">
        <v>892</v>
      </c>
      <c r="T40" s="13" t="s">
        <v>483</v>
      </c>
      <c r="U40" s="13" t="s">
        <v>1009</v>
      </c>
      <c r="V40" s="12">
        <v>17.2</v>
      </c>
      <c r="W40" s="12">
        <v>16.600000000000001</v>
      </c>
      <c r="X40" s="8">
        <v>-1.8</v>
      </c>
      <c r="Y40" s="11" t="s">
        <v>308</v>
      </c>
      <c r="Z40" s="8">
        <v>-0.2</v>
      </c>
      <c r="AA40" s="8">
        <v>-1.6</v>
      </c>
      <c r="AB40" s="11"/>
      <c r="AC40" s="11" t="s">
        <v>312</v>
      </c>
      <c r="AD40" s="11" t="s">
        <v>312</v>
      </c>
      <c r="AE40" s="11" t="s">
        <v>431</v>
      </c>
      <c r="AF40" s="8"/>
      <c r="AG40" s="8" t="s">
        <v>1077</v>
      </c>
      <c r="AH40" s="39" t="s">
        <v>1089</v>
      </c>
    </row>
    <row r="41" spans="1:34" s="5" customFormat="1">
      <c r="A41" s="6">
        <v>43995</v>
      </c>
      <c r="B41" s="7" t="s">
        <v>427</v>
      </c>
      <c r="C41" s="8" t="s">
        <v>698</v>
      </c>
      <c r="D41" s="9">
        <v>5.6979166666666664E-2</v>
      </c>
      <c r="E41" s="43" t="s">
        <v>1086</v>
      </c>
      <c r="F41" s="10">
        <v>12.2</v>
      </c>
      <c r="G41" s="10">
        <v>10.5</v>
      </c>
      <c r="H41" s="10">
        <v>11.2</v>
      </c>
      <c r="I41" s="10">
        <v>11.8</v>
      </c>
      <c r="J41" s="10">
        <v>11.9</v>
      </c>
      <c r="K41" s="10">
        <v>11.9</v>
      </c>
      <c r="L41" s="10">
        <v>12.8</v>
      </c>
      <c r="M41" s="32">
        <f t="shared" si="16"/>
        <v>33.9</v>
      </c>
      <c r="N41" s="32">
        <f t="shared" si="17"/>
        <v>11.8</v>
      </c>
      <c r="O41" s="32">
        <f t="shared" si="18"/>
        <v>36.6</v>
      </c>
      <c r="P41" s="33">
        <f t="shared" si="19"/>
        <v>57.6</v>
      </c>
      <c r="Q41" s="11" t="s">
        <v>169</v>
      </c>
      <c r="R41" s="11" t="s">
        <v>235</v>
      </c>
      <c r="S41" s="13" t="s">
        <v>453</v>
      </c>
      <c r="T41" s="13" t="s">
        <v>681</v>
      </c>
      <c r="U41" s="13" t="s">
        <v>367</v>
      </c>
      <c r="V41" s="12">
        <v>17.2</v>
      </c>
      <c r="W41" s="12">
        <v>16.600000000000001</v>
      </c>
      <c r="X41" s="8">
        <v>-0.7</v>
      </c>
      <c r="Y41" s="11" t="s">
        <v>308</v>
      </c>
      <c r="Z41" s="8">
        <v>0.9</v>
      </c>
      <c r="AA41" s="8">
        <v>-1.6</v>
      </c>
      <c r="AB41" s="11"/>
      <c r="AC41" s="11" t="s">
        <v>309</v>
      </c>
      <c r="AD41" s="11" t="s">
        <v>312</v>
      </c>
      <c r="AE41" s="11" t="s">
        <v>318</v>
      </c>
      <c r="AF41" s="8"/>
      <c r="AG41" s="8" t="s">
        <v>1087</v>
      </c>
      <c r="AH41" s="39" t="s">
        <v>1088</v>
      </c>
    </row>
    <row r="42" spans="1:34" s="5" customFormat="1">
      <c r="A42" s="6">
        <v>43996</v>
      </c>
      <c r="B42" s="7" t="s">
        <v>219</v>
      </c>
      <c r="C42" s="8" t="s">
        <v>698</v>
      </c>
      <c r="D42" s="9">
        <v>5.8368055555555555E-2</v>
      </c>
      <c r="E42" s="43" t="s">
        <v>1094</v>
      </c>
      <c r="F42" s="10">
        <v>12.2</v>
      </c>
      <c r="G42" s="10">
        <v>10.5</v>
      </c>
      <c r="H42" s="10">
        <v>11.2</v>
      </c>
      <c r="I42" s="10">
        <v>12.1</v>
      </c>
      <c r="J42" s="10">
        <v>13</v>
      </c>
      <c r="K42" s="10">
        <v>12.4</v>
      </c>
      <c r="L42" s="10">
        <v>12.9</v>
      </c>
      <c r="M42" s="32">
        <f t="shared" si="16"/>
        <v>33.9</v>
      </c>
      <c r="N42" s="32">
        <f t="shared" si="17"/>
        <v>12.1</v>
      </c>
      <c r="O42" s="32">
        <f t="shared" si="18"/>
        <v>38.299999999999997</v>
      </c>
      <c r="P42" s="33">
        <f t="shared" si="19"/>
        <v>59</v>
      </c>
      <c r="Q42" s="11" t="s">
        <v>169</v>
      </c>
      <c r="R42" s="11" t="s">
        <v>265</v>
      </c>
      <c r="S42" s="13" t="s">
        <v>981</v>
      </c>
      <c r="T42" s="13" t="s">
        <v>558</v>
      </c>
      <c r="U42" s="13" t="s">
        <v>326</v>
      </c>
      <c r="V42" s="12">
        <v>17.399999999999999</v>
      </c>
      <c r="W42" s="12">
        <v>18</v>
      </c>
      <c r="X42" s="8">
        <v>-1.5</v>
      </c>
      <c r="Y42" s="11" t="s">
        <v>308</v>
      </c>
      <c r="Z42" s="8">
        <v>0.1</v>
      </c>
      <c r="AA42" s="8">
        <v>-1.6</v>
      </c>
      <c r="AB42" s="11"/>
      <c r="AC42" s="11" t="s">
        <v>312</v>
      </c>
      <c r="AD42" s="11" t="s">
        <v>310</v>
      </c>
      <c r="AE42" s="11" t="s">
        <v>160</v>
      </c>
      <c r="AF42" s="8"/>
      <c r="AG42" s="8" t="s">
        <v>1115</v>
      </c>
      <c r="AH42" s="39" t="s">
        <v>1114</v>
      </c>
    </row>
    <row r="43" spans="1:34" s="5" customFormat="1">
      <c r="A43" s="6">
        <v>43996</v>
      </c>
      <c r="B43" s="7" t="s">
        <v>316</v>
      </c>
      <c r="C43" s="8" t="s">
        <v>276</v>
      </c>
      <c r="D43" s="9">
        <v>5.7650462962962966E-2</v>
      </c>
      <c r="E43" s="43" t="s">
        <v>593</v>
      </c>
      <c r="F43" s="10">
        <v>12</v>
      </c>
      <c r="G43" s="10">
        <v>10.8</v>
      </c>
      <c r="H43" s="10">
        <v>12.1</v>
      </c>
      <c r="I43" s="10">
        <v>12</v>
      </c>
      <c r="J43" s="10">
        <v>12</v>
      </c>
      <c r="K43" s="10">
        <v>11.8</v>
      </c>
      <c r="L43" s="10">
        <v>12.4</v>
      </c>
      <c r="M43" s="32">
        <f t="shared" si="16"/>
        <v>34.9</v>
      </c>
      <c r="N43" s="32">
        <f t="shared" si="17"/>
        <v>12</v>
      </c>
      <c r="O43" s="32">
        <f t="shared" si="18"/>
        <v>36.200000000000003</v>
      </c>
      <c r="P43" s="33">
        <f t="shared" si="19"/>
        <v>58.9</v>
      </c>
      <c r="Q43" s="11" t="s">
        <v>182</v>
      </c>
      <c r="R43" s="11" t="s">
        <v>235</v>
      </c>
      <c r="S43" s="13" t="s">
        <v>210</v>
      </c>
      <c r="T43" s="13" t="s">
        <v>765</v>
      </c>
      <c r="U43" s="13" t="s">
        <v>368</v>
      </c>
      <c r="V43" s="12">
        <v>17.399999999999999</v>
      </c>
      <c r="W43" s="12">
        <v>18</v>
      </c>
      <c r="X43" s="8">
        <v>-1.1000000000000001</v>
      </c>
      <c r="Y43" s="11" t="s">
        <v>308</v>
      </c>
      <c r="Z43" s="8">
        <v>0.5</v>
      </c>
      <c r="AA43" s="8">
        <v>-1.6</v>
      </c>
      <c r="AB43" s="11"/>
      <c r="AC43" s="11" t="s">
        <v>310</v>
      </c>
      <c r="AD43" s="11" t="s">
        <v>310</v>
      </c>
      <c r="AE43" s="11" t="s">
        <v>160</v>
      </c>
      <c r="AF43" s="8"/>
      <c r="AG43" s="8" t="s">
        <v>1123</v>
      </c>
      <c r="AH43" s="39" t="s">
        <v>1124</v>
      </c>
    </row>
    <row r="44" spans="1:34" s="5" customFormat="1">
      <c r="A44" s="6">
        <v>44002</v>
      </c>
      <c r="B44" s="7" t="s">
        <v>219</v>
      </c>
      <c r="C44" s="8" t="s">
        <v>276</v>
      </c>
      <c r="D44" s="9">
        <v>5.8437499999999996E-2</v>
      </c>
      <c r="E44" s="43" t="s">
        <v>1136</v>
      </c>
      <c r="F44" s="10">
        <v>12.2</v>
      </c>
      <c r="G44" s="10">
        <v>10.9</v>
      </c>
      <c r="H44" s="10">
        <v>11.5</v>
      </c>
      <c r="I44" s="10">
        <v>12.1</v>
      </c>
      <c r="J44" s="10">
        <v>12.3</v>
      </c>
      <c r="K44" s="10">
        <v>12.5</v>
      </c>
      <c r="L44" s="10">
        <v>13.4</v>
      </c>
      <c r="M44" s="32">
        <f t="shared" si="16"/>
        <v>34.6</v>
      </c>
      <c r="N44" s="32">
        <f t="shared" si="17"/>
        <v>12.1</v>
      </c>
      <c r="O44" s="32">
        <f t="shared" si="18"/>
        <v>38.200000000000003</v>
      </c>
      <c r="P44" s="33">
        <f t="shared" si="19"/>
        <v>59</v>
      </c>
      <c r="Q44" s="11" t="s">
        <v>169</v>
      </c>
      <c r="R44" s="11" t="s">
        <v>265</v>
      </c>
      <c r="S44" s="13" t="s">
        <v>903</v>
      </c>
      <c r="T44" s="13" t="s">
        <v>622</v>
      </c>
      <c r="U44" s="13" t="s">
        <v>187</v>
      </c>
      <c r="V44" s="12">
        <v>14.9</v>
      </c>
      <c r="W44" s="12">
        <v>15</v>
      </c>
      <c r="X44" s="8">
        <v>-0.9</v>
      </c>
      <c r="Y44" s="11" t="s">
        <v>308</v>
      </c>
      <c r="Z44" s="8">
        <v>0.5</v>
      </c>
      <c r="AA44" s="8">
        <v>-1.4</v>
      </c>
      <c r="AB44" s="11"/>
      <c r="AC44" s="11" t="s">
        <v>310</v>
      </c>
      <c r="AD44" s="11" t="s">
        <v>310</v>
      </c>
      <c r="AE44" s="11" t="s">
        <v>160</v>
      </c>
      <c r="AF44" s="8"/>
      <c r="AG44" s="8" t="s">
        <v>1137</v>
      </c>
      <c r="AH44" s="39" t="s">
        <v>1194</v>
      </c>
    </row>
    <row r="45" spans="1:34" s="5" customFormat="1">
      <c r="A45" s="6">
        <v>44003</v>
      </c>
      <c r="B45" s="7" t="s">
        <v>220</v>
      </c>
      <c r="C45" s="8" t="s">
        <v>234</v>
      </c>
      <c r="D45" s="9">
        <v>5.8437499999999996E-2</v>
      </c>
      <c r="E45" s="43" t="s">
        <v>1172</v>
      </c>
      <c r="F45" s="10">
        <v>12.3</v>
      </c>
      <c r="G45" s="10">
        <v>11</v>
      </c>
      <c r="H45" s="10">
        <v>11.2</v>
      </c>
      <c r="I45" s="10">
        <v>12.2</v>
      </c>
      <c r="J45" s="10">
        <v>12.7</v>
      </c>
      <c r="K45" s="10">
        <v>12.6</v>
      </c>
      <c r="L45" s="10">
        <v>12.9</v>
      </c>
      <c r="M45" s="32">
        <f t="shared" si="16"/>
        <v>34.5</v>
      </c>
      <c r="N45" s="32">
        <f t="shared" si="17"/>
        <v>12.2</v>
      </c>
      <c r="O45" s="32">
        <f t="shared" si="18"/>
        <v>38.199999999999996</v>
      </c>
      <c r="P45" s="33">
        <f t="shared" si="19"/>
        <v>59.400000000000006</v>
      </c>
      <c r="Q45" s="11" t="s">
        <v>169</v>
      </c>
      <c r="R45" s="11" t="s">
        <v>265</v>
      </c>
      <c r="S45" s="13" t="s">
        <v>902</v>
      </c>
      <c r="T45" s="13" t="s">
        <v>190</v>
      </c>
      <c r="U45" s="13" t="s">
        <v>183</v>
      </c>
      <c r="V45" s="12">
        <v>9.4</v>
      </c>
      <c r="W45" s="12">
        <v>8.8000000000000007</v>
      </c>
      <c r="X45" s="8" t="s">
        <v>425</v>
      </c>
      <c r="Y45" s="11" t="s">
        <v>308</v>
      </c>
      <c r="Z45" s="8">
        <v>0.6</v>
      </c>
      <c r="AA45" s="8">
        <v>-0.6</v>
      </c>
      <c r="AB45" s="11"/>
      <c r="AC45" s="11" t="s">
        <v>310</v>
      </c>
      <c r="AD45" s="11" t="s">
        <v>310</v>
      </c>
      <c r="AE45" s="11" t="s">
        <v>318</v>
      </c>
      <c r="AF45" s="8"/>
      <c r="AG45" s="8" t="s">
        <v>1192</v>
      </c>
      <c r="AH45" s="39" t="s">
        <v>1195</v>
      </c>
    </row>
    <row r="46" spans="1:34" s="5" customFormat="1">
      <c r="A46" s="6">
        <v>44009</v>
      </c>
      <c r="B46" s="7" t="s">
        <v>219</v>
      </c>
      <c r="C46" s="8" t="s">
        <v>295</v>
      </c>
      <c r="D46" s="9">
        <v>5.8391203703703702E-2</v>
      </c>
      <c r="E46" s="43" t="s">
        <v>1214</v>
      </c>
      <c r="F46" s="10">
        <v>12.1</v>
      </c>
      <c r="G46" s="10">
        <v>10.7</v>
      </c>
      <c r="H46" s="10">
        <v>11.9</v>
      </c>
      <c r="I46" s="10">
        <v>12.1</v>
      </c>
      <c r="J46" s="10">
        <v>12.2</v>
      </c>
      <c r="K46" s="10">
        <v>12.5</v>
      </c>
      <c r="L46" s="10">
        <v>13</v>
      </c>
      <c r="M46" s="32">
        <f t="shared" si="16"/>
        <v>34.699999999999996</v>
      </c>
      <c r="N46" s="32">
        <f t="shared" si="17"/>
        <v>12.1</v>
      </c>
      <c r="O46" s="32">
        <f t="shared" si="18"/>
        <v>37.700000000000003</v>
      </c>
      <c r="P46" s="33">
        <f t="shared" si="19"/>
        <v>59</v>
      </c>
      <c r="Q46" s="11" t="s">
        <v>169</v>
      </c>
      <c r="R46" s="11" t="s">
        <v>235</v>
      </c>
      <c r="S46" s="13" t="s">
        <v>1031</v>
      </c>
      <c r="T46" s="13" t="s">
        <v>893</v>
      </c>
      <c r="U46" s="13" t="s">
        <v>326</v>
      </c>
      <c r="V46" s="12">
        <v>3.8</v>
      </c>
      <c r="W46" s="12">
        <v>3</v>
      </c>
      <c r="X46" s="8">
        <v>-1.3</v>
      </c>
      <c r="Y46" s="11" t="s">
        <v>308</v>
      </c>
      <c r="Z46" s="8">
        <v>-0.5</v>
      </c>
      <c r="AA46" s="8">
        <v>-0.8</v>
      </c>
      <c r="AB46" s="11"/>
      <c r="AC46" s="11" t="s">
        <v>311</v>
      </c>
      <c r="AD46" s="11" t="s">
        <v>310</v>
      </c>
      <c r="AE46" s="11" t="s">
        <v>160</v>
      </c>
      <c r="AF46" s="8"/>
      <c r="AG46" s="8" t="s">
        <v>1215</v>
      </c>
      <c r="AH46" s="39" t="s">
        <v>1216</v>
      </c>
    </row>
    <row r="47" spans="1:34" s="5" customFormat="1">
      <c r="A47" s="6">
        <v>44010</v>
      </c>
      <c r="B47" s="27" t="s">
        <v>219</v>
      </c>
      <c r="C47" s="8" t="s">
        <v>234</v>
      </c>
      <c r="D47" s="9">
        <v>5.9085648148148151E-2</v>
      </c>
      <c r="E47" s="43" t="s">
        <v>1240</v>
      </c>
      <c r="F47" s="10">
        <v>12.2</v>
      </c>
      <c r="G47" s="10">
        <v>10.8</v>
      </c>
      <c r="H47" s="10">
        <v>11.9</v>
      </c>
      <c r="I47" s="10">
        <v>12.4</v>
      </c>
      <c r="J47" s="10">
        <v>12.7</v>
      </c>
      <c r="K47" s="10">
        <v>12.4</v>
      </c>
      <c r="L47" s="10">
        <v>13.1</v>
      </c>
      <c r="M47" s="32">
        <f t="shared" si="16"/>
        <v>34.9</v>
      </c>
      <c r="N47" s="32">
        <f t="shared" si="17"/>
        <v>12.4</v>
      </c>
      <c r="O47" s="32">
        <f t="shared" si="18"/>
        <v>38.200000000000003</v>
      </c>
      <c r="P47" s="33">
        <f t="shared" si="19"/>
        <v>60</v>
      </c>
      <c r="Q47" s="11" t="s">
        <v>169</v>
      </c>
      <c r="R47" s="11" t="s">
        <v>265</v>
      </c>
      <c r="S47" s="13" t="s">
        <v>795</v>
      </c>
      <c r="T47" s="13" t="s">
        <v>1241</v>
      </c>
      <c r="U47" s="13" t="s">
        <v>1242</v>
      </c>
      <c r="V47" s="12">
        <v>8.1</v>
      </c>
      <c r="W47" s="12">
        <v>7.7</v>
      </c>
      <c r="X47" s="8">
        <v>-0.3</v>
      </c>
      <c r="Y47" s="11" t="s">
        <v>308</v>
      </c>
      <c r="Z47" s="8">
        <v>0.7</v>
      </c>
      <c r="AA47" s="8">
        <v>-1</v>
      </c>
      <c r="AB47" s="11"/>
      <c r="AC47" s="11" t="s">
        <v>310</v>
      </c>
      <c r="AD47" s="11" t="s">
        <v>310</v>
      </c>
      <c r="AE47" s="11" t="s">
        <v>160</v>
      </c>
      <c r="AF47" s="8"/>
      <c r="AG47" s="8" t="s">
        <v>1263</v>
      </c>
      <c r="AH47" s="39" t="s">
        <v>1264</v>
      </c>
    </row>
    <row r="48" spans="1:34" s="5" customFormat="1">
      <c r="A48" s="6">
        <v>44016</v>
      </c>
      <c r="B48" s="27" t="s">
        <v>219</v>
      </c>
      <c r="C48" s="8" t="s">
        <v>698</v>
      </c>
      <c r="D48" s="9">
        <v>5.8356481481481481E-2</v>
      </c>
      <c r="E48" s="43" t="s">
        <v>1286</v>
      </c>
      <c r="F48" s="10">
        <v>12.2</v>
      </c>
      <c r="G48" s="10">
        <v>10.7</v>
      </c>
      <c r="H48" s="10">
        <v>11.5</v>
      </c>
      <c r="I48" s="10">
        <v>12.2</v>
      </c>
      <c r="J48" s="10">
        <v>12.5</v>
      </c>
      <c r="K48" s="10">
        <v>12.4</v>
      </c>
      <c r="L48" s="10">
        <v>12.7</v>
      </c>
      <c r="M48" s="32">
        <f t="shared" si="16"/>
        <v>34.4</v>
      </c>
      <c r="N48" s="32">
        <f t="shared" si="17"/>
        <v>12.2</v>
      </c>
      <c r="O48" s="32">
        <f t="shared" si="18"/>
        <v>37.599999999999994</v>
      </c>
      <c r="P48" s="33">
        <f t="shared" si="19"/>
        <v>59.099999999999994</v>
      </c>
      <c r="Q48" s="11" t="s">
        <v>169</v>
      </c>
      <c r="R48" s="11" t="s">
        <v>235</v>
      </c>
      <c r="S48" s="13" t="s">
        <v>918</v>
      </c>
      <c r="T48" s="13" t="s">
        <v>893</v>
      </c>
      <c r="U48" s="13" t="s">
        <v>187</v>
      </c>
      <c r="V48" s="12">
        <v>16.5</v>
      </c>
      <c r="W48" s="12">
        <v>17.600000000000001</v>
      </c>
      <c r="X48" s="8">
        <v>-1.6</v>
      </c>
      <c r="Y48" s="11" t="s">
        <v>308</v>
      </c>
      <c r="Z48" s="8">
        <v>0.7</v>
      </c>
      <c r="AA48" s="8">
        <v>-2.2999999999999998</v>
      </c>
      <c r="AB48" s="11"/>
      <c r="AC48" s="11" t="s">
        <v>310</v>
      </c>
      <c r="AD48" s="11" t="s">
        <v>310</v>
      </c>
      <c r="AE48" s="11" t="s">
        <v>160</v>
      </c>
      <c r="AF48" s="8"/>
      <c r="AG48" s="8" t="s">
        <v>1285</v>
      </c>
      <c r="AH48" s="39" t="s">
        <v>1287</v>
      </c>
    </row>
    <row r="49" spans="1:34" s="5" customFormat="1">
      <c r="A49" s="6">
        <v>44016</v>
      </c>
      <c r="B49" s="7" t="s">
        <v>317</v>
      </c>
      <c r="C49" s="8" t="s">
        <v>698</v>
      </c>
      <c r="D49" s="9">
        <v>5.6967592592592597E-2</v>
      </c>
      <c r="E49" s="43" t="s">
        <v>1307</v>
      </c>
      <c r="F49" s="10">
        <v>12</v>
      </c>
      <c r="G49" s="10">
        <v>10.6</v>
      </c>
      <c r="H49" s="10">
        <v>11.4</v>
      </c>
      <c r="I49" s="10">
        <v>12</v>
      </c>
      <c r="J49" s="10">
        <v>12.1</v>
      </c>
      <c r="K49" s="10">
        <v>11.8</v>
      </c>
      <c r="L49" s="10">
        <v>12.3</v>
      </c>
      <c r="M49" s="32">
        <f t="shared" si="16"/>
        <v>34</v>
      </c>
      <c r="N49" s="32">
        <f t="shared" si="17"/>
        <v>12</v>
      </c>
      <c r="O49" s="32">
        <f t="shared" si="18"/>
        <v>36.200000000000003</v>
      </c>
      <c r="P49" s="33">
        <f t="shared" si="19"/>
        <v>58.1</v>
      </c>
      <c r="Q49" s="11" t="s">
        <v>169</v>
      </c>
      <c r="R49" s="11" t="s">
        <v>235</v>
      </c>
      <c r="S49" s="13" t="s">
        <v>411</v>
      </c>
      <c r="T49" s="13" t="s">
        <v>190</v>
      </c>
      <c r="U49" s="13" t="s">
        <v>893</v>
      </c>
      <c r="V49" s="12">
        <v>16.5</v>
      </c>
      <c r="W49" s="12">
        <v>17.600000000000001</v>
      </c>
      <c r="X49" s="8">
        <v>-1.3</v>
      </c>
      <c r="Y49" s="11" t="s">
        <v>308</v>
      </c>
      <c r="Z49" s="8">
        <v>1</v>
      </c>
      <c r="AA49" s="8">
        <v>-2.2999999999999998</v>
      </c>
      <c r="AB49" s="11"/>
      <c r="AC49" s="11" t="s">
        <v>309</v>
      </c>
      <c r="AD49" s="11" t="s">
        <v>310</v>
      </c>
      <c r="AE49" s="11" t="s">
        <v>318</v>
      </c>
      <c r="AF49" s="8"/>
      <c r="AG49" s="8" t="s">
        <v>1308</v>
      </c>
      <c r="AH49" s="39" t="s">
        <v>1309</v>
      </c>
    </row>
    <row r="50" spans="1:34" s="5" customFormat="1">
      <c r="A50" s="6">
        <v>44017</v>
      </c>
      <c r="B50" s="7" t="s">
        <v>220</v>
      </c>
      <c r="C50" s="8" t="s">
        <v>276</v>
      </c>
      <c r="D50" s="9">
        <v>5.769675925925926E-2</v>
      </c>
      <c r="E50" s="43" t="s">
        <v>325</v>
      </c>
      <c r="F50" s="10">
        <v>12.3</v>
      </c>
      <c r="G50" s="10">
        <v>10.6</v>
      </c>
      <c r="H50" s="10">
        <v>11</v>
      </c>
      <c r="I50" s="10">
        <v>12</v>
      </c>
      <c r="J50" s="10">
        <v>12.5</v>
      </c>
      <c r="K50" s="10">
        <v>12.4</v>
      </c>
      <c r="L50" s="10">
        <v>12.7</v>
      </c>
      <c r="M50" s="32">
        <f t="shared" si="16"/>
        <v>33.9</v>
      </c>
      <c r="N50" s="32">
        <f t="shared" si="17"/>
        <v>12</v>
      </c>
      <c r="O50" s="32">
        <f t="shared" si="18"/>
        <v>37.599999999999994</v>
      </c>
      <c r="P50" s="33">
        <f t="shared" si="19"/>
        <v>58.4</v>
      </c>
      <c r="Q50" s="11" t="s">
        <v>169</v>
      </c>
      <c r="R50" s="11" t="s">
        <v>265</v>
      </c>
      <c r="S50" s="13" t="s">
        <v>187</v>
      </c>
      <c r="T50" s="13" t="s">
        <v>617</v>
      </c>
      <c r="U50" s="13" t="s">
        <v>183</v>
      </c>
      <c r="V50" s="12">
        <v>13.5</v>
      </c>
      <c r="W50" s="12">
        <v>12.7</v>
      </c>
      <c r="X50" s="8">
        <v>-1.4</v>
      </c>
      <c r="Y50" s="11" t="s">
        <v>308</v>
      </c>
      <c r="Z50" s="8">
        <v>0.2</v>
      </c>
      <c r="AA50" s="8">
        <v>-1.6</v>
      </c>
      <c r="AB50" s="11"/>
      <c r="AC50" s="11" t="s">
        <v>312</v>
      </c>
      <c r="AD50" s="11" t="s">
        <v>312</v>
      </c>
      <c r="AE50" s="11" t="s">
        <v>431</v>
      </c>
      <c r="AF50" s="8"/>
      <c r="AG50" s="8" t="s">
        <v>1335</v>
      </c>
      <c r="AH50" s="39" t="s">
        <v>1336</v>
      </c>
    </row>
    <row r="51" spans="1:34" s="5" customFormat="1">
      <c r="A51" s="6">
        <v>44017</v>
      </c>
      <c r="B51" s="7" t="s">
        <v>316</v>
      </c>
      <c r="C51" s="8" t="s">
        <v>234</v>
      </c>
      <c r="D51" s="9">
        <v>5.769675925925926E-2</v>
      </c>
      <c r="E51" s="43" t="s">
        <v>907</v>
      </c>
      <c r="F51" s="10">
        <v>12.3</v>
      </c>
      <c r="G51" s="10">
        <v>10.5</v>
      </c>
      <c r="H51" s="10">
        <v>11.2</v>
      </c>
      <c r="I51" s="10">
        <v>11.7</v>
      </c>
      <c r="J51" s="10">
        <v>12.5</v>
      </c>
      <c r="K51" s="10">
        <v>12.3</v>
      </c>
      <c r="L51" s="10">
        <v>13</v>
      </c>
      <c r="M51" s="32">
        <f t="shared" si="16"/>
        <v>34</v>
      </c>
      <c r="N51" s="32">
        <f t="shared" si="17"/>
        <v>11.7</v>
      </c>
      <c r="O51" s="32">
        <f t="shared" si="18"/>
        <v>37.799999999999997</v>
      </c>
      <c r="P51" s="33">
        <f t="shared" si="19"/>
        <v>58.2</v>
      </c>
      <c r="Q51" s="11" t="s">
        <v>169</v>
      </c>
      <c r="R51" s="11" t="s">
        <v>235</v>
      </c>
      <c r="S51" s="13" t="s">
        <v>765</v>
      </c>
      <c r="T51" s="13" t="s">
        <v>190</v>
      </c>
      <c r="U51" s="13" t="s">
        <v>765</v>
      </c>
      <c r="V51" s="12">
        <v>13.5</v>
      </c>
      <c r="W51" s="12">
        <v>12.7</v>
      </c>
      <c r="X51" s="8">
        <v>-0.7</v>
      </c>
      <c r="Y51" s="11" t="s">
        <v>308</v>
      </c>
      <c r="Z51" s="8">
        <v>0.5</v>
      </c>
      <c r="AA51" s="8">
        <v>-1.2</v>
      </c>
      <c r="AB51" s="11"/>
      <c r="AC51" s="11" t="s">
        <v>310</v>
      </c>
      <c r="AD51" s="11" t="s">
        <v>312</v>
      </c>
      <c r="AE51" s="11" t="s">
        <v>160</v>
      </c>
      <c r="AF51" s="8"/>
      <c r="AG51" s="8" t="s">
        <v>1344</v>
      </c>
      <c r="AH51" s="39" t="s">
        <v>1345</v>
      </c>
    </row>
    <row r="52" spans="1:34" s="5" customFormat="1">
      <c r="A52" s="6">
        <v>44024</v>
      </c>
      <c r="B52" s="7" t="s">
        <v>219</v>
      </c>
      <c r="C52" s="8" t="s">
        <v>276</v>
      </c>
      <c r="D52" s="9">
        <v>5.8414351851851849E-2</v>
      </c>
      <c r="E52" s="43" t="s">
        <v>1374</v>
      </c>
      <c r="F52" s="10">
        <v>12.4</v>
      </c>
      <c r="G52" s="10">
        <v>10.5</v>
      </c>
      <c r="H52" s="10">
        <v>11.6</v>
      </c>
      <c r="I52" s="10">
        <v>12.4</v>
      </c>
      <c r="J52" s="10">
        <v>12.4</v>
      </c>
      <c r="K52" s="10">
        <v>12.1</v>
      </c>
      <c r="L52" s="10">
        <v>13.3</v>
      </c>
      <c r="M52" s="32">
        <f t="shared" ref="M52:M59" si="20">SUM(F52:H52)</f>
        <v>34.5</v>
      </c>
      <c r="N52" s="32">
        <f t="shared" ref="N52:N59" si="21">I52</f>
        <v>12.4</v>
      </c>
      <c r="O52" s="32">
        <f t="shared" ref="O52:O59" si="22">SUM(J52:L52)</f>
        <v>37.799999999999997</v>
      </c>
      <c r="P52" s="33">
        <f t="shared" ref="P52:P59" si="23">SUM(F52:J52)</f>
        <v>59.3</v>
      </c>
      <c r="Q52" s="11" t="s">
        <v>169</v>
      </c>
      <c r="R52" s="11" t="s">
        <v>265</v>
      </c>
      <c r="S52" s="13" t="s">
        <v>681</v>
      </c>
      <c r="T52" s="13" t="s">
        <v>1375</v>
      </c>
      <c r="U52" s="13" t="s">
        <v>1376</v>
      </c>
      <c r="V52" s="12">
        <v>14.2</v>
      </c>
      <c r="W52" s="12">
        <v>15.6</v>
      </c>
      <c r="X52" s="8">
        <v>-1.1000000000000001</v>
      </c>
      <c r="Y52" s="11" t="s">
        <v>308</v>
      </c>
      <c r="Z52" s="8">
        <v>0.2</v>
      </c>
      <c r="AA52" s="8">
        <v>-1.3</v>
      </c>
      <c r="AB52" s="11"/>
      <c r="AC52" s="11" t="s">
        <v>312</v>
      </c>
      <c r="AD52" s="11" t="s">
        <v>312</v>
      </c>
      <c r="AE52" s="11" t="s">
        <v>318</v>
      </c>
      <c r="AF52" s="8"/>
      <c r="AG52" s="8" t="s">
        <v>1396</v>
      </c>
      <c r="AH52" s="39" t="s">
        <v>1397</v>
      </c>
    </row>
    <row r="53" spans="1:34" s="5" customFormat="1">
      <c r="A53" s="6">
        <v>44024</v>
      </c>
      <c r="B53" s="7" t="s">
        <v>1348</v>
      </c>
      <c r="C53" s="8" t="s">
        <v>234</v>
      </c>
      <c r="D53" s="9">
        <v>5.9131944444444445E-2</v>
      </c>
      <c r="E53" s="43" t="s">
        <v>1378</v>
      </c>
      <c r="F53" s="10">
        <v>12.4</v>
      </c>
      <c r="G53" s="10">
        <v>10.6</v>
      </c>
      <c r="H53" s="10">
        <v>11.4</v>
      </c>
      <c r="I53" s="10">
        <v>12.5</v>
      </c>
      <c r="J53" s="10">
        <v>12.4</v>
      </c>
      <c r="K53" s="10">
        <v>12.8</v>
      </c>
      <c r="L53" s="10">
        <v>13.8</v>
      </c>
      <c r="M53" s="32">
        <f t="shared" si="20"/>
        <v>34.4</v>
      </c>
      <c r="N53" s="32">
        <f t="shared" si="21"/>
        <v>12.5</v>
      </c>
      <c r="O53" s="32">
        <f t="shared" si="22"/>
        <v>39</v>
      </c>
      <c r="P53" s="33">
        <f t="shared" si="23"/>
        <v>59.3</v>
      </c>
      <c r="Q53" s="11" t="s">
        <v>169</v>
      </c>
      <c r="R53" s="11" t="s">
        <v>265</v>
      </c>
      <c r="S53" s="13" t="s">
        <v>373</v>
      </c>
      <c r="T53" s="13" t="s">
        <v>373</v>
      </c>
      <c r="U53" s="13" t="s">
        <v>565</v>
      </c>
      <c r="V53" s="12">
        <v>14.2</v>
      </c>
      <c r="W53" s="12">
        <v>15.6</v>
      </c>
      <c r="X53" s="8">
        <v>-0.8</v>
      </c>
      <c r="Y53" s="11" t="s">
        <v>308</v>
      </c>
      <c r="Z53" s="8">
        <v>0.4</v>
      </c>
      <c r="AA53" s="8">
        <v>-1.2</v>
      </c>
      <c r="AB53" s="11"/>
      <c r="AC53" s="11" t="s">
        <v>310</v>
      </c>
      <c r="AD53" s="11" t="s">
        <v>310</v>
      </c>
      <c r="AE53" s="11" t="s">
        <v>318</v>
      </c>
      <c r="AF53" s="8"/>
      <c r="AG53" s="8" t="s">
        <v>1410</v>
      </c>
      <c r="AH53" s="39" t="s">
        <v>1411</v>
      </c>
    </row>
    <row r="54" spans="1:34" s="5" customFormat="1">
      <c r="A54" s="6">
        <v>44024</v>
      </c>
      <c r="B54" s="7" t="s">
        <v>427</v>
      </c>
      <c r="C54" s="8" t="s">
        <v>234</v>
      </c>
      <c r="D54" s="9">
        <v>5.634259259259259E-2</v>
      </c>
      <c r="E54" s="43" t="s">
        <v>1389</v>
      </c>
      <c r="F54" s="10">
        <v>12.3</v>
      </c>
      <c r="G54" s="10">
        <v>10.7</v>
      </c>
      <c r="H54" s="10">
        <v>11.3</v>
      </c>
      <c r="I54" s="10">
        <v>11.9</v>
      </c>
      <c r="J54" s="10">
        <v>11.7</v>
      </c>
      <c r="K54" s="10">
        <v>11.6</v>
      </c>
      <c r="L54" s="10">
        <v>12.3</v>
      </c>
      <c r="M54" s="32">
        <f t="shared" si="20"/>
        <v>34.299999999999997</v>
      </c>
      <c r="N54" s="32">
        <f t="shared" si="21"/>
        <v>11.9</v>
      </c>
      <c r="O54" s="32">
        <f t="shared" si="22"/>
        <v>35.599999999999994</v>
      </c>
      <c r="P54" s="33">
        <f t="shared" si="23"/>
        <v>57.899999999999991</v>
      </c>
      <c r="Q54" s="11" t="s">
        <v>182</v>
      </c>
      <c r="R54" s="11" t="s">
        <v>235</v>
      </c>
      <c r="S54" s="13" t="s">
        <v>200</v>
      </c>
      <c r="T54" s="13" t="s">
        <v>520</v>
      </c>
      <c r="U54" s="13" t="s">
        <v>187</v>
      </c>
      <c r="V54" s="12">
        <v>14.2</v>
      </c>
      <c r="W54" s="12">
        <v>15.6</v>
      </c>
      <c r="X54" s="8">
        <v>-1</v>
      </c>
      <c r="Y54" s="11" t="s">
        <v>308</v>
      </c>
      <c r="Z54" s="8" t="s">
        <v>425</v>
      </c>
      <c r="AA54" s="8">
        <v>-1</v>
      </c>
      <c r="AB54" s="11"/>
      <c r="AC54" s="11" t="s">
        <v>312</v>
      </c>
      <c r="AD54" s="11" t="s">
        <v>312</v>
      </c>
      <c r="AE54" s="11" t="s">
        <v>431</v>
      </c>
      <c r="AF54" s="8"/>
      <c r="AG54" s="8"/>
      <c r="AH54" s="39"/>
    </row>
    <row r="55" spans="1:34" s="5" customFormat="1">
      <c r="A55" s="6">
        <v>44030</v>
      </c>
      <c r="B55" s="7" t="s">
        <v>219</v>
      </c>
      <c r="C55" s="8" t="s">
        <v>234</v>
      </c>
      <c r="D55" s="9">
        <v>5.9050925925925923E-2</v>
      </c>
      <c r="E55" s="43" t="s">
        <v>1418</v>
      </c>
      <c r="F55" s="10">
        <v>12.5</v>
      </c>
      <c r="G55" s="10">
        <v>10.9</v>
      </c>
      <c r="H55" s="10">
        <v>11.5</v>
      </c>
      <c r="I55" s="10">
        <v>12.2</v>
      </c>
      <c r="J55" s="10">
        <v>12.7</v>
      </c>
      <c r="K55" s="10">
        <v>12.4</v>
      </c>
      <c r="L55" s="10">
        <v>13</v>
      </c>
      <c r="M55" s="32">
        <f t="shared" si="20"/>
        <v>34.9</v>
      </c>
      <c r="N55" s="32">
        <f t="shared" si="21"/>
        <v>12.2</v>
      </c>
      <c r="O55" s="32">
        <f t="shared" si="22"/>
        <v>38.1</v>
      </c>
      <c r="P55" s="33">
        <f t="shared" si="23"/>
        <v>59.8</v>
      </c>
      <c r="Q55" s="11" t="s">
        <v>169</v>
      </c>
      <c r="R55" s="11" t="s">
        <v>265</v>
      </c>
      <c r="S55" s="13" t="s">
        <v>981</v>
      </c>
      <c r="T55" s="13" t="s">
        <v>903</v>
      </c>
      <c r="U55" s="13" t="s">
        <v>1241</v>
      </c>
      <c r="V55" s="12">
        <v>8.5</v>
      </c>
      <c r="W55" s="12">
        <v>9.1</v>
      </c>
      <c r="X55" s="8">
        <v>-0.6</v>
      </c>
      <c r="Y55" s="11" t="s">
        <v>308</v>
      </c>
      <c r="Z55" s="8">
        <v>0.6</v>
      </c>
      <c r="AA55" s="8">
        <v>-1.2</v>
      </c>
      <c r="AB55" s="11"/>
      <c r="AC55" s="11" t="s">
        <v>310</v>
      </c>
      <c r="AD55" s="11" t="s">
        <v>312</v>
      </c>
      <c r="AE55" s="11" t="s">
        <v>318</v>
      </c>
      <c r="AF55" s="8"/>
      <c r="AG55" s="8" t="s">
        <v>1476</v>
      </c>
      <c r="AH55" s="39" t="s">
        <v>1477</v>
      </c>
    </row>
    <row r="56" spans="1:34" s="5" customFormat="1">
      <c r="A56" s="6">
        <v>44031</v>
      </c>
      <c r="B56" s="7" t="s">
        <v>316</v>
      </c>
      <c r="C56" s="8" t="s">
        <v>295</v>
      </c>
      <c r="D56" s="9">
        <v>5.7708333333333334E-2</v>
      </c>
      <c r="E56" s="43" t="s">
        <v>325</v>
      </c>
      <c r="F56" s="10">
        <v>12.3</v>
      </c>
      <c r="G56" s="10">
        <v>10.8</v>
      </c>
      <c r="H56" s="10">
        <v>11.5</v>
      </c>
      <c r="I56" s="10">
        <v>11.8</v>
      </c>
      <c r="J56" s="10">
        <v>12.4</v>
      </c>
      <c r="K56" s="10">
        <v>12</v>
      </c>
      <c r="L56" s="10">
        <v>12.8</v>
      </c>
      <c r="M56" s="32">
        <f t="shared" si="20"/>
        <v>34.6</v>
      </c>
      <c r="N56" s="32">
        <f t="shared" si="21"/>
        <v>11.8</v>
      </c>
      <c r="O56" s="32">
        <f t="shared" si="22"/>
        <v>37.200000000000003</v>
      </c>
      <c r="P56" s="33">
        <f t="shared" si="23"/>
        <v>58.800000000000004</v>
      </c>
      <c r="Q56" s="11" t="s">
        <v>169</v>
      </c>
      <c r="R56" s="11" t="s">
        <v>235</v>
      </c>
      <c r="S56" s="13" t="s">
        <v>187</v>
      </c>
      <c r="T56" s="13" t="s">
        <v>893</v>
      </c>
      <c r="U56" s="13" t="s">
        <v>190</v>
      </c>
      <c r="V56" s="12">
        <v>3.9</v>
      </c>
      <c r="W56" s="12">
        <v>5</v>
      </c>
      <c r="X56" s="8">
        <v>-0.6</v>
      </c>
      <c r="Y56" s="11" t="s">
        <v>308</v>
      </c>
      <c r="Z56" s="8">
        <v>0.1</v>
      </c>
      <c r="AA56" s="8">
        <v>-0.7</v>
      </c>
      <c r="AB56" s="11"/>
      <c r="AC56" s="11" t="s">
        <v>312</v>
      </c>
      <c r="AD56" s="11" t="s">
        <v>312</v>
      </c>
      <c r="AE56" s="11" t="s">
        <v>318</v>
      </c>
      <c r="AF56" s="8"/>
      <c r="AG56" s="8" t="s">
        <v>1475</v>
      </c>
      <c r="AH56" s="39" t="s">
        <v>1478</v>
      </c>
    </row>
    <row r="57" spans="1:34" s="5" customFormat="1">
      <c r="A57" s="6">
        <v>44031</v>
      </c>
      <c r="B57" s="7" t="s">
        <v>220</v>
      </c>
      <c r="C57" s="8" t="s">
        <v>295</v>
      </c>
      <c r="D57" s="9">
        <v>5.7743055555555554E-2</v>
      </c>
      <c r="E57" s="43" t="s">
        <v>1452</v>
      </c>
      <c r="F57" s="10">
        <v>12.3</v>
      </c>
      <c r="G57" s="10">
        <v>10.8</v>
      </c>
      <c r="H57" s="10">
        <v>11.2</v>
      </c>
      <c r="I57" s="10">
        <v>11.9</v>
      </c>
      <c r="J57" s="10">
        <v>12.2</v>
      </c>
      <c r="K57" s="10">
        <v>12.3</v>
      </c>
      <c r="L57" s="10">
        <v>13.2</v>
      </c>
      <c r="M57" s="32">
        <f t="shared" si="20"/>
        <v>34.299999999999997</v>
      </c>
      <c r="N57" s="32">
        <f t="shared" si="21"/>
        <v>11.9</v>
      </c>
      <c r="O57" s="32">
        <f t="shared" si="22"/>
        <v>37.700000000000003</v>
      </c>
      <c r="P57" s="33">
        <f t="shared" si="23"/>
        <v>58.399999999999991</v>
      </c>
      <c r="Q57" s="11" t="s">
        <v>169</v>
      </c>
      <c r="R57" s="11" t="s">
        <v>265</v>
      </c>
      <c r="S57" s="13" t="s">
        <v>1453</v>
      </c>
      <c r="T57" s="13" t="s">
        <v>765</v>
      </c>
      <c r="U57" s="13" t="s">
        <v>183</v>
      </c>
      <c r="V57" s="12">
        <v>3.9</v>
      </c>
      <c r="W57" s="12">
        <v>5</v>
      </c>
      <c r="X57" s="8">
        <v>-1</v>
      </c>
      <c r="Y57" s="11" t="s">
        <v>308</v>
      </c>
      <c r="Z57" s="8">
        <v>-0.3</v>
      </c>
      <c r="AA57" s="8">
        <v>-0.7</v>
      </c>
      <c r="AB57" s="11"/>
      <c r="AC57" s="11" t="s">
        <v>311</v>
      </c>
      <c r="AD57" s="11" t="s">
        <v>310</v>
      </c>
      <c r="AE57" s="11" t="s">
        <v>318</v>
      </c>
      <c r="AF57" s="8"/>
      <c r="AG57" s="8" t="s">
        <v>1482</v>
      </c>
      <c r="AH57" s="39" t="s">
        <v>1481</v>
      </c>
    </row>
    <row r="58" spans="1:34" s="5" customFormat="1">
      <c r="A58" s="6">
        <v>44142</v>
      </c>
      <c r="B58" s="7" t="s">
        <v>1485</v>
      </c>
      <c r="C58" s="8" t="s">
        <v>295</v>
      </c>
      <c r="D58" s="9">
        <v>5.9780092592592593E-2</v>
      </c>
      <c r="E58" s="43" t="s">
        <v>1487</v>
      </c>
      <c r="F58" s="10">
        <v>12.2</v>
      </c>
      <c r="G58" s="10">
        <v>10.9</v>
      </c>
      <c r="H58" s="10">
        <v>11.5</v>
      </c>
      <c r="I58" s="10">
        <v>12.2</v>
      </c>
      <c r="J58" s="10">
        <v>13</v>
      </c>
      <c r="K58" s="10">
        <v>13</v>
      </c>
      <c r="L58" s="10">
        <v>13.7</v>
      </c>
      <c r="M58" s="32">
        <f t="shared" si="20"/>
        <v>34.6</v>
      </c>
      <c r="N58" s="32">
        <f t="shared" si="21"/>
        <v>12.2</v>
      </c>
      <c r="O58" s="32">
        <f t="shared" si="22"/>
        <v>39.700000000000003</v>
      </c>
      <c r="P58" s="33">
        <f t="shared" si="23"/>
        <v>59.8</v>
      </c>
      <c r="Q58" s="11" t="s">
        <v>169</v>
      </c>
      <c r="R58" s="11" t="s">
        <v>265</v>
      </c>
      <c r="S58" s="13" t="s">
        <v>926</v>
      </c>
      <c r="T58" s="13" t="s">
        <v>765</v>
      </c>
      <c r="U58" s="13" t="s">
        <v>187</v>
      </c>
      <c r="V58" s="12">
        <v>6.1</v>
      </c>
      <c r="W58" s="12">
        <v>6.5</v>
      </c>
      <c r="X58" s="8">
        <v>0.3</v>
      </c>
      <c r="Y58" s="11" t="s">
        <v>308</v>
      </c>
      <c r="Z58" s="8">
        <v>0.8</v>
      </c>
      <c r="AA58" s="8">
        <v>-0.5</v>
      </c>
      <c r="AB58" s="11"/>
      <c r="AC58" s="11" t="s">
        <v>309</v>
      </c>
      <c r="AD58" s="11" t="s">
        <v>309</v>
      </c>
      <c r="AE58" s="11" t="s">
        <v>889</v>
      </c>
      <c r="AF58" s="8"/>
      <c r="AG58" s="8" t="s">
        <v>1535</v>
      </c>
      <c r="AH58" s="39" t="s">
        <v>1536</v>
      </c>
    </row>
    <row r="59" spans="1:34" s="5" customFormat="1">
      <c r="A59" s="6">
        <v>44143</v>
      </c>
      <c r="B59" s="7" t="s">
        <v>316</v>
      </c>
      <c r="C59" s="8" t="s">
        <v>295</v>
      </c>
      <c r="D59" s="9">
        <v>5.7719907407407407E-2</v>
      </c>
      <c r="E59" s="43" t="s">
        <v>1524</v>
      </c>
      <c r="F59" s="10">
        <v>12.2</v>
      </c>
      <c r="G59" s="10">
        <v>11</v>
      </c>
      <c r="H59" s="10">
        <v>11.9</v>
      </c>
      <c r="I59" s="10">
        <v>12</v>
      </c>
      <c r="J59" s="10">
        <v>12.1</v>
      </c>
      <c r="K59" s="10">
        <v>11.9</v>
      </c>
      <c r="L59" s="10">
        <v>12.6</v>
      </c>
      <c r="M59" s="32">
        <f t="shared" si="20"/>
        <v>35.1</v>
      </c>
      <c r="N59" s="32">
        <f t="shared" si="21"/>
        <v>12</v>
      </c>
      <c r="O59" s="32">
        <f t="shared" si="22"/>
        <v>36.6</v>
      </c>
      <c r="P59" s="33">
        <f t="shared" si="23"/>
        <v>59.2</v>
      </c>
      <c r="Q59" s="11" t="s">
        <v>182</v>
      </c>
      <c r="R59" s="11" t="s">
        <v>235</v>
      </c>
      <c r="S59" s="13" t="s">
        <v>190</v>
      </c>
      <c r="T59" s="13" t="s">
        <v>918</v>
      </c>
      <c r="U59" s="13" t="s">
        <v>1525</v>
      </c>
      <c r="V59" s="12">
        <v>8.5</v>
      </c>
      <c r="W59" s="12">
        <v>8.5</v>
      </c>
      <c r="X59" s="8">
        <v>-0.5</v>
      </c>
      <c r="Y59" s="11" t="s">
        <v>308</v>
      </c>
      <c r="Z59" s="8" t="s">
        <v>425</v>
      </c>
      <c r="AA59" s="8">
        <v>-0.5</v>
      </c>
      <c r="AB59" s="11"/>
      <c r="AC59" s="11" t="s">
        <v>312</v>
      </c>
      <c r="AD59" s="11" t="s">
        <v>310</v>
      </c>
      <c r="AE59" s="11" t="s">
        <v>160</v>
      </c>
      <c r="AF59" s="8"/>
      <c r="AG59" s="8" t="s">
        <v>1539</v>
      </c>
      <c r="AH59" s="39" t="s">
        <v>1540</v>
      </c>
    </row>
    <row r="60" spans="1:34" s="5" customFormat="1">
      <c r="A60" s="6">
        <v>44149</v>
      </c>
      <c r="B60" s="7" t="s">
        <v>1565</v>
      </c>
      <c r="C60" s="8" t="s">
        <v>295</v>
      </c>
      <c r="D60" s="9">
        <v>5.9097222222222225E-2</v>
      </c>
      <c r="E60" s="43" t="s">
        <v>1573</v>
      </c>
      <c r="F60" s="10">
        <v>12.3</v>
      </c>
      <c r="G60" s="10">
        <v>11</v>
      </c>
      <c r="H60" s="10">
        <v>12</v>
      </c>
      <c r="I60" s="10">
        <v>12.6</v>
      </c>
      <c r="J60" s="10">
        <v>12.1</v>
      </c>
      <c r="K60" s="10">
        <v>12.8</v>
      </c>
      <c r="L60" s="10">
        <v>12.8</v>
      </c>
      <c r="M60" s="32">
        <f t="shared" ref="M60:M73" si="24">SUM(F60:H60)</f>
        <v>35.299999999999997</v>
      </c>
      <c r="N60" s="32">
        <f t="shared" ref="N60:N73" si="25">I60</f>
        <v>12.6</v>
      </c>
      <c r="O60" s="32">
        <f t="shared" ref="O60:O73" si="26">SUM(J60:L60)</f>
        <v>37.700000000000003</v>
      </c>
      <c r="P60" s="33">
        <f t="shared" ref="P60:P73" si="27">SUM(F60:J60)</f>
        <v>60</v>
      </c>
      <c r="Q60" s="11" t="s">
        <v>182</v>
      </c>
      <c r="R60" s="11" t="s">
        <v>235</v>
      </c>
      <c r="S60" s="13" t="s">
        <v>1574</v>
      </c>
      <c r="T60" s="13" t="s">
        <v>1575</v>
      </c>
      <c r="U60" s="13" t="s">
        <v>1576</v>
      </c>
      <c r="V60" s="12">
        <v>4.0999999999999996</v>
      </c>
      <c r="W60" s="12">
        <v>5</v>
      </c>
      <c r="X60" s="8">
        <v>-0.8</v>
      </c>
      <c r="Y60" s="11" t="s">
        <v>308</v>
      </c>
      <c r="Z60" s="8">
        <v>-0.4</v>
      </c>
      <c r="AA60" s="8">
        <v>-0.4</v>
      </c>
      <c r="AB60" s="11"/>
      <c r="AC60" s="11" t="s">
        <v>311</v>
      </c>
      <c r="AD60" s="11" t="s">
        <v>310</v>
      </c>
      <c r="AE60" s="11" t="s">
        <v>160</v>
      </c>
      <c r="AF60" s="8"/>
      <c r="AG60" s="8" t="s">
        <v>1630</v>
      </c>
      <c r="AH60" s="39" t="s">
        <v>1631</v>
      </c>
    </row>
    <row r="61" spans="1:34" s="5" customFormat="1">
      <c r="A61" s="6">
        <v>44149</v>
      </c>
      <c r="B61" s="7" t="s">
        <v>220</v>
      </c>
      <c r="C61" s="8" t="s">
        <v>295</v>
      </c>
      <c r="D61" s="9">
        <v>5.9027777777777783E-2</v>
      </c>
      <c r="E61" s="43" t="s">
        <v>774</v>
      </c>
      <c r="F61" s="10">
        <v>12.2</v>
      </c>
      <c r="G61" s="10">
        <v>10.8</v>
      </c>
      <c r="H61" s="10">
        <v>11.5</v>
      </c>
      <c r="I61" s="10">
        <v>12.2</v>
      </c>
      <c r="J61" s="10">
        <v>12.3</v>
      </c>
      <c r="K61" s="10">
        <v>12.3</v>
      </c>
      <c r="L61" s="10">
        <v>13.7</v>
      </c>
      <c r="M61" s="32">
        <f t="shared" si="24"/>
        <v>34.5</v>
      </c>
      <c r="N61" s="32">
        <f t="shared" si="25"/>
        <v>12.2</v>
      </c>
      <c r="O61" s="32">
        <f t="shared" si="26"/>
        <v>38.299999999999997</v>
      </c>
      <c r="P61" s="33">
        <f t="shared" si="27"/>
        <v>59</v>
      </c>
      <c r="Q61" s="11" t="s">
        <v>169</v>
      </c>
      <c r="R61" s="11" t="s">
        <v>265</v>
      </c>
      <c r="S61" s="13" t="s">
        <v>775</v>
      </c>
      <c r="T61" s="13" t="s">
        <v>617</v>
      </c>
      <c r="U61" s="13" t="s">
        <v>483</v>
      </c>
      <c r="V61" s="12">
        <v>4.0999999999999996</v>
      </c>
      <c r="W61" s="12">
        <v>5</v>
      </c>
      <c r="X61" s="8">
        <v>0.1</v>
      </c>
      <c r="Y61" s="11" t="s">
        <v>308</v>
      </c>
      <c r="Z61" s="8">
        <v>0.5</v>
      </c>
      <c r="AA61" s="8">
        <v>-0.4</v>
      </c>
      <c r="AB61" s="11"/>
      <c r="AC61" s="11" t="s">
        <v>310</v>
      </c>
      <c r="AD61" s="11" t="s">
        <v>312</v>
      </c>
      <c r="AE61" s="11" t="s">
        <v>318</v>
      </c>
      <c r="AF61" s="8"/>
      <c r="AG61" s="8" t="s">
        <v>1605</v>
      </c>
      <c r="AH61" s="39" t="s">
        <v>1606</v>
      </c>
    </row>
    <row r="62" spans="1:34" s="5" customFormat="1">
      <c r="A62" s="6">
        <v>44150</v>
      </c>
      <c r="B62" s="7" t="s">
        <v>1566</v>
      </c>
      <c r="C62" s="8" t="s">
        <v>295</v>
      </c>
      <c r="D62" s="9">
        <v>5.9108796296296291E-2</v>
      </c>
      <c r="E62" s="43" t="s">
        <v>1591</v>
      </c>
      <c r="F62" s="10">
        <v>12.2</v>
      </c>
      <c r="G62" s="10">
        <v>10.8</v>
      </c>
      <c r="H62" s="10">
        <v>11.7</v>
      </c>
      <c r="I62" s="10">
        <v>12.5</v>
      </c>
      <c r="J62" s="10">
        <v>12.1</v>
      </c>
      <c r="K62" s="10">
        <v>12.6</v>
      </c>
      <c r="L62" s="10">
        <v>13.8</v>
      </c>
      <c r="M62" s="32">
        <f t="shared" si="24"/>
        <v>34.700000000000003</v>
      </c>
      <c r="N62" s="32">
        <f t="shared" si="25"/>
        <v>12.5</v>
      </c>
      <c r="O62" s="32">
        <f t="shared" si="26"/>
        <v>38.5</v>
      </c>
      <c r="P62" s="33">
        <f t="shared" si="27"/>
        <v>59.300000000000004</v>
      </c>
      <c r="Q62" s="11" t="s">
        <v>169</v>
      </c>
      <c r="R62" s="11" t="s">
        <v>265</v>
      </c>
      <c r="S62" s="13" t="s">
        <v>190</v>
      </c>
      <c r="T62" s="13" t="s">
        <v>373</v>
      </c>
      <c r="U62" s="13" t="s">
        <v>483</v>
      </c>
      <c r="V62" s="12">
        <v>3.8</v>
      </c>
      <c r="W62" s="12">
        <v>4.5</v>
      </c>
      <c r="X62" s="8">
        <v>-0.5</v>
      </c>
      <c r="Y62" s="11" t="s">
        <v>308</v>
      </c>
      <c r="Z62" s="8">
        <v>-0.2</v>
      </c>
      <c r="AA62" s="8">
        <v>-0.3</v>
      </c>
      <c r="AB62" s="11"/>
      <c r="AC62" s="11" t="s">
        <v>312</v>
      </c>
      <c r="AD62" s="11" t="s">
        <v>310</v>
      </c>
      <c r="AE62" s="11" t="s">
        <v>160</v>
      </c>
      <c r="AF62" s="8"/>
      <c r="AG62" s="8" t="s">
        <v>1628</v>
      </c>
      <c r="AH62" s="39" t="s">
        <v>1629</v>
      </c>
    </row>
    <row r="63" spans="1:34" s="5" customFormat="1">
      <c r="A63" s="6">
        <v>44150</v>
      </c>
      <c r="B63" s="7" t="s">
        <v>427</v>
      </c>
      <c r="C63" s="8" t="s">
        <v>295</v>
      </c>
      <c r="D63" s="9">
        <v>5.769675925925926E-2</v>
      </c>
      <c r="E63" s="43" t="s">
        <v>1601</v>
      </c>
      <c r="F63" s="10">
        <v>12.1</v>
      </c>
      <c r="G63" s="10">
        <v>11</v>
      </c>
      <c r="H63" s="10">
        <v>11.9</v>
      </c>
      <c r="I63" s="10">
        <v>12.3</v>
      </c>
      <c r="J63" s="10">
        <v>12.2</v>
      </c>
      <c r="K63" s="10">
        <v>11.8</v>
      </c>
      <c r="L63" s="10">
        <v>12.2</v>
      </c>
      <c r="M63" s="32">
        <f t="shared" si="24"/>
        <v>35</v>
      </c>
      <c r="N63" s="32">
        <f t="shared" si="25"/>
        <v>12.3</v>
      </c>
      <c r="O63" s="32">
        <f t="shared" si="26"/>
        <v>36.200000000000003</v>
      </c>
      <c r="P63" s="33">
        <f t="shared" si="27"/>
        <v>59.5</v>
      </c>
      <c r="Q63" s="11" t="s">
        <v>182</v>
      </c>
      <c r="R63" s="11" t="s">
        <v>235</v>
      </c>
      <c r="S63" s="13" t="s">
        <v>190</v>
      </c>
      <c r="T63" s="13" t="s">
        <v>765</v>
      </c>
      <c r="U63" s="13" t="s">
        <v>1602</v>
      </c>
      <c r="V63" s="12">
        <v>3.8</v>
      </c>
      <c r="W63" s="12">
        <v>4.5</v>
      </c>
      <c r="X63" s="8">
        <v>0.5</v>
      </c>
      <c r="Y63" s="11" t="s">
        <v>308</v>
      </c>
      <c r="Z63" s="8">
        <v>0.8</v>
      </c>
      <c r="AA63" s="8">
        <v>-0.3</v>
      </c>
      <c r="AB63" s="11"/>
      <c r="AC63" s="11" t="s">
        <v>309</v>
      </c>
      <c r="AD63" s="11" t="s">
        <v>310</v>
      </c>
      <c r="AE63" s="11" t="s">
        <v>160</v>
      </c>
      <c r="AF63" s="8"/>
      <c r="AG63" s="8" t="s">
        <v>1615</v>
      </c>
      <c r="AH63" s="39" t="s">
        <v>1616</v>
      </c>
    </row>
    <row r="64" spans="1:34" s="5" customFormat="1">
      <c r="A64" s="6">
        <v>44156</v>
      </c>
      <c r="B64" s="7" t="s">
        <v>1485</v>
      </c>
      <c r="C64" s="8" t="s">
        <v>295</v>
      </c>
      <c r="D64" s="9">
        <v>5.9780092592592593E-2</v>
      </c>
      <c r="E64" s="43" t="s">
        <v>1641</v>
      </c>
      <c r="F64" s="10">
        <v>12.3</v>
      </c>
      <c r="G64" s="10">
        <v>11.3</v>
      </c>
      <c r="H64" s="10">
        <v>12.2</v>
      </c>
      <c r="I64" s="10">
        <v>12.6</v>
      </c>
      <c r="J64" s="10">
        <v>12.1</v>
      </c>
      <c r="K64" s="10">
        <v>12.5</v>
      </c>
      <c r="L64" s="10">
        <v>13.5</v>
      </c>
      <c r="M64" s="32">
        <f t="shared" si="24"/>
        <v>35.799999999999997</v>
      </c>
      <c r="N64" s="32">
        <f t="shared" si="25"/>
        <v>12.6</v>
      </c>
      <c r="O64" s="32">
        <f t="shared" si="26"/>
        <v>38.1</v>
      </c>
      <c r="P64" s="33">
        <f t="shared" si="27"/>
        <v>60.5</v>
      </c>
      <c r="Q64" s="11" t="s">
        <v>182</v>
      </c>
      <c r="R64" s="11" t="s">
        <v>265</v>
      </c>
      <c r="S64" s="13" t="s">
        <v>187</v>
      </c>
      <c r="T64" s="13" t="s">
        <v>335</v>
      </c>
      <c r="U64" s="13" t="s">
        <v>187</v>
      </c>
      <c r="V64" s="12">
        <v>6.7</v>
      </c>
      <c r="W64" s="12">
        <v>6.2</v>
      </c>
      <c r="X64" s="8">
        <v>0.3</v>
      </c>
      <c r="Y64" s="11" t="s">
        <v>308</v>
      </c>
      <c r="Z64" s="8">
        <v>0.6</v>
      </c>
      <c r="AA64" s="8">
        <v>-0.3</v>
      </c>
      <c r="AB64" s="11"/>
      <c r="AC64" s="11" t="s">
        <v>310</v>
      </c>
      <c r="AD64" s="11" t="s">
        <v>310</v>
      </c>
      <c r="AE64" s="11" t="s">
        <v>318</v>
      </c>
      <c r="AF64" s="8"/>
      <c r="AG64" s="8" t="s">
        <v>1640</v>
      </c>
      <c r="AH64" s="39" t="s">
        <v>1639</v>
      </c>
    </row>
    <row r="65" spans="1:34" s="5" customFormat="1">
      <c r="A65" s="6">
        <v>44157</v>
      </c>
      <c r="B65" s="7" t="s">
        <v>220</v>
      </c>
      <c r="C65" s="8" t="s">
        <v>295</v>
      </c>
      <c r="D65" s="9">
        <v>5.9050925925925923E-2</v>
      </c>
      <c r="E65" s="43" t="s">
        <v>1681</v>
      </c>
      <c r="F65" s="10">
        <v>12.1</v>
      </c>
      <c r="G65" s="10">
        <v>10.6</v>
      </c>
      <c r="H65" s="10">
        <v>11.7</v>
      </c>
      <c r="I65" s="10">
        <v>12.3</v>
      </c>
      <c r="J65" s="10">
        <v>12.3</v>
      </c>
      <c r="K65" s="10">
        <v>13</v>
      </c>
      <c r="L65" s="10">
        <v>13.2</v>
      </c>
      <c r="M65" s="32">
        <f t="shared" si="24"/>
        <v>34.4</v>
      </c>
      <c r="N65" s="32">
        <f t="shared" si="25"/>
        <v>12.3</v>
      </c>
      <c r="O65" s="32">
        <f t="shared" si="26"/>
        <v>38.5</v>
      </c>
      <c r="P65" s="33">
        <f t="shared" si="27"/>
        <v>59</v>
      </c>
      <c r="Q65" s="11" t="s">
        <v>169</v>
      </c>
      <c r="R65" s="11" t="s">
        <v>265</v>
      </c>
      <c r="S65" s="13" t="s">
        <v>749</v>
      </c>
      <c r="T65" s="13" t="s">
        <v>520</v>
      </c>
      <c r="U65" s="13" t="s">
        <v>297</v>
      </c>
      <c r="V65" s="12">
        <v>5.0999999999999996</v>
      </c>
      <c r="W65" s="12">
        <v>4.5999999999999996</v>
      </c>
      <c r="X65" s="8">
        <v>0.3</v>
      </c>
      <c r="Y65" s="11" t="s">
        <v>308</v>
      </c>
      <c r="Z65" s="8">
        <v>0.5</v>
      </c>
      <c r="AA65" s="8">
        <v>-0.2</v>
      </c>
      <c r="AB65" s="11"/>
      <c r="AC65" s="11" t="s">
        <v>310</v>
      </c>
      <c r="AD65" s="11" t="s">
        <v>312</v>
      </c>
      <c r="AE65" s="11" t="s">
        <v>160</v>
      </c>
      <c r="AF65" s="8"/>
      <c r="AG65" s="8" t="s">
        <v>1683</v>
      </c>
      <c r="AH65" s="39" t="s">
        <v>1684</v>
      </c>
    </row>
    <row r="66" spans="1:34" s="5" customFormat="1">
      <c r="A66" s="6">
        <v>44157</v>
      </c>
      <c r="B66" s="7" t="s">
        <v>316</v>
      </c>
      <c r="C66" s="8" t="s">
        <v>295</v>
      </c>
      <c r="D66" s="9">
        <v>5.8414351851851849E-2</v>
      </c>
      <c r="E66" s="43" t="s">
        <v>1692</v>
      </c>
      <c r="F66" s="10">
        <v>12.1</v>
      </c>
      <c r="G66" s="10">
        <v>11</v>
      </c>
      <c r="H66" s="10">
        <v>12</v>
      </c>
      <c r="I66" s="10">
        <v>12.2</v>
      </c>
      <c r="J66" s="10">
        <v>12.1</v>
      </c>
      <c r="K66" s="10">
        <v>12.2</v>
      </c>
      <c r="L66" s="10">
        <v>13.1</v>
      </c>
      <c r="M66" s="32">
        <f t="shared" si="24"/>
        <v>35.1</v>
      </c>
      <c r="N66" s="32">
        <f t="shared" si="25"/>
        <v>12.2</v>
      </c>
      <c r="O66" s="32">
        <f t="shared" si="26"/>
        <v>37.4</v>
      </c>
      <c r="P66" s="33">
        <f t="shared" si="27"/>
        <v>59.4</v>
      </c>
      <c r="Q66" s="11" t="s">
        <v>182</v>
      </c>
      <c r="R66" s="11" t="s">
        <v>235</v>
      </c>
      <c r="S66" s="13" t="s">
        <v>1693</v>
      </c>
      <c r="T66" s="13" t="s">
        <v>558</v>
      </c>
      <c r="U66" s="13" t="s">
        <v>681</v>
      </c>
      <c r="V66" s="12">
        <v>5.0999999999999996</v>
      </c>
      <c r="W66" s="12">
        <v>4.5999999999999996</v>
      </c>
      <c r="X66" s="8">
        <v>0.5</v>
      </c>
      <c r="Y66" s="11" t="s">
        <v>308</v>
      </c>
      <c r="Z66" s="8">
        <v>0.7</v>
      </c>
      <c r="AA66" s="8">
        <v>-0.2</v>
      </c>
      <c r="AB66" s="11"/>
      <c r="AC66" s="11" t="s">
        <v>310</v>
      </c>
      <c r="AD66" s="11" t="s">
        <v>310</v>
      </c>
      <c r="AE66" s="11" t="s">
        <v>160</v>
      </c>
      <c r="AF66" s="8"/>
      <c r="AG66" s="8" t="s">
        <v>1694</v>
      </c>
      <c r="AH66" s="39" t="s">
        <v>1695</v>
      </c>
    </row>
    <row r="67" spans="1:34" s="5" customFormat="1">
      <c r="A67" s="6">
        <v>44158</v>
      </c>
      <c r="B67" s="7" t="s">
        <v>1485</v>
      </c>
      <c r="C67" s="8" t="s">
        <v>295</v>
      </c>
      <c r="D67" s="9">
        <v>5.9722222222222225E-2</v>
      </c>
      <c r="E67" s="43" t="s">
        <v>1702</v>
      </c>
      <c r="F67" s="10">
        <v>12.2</v>
      </c>
      <c r="G67" s="10">
        <v>10.6</v>
      </c>
      <c r="H67" s="10">
        <v>11.5</v>
      </c>
      <c r="I67" s="10">
        <v>12.1</v>
      </c>
      <c r="J67" s="10">
        <v>12.4</v>
      </c>
      <c r="K67" s="10">
        <v>13.1</v>
      </c>
      <c r="L67" s="10">
        <v>14.1</v>
      </c>
      <c r="M67" s="32">
        <f t="shared" si="24"/>
        <v>34.299999999999997</v>
      </c>
      <c r="N67" s="32">
        <f t="shared" si="25"/>
        <v>12.1</v>
      </c>
      <c r="O67" s="32">
        <f t="shared" si="26"/>
        <v>39.6</v>
      </c>
      <c r="P67" s="33">
        <f t="shared" si="27"/>
        <v>58.8</v>
      </c>
      <c r="Q67" s="11" t="s">
        <v>169</v>
      </c>
      <c r="R67" s="11" t="s">
        <v>265</v>
      </c>
      <c r="S67" s="13" t="s">
        <v>190</v>
      </c>
      <c r="T67" s="13" t="s">
        <v>1703</v>
      </c>
      <c r="U67" s="13" t="s">
        <v>795</v>
      </c>
      <c r="V67" s="12">
        <v>4.3</v>
      </c>
      <c r="W67" s="12">
        <v>4</v>
      </c>
      <c r="X67" s="8">
        <v>-0.2</v>
      </c>
      <c r="Y67" s="11" t="s">
        <v>308</v>
      </c>
      <c r="Z67" s="8">
        <v>-0.1</v>
      </c>
      <c r="AA67" s="8">
        <v>-0.1</v>
      </c>
      <c r="AB67" s="11"/>
      <c r="AC67" s="11" t="s">
        <v>312</v>
      </c>
      <c r="AD67" s="11" t="s">
        <v>312</v>
      </c>
      <c r="AE67" s="11" t="s">
        <v>318</v>
      </c>
      <c r="AF67" s="8"/>
      <c r="AG67" s="8" t="s">
        <v>1718</v>
      </c>
      <c r="AH67" s="39" t="s">
        <v>1719</v>
      </c>
    </row>
    <row r="68" spans="1:34" s="5" customFormat="1">
      <c r="A68" s="6">
        <v>44158</v>
      </c>
      <c r="B68" s="7" t="s">
        <v>317</v>
      </c>
      <c r="C68" s="8" t="s">
        <v>295</v>
      </c>
      <c r="D68" s="9">
        <v>5.8333333333333327E-2</v>
      </c>
      <c r="E68" s="43" t="s">
        <v>1711</v>
      </c>
      <c r="F68" s="10">
        <v>12.3</v>
      </c>
      <c r="G68" s="10">
        <v>11.1</v>
      </c>
      <c r="H68" s="10">
        <v>11.8</v>
      </c>
      <c r="I68" s="10">
        <v>12</v>
      </c>
      <c r="J68" s="10">
        <v>11.9</v>
      </c>
      <c r="K68" s="10">
        <v>12</v>
      </c>
      <c r="L68" s="10">
        <v>12.9</v>
      </c>
      <c r="M68" s="32">
        <f t="shared" si="24"/>
        <v>35.200000000000003</v>
      </c>
      <c r="N68" s="32">
        <f t="shared" si="25"/>
        <v>12</v>
      </c>
      <c r="O68" s="32">
        <f t="shared" si="26"/>
        <v>36.799999999999997</v>
      </c>
      <c r="P68" s="33">
        <f t="shared" si="27"/>
        <v>59.1</v>
      </c>
      <c r="Q68" s="11" t="s">
        <v>182</v>
      </c>
      <c r="R68" s="11" t="s">
        <v>235</v>
      </c>
      <c r="S68" s="13" t="s">
        <v>187</v>
      </c>
      <c r="T68" s="13" t="s">
        <v>210</v>
      </c>
      <c r="U68" s="13" t="s">
        <v>565</v>
      </c>
      <c r="V68" s="12">
        <v>4.3</v>
      </c>
      <c r="W68" s="12">
        <v>4</v>
      </c>
      <c r="X68" s="8">
        <v>0.5</v>
      </c>
      <c r="Y68" s="11" t="s">
        <v>308</v>
      </c>
      <c r="Z68" s="8">
        <v>0.6</v>
      </c>
      <c r="AA68" s="8">
        <v>-0.1</v>
      </c>
      <c r="AB68" s="11"/>
      <c r="AC68" s="11" t="s">
        <v>310</v>
      </c>
      <c r="AD68" s="11" t="s">
        <v>310</v>
      </c>
      <c r="AE68" s="11" t="s">
        <v>160</v>
      </c>
      <c r="AF68" s="8"/>
      <c r="AG68" s="8" t="s">
        <v>1731</v>
      </c>
      <c r="AH68" s="39" t="s">
        <v>1732</v>
      </c>
    </row>
    <row r="69" spans="1:34" s="5" customFormat="1">
      <c r="A69" s="6">
        <v>44164</v>
      </c>
      <c r="B69" s="7" t="s">
        <v>1485</v>
      </c>
      <c r="C69" s="8" t="s">
        <v>295</v>
      </c>
      <c r="D69" s="9">
        <v>5.9131944444444445E-2</v>
      </c>
      <c r="E69" s="43" t="s">
        <v>1780</v>
      </c>
      <c r="F69" s="10">
        <v>12.5</v>
      </c>
      <c r="G69" s="10">
        <v>11.3</v>
      </c>
      <c r="H69" s="10">
        <v>12.1</v>
      </c>
      <c r="I69" s="10">
        <v>12.4</v>
      </c>
      <c r="J69" s="10">
        <v>12.3</v>
      </c>
      <c r="K69" s="10">
        <v>12.5</v>
      </c>
      <c r="L69" s="10">
        <v>12.8</v>
      </c>
      <c r="M69" s="32">
        <f t="shared" si="24"/>
        <v>35.9</v>
      </c>
      <c r="N69" s="32">
        <f t="shared" si="25"/>
        <v>12.4</v>
      </c>
      <c r="O69" s="32">
        <f t="shared" si="26"/>
        <v>37.6</v>
      </c>
      <c r="P69" s="33">
        <f t="shared" si="27"/>
        <v>60.599999999999994</v>
      </c>
      <c r="Q69" s="11" t="s">
        <v>182</v>
      </c>
      <c r="R69" s="11" t="s">
        <v>235</v>
      </c>
      <c r="S69" s="13" t="s">
        <v>1781</v>
      </c>
      <c r="T69" s="13" t="s">
        <v>373</v>
      </c>
      <c r="U69" s="13" t="s">
        <v>775</v>
      </c>
      <c r="V69" s="12">
        <v>2.7</v>
      </c>
      <c r="W69" s="12">
        <v>2.2000000000000002</v>
      </c>
      <c r="X69" s="8">
        <v>-0.3</v>
      </c>
      <c r="Y69" s="11" t="s">
        <v>308</v>
      </c>
      <c r="Z69" s="8">
        <v>-0.1</v>
      </c>
      <c r="AA69" s="8">
        <v>-0.2</v>
      </c>
      <c r="AB69" s="11"/>
      <c r="AC69" s="11" t="s">
        <v>312</v>
      </c>
      <c r="AD69" s="11" t="s">
        <v>312</v>
      </c>
      <c r="AE69" s="11" t="s">
        <v>318</v>
      </c>
      <c r="AF69" s="8"/>
      <c r="AG69" s="8" t="s">
        <v>1782</v>
      </c>
      <c r="AH69" s="39" t="s">
        <v>1783</v>
      </c>
    </row>
    <row r="70" spans="1:34" s="5" customFormat="1">
      <c r="A70" s="6">
        <v>44164</v>
      </c>
      <c r="B70" s="7" t="s">
        <v>220</v>
      </c>
      <c r="C70" s="8" t="s">
        <v>295</v>
      </c>
      <c r="D70" s="9">
        <v>5.8402777777777776E-2</v>
      </c>
      <c r="E70" s="43" t="s">
        <v>1787</v>
      </c>
      <c r="F70" s="10">
        <v>12.2</v>
      </c>
      <c r="G70" s="10">
        <v>10.9</v>
      </c>
      <c r="H70" s="10">
        <v>12</v>
      </c>
      <c r="I70" s="10">
        <v>12.1</v>
      </c>
      <c r="J70" s="10">
        <v>12.3</v>
      </c>
      <c r="K70" s="10">
        <v>12.1</v>
      </c>
      <c r="L70" s="10">
        <v>13</v>
      </c>
      <c r="M70" s="32">
        <f t="shared" si="24"/>
        <v>35.1</v>
      </c>
      <c r="N70" s="32">
        <f t="shared" si="25"/>
        <v>12.1</v>
      </c>
      <c r="O70" s="32">
        <f t="shared" si="26"/>
        <v>37.4</v>
      </c>
      <c r="P70" s="33">
        <f t="shared" si="27"/>
        <v>59.5</v>
      </c>
      <c r="Q70" s="11" t="s">
        <v>182</v>
      </c>
      <c r="R70" s="11" t="s">
        <v>235</v>
      </c>
      <c r="S70" s="13" t="s">
        <v>1788</v>
      </c>
      <c r="T70" s="13" t="s">
        <v>522</v>
      </c>
      <c r="U70" s="13" t="s">
        <v>1789</v>
      </c>
      <c r="V70" s="12">
        <v>2.7</v>
      </c>
      <c r="W70" s="12">
        <v>2.2000000000000002</v>
      </c>
      <c r="X70" s="8">
        <v>-0.3</v>
      </c>
      <c r="Y70" s="11" t="s">
        <v>308</v>
      </c>
      <c r="Z70" s="8">
        <v>-0.1</v>
      </c>
      <c r="AA70" s="8">
        <v>-0.2</v>
      </c>
      <c r="AB70" s="11"/>
      <c r="AC70" s="11" t="s">
        <v>312</v>
      </c>
      <c r="AD70" s="11" t="s">
        <v>310</v>
      </c>
      <c r="AE70" s="11" t="s">
        <v>160</v>
      </c>
      <c r="AF70" s="8"/>
      <c r="AG70" s="8" t="s">
        <v>1805</v>
      </c>
      <c r="AH70" s="39" t="s">
        <v>1806</v>
      </c>
    </row>
    <row r="71" spans="1:34" s="5" customFormat="1">
      <c r="A71" s="6">
        <v>44170</v>
      </c>
      <c r="B71" s="7" t="s">
        <v>1485</v>
      </c>
      <c r="C71" s="8" t="s">
        <v>295</v>
      </c>
      <c r="D71" s="9">
        <v>5.9803240740740747E-2</v>
      </c>
      <c r="E71" s="43" t="s">
        <v>1816</v>
      </c>
      <c r="F71" s="10">
        <v>12.3</v>
      </c>
      <c r="G71" s="10">
        <v>10.8</v>
      </c>
      <c r="H71" s="10">
        <v>11.4</v>
      </c>
      <c r="I71" s="10">
        <v>13</v>
      </c>
      <c r="J71" s="10">
        <v>12.6</v>
      </c>
      <c r="K71" s="10">
        <v>13</v>
      </c>
      <c r="L71" s="10">
        <v>13.6</v>
      </c>
      <c r="M71" s="32">
        <f t="shared" si="24"/>
        <v>34.5</v>
      </c>
      <c r="N71" s="32">
        <f t="shared" si="25"/>
        <v>13</v>
      </c>
      <c r="O71" s="32">
        <f t="shared" si="26"/>
        <v>39.200000000000003</v>
      </c>
      <c r="P71" s="33">
        <f t="shared" si="27"/>
        <v>60.1</v>
      </c>
      <c r="Q71" s="11" t="s">
        <v>169</v>
      </c>
      <c r="R71" s="11" t="s">
        <v>265</v>
      </c>
      <c r="S71" s="13" t="s">
        <v>297</v>
      </c>
      <c r="T71" s="13" t="s">
        <v>1575</v>
      </c>
      <c r="U71" s="13" t="s">
        <v>1817</v>
      </c>
      <c r="V71" s="12">
        <v>2</v>
      </c>
      <c r="W71" s="12">
        <v>1.4</v>
      </c>
      <c r="X71" s="8">
        <v>0.5</v>
      </c>
      <c r="Y71" s="11" t="s">
        <v>308</v>
      </c>
      <c r="Z71" s="8">
        <v>0.7</v>
      </c>
      <c r="AA71" s="8">
        <v>-0.2</v>
      </c>
      <c r="AB71" s="11"/>
      <c r="AC71" s="11" t="s">
        <v>310</v>
      </c>
      <c r="AD71" s="11" t="s">
        <v>312</v>
      </c>
      <c r="AE71" s="11" t="s">
        <v>318</v>
      </c>
      <c r="AF71" s="8" t="s">
        <v>882</v>
      </c>
      <c r="AG71" s="8" t="s">
        <v>1818</v>
      </c>
      <c r="AH71" s="39" t="s">
        <v>1819</v>
      </c>
    </row>
    <row r="72" spans="1:34" s="5" customFormat="1">
      <c r="A72" s="6">
        <v>44170</v>
      </c>
      <c r="B72" s="7" t="s">
        <v>317</v>
      </c>
      <c r="C72" s="8" t="s">
        <v>295</v>
      </c>
      <c r="D72" s="9">
        <v>5.8333333333333327E-2</v>
      </c>
      <c r="E72" s="43" t="s">
        <v>1838</v>
      </c>
      <c r="F72" s="10">
        <v>12.2</v>
      </c>
      <c r="G72" s="10">
        <v>11</v>
      </c>
      <c r="H72" s="10">
        <v>11.9</v>
      </c>
      <c r="I72" s="10">
        <v>12.3</v>
      </c>
      <c r="J72" s="10">
        <v>11.9</v>
      </c>
      <c r="K72" s="10">
        <v>11.9</v>
      </c>
      <c r="L72" s="10">
        <v>12.8</v>
      </c>
      <c r="M72" s="32">
        <f t="shared" si="24"/>
        <v>35.1</v>
      </c>
      <c r="N72" s="32">
        <f t="shared" si="25"/>
        <v>12.3</v>
      </c>
      <c r="O72" s="32">
        <f t="shared" si="26"/>
        <v>36.6</v>
      </c>
      <c r="P72" s="33">
        <f t="shared" si="27"/>
        <v>59.300000000000004</v>
      </c>
      <c r="Q72" s="11" t="s">
        <v>182</v>
      </c>
      <c r="R72" s="11" t="s">
        <v>235</v>
      </c>
      <c r="S72" s="13" t="s">
        <v>190</v>
      </c>
      <c r="T72" s="13" t="s">
        <v>190</v>
      </c>
      <c r="U72" s="13" t="s">
        <v>173</v>
      </c>
      <c r="V72" s="12">
        <v>2</v>
      </c>
      <c r="W72" s="12">
        <v>1.4</v>
      </c>
      <c r="X72" s="8">
        <v>0.5</v>
      </c>
      <c r="Y72" s="11" t="s">
        <v>308</v>
      </c>
      <c r="Z72" s="8">
        <v>0.7</v>
      </c>
      <c r="AA72" s="8">
        <v>-0.2</v>
      </c>
      <c r="AB72" s="11"/>
      <c r="AC72" s="11" t="s">
        <v>310</v>
      </c>
      <c r="AD72" s="11" t="s">
        <v>312</v>
      </c>
      <c r="AE72" s="11" t="s">
        <v>318</v>
      </c>
      <c r="AF72" s="8" t="s">
        <v>882</v>
      </c>
      <c r="AG72" s="8" t="s">
        <v>1840</v>
      </c>
      <c r="AH72" s="39" t="s">
        <v>1839</v>
      </c>
    </row>
    <row r="73" spans="1:34" s="5" customFormat="1">
      <c r="A73" s="6">
        <v>44171</v>
      </c>
      <c r="B73" s="7" t="s">
        <v>1348</v>
      </c>
      <c r="C73" s="8" t="s">
        <v>295</v>
      </c>
      <c r="D73" s="9">
        <v>5.9814814814814814E-2</v>
      </c>
      <c r="E73" s="43" t="s">
        <v>1854</v>
      </c>
      <c r="F73" s="10">
        <v>12.5</v>
      </c>
      <c r="G73" s="10">
        <v>11.2</v>
      </c>
      <c r="H73" s="10">
        <v>12.2</v>
      </c>
      <c r="I73" s="10">
        <v>12.9</v>
      </c>
      <c r="J73" s="10">
        <v>12.7</v>
      </c>
      <c r="K73" s="10">
        <v>12.3</v>
      </c>
      <c r="L73" s="10">
        <v>13</v>
      </c>
      <c r="M73" s="32">
        <f t="shared" si="24"/>
        <v>35.9</v>
      </c>
      <c r="N73" s="32">
        <f t="shared" si="25"/>
        <v>12.9</v>
      </c>
      <c r="O73" s="32">
        <f t="shared" si="26"/>
        <v>38</v>
      </c>
      <c r="P73" s="33">
        <f t="shared" si="27"/>
        <v>61.5</v>
      </c>
      <c r="Q73" s="11" t="s">
        <v>182</v>
      </c>
      <c r="R73" s="11" t="s">
        <v>265</v>
      </c>
      <c r="S73" s="13" t="s">
        <v>1855</v>
      </c>
      <c r="T73" s="13" t="s">
        <v>795</v>
      </c>
      <c r="U73" s="13" t="s">
        <v>373</v>
      </c>
      <c r="V73" s="12">
        <v>1.6</v>
      </c>
      <c r="W73" s="12">
        <v>1.4</v>
      </c>
      <c r="X73" s="8">
        <v>0.4</v>
      </c>
      <c r="Y73" s="11" t="s">
        <v>308</v>
      </c>
      <c r="Z73" s="8">
        <v>0.6</v>
      </c>
      <c r="AA73" s="8">
        <v>-0.2</v>
      </c>
      <c r="AB73" s="11"/>
      <c r="AC73" s="11" t="s">
        <v>310</v>
      </c>
      <c r="AD73" s="11" t="s">
        <v>312</v>
      </c>
      <c r="AE73" s="11" t="s">
        <v>160</v>
      </c>
      <c r="AF73" s="8" t="s">
        <v>882</v>
      </c>
      <c r="AG73" s="8" t="s">
        <v>1878</v>
      </c>
      <c r="AH73" s="39" t="s">
        <v>1879</v>
      </c>
    </row>
    <row r="74" spans="1:34" s="5" customFormat="1">
      <c r="A74" s="6">
        <v>44177</v>
      </c>
      <c r="B74" s="27" t="s">
        <v>1485</v>
      </c>
      <c r="C74" s="8" t="s">
        <v>295</v>
      </c>
      <c r="D74" s="9">
        <v>5.9791666666666667E-2</v>
      </c>
      <c r="E74" s="43" t="s">
        <v>1885</v>
      </c>
      <c r="F74" s="10">
        <v>12.2</v>
      </c>
      <c r="G74" s="10">
        <v>10.9</v>
      </c>
      <c r="H74" s="10">
        <v>11.8</v>
      </c>
      <c r="I74" s="10">
        <v>12.4</v>
      </c>
      <c r="J74" s="10">
        <v>12.6</v>
      </c>
      <c r="K74" s="10">
        <v>12.7</v>
      </c>
      <c r="L74" s="10">
        <v>14</v>
      </c>
      <c r="M74" s="32">
        <f t="shared" ref="M74:M78" si="28">SUM(F74:H74)</f>
        <v>34.900000000000006</v>
      </c>
      <c r="N74" s="32">
        <f t="shared" ref="N74:N78" si="29">I74</f>
        <v>12.4</v>
      </c>
      <c r="O74" s="32">
        <f t="shared" ref="O74:O78" si="30">SUM(J74:L74)</f>
        <v>39.299999999999997</v>
      </c>
      <c r="P74" s="33">
        <f t="shared" ref="P74:P78" si="31">SUM(F74:J74)</f>
        <v>59.900000000000006</v>
      </c>
      <c r="Q74" s="11" t="s">
        <v>169</v>
      </c>
      <c r="R74" s="11" t="s">
        <v>265</v>
      </c>
      <c r="S74" s="13" t="s">
        <v>587</v>
      </c>
      <c r="T74" s="13" t="s">
        <v>172</v>
      </c>
      <c r="U74" s="13" t="s">
        <v>1886</v>
      </c>
      <c r="V74" s="12">
        <v>1.9</v>
      </c>
      <c r="W74" s="12">
        <v>2.2000000000000002</v>
      </c>
      <c r="X74" s="8">
        <v>0.4</v>
      </c>
      <c r="Y74" s="11" t="s">
        <v>308</v>
      </c>
      <c r="Z74" s="8">
        <v>0.6</v>
      </c>
      <c r="AA74" s="8">
        <v>-0.2</v>
      </c>
      <c r="AB74" s="11"/>
      <c r="AC74" s="11" t="s">
        <v>310</v>
      </c>
      <c r="AD74" s="11" t="s">
        <v>310</v>
      </c>
      <c r="AE74" s="11" t="s">
        <v>160</v>
      </c>
      <c r="AF74" s="8" t="s">
        <v>882</v>
      </c>
      <c r="AG74" s="8" t="s">
        <v>1887</v>
      </c>
      <c r="AH74" s="39" t="s">
        <v>1888</v>
      </c>
    </row>
    <row r="75" spans="1:34" s="5" customFormat="1">
      <c r="A75" s="6">
        <v>44177</v>
      </c>
      <c r="B75" s="27" t="s">
        <v>1348</v>
      </c>
      <c r="C75" s="8" t="s">
        <v>295</v>
      </c>
      <c r="D75" s="9">
        <v>5.9745370370370372E-2</v>
      </c>
      <c r="E75" s="43" t="s">
        <v>1899</v>
      </c>
      <c r="F75" s="10">
        <v>12.5</v>
      </c>
      <c r="G75" s="10">
        <v>10.8</v>
      </c>
      <c r="H75" s="10">
        <v>12.1</v>
      </c>
      <c r="I75" s="10">
        <v>12.6</v>
      </c>
      <c r="J75" s="10">
        <v>12.5</v>
      </c>
      <c r="K75" s="10">
        <v>12.7</v>
      </c>
      <c r="L75" s="10">
        <v>13</v>
      </c>
      <c r="M75" s="32">
        <f t="shared" si="28"/>
        <v>35.4</v>
      </c>
      <c r="N75" s="32">
        <f t="shared" si="29"/>
        <v>12.6</v>
      </c>
      <c r="O75" s="32">
        <f t="shared" si="30"/>
        <v>38.200000000000003</v>
      </c>
      <c r="P75" s="33">
        <f t="shared" si="31"/>
        <v>60.5</v>
      </c>
      <c r="Q75" s="11" t="s">
        <v>182</v>
      </c>
      <c r="R75" s="11" t="s">
        <v>265</v>
      </c>
      <c r="S75" s="13" t="s">
        <v>187</v>
      </c>
      <c r="T75" s="13" t="s">
        <v>441</v>
      </c>
      <c r="U75" s="13" t="s">
        <v>1241</v>
      </c>
      <c r="V75" s="12">
        <v>1.9</v>
      </c>
      <c r="W75" s="12">
        <v>2.2000000000000002</v>
      </c>
      <c r="X75" s="8">
        <v>-0.2</v>
      </c>
      <c r="Y75" s="11" t="s">
        <v>308</v>
      </c>
      <c r="Z75" s="8" t="s">
        <v>425</v>
      </c>
      <c r="AA75" s="8">
        <v>-0.2</v>
      </c>
      <c r="AB75" s="11"/>
      <c r="AC75" s="11" t="s">
        <v>312</v>
      </c>
      <c r="AD75" s="11" t="s">
        <v>312</v>
      </c>
      <c r="AE75" s="11" t="s">
        <v>318</v>
      </c>
      <c r="AF75" s="8" t="s">
        <v>882</v>
      </c>
      <c r="AG75" s="8" t="s">
        <v>1956</v>
      </c>
      <c r="AH75" s="39" t="s">
        <v>1957</v>
      </c>
    </row>
    <row r="76" spans="1:34" s="5" customFormat="1">
      <c r="A76" s="6">
        <v>44177</v>
      </c>
      <c r="B76" s="7" t="s">
        <v>220</v>
      </c>
      <c r="C76" s="8" t="s">
        <v>295</v>
      </c>
      <c r="D76" s="9">
        <v>5.9085648148148151E-2</v>
      </c>
      <c r="E76" s="43" t="s">
        <v>440</v>
      </c>
      <c r="F76" s="10">
        <v>12.4</v>
      </c>
      <c r="G76" s="10">
        <v>10.8</v>
      </c>
      <c r="H76" s="10">
        <v>12.2</v>
      </c>
      <c r="I76" s="10">
        <v>12.9</v>
      </c>
      <c r="J76" s="10">
        <v>12.7</v>
      </c>
      <c r="K76" s="10">
        <v>12.1</v>
      </c>
      <c r="L76" s="10">
        <v>12.4</v>
      </c>
      <c r="M76" s="32">
        <f t="shared" si="28"/>
        <v>35.400000000000006</v>
      </c>
      <c r="N76" s="32">
        <f t="shared" si="29"/>
        <v>12.9</v>
      </c>
      <c r="O76" s="32">
        <f t="shared" si="30"/>
        <v>37.199999999999996</v>
      </c>
      <c r="P76" s="33">
        <f t="shared" si="31"/>
        <v>61</v>
      </c>
      <c r="Q76" s="11" t="s">
        <v>519</v>
      </c>
      <c r="R76" s="11" t="s">
        <v>235</v>
      </c>
      <c r="S76" s="13" t="s">
        <v>183</v>
      </c>
      <c r="T76" s="13" t="s">
        <v>622</v>
      </c>
      <c r="U76" s="13" t="s">
        <v>173</v>
      </c>
      <c r="V76" s="12">
        <v>1.9</v>
      </c>
      <c r="W76" s="12">
        <v>2.2000000000000002</v>
      </c>
      <c r="X76" s="8">
        <v>0.6</v>
      </c>
      <c r="Y76" s="11" t="s">
        <v>308</v>
      </c>
      <c r="Z76" s="8">
        <v>0.8</v>
      </c>
      <c r="AA76" s="8">
        <v>-0.2</v>
      </c>
      <c r="AB76" s="11"/>
      <c r="AC76" s="11" t="s">
        <v>309</v>
      </c>
      <c r="AD76" s="11" t="s">
        <v>310</v>
      </c>
      <c r="AE76" s="11" t="s">
        <v>318</v>
      </c>
      <c r="AF76" s="8" t="s">
        <v>882</v>
      </c>
      <c r="AG76" s="8" t="s">
        <v>1915</v>
      </c>
      <c r="AH76" s="39" t="s">
        <v>1941</v>
      </c>
    </row>
    <row r="77" spans="1:34" s="5" customFormat="1">
      <c r="A77" s="6">
        <v>44178</v>
      </c>
      <c r="B77" s="7" t="s">
        <v>1485</v>
      </c>
      <c r="C77" s="8" t="s">
        <v>1917</v>
      </c>
      <c r="D77" s="9">
        <v>5.9733796296296299E-2</v>
      </c>
      <c r="E77" s="43" t="s">
        <v>1916</v>
      </c>
      <c r="F77" s="10">
        <v>12.2</v>
      </c>
      <c r="G77" s="10">
        <v>10.8</v>
      </c>
      <c r="H77" s="10">
        <v>11.9</v>
      </c>
      <c r="I77" s="10">
        <v>12.8</v>
      </c>
      <c r="J77" s="10">
        <v>13.2</v>
      </c>
      <c r="K77" s="10">
        <v>12.3</v>
      </c>
      <c r="L77" s="10">
        <v>12.9</v>
      </c>
      <c r="M77" s="32">
        <f t="shared" si="28"/>
        <v>34.9</v>
      </c>
      <c r="N77" s="32">
        <f t="shared" si="29"/>
        <v>12.8</v>
      </c>
      <c r="O77" s="32">
        <f t="shared" si="30"/>
        <v>38.4</v>
      </c>
      <c r="P77" s="33">
        <f t="shared" si="31"/>
        <v>60.900000000000006</v>
      </c>
      <c r="Q77" s="11" t="s">
        <v>169</v>
      </c>
      <c r="R77" s="11" t="s">
        <v>265</v>
      </c>
      <c r="S77" s="13" t="s">
        <v>1918</v>
      </c>
      <c r="T77" s="13" t="s">
        <v>441</v>
      </c>
      <c r="U77" s="13" t="s">
        <v>172</v>
      </c>
      <c r="V77" s="12">
        <v>2</v>
      </c>
      <c r="W77" s="12">
        <v>1.8</v>
      </c>
      <c r="X77" s="8">
        <v>-0.1</v>
      </c>
      <c r="Y77" s="11" t="s">
        <v>308</v>
      </c>
      <c r="Z77" s="8">
        <v>0.1</v>
      </c>
      <c r="AA77" s="8">
        <v>-0.2</v>
      </c>
      <c r="AB77" s="11"/>
      <c r="AC77" s="11" t="s">
        <v>312</v>
      </c>
      <c r="AD77" s="11" t="s">
        <v>310</v>
      </c>
      <c r="AE77" s="11" t="s">
        <v>318</v>
      </c>
      <c r="AF77" s="8" t="s">
        <v>882</v>
      </c>
      <c r="AG77" s="8" t="s">
        <v>1944</v>
      </c>
      <c r="AH77" s="39" t="s">
        <v>1945</v>
      </c>
    </row>
    <row r="78" spans="1:34" s="5" customFormat="1">
      <c r="A78" s="6">
        <v>44178</v>
      </c>
      <c r="B78" s="7" t="s">
        <v>316</v>
      </c>
      <c r="C78" s="8" t="s">
        <v>1917</v>
      </c>
      <c r="D78" s="9">
        <v>5.8414351851851849E-2</v>
      </c>
      <c r="E78" s="43" t="s">
        <v>1930</v>
      </c>
      <c r="F78" s="10">
        <v>12.4</v>
      </c>
      <c r="G78" s="10">
        <v>11.2</v>
      </c>
      <c r="H78" s="10">
        <v>12.2</v>
      </c>
      <c r="I78" s="10">
        <v>12.3</v>
      </c>
      <c r="J78" s="10">
        <v>12</v>
      </c>
      <c r="K78" s="10">
        <v>11.9</v>
      </c>
      <c r="L78" s="10">
        <v>12.7</v>
      </c>
      <c r="M78" s="32">
        <f t="shared" si="28"/>
        <v>35.799999999999997</v>
      </c>
      <c r="N78" s="32">
        <f t="shared" si="29"/>
        <v>12.3</v>
      </c>
      <c r="O78" s="32">
        <f t="shared" si="30"/>
        <v>36.599999999999994</v>
      </c>
      <c r="P78" s="33">
        <f t="shared" si="31"/>
        <v>60.099999999999994</v>
      </c>
      <c r="Q78" s="11" t="s">
        <v>519</v>
      </c>
      <c r="R78" s="11" t="s">
        <v>235</v>
      </c>
      <c r="S78" s="13" t="s">
        <v>875</v>
      </c>
      <c r="T78" s="13" t="s">
        <v>765</v>
      </c>
      <c r="U78" s="13" t="s">
        <v>749</v>
      </c>
      <c r="V78" s="12">
        <v>2</v>
      </c>
      <c r="W78" s="12">
        <v>1.8</v>
      </c>
      <c r="X78" s="8">
        <v>0.5</v>
      </c>
      <c r="Y78" s="11" t="s">
        <v>308</v>
      </c>
      <c r="Z78" s="8">
        <v>0.7</v>
      </c>
      <c r="AA78" s="8">
        <v>-0.2</v>
      </c>
      <c r="AB78" s="11"/>
      <c r="AC78" s="11" t="s">
        <v>310</v>
      </c>
      <c r="AD78" s="11" t="s">
        <v>312</v>
      </c>
      <c r="AE78" s="11" t="s">
        <v>160</v>
      </c>
      <c r="AF78" s="8" t="s">
        <v>882</v>
      </c>
      <c r="AG78" s="8" t="s">
        <v>1939</v>
      </c>
      <c r="AH78" s="39" t="s">
        <v>1940</v>
      </c>
    </row>
    <row r="79" spans="1:34" s="5" customFormat="1">
      <c r="A79" s="6">
        <v>44184</v>
      </c>
      <c r="B79" s="7" t="s">
        <v>1057</v>
      </c>
      <c r="C79" s="8" t="s">
        <v>295</v>
      </c>
      <c r="D79" s="9">
        <v>5.8368055555555555E-2</v>
      </c>
      <c r="E79" s="43" t="s">
        <v>1987</v>
      </c>
      <c r="F79" s="10">
        <v>12.1</v>
      </c>
      <c r="G79" s="10">
        <v>10.9</v>
      </c>
      <c r="H79" s="10">
        <v>11.8</v>
      </c>
      <c r="I79" s="10">
        <v>12</v>
      </c>
      <c r="J79" s="10">
        <v>12.2</v>
      </c>
      <c r="K79" s="10">
        <v>12.3</v>
      </c>
      <c r="L79" s="10">
        <v>13</v>
      </c>
      <c r="M79" s="32">
        <f t="shared" ref="M79:M80" si="32">SUM(F79:H79)</f>
        <v>34.799999999999997</v>
      </c>
      <c r="N79" s="32">
        <f t="shared" ref="N79:N80" si="33">I79</f>
        <v>12</v>
      </c>
      <c r="O79" s="32">
        <f t="shared" ref="O79:O80" si="34">SUM(J79:L79)</f>
        <v>37.5</v>
      </c>
      <c r="P79" s="33">
        <f t="shared" ref="P79:P80" si="35">SUM(F79:J79)</f>
        <v>59</v>
      </c>
      <c r="Q79" s="11" t="s">
        <v>169</v>
      </c>
      <c r="R79" s="11" t="s">
        <v>235</v>
      </c>
      <c r="S79" s="13" t="s">
        <v>1789</v>
      </c>
      <c r="T79" s="13" t="s">
        <v>326</v>
      </c>
      <c r="U79" s="13" t="s">
        <v>918</v>
      </c>
      <c r="V79" s="12">
        <v>2</v>
      </c>
      <c r="W79" s="12">
        <v>1.5</v>
      </c>
      <c r="X79" s="8">
        <v>-0.6</v>
      </c>
      <c r="Y79" s="11" t="s">
        <v>308</v>
      </c>
      <c r="Z79" s="8">
        <v>-0.6</v>
      </c>
      <c r="AA79" s="8" t="s">
        <v>425</v>
      </c>
      <c r="AB79" s="11"/>
      <c r="AC79" s="11" t="s">
        <v>311</v>
      </c>
      <c r="AD79" s="11" t="s">
        <v>312</v>
      </c>
      <c r="AE79" s="11" t="s">
        <v>318</v>
      </c>
      <c r="AF79" s="8" t="s">
        <v>882</v>
      </c>
      <c r="AG79" s="8" t="s">
        <v>1988</v>
      </c>
      <c r="AH79" s="39" t="s">
        <v>2011</v>
      </c>
    </row>
    <row r="80" spans="1:34" s="5" customFormat="1">
      <c r="A80" s="6">
        <v>44185</v>
      </c>
      <c r="B80" s="7" t="s">
        <v>1485</v>
      </c>
      <c r="C80" s="8" t="s">
        <v>295</v>
      </c>
      <c r="D80" s="9">
        <v>5.9085648148148151E-2</v>
      </c>
      <c r="E80" s="43" t="s">
        <v>1989</v>
      </c>
      <c r="F80" s="10">
        <v>12.3</v>
      </c>
      <c r="G80" s="10">
        <v>10.8</v>
      </c>
      <c r="H80" s="10">
        <v>11.6</v>
      </c>
      <c r="I80" s="10">
        <v>12.4</v>
      </c>
      <c r="J80" s="10">
        <v>12.8</v>
      </c>
      <c r="K80" s="10">
        <v>12.4</v>
      </c>
      <c r="L80" s="10">
        <v>13.2</v>
      </c>
      <c r="M80" s="32">
        <f t="shared" si="32"/>
        <v>34.700000000000003</v>
      </c>
      <c r="N80" s="32">
        <f t="shared" si="33"/>
        <v>12.4</v>
      </c>
      <c r="O80" s="32">
        <f t="shared" si="34"/>
        <v>38.400000000000006</v>
      </c>
      <c r="P80" s="33">
        <f t="shared" si="35"/>
        <v>59.900000000000006</v>
      </c>
      <c r="Q80" s="11" t="s">
        <v>169</v>
      </c>
      <c r="R80" s="11" t="s">
        <v>265</v>
      </c>
      <c r="S80" s="13" t="s">
        <v>595</v>
      </c>
      <c r="T80" s="13" t="s">
        <v>483</v>
      </c>
      <c r="U80" s="13" t="s">
        <v>190</v>
      </c>
      <c r="V80" s="12">
        <v>1.8</v>
      </c>
      <c r="W80" s="12">
        <v>1.6</v>
      </c>
      <c r="X80" s="8">
        <v>-0.7</v>
      </c>
      <c r="Y80" s="11" t="s">
        <v>308</v>
      </c>
      <c r="Z80" s="8">
        <v>-0.8</v>
      </c>
      <c r="AA80" s="8">
        <v>0.1</v>
      </c>
      <c r="AB80" s="11" t="s">
        <v>314</v>
      </c>
      <c r="AC80" s="11" t="s">
        <v>426</v>
      </c>
      <c r="AD80" s="11" t="s">
        <v>312</v>
      </c>
      <c r="AE80" s="11" t="s">
        <v>318</v>
      </c>
      <c r="AF80" s="8" t="s">
        <v>882</v>
      </c>
      <c r="AG80" s="8" t="s">
        <v>2009</v>
      </c>
      <c r="AH80" s="39" t="s">
        <v>2010</v>
      </c>
    </row>
    <row r="81" spans="1:34" s="5" customFormat="1">
      <c r="A81" s="6">
        <v>44191</v>
      </c>
      <c r="B81" s="7" t="s">
        <v>1485</v>
      </c>
      <c r="C81" s="8" t="s">
        <v>295</v>
      </c>
      <c r="D81" s="9">
        <v>5.9733796296296299E-2</v>
      </c>
      <c r="E81" s="43" t="s">
        <v>2041</v>
      </c>
      <c r="F81" s="10">
        <v>12.4</v>
      </c>
      <c r="G81" s="10">
        <v>11.2</v>
      </c>
      <c r="H81" s="10">
        <v>12.1</v>
      </c>
      <c r="I81" s="10">
        <v>12.5</v>
      </c>
      <c r="J81" s="10">
        <v>12.3</v>
      </c>
      <c r="K81" s="10">
        <v>12.3</v>
      </c>
      <c r="L81" s="10">
        <v>13.3</v>
      </c>
      <c r="M81" s="32">
        <f t="shared" ref="M81:M83" si="36">SUM(F81:H81)</f>
        <v>35.700000000000003</v>
      </c>
      <c r="N81" s="32">
        <f t="shared" ref="N81:N83" si="37">I81</f>
        <v>12.5</v>
      </c>
      <c r="O81" s="32">
        <f t="shared" ref="O81:O83" si="38">SUM(J81:L81)</f>
        <v>37.900000000000006</v>
      </c>
      <c r="P81" s="33">
        <f t="shared" ref="P81:P83" si="39">SUM(F81:J81)</f>
        <v>60.5</v>
      </c>
      <c r="Q81" s="11" t="s">
        <v>182</v>
      </c>
      <c r="R81" s="11" t="s">
        <v>235</v>
      </c>
      <c r="S81" s="13" t="s">
        <v>1574</v>
      </c>
      <c r="T81" s="13" t="s">
        <v>373</v>
      </c>
      <c r="U81" s="13" t="s">
        <v>1817</v>
      </c>
      <c r="V81" s="12">
        <v>2.7</v>
      </c>
      <c r="W81" s="12">
        <v>2.2000000000000002</v>
      </c>
      <c r="X81" s="8">
        <v>-0.1</v>
      </c>
      <c r="Y81" s="11" t="s">
        <v>308</v>
      </c>
      <c r="Z81" s="8">
        <v>-0.1</v>
      </c>
      <c r="AA81" s="8" t="s">
        <v>425</v>
      </c>
      <c r="AB81" s="11"/>
      <c r="AC81" s="11" t="s">
        <v>312</v>
      </c>
      <c r="AD81" s="11" t="s">
        <v>312</v>
      </c>
      <c r="AE81" s="11" t="s">
        <v>318</v>
      </c>
      <c r="AF81" s="8" t="s">
        <v>882</v>
      </c>
      <c r="AG81" s="8" t="s">
        <v>2056</v>
      </c>
      <c r="AH81" s="39" t="s">
        <v>2057</v>
      </c>
    </row>
    <row r="82" spans="1:34" s="5" customFormat="1">
      <c r="A82" s="6">
        <v>44191</v>
      </c>
      <c r="B82" s="7" t="s">
        <v>316</v>
      </c>
      <c r="C82" s="8" t="s">
        <v>295</v>
      </c>
      <c r="D82" s="9">
        <v>5.8391203703703702E-2</v>
      </c>
      <c r="E82" s="43" t="s">
        <v>774</v>
      </c>
      <c r="F82" s="10">
        <v>12.5</v>
      </c>
      <c r="G82" s="10">
        <v>10.9</v>
      </c>
      <c r="H82" s="10">
        <v>11.8</v>
      </c>
      <c r="I82" s="10">
        <v>12.1</v>
      </c>
      <c r="J82" s="10">
        <v>12.5</v>
      </c>
      <c r="K82" s="10">
        <v>12</v>
      </c>
      <c r="L82" s="10">
        <v>12.7</v>
      </c>
      <c r="M82" s="32">
        <f t="shared" si="36"/>
        <v>35.200000000000003</v>
      </c>
      <c r="N82" s="32">
        <f t="shared" si="37"/>
        <v>12.1</v>
      </c>
      <c r="O82" s="32">
        <f t="shared" si="38"/>
        <v>37.200000000000003</v>
      </c>
      <c r="P82" s="33">
        <f t="shared" si="39"/>
        <v>59.800000000000004</v>
      </c>
      <c r="Q82" s="11" t="s">
        <v>182</v>
      </c>
      <c r="R82" s="11" t="s">
        <v>235</v>
      </c>
      <c r="S82" s="13" t="s">
        <v>775</v>
      </c>
      <c r="T82" s="13" t="s">
        <v>441</v>
      </c>
      <c r="U82" s="13" t="s">
        <v>795</v>
      </c>
      <c r="V82" s="12">
        <v>2.7</v>
      </c>
      <c r="W82" s="12">
        <v>2.2000000000000002</v>
      </c>
      <c r="X82" s="8">
        <v>0.3</v>
      </c>
      <c r="Y82" s="11" t="s">
        <v>308</v>
      </c>
      <c r="Z82" s="8">
        <v>0.3</v>
      </c>
      <c r="AA82" s="8" t="s">
        <v>425</v>
      </c>
      <c r="AB82" s="11"/>
      <c r="AC82" s="11" t="s">
        <v>310</v>
      </c>
      <c r="AD82" s="11" t="s">
        <v>312</v>
      </c>
      <c r="AE82" s="11" t="s">
        <v>318</v>
      </c>
      <c r="AF82" s="8" t="s">
        <v>882</v>
      </c>
      <c r="AG82" s="8" t="s">
        <v>2064</v>
      </c>
      <c r="AH82" s="39" t="s">
        <v>2065</v>
      </c>
    </row>
    <row r="83" spans="1:34" s="5" customFormat="1">
      <c r="A83" s="6">
        <v>44192</v>
      </c>
      <c r="B83" s="7" t="s">
        <v>427</v>
      </c>
      <c r="C83" s="8" t="s">
        <v>295</v>
      </c>
      <c r="D83" s="9">
        <v>5.769675925925926E-2</v>
      </c>
      <c r="E83" s="43" t="s">
        <v>2050</v>
      </c>
      <c r="F83" s="10">
        <v>12.4</v>
      </c>
      <c r="G83" s="10">
        <v>10.7</v>
      </c>
      <c r="H83" s="10">
        <v>11.7</v>
      </c>
      <c r="I83" s="10">
        <v>12.1</v>
      </c>
      <c r="J83" s="10">
        <v>12.3</v>
      </c>
      <c r="K83" s="10">
        <v>11.9</v>
      </c>
      <c r="L83" s="10">
        <v>12.4</v>
      </c>
      <c r="M83" s="32">
        <f t="shared" si="36"/>
        <v>34.799999999999997</v>
      </c>
      <c r="N83" s="32">
        <f t="shared" si="37"/>
        <v>12.1</v>
      </c>
      <c r="O83" s="32">
        <f t="shared" si="38"/>
        <v>36.6</v>
      </c>
      <c r="P83" s="33">
        <f t="shared" si="39"/>
        <v>59.2</v>
      </c>
      <c r="Q83" s="11" t="s">
        <v>182</v>
      </c>
      <c r="R83" s="11" t="s">
        <v>235</v>
      </c>
      <c r="S83" s="13" t="s">
        <v>1602</v>
      </c>
      <c r="T83" s="13" t="s">
        <v>465</v>
      </c>
      <c r="U83" s="13" t="s">
        <v>190</v>
      </c>
      <c r="V83" s="12">
        <v>2.2000000000000002</v>
      </c>
      <c r="W83" s="12">
        <v>1.9</v>
      </c>
      <c r="X83" s="8">
        <v>0.5</v>
      </c>
      <c r="Y83" s="11" t="s">
        <v>308</v>
      </c>
      <c r="Z83" s="8">
        <v>0.4</v>
      </c>
      <c r="AA83" s="8">
        <v>0.1</v>
      </c>
      <c r="AB83" s="11"/>
      <c r="AC83" s="11" t="s">
        <v>310</v>
      </c>
      <c r="AD83" s="11" t="s">
        <v>312</v>
      </c>
      <c r="AE83" s="11" t="s">
        <v>160</v>
      </c>
      <c r="AF83" s="8" t="s">
        <v>882</v>
      </c>
      <c r="AG83" s="8" t="s">
        <v>2072</v>
      </c>
      <c r="AH83" s="39" t="s">
        <v>2073</v>
      </c>
    </row>
  </sheetData>
  <autoFilter ref="A1:AG4" xr:uid="{00000000-0009-0000-0000-00000B000000}"/>
  <phoneticPr fontId="5"/>
  <conditionalFormatting sqref="AC2:AD2">
    <cfRule type="containsText" dxfId="665" priority="1461" operator="containsText" text="E">
      <formula>NOT(ISERROR(SEARCH("E",AC2)))</formula>
    </cfRule>
    <cfRule type="containsText" dxfId="664" priority="1462" operator="containsText" text="B">
      <formula>NOT(ISERROR(SEARCH("B",AC2)))</formula>
    </cfRule>
    <cfRule type="containsText" dxfId="663" priority="1463" operator="containsText" text="A">
      <formula>NOT(ISERROR(SEARCH("A",AC2)))</formula>
    </cfRule>
  </conditionalFormatting>
  <conditionalFormatting sqref="AE2:AF2">
    <cfRule type="containsText" dxfId="662" priority="1458" operator="containsText" text="E">
      <formula>NOT(ISERROR(SEARCH("E",AE2)))</formula>
    </cfRule>
    <cfRule type="containsText" dxfId="661" priority="1459" operator="containsText" text="B">
      <formula>NOT(ISERROR(SEARCH("B",AE2)))</formula>
    </cfRule>
    <cfRule type="containsText" dxfId="660" priority="1460" operator="containsText" text="A">
      <formula>NOT(ISERROR(SEARCH("A",AE2)))</formula>
    </cfRule>
  </conditionalFormatting>
  <conditionalFormatting sqref="AC3:AD4">
    <cfRule type="containsText" dxfId="659" priority="1455" operator="containsText" text="E">
      <formula>NOT(ISERROR(SEARCH("E",AC3)))</formula>
    </cfRule>
    <cfRule type="containsText" dxfId="658" priority="1456" operator="containsText" text="B">
      <formula>NOT(ISERROR(SEARCH("B",AC3)))</formula>
    </cfRule>
    <cfRule type="containsText" dxfId="657" priority="1457" operator="containsText" text="A">
      <formula>NOT(ISERROR(SEARCH("A",AC3)))</formula>
    </cfRule>
  </conditionalFormatting>
  <conditionalFormatting sqref="AE3:AF4">
    <cfRule type="containsText" dxfId="656" priority="1452" operator="containsText" text="E">
      <formula>NOT(ISERROR(SEARCH("E",AE3)))</formula>
    </cfRule>
    <cfRule type="containsText" dxfId="655" priority="1453" operator="containsText" text="B">
      <formula>NOT(ISERROR(SEARCH("B",AE3)))</formula>
    </cfRule>
    <cfRule type="containsText" dxfId="654" priority="1454" operator="containsText" text="A">
      <formula>NOT(ISERROR(SEARCH("A",AE3)))</formula>
    </cfRule>
  </conditionalFormatting>
  <conditionalFormatting sqref="F2:L4">
    <cfRule type="colorScale" priority="1470">
      <colorScale>
        <cfvo type="min"/>
        <cfvo type="percentile" val="50"/>
        <cfvo type="max"/>
        <color rgb="FFF8696B"/>
        <color rgb="FFFFEB84"/>
        <color rgb="FF63BE7B"/>
      </colorScale>
    </cfRule>
  </conditionalFormatting>
  <conditionalFormatting sqref="AC5:AD10">
    <cfRule type="containsText" dxfId="653" priority="278" operator="containsText" text="E">
      <formula>NOT(ISERROR(SEARCH("E",AC5)))</formula>
    </cfRule>
    <cfRule type="containsText" dxfId="652" priority="279" operator="containsText" text="B">
      <formula>NOT(ISERROR(SEARCH("B",AC5)))</formula>
    </cfRule>
    <cfRule type="containsText" dxfId="651" priority="280" operator="containsText" text="A">
      <formula>NOT(ISERROR(SEARCH("A",AC5)))</formula>
    </cfRule>
  </conditionalFormatting>
  <conditionalFormatting sqref="AE5:AF10">
    <cfRule type="containsText" dxfId="650" priority="275" operator="containsText" text="E">
      <formula>NOT(ISERROR(SEARCH("E",AE5)))</formula>
    </cfRule>
    <cfRule type="containsText" dxfId="649" priority="276" operator="containsText" text="B">
      <formula>NOT(ISERROR(SEARCH("B",AE5)))</formula>
    </cfRule>
    <cfRule type="containsText" dxfId="648" priority="277" operator="containsText" text="A">
      <formula>NOT(ISERROR(SEARCH("A",AE5)))</formula>
    </cfRule>
  </conditionalFormatting>
  <conditionalFormatting sqref="F5:L10">
    <cfRule type="colorScale" priority="281">
      <colorScale>
        <cfvo type="min"/>
        <cfvo type="percentile" val="50"/>
        <cfvo type="max"/>
        <color rgb="FFF8696B"/>
        <color rgb="FFFFEB84"/>
        <color rgb="FF63BE7B"/>
      </colorScale>
    </cfRule>
  </conditionalFormatting>
  <conditionalFormatting sqref="AC11:AD14">
    <cfRule type="containsText" dxfId="647" priority="264" operator="containsText" text="E">
      <formula>NOT(ISERROR(SEARCH("E",AC11)))</formula>
    </cfRule>
    <cfRule type="containsText" dxfId="646" priority="265" operator="containsText" text="B">
      <formula>NOT(ISERROR(SEARCH("B",AC11)))</formula>
    </cfRule>
    <cfRule type="containsText" dxfId="645" priority="266" operator="containsText" text="A">
      <formula>NOT(ISERROR(SEARCH("A",AC11)))</formula>
    </cfRule>
  </conditionalFormatting>
  <conditionalFormatting sqref="AE11:AF14">
    <cfRule type="containsText" dxfId="644" priority="261" operator="containsText" text="E">
      <formula>NOT(ISERROR(SEARCH("E",AE11)))</formula>
    </cfRule>
    <cfRule type="containsText" dxfId="643" priority="262" operator="containsText" text="B">
      <formula>NOT(ISERROR(SEARCH("B",AE11)))</formula>
    </cfRule>
    <cfRule type="containsText" dxfId="642" priority="263" operator="containsText" text="A">
      <formula>NOT(ISERROR(SEARCH("A",AE11)))</formula>
    </cfRule>
  </conditionalFormatting>
  <conditionalFormatting sqref="F11:L14">
    <cfRule type="colorScale" priority="267">
      <colorScale>
        <cfvo type="min"/>
        <cfvo type="percentile" val="50"/>
        <cfvo type="max"/>
        <color rgb="FFF8696B"/>
        <color rgb="FFFFEB84"/>
        <color rgb="FF63BE7B"/>
      </colorScale>
    </cfRule>
  </conditionalFormatting>
  <conditionalFormatting sqref="AC15:AD20">
    <cfRule type="containsText" dxfId="641" priority="257" operator="containsText" text="E">
      <formula>NOT(ISERROR(SEARCH("E",AC15)))</formula>
    </cfRule>
    <cfRule type="containsText" dxfId="640" priority="258" operator="containsText" text="B">
      <formula>NOT(ISERROR(SEARCH("B",AC15)))</formula>
    </cfRule>
    <cfRule type="containsText" dxfId="639" priority="259" operator="containsText" text="A">
      <formula>NOT(ISERROR(SEARCH("A",AC15)))</formula>
    </cfRule>
  </conditionalFormatting>
  <conditionalFormatting sqref="AE15:AF20">
    <cfRule type="containsText" dxfId="638" priority="254" operator="containsText" text="E">
      <formula>NOT(ISERROR(SEARCH("E",AE15)))</formula>
    </cfRule>
    <cfRule type="containsText" dxfId="637" priority="255" operator="containsText" text="B">
      <formula>NOT(ISERROR(SEARCH("B",AE15)))</formula>
    </cfRule>
    <cfRule type="containsText" dxfId="636" priority="256" operator="containsText" text="A">
      <formula>NOT(ISERROR(SEARCH("A",AE15)))</formula>
    </cfRule>
  </conditionalFormatting>
  <conditionalFormatting sqref="F15:L20">
    <cfRule type="colorScale" priority="260">
      <colorScale>
        <cfvo type="min"/>
        <cfvo type="percentile" val="50"/>
        <cfvo type="max"/>
        <color rgb="FFF8696B"/>
        <color rgb="FFFFEB84"/>
        <color rgb="FF63BE7B"/>
      </colorScale>
    </cfRule>
  </conditionalFormatting>
  <conditionalFormatting sqref="AC21:AD22">
    <cfRule type="containsText" dxfId="635" priority="250" operator="containsText" text="E">
      <formula>NOT(ISERROR(SEARCH("E",AC21)))</formula>
    </cfRule>
    <cfRule type="containsText" dxfId="634" priority="251" operator="containsText" text="B">
      <formula>NOT(ISERROR(SEARCH("B",AC21)))</formula>
    </cfRule>
    <cfRule type="containsText" dxfId="633" priority="252" operator="containsText" text="A">
      <formula>NOT(ISERROR(SEARCH("A",AC21)))</formula>
    </cfRule>
  </conditionalFormatting>
  <conditionalFormatting sqref="AE21:AF22">
    <cfRule type="containsText" dxfId="632" priority="247" operator="containsText" text="E">
      <formula>NOT(ISERROR(SEARCH("E",AE21)))</formula>
    </cfRule>
    <cfRule type="containsText" dxfId="631" priority="248" operator="containsText" text="B">
      <formula>NOT(ISERROR(SEARCH("B",AE21)))</formula>
    </cfRule>
    <cfRule type="containsText" dxfId="630" priority="249" operator="containsText" text="A">
      <formula>NOT(ISERROR(SEARCH("A",AE21)))</formula>
    </cfRule>
  </conditionalFormatting>
  <conditionalFormatting sqref="F21:L22">
    <cfRule type="colorScale" priority="253">
      <colorScale>
        <cfvo type="min"/>
        <cfvo type="percentile" val="50"/>
        <cfvo type="max"/>
        <color rgb="FFF8696B"/>
        <color rgb="FFFFEB84"/>
        <color rgb="FF63BE7B"/>
      </colorScale>
    </cfRule>
  </conditionalFormatting>
  <conditionalFormatting sqref="AC23:AD29">
    <cfRule type="containsText" dxfId="629" priority="243" operator="containsText" text="E">
      <formula>NOT(ISERROR(SEARCH("E",AC23)))</formula>
    </cfRule>
    <cfRule type="containsText" dxfId="628" priority="244" operator="containsText" text="B">
      <formula>NOT(ISERROR(SEARCH("B",AC23)))</formula>
    </cfRule>
    <cfRule type="containsText" dxfId="627" priority="245" operator="containsText" text="A">
      <formula>NOT(ISERROR(SEARCH("A",AC23)))</formula>
    </cfRule>
  </conditionalFormatting>
  <conditionalFormatting sqref="AE23:AF29">
    <cfRule type="containsText" dxfId="626" priority="240" operator="containsText" text="E">
      <formula>NOT(ISERROR(SEARCH("E",AE23)))</formula>
    </cfRule>
    <cfRule type="containsText" dxfId="625" priority="241" operator="containsText" text="B">
      <formula>NOT(ISERROR(SEARCH("B",AE23)))</formula>
    </cfRule>
    <cfRule type="containsText" dxfId="624" priority="242" operator="containsText" text="A">
      <formula>NOT(ISERROR(SEARCH("A",AE23)))</formula>
    </cfRule>
  </conditionalFormatting>
  <conditionalFormatting sqref="F23:L29">
    <cfRule type="colorScale" priority="246">
      <colorScale>
        <cfvo type="min"/>
        <cfvo type="percentile" val="50"/>
        <cfvo type="max"/>
        <color rgb="FFF8696B"/>
        <color rgb="FFFFEB84"/>
        <color rgb="FF63BE7B"/>
      </colorScale>
    </cfRule>
  </conditionalFormatting>
  <conditionalFormatting sqref="AC30:AD31">
    <cfRule type="containsText" dxfId="623" priority="236" operator="containsText" text="E">
      <formula>NOT(ISERROR(SEARCH("E",AC30)))</formula>
    </cfRule>
    <cfRule type="containsText" dxfId="622" priority="237" operator="containsText" text="B">
      <formula>NOT(ISERROR(SEARCH("B",AC30)))</formula>
    </cfRule>
    <cfRule type="containsText" dxfId="621" priority="238" operator="containsText" text="A">
      <formula>NOT(ISERROR(SEARCH("A",AC30)))</formula>
    </cfRule>
  </conditionalFormatting>
  <conditionalFormatting sqref="AE30:AF31">
    <cfRule type="containsText" dxfId="620" priority="233" operator="containsText" text="E">
      <formula>NOT(ISERROR(SEARCH("E",AE30)))</formula>
    </cfRule>
    <cfRule type="containsText" dxfId="619" priority="234" operator="containsText" text="B">
      <formula>NOT(ISERROR(SEARCH("B",AE30)))</formula>
    </cfRule>
    <cfRule type="containsText" dxfId="618" priority="235" operator="containsText" text="A">
      <formula>NOT(ISERROR(SEARCH("A",AE30)))</formula>
    </cfRule>
  </conditionalFormatting>
  <conditionalFormatting sqref="F30:L31">
    <cfRule type="colorScale" priority="239">
      <colorScale>
        <cfvo type="min"/>
        <cfvo type="percentile" val="50"/>
        <cfvo type="max"/>
        <color rgb="FFF8696B"/>
        <color rgb="FFFFEB84"/>
        <color rgb="FF63BE7B"/>
      </colorScale>
    </cfRule>
  </conditionalFormatting>
  <conditionalFormatting sqref="AC32:AD35">
    <cfRule type="containsText" dxfId="617" priority="229" operator="containsText" text="E">
      <formula>NOT(ISERROR(SEARCH("E",AC32)))</formula>
    </cfRule>
    <cfRule type="containsText" dxfId="616" priority="230" operator="containsText" text="B">
      <formula>NOT(ISERROR(SEARCH("B",AC32)))</formula>
    </cfRule>
    <cfRule type="containsText" dxfId="615" priority="231" operator="containsText" text="A">
      <formula>NOT(ISERROR(SEARCH("A",AC32)))</formula>
    </cfRule>
  </conditionalFormatting>
  <conditionalFormatting sqref="AE32:AE35">
    <cfRule type="containsText" dxfId="614" priority="226" operator="containsText" text="E">
      <formula>NOT(ISERROR(SEARCH("E",AE32)))</formula>
    </cfRule>
    <cfRule type="containsText" dxfId="613" priority="227" operator="containsText" text="B">
      <formula>NOT(ISERROR(SEARCH("B",AE32)))</formula>
    </cfRule>
    <cfRule type="containsText" dxfId="612" priority="228" operator="containsText" text="A">
      <formula>NOT(ISERROR(SEARCH("A",AE32)))</formula>
    </cfRule>
  </conditionalFormatting>
  <conditionalFormatting sqref="F32:L35">
    <cfRule type="colorScale" priority="232">
      <colorScale>
        <cfvo type="min"/>
        <cfvo type="percentile" val="50"/>
        <cfvo type="max"/>
        <color rgb="FFF8696B"/>
        <color rgb="FFFFEB84"/>
        <color rgb="FF63BE7B"/>
      </colorScale>
    </cfRule>
  </conditionalFormatting>
  <conditionalFormatting sqref="AF32:AF35">
    <cfRule type="containsText" dxfId="611" priority="223" operator="containsText" text="E">
      <formula>NOT(ISERROR(SEARCH("E",AF32)))</formula>
    </cfRule>
    <cfRule type="containsText" dxfId="610" priority="224" operator="containsText" text="B">
      <formula>NOT(ISERROR(SEARCH("B",AF32)))</formula>
    </cfRule>
    <cfRule type="containsText" dxfId="609" priority="225" operator="containsText" text="A">
      <formula>NOT(ISERROR(SEARCH("A",AF32)))</formula>
    </cfRule>
  </conditionalFormatting>
  <conditionalFormatting sqref="AC36:AD39">
    <cfRule type="containsText" dxfId="608" priority="219" operator="containsText" text="E">
      <formula>NOT(ISERROR(SEARCH("E",AC36)))</formula>
    </cfRule>
    <cfRule type="containsText" dxfId="607" priority="220" operator="containsText" text="B">
      <formula>NOT(ISERROR(SEARCH("B",AC36)))</formula>
    </cfRule>
    <cfRule type="containsText" dxfId="606" priority="221" operator="containsText" text="A">
      <formula>NOT(ISERROR(SEARCH("A",AC36)))</formula>
    </cfRule>
  </conditionalFormatting>
  <conditionalFormatting sqref="AE36:AE39">
    <cfRule type="containsText" dxfId="605" priority="216" operator="containsText" text="E">
      <formula>NOT(ISERROR(SEARCH("E",AE36)))</formula>
    </cfRule>
    <cfRule type="containsText" dxfId="604" priority="217" operator="containsText" text="B">
      <formula>NOT(ISERROR(SEARCH("B",AE36)))</formula>
    </cfRule>
    <cfRule type="containsText" dxfId="603" priority="218" operator="containsText" text="A">
      <formula>NOT(ISERROR(SEARCH("A",AE36)))</formula>
    </cfRule>
  </conditionalFormatting>
  <conditionalFormatting sqref="F36:L39">
    <cfRule type="colorScale" priority="222">
      <colorScale>
        <cfvo type="min"/>
        <cfvo type="percentile" val="50"/>
        <cfvo type="max"/>
        <color rgb="FFF8696B"/>
        <color rgb="FFFFEB84"/>
        <color rgb="FF63BE7B"/>
      </colorScale>
    </cfRule>
  </conditionalFormatting>
  <conditionalFormatting sqref="AF36:AF39">
    <cfRule type="containsText" dxfId="602" priority="210" operator="containsText" text="E">
      <formula>NOT(ISERROR(SEARCH("E",AF36)))</formula>
    </cfRule>
    <cfRule type="containsText" dxfId="601" priority="211" operator="containsText" text="B">
      <formula>NOT(ISERROR(SEARCH("B",AF36)))</formula>
    </cfRule>
    <cfRule type="containsText" dxfId="600" priority="212" operator="containsText" text="A">
      <formula>NOT(ISERROR(SEARCH("A",AF36)))</formula>
    </cfRule>
  </conditionalFormatting>
  <conditionalFormatting sqref="AF36:AF39">
    <cfRule type="containsText" dxfId="599" priority="207" operator="containsText" text="E">
      <formula>NOT(ISERROR(SEARCH("E",AF36)))</formula>
    </cfRule>
    <cfRule type="containsText" dxfId="598" priority="208" operator="containsText" text="B">
      <formula>NOT(ISERROR(SEARCH("B",AF36)))</formula>
    </cfRule>
    <cfRule type="containsText" dxfId="597" priority="209" operator="containsText" text="A">
      <formula>NOT(ISERROR(SEARCH("A",AF36)))</formula>
    </cfRule>
  </conditionalFormatting>
  <conditionalFormatting sqref="AC40:AD43">
    <cfRule type="containsText" dxfId="596" priority="203" operator="containsText" text="E">
      <formula>NOT(ISERROR(SEARCH("E",AC40)))</formula>
    </cfRule>
    <cfRule type="containsText" dxfId="595" priority="204" operator="containsText" text="B">
      <formula>NOT(ISERROR(SEARCH("B",AC40)))</formula>
    </cfRule>
    <cfRule type="containsText" dxfId="594" priority="205" operator="containsText" text="A">
      <formula>NOT(ISERROR(SEARCH("A",AC40)))</formula>
    </cfRule>
  </conditionalFormatting>
  <conditionalFormatting sqref="AE40:AE43">
    <cfRule type="containsText" dxfId="593" priority="200" operator="containsText" text="E">
      <formula>NOT(ISERROR(SEARCH("E",AE40)))</formula>
    </cfRule>
    <cfRule type="containsText" dxfId="592" priority="201" operator="containsText" text="B">
      <formula>NOT(ISERROR(SEARCH("B",AE40)))</formula>
    </cfRule>
    <cfRule type="containsText" dxfId="591" priority="202" operator="containsText" text="A">
      <formula>NOT(ISERROR(SEARCH("A",AE40)))</formula>
    </cfRule>
  </conditionalFormatting>
  <conditionalFormatting sqref="F40:L43">
    <cfRule type="colorScale" priority="206">
      <colorScale>
        <cfvo type="min"/>
        <cfvo type="percentile" val="50"/>
        <cfvo type="max"/>
        <color rgb="FFF8696B"/>
        <color rgb="FFFFEB84"/>
        <color rgb="FF63BE7B"/>
      </colorScale>
    </cfRule>
  </conditionalFormatting>
  <conditionalFormatting sqref="AF40:AF43">
    <cfRule type="containsText" dxfId="590" priority="197" operator="containsText" text="E">
      <formula>NOT(ISERROR(SEARCH("E",AF40)))</formula>
    </cfRule>
    <cfRule type="containsText" dxfId="589" priority="198" operator="containsText" text="B">
      <formula>NOT(ISERROR(SEARCH("B",AF40)))</formula>
    </cfRule>
    <cfRule type="containsText" dxfId="588" priority="199" operator="containsText" text="A">
      <formula>NOT(ISERROR(SEARCH("A",AF40)))</formula>
    </cfRule>
  </conditionalFormatting>
  <conditionalFormatting sqref="AF40:AF43">
    <cfRule type="containsText" dxfId="587" priority="194" operator="containsText" text="E">
      <formula>NOT(ISERROR(SEARCH("E",AF40)))</formula>
    </cfRule>
    <cfRule type="containsText" dxfId="586" priority="195" operator="containsText" text="B">
      <formula>NOT(ISERROR(SEARCH("B",AF40)))</formula>
    </cfRule>
    <cfRule type="containsText" dxfId="585" priority="196" operator="containsText" text="A">
      <formula>NOT(ISERROR(SEARCH("A",AF40)))</formula>
    </cfRule>
  </conditionalFormatting>
  <conditionalFormatting sqref="AC44:AD45">
    <cfRule type="containsText" dxfId="584" priority="190" operator="containsText" text="E">
      <formula>NOT(ISERROR(SEARCH("E",AC44)))</formula>
    </cfRule>
    <cfRule type="containsText" dxfId="583" priority="191" operator="containsText" text="B">
      <formula>NOT(ISERROR(SEARCH("B",AC44)))</formula>
    </cfRule>
    <cfRule type="containsText" dxfId="582" priority="192" operator="containsText" text="A">
      <formula>NOT(ISERROR(SEARCH("A",AC44)))</formula>
    </cfRule>
  </conditionalFormatting>
  <conditionalFormatting sqref="AE44:AE45">
    <cfRule type="containsText" dxfId="581" priority="187" operator="containsText" text="E">
      <formula>NOT(ISERROR(SEARCH("E",AE44)))</formula>
    </cfRule>
    <cfRule type="containsText" dxfId="580" priority="188" operator="containsText" text="B">
      <formula>NOT(ISERROR(SEARCH("B",AE44)))</formula>
    </cfRule>
    <cfRule type="containsText" dxfId="579" priority="189" operator="containsText" text="A">
      <formula>NOT(ISERROR(SEARCH("A",AE44)))</formula>
    </cfRule>
  </conditionalFormatting>
  <conditionalFormatting sqref="F44:L45">
    <cfRule type="colorScale" priority="193">
      <colorScale>
        <cfvo type="min"/>
        <cfvo type="percentile" val="50"/>
        <cfvo type="max"/>
        <color rgb="FFF8696B"/>
        <color rgb="FFFFEB84"/>
        <color rgb="FF63BE7B"/>
      </colorScale>
    </cfRule>
  </conditionalFormatting>
  <conditionalFormatting sqref="AF44:AF45">
    <cfRule type="containsText" dxfId="578" priority="184" operator="containsText" text="E">
      <formula>NOT(ISERROR(SEARCH("E",AF44)))</formula>
    </cfRule>
    <cfRule type="containsText" dxfId="577" priority="185" operator="containsText" text="B">
      <formula>NOT(ISERROR(SEARCH("B",AF44)))</formula>
    </cfRule>
    <cfRule type="containsText" dxfId="576" priority="186" operator="containsText" text="A">
      <formula>NOT(ISERROR(SEARCH("A",AF44)))</formula>
    </cfRule>
  </conditionalFormatting>
  <conditionalFormatting sqref="AF44:AF45">
    <cfRule type="containsText" dxfId="575" priority="181" operator="containsText" text="E">
      <formula>NOT(ISERROR(SEARCH("E",AF44)))</formula>
    </cfRule>
    <cfRule type="containsText" dxfId="574" priority="182" operator="containsText" text="B">
      <formula>NOT(ISERROR(SEARCH("B",AF44)))</formula>
    </cfRule>
    <cfRule type="containsText" dxfId="573" priority="183" operator="containsText" text="A">
      <formula>NOT(ISERROR(SEARCH("A",AF44)))</formula>
    </cfRule>
  </conditionalFormatting>
  <conditionalFormatting sqref="AC46:AD47">
    <cfRule type="containsText" dxfId="572" priority="177" operator="containsText" text="E">
      <formula>NOT(ISERROR(SEARCH("E",AC46)))</formula>
    </cfRule>
    <cfRule type="containsText" dxfId="571" priority="178" operator="containsText" text="B">
      <formula>NOT(ISERROR(SEARCH("B",AC46)))</formula>
    </cfRule>
    <cfRule type="containsText" dxfId="570" priority="179" operator="containsText" text="A">
      <formula>NOT(ISERROR(SEARCH("A",AC46)))</formula>
    </cfRule>
  </conditionalFormatting>
  <conditionalFormatting sqref="AE46:AE47">
    <cfRule type="containsText" dxfId="569" priority="174" operator="containsText" text="E">
      <formula>NOT(ISERROR(SEARCH("E",AE46)))</formula>
    </cfRule>
    <cfRule type="containsText" dxfId="568" priority="175" operator="containsText" text="B">
      <formula>NOT(ISERROR(SEARCH("B",AE46)))</formula>
    </cfRule>
    <cfRule type="containsText" dxfId="567" priority="176" operator="containsText" text="A">
      <formula>NOT(ISERROR(SEARCH("A",AE46)))</formula>
    </cfRule>
  </conditionalFormatting>
  <conditionalFormatting sqref="F46:L47">
    <cfRule type="colorScale" priority="180">
      <colorScale>
        <cfvo type="min"/>
        <cfvo type="percentile" val="50"/>
        <cfvo type="max"/>
        <color rgb="FFF8696B"/>
        <color rgb="FFFFEB84"/>
        <color rgb="FF63BE7B"/>
      </colorScale>
    </cfRule>
  </conditionalFormatting>
  <conditionalFormatting sqref="AF46:AF47">
    <cfRule type="containsText" dxfId="566" priority="171" operator="containsText" text="E">
      <formula>NOT(ISERROR(SEARCH("E",AF46)))</formula>
    </cfRule>
    <cfRule type="containsText" dxfId="565" priority="172" operator="containsText" text="B">
      <formula>NOT(ISERROR(SEARCH("B",AF46)))</formula>
    </cfRule>
    <cfRule type="containsText" dxfId="564" priority="173" operator="containsText" text="A">
      <formula>NOT(ISERROR(SEARCH("A",AF46)))</formula>
    </cfRule>
  </conditionalFormatting>
  <conditionalFormatting sqref="AF46:AF47">
    <cfRule type="containsText" dxfId="563" priority="168" operator="containsText" text="E">
      <formula>NOT(ISERROR(SEARCH("E",AF46)))</formula>
    </cfRule>
    <cfRule type="containsText" dxfId="562" priority="169" operator="containsText" text="B">
      <formula>NOT(ISERROR(SEARCH("B",AF46)))</formula>
    </cfRule>
    <cfRule type="containsText" dxfId="561" priority="170" operator="containsText" text="A">
      <formula>NOT(ISERROR(SEARCH("A",AF46)))</formula>
    </cfRule>
  </conditionalFormatting>
  <conditionalFormatting sqref="AC48:AD51">
    <cfRule type="containsText" dxfId="560" priority="164" operator="containsText" text="E">
      <formula>NOT(ISERROR(SEARCH("E",AC48)))</formula>
    </cfRule>
    <cfRule type="containsText" dxfId="559" priority="165" operator="containsText" text="B">
      <formula>NOT(ISERROR(SEARCH("B",AC48)))</formula>
    </cfRule>
    <cfRule type="containsText" dxfId="558" priority="166" operator="containsText" text="A">
      <formula>NOT(ISERROR(SEARCH("A",AC48)))</formula>
    </cfRule>
  </conditionalFormatting>
  <conditionalFormatting sqref="AE48:AE51">
    <cfRule type="containsText" dxfId="557" priority="161" operator="containsText" text="E">
      <formula>NOT(ISERROR(SEARCH("E",AE48)))</formula>
    </cfRule>
    <cfRule type="containsText" dxfId="556" priority="162" operator="containsText" text="B">
      <formula>NOT(ISERROR(SEARCH("B",AE48)))</formula>
    </cfRule>
    <cfRule type="containsText" dxfId="555" priority="163" operator="containsText" text="A">
      <formula>NOT(ISERROR(SEARCH("A",AE48)))</formula>
    </cfRule>
  </conditionalFormatting>
  <conditionalFormatting sqref="F48:L51">
    <cfRule type="colorScale" priority="167">
      <colorScale>
        <cfvo type="min"/>
        <cfvo type="percentile" val="50"/>
        <cfvo type="max"/>
        <color rgb="FFF8696B"/>
        <color rgb="FFFFEB84"/>
        <color rgb="FF63BE7B"/>
      </colorScale>
    </cfRule>
  </conditionalFormatting>
  <conditionalFormatting sqref="AF48:AF51">
    <cfRule type="containsText" dxfId="554" priority="158" operator="containsText" text="E">
      <formula>NOT(ISERROR(SEARCH("E",AF48)))</formula>
    </cfRule>
    <cfRule type="containsText" dxfId="553" priority="159" operator="containsText" text="B">
      <formula>NOT(ISERROR(SEARCH("B",AF48)))</formula>
    </cfRule>
    <cfRule type="containsText" dxfId="552" priority="160" operator="containsText" text="A">
      <formula>NOT(ISERROR(SEARCH("A",AF48)))</formula>
    </cfRule>
  </conditionalFormatting>
  <conditionalFormatting sqref="AF48:AF51">
    <cfRule type="containsText" dxfId="551" priority="155" operator="containsText" text="E">
      <formula>NOT(ISERROR(SEARCH("E",AF48)))</formula>
    </cfRule>
    <cfRule type="containsText" dxfId="550" priority="156" operator="containsText" text="B">
      <formula>NOT(ISERROR(SEARCH("B",AF48)))</formula>
    </cfRule>
    <cfRule type="containsText" dxfId="549" priority="157" operator="containsText" text="A">
      <formula>NOT(ISERROR(SEARCH("A",AF48)))</formula>
    </cfRule>
  </conditionalFormatting>
  <conditionalFormatting sqref="AC52:AD54">
    <cfRule type="containsText" dxfId="548" priority="151" operator="containsText" text="E">
      <formula>NOT(ISERROR(SEARCH("E",AC52)))</formula>
    </cfRule>
    <cfRule type="containsText" dxfId="547" priority="152" operator="containsText" text="B">
      <formula>NOT(ISERROR(SEARCH("B",AC52)))</formula>
    </cfRule>
    <cfRule type="containsText" dxfId="546" priority="153" operator="containsText" text="A">
      <formula>NOT(ISERROR(SEARCH("A",AC52)))</formula>
    </cfRule>
  </conditionalFormatting>
  <conditionalFormatting sqref="AE52:AE54">
    <cfRule type="containsText" dxfId="545" priority="148" operator="containsText" text="E">
      <formula>NOT(ISERROR(SEARCH("E",AE52)))</formula>
    </cfRule>
    <cfRule type="containsText" dxfId="544" priority="149" operator="containsText" text="B">
      <formula>NOT(ISERROR(SEARCH("B",AE52)))</formula>
    </cfRule>
    <cfRule type="containsText" dxfId="543" priority="150" operator="containsText" text="A">
      <formula>NOT(ISERROR(SEARCH("A",AE52)))</formula>
    </cfRule>
  </conditionalFormatting>
  <conditionalFormatting sqref="F52:L54">
    <cfRule type="colorScale" priority="154">
      <colorScale>
        <cfvo type="min"/>
        <cfvo type="percentile" val="50"/>
        <cfvo type="max"/>
        <color rgb="FFF8696B"/>
        <color rgb="FFFFEB84"/>
        <color rgb="FF63BE7B"/>
      </colorScale>
    </cfRule>
  </conditionalFormatting>
  <conditionalFormatting sqref="AF52:AF54">
    <cfRule type="containsText" dxfId="542" priority="145" operator="containsText" text="E">
      <formula>NOT(ISERROR(SEARCH("E",AF52)))</formula>
    </cfRule>
    <cfRule type="containsText" dxfId="541" priority="146" operator="containsText" text="B">
      <formula>NOT(ISERROR(SEARCH("B",AF52)))</formula>
    </cfRule>
    <cfRule type="containsText" dxfId="540" priority="147" operator="containsText" text="A">
      <formula>NOT(ISERROR(SEARCH("A",AF52)))</formula>
    </cfRule>
  </conditionalFormatting>
  <conditionalFormatting sqref="AF52:AF54">
    <cfRule type="containsText" dxfId="539" priority="142" operator="containsText" text="E">
      <formula>NOT(ISERROR(SEARCH("E",AF52)))</formula>
    </cfRule>
    <cfRule type="containsText" dxfId="538" priority="143" operator="containsText" text="B">
      <formula>NOT(ISERROR(SEARCH("B",AF52)))</formula>
    </cfRule>
    <cfRule type="containsText" dxfId="537" priority="144" operator="containsText" text="A">
      <formula>NOT(ISERROR(SEARCH("A",AF52)))</formula>
    </cfRule>
  </conditionalFormatting>
  <conditionalFormatting sqref="AC55:AD57">
    <cfRule type="containsText" dxfId="536" priority="138" operator="containsText" text="E">
      <formula>NOT(ISERROR(SEARCH("E",AC55)))</formula>
    </cfRule>
    <cfRule type="containsText" dxfId="535" priority="139" operator="containsText" text="B">
      <formula>NOT(ISERROR(SEARCH("B",AC55)))</formula>
    </cfRule>
    <cfRule type="containsText" dxfId="534" priority="140" operator="containsText" text="A">
      <formula>NOT(ISERROR(SEARCH("A",AC55)))</formula>
    </cfRule>
  </conditionalFormatting>
  <conditionalFormatting sqref="AE55:AE57">
    <cfRule type="containsText" dxfId="533" priority="135" operator="containsText" text="E">
      <formula>NOT(ISERROR(SEARCH("E",AE55)))</formula>
    </cfRule>
    <cfRule type="containsText" dxfId="532" priority="136" operator="containsText" text="B">
      <formula>NOT(ISERROR(SEARCH("B",AE55)))</formula>
    </cfRule>
    <cfRule type="containsText" dxfId="531" priority="137" operator="containsText" text="A">
      <formula>NOT(ISERROR(SEARCH("A",AE55)))</formula>
    </cfRule>
  </conditionalFormatting>
  <conditionalFormatting sqref="F55:L57">
    <cfRule type="colorScale" priority="141">
      <colorScale>
        <cfvo type="min"/>
        <cfvo type="percentile" val="50"/>
        <cfvo type="max"/>
        <color rgb="FFF8696B"/>
        <color rgb="FFFFEB84"/>
        <color rgb="FF63BE7B"/>
      </colorScale>
    </cfRule>
  </conditionalFormatting>
  <conditionalFormatting sqref="AF55:AF57">
    <cfRule type="containsText" dxfId="530" priority="132" operator="containsText" text="E">
      <formula>NOT(ISERROR(SEARCH("E",AF55)))</formula>
    </cfRule>
    <cfRule type="containsText" dxfId="529" priority="133" operator="containsText" text="B">
      <formula>NOT(ISERROR(SEARCH("B",AF55)))</formula>
    </cfRule>
    <cfRule type="containsText" dxfId="528" priority="134" operator="containsText" text="A">
      <formula>NOT(ISERROR(SEARCH("A",AF55)))</formula>
    </cfRule>
  </conditionalFormatting>
  <conditionalFormatting sqref="AF55:AF57">
    <cfRule type="containsText" dxfId="527" priority="129" operator="containsText" text="E">
      <formula>NOT(ISERROR(SEARCH("E",AF55)))</formula>
    </cfRule>
    <cfRule type="containsText" dxfId="526" priority="130" operator="containsText" text="B">
      <formula>NOT(ISERROR(SEARCH("B",AF55)))</formula>
    </cfRule>
    <cfRule type="containsText" dxfId="525" priority="131" operator="containsText" text="A">
      <formula>NOT(ISERROR(SEARCH("A",AF55)))</formula>
    </cfRule>
  </conditionalFormatting>
  <conditionalFormatting sqref="AC58:AD59">
    <cfRule type="containsText" dxfId="524" priority="125" operator="containsText" text="E">
      <formula>NOT(ISERROR(SEARCH("E",AC58)))</formula>
    </cfRule>
    <cfRule type="containsText" dxfId="523" priority="126" operator="containsText" text="B">
      <formula>NOT(ISERROR(SEARCH("B",AC58)))</formula>
    </cfRule>
    <cfRule type="containsText" dxfId="522" priority="127" operator="containsText" text="A">
      <formula>NOT(ISERROR(SEARCH("A",AC58)))</formula>
    </cfRule>
  </conditionalFormatting>
  <conditionalFormatting sqref="AE58:AE59">
    <cfRule type="containsText" dxfId="521" priority="122" operator="containsText" text="E">
      <formula>NOT(ISERROR(SEARCH("E",AE58)))</formula>
    </cfRule>
    <cfRule type="containsText" dxfId="520" priority="123" operator="containsText" text="B">
      <formula>NOT(ISERROR(SEARCH("B",AE58)))</formula>
    </cfRule>
    <cfRule type="containsText" dxfId="519" priority="124" operator="containsText" text="A">
      <formula>NOT(ISERROR(SEARCH("A",AE58)))</formula>
    </cfRule>
  </conditionalFormatting>
  <conditionalFormatting sqref="F58:L59">
    <cfRule type="colorScale" priority="128">
      <colorScale>
        <cfvo type="min"/>
        <cfvo type="percentile" val="50"/>
        <cfvo type="max"/>
        <color rgb="FFF8696B"/>
        <color rgb="FFFFEB84"/>
        <color rgb="FF63BE7B"/>
      </colorScale>
    </cfRule>
  </conditionalFormatting>
  <conditionalFormatting sqref="AF58:AF59">
    <cfRule type="containsText" dxfId="518" priority="119" operator="containsText" text="E">
      <formula>NOT(ISERROR(SEARCH("E",AF58)))</formula>
    </cfRule>
    <cfRule type="containsText" dxfId="517" priority="120" operator="containsText" text="B">
      <formula>NOT(ISERROR(SEARCH("B",AF58)))</formula>
    </cfRule>
    <cfRule type="containsText" dxfId="516" priority="121" operator="containsText" text="A">
      <formula>NOT(ISERROR(SEARCH("A",AF58)))</formula>
    </cfRule>
  </conditionalFormatting>
  <conditionalFormatting sqref="AF58:AF59">
    <cfRule type="containsText" dxfId="515" priority="116" operator="containsText" text="E">
      <formula>NOT(ISERROR(SEARCH("E",AF58)))</formula>
    </cfRule>
    <cfRule type="containsText" dxfId="514" priority="117" operator="containsText" text="B">
      <formula>NOT(ISERROR(SEARCH("B",AF58)))</formula>
    </cfRule>
    <cfRule type="containsText" dxfId="513" priority="118" operator="containsText" text="A">
      <formula>NOT(ISERROR(SEARCH("A",AF58)))</formula>
    </cfRule>
  </conditionalFormatting>
  <conditionalFormatting sqref="AC60:AD63">
    <cfRule type="containsText" dxfId="512" priority="112" operator="containsText" text="E">
      <formula>NOT(ISERROR(SEARCH("E",AC60)))</formula>
    </cfRule>
    <cfRule type="containsText" dxfId="511" priority="113" operator="containsText" text="B">
      <formula>NOT(ISERROR(SEARCH("B",AC60)))</formula>
    </cfRule>
    <cfRule type="containsText" dxfId="510" priority="114" operator="containsText" text="A">
      <formula>NOT(ISERROR(SEARCH("A",AC60)))</formula>
    </cfRule>
  </conditionalFormatting>
  <conditionalFormatting sqref="AE60:AE63">
    <cfRule type="containsText" dxfId="509" priority="109" operator="containsText" text="E">
      <formula>NOT(ISERROR(SEARCH("E",AE60)))</formula>
    </cfRule>
    <cfRule type="containsText" dxfId="508" priority="110" operator="containsText" text="B">
      <formula>NOT(ISERROR(SEARCH("B",AE60)))</formula>
    </cfRule>
    <cfRule type="containsText" dxfId="507" priority="111" operator="containsText" text="A">
      <formula>NOT(ISERROR(SEARCH("A",AE60)))</formula>
    </cfRule>
  </conditionalFormatting>
  <conditionalFormatting sqref="F60:L63">
    <cfRule type="colorScale" priority="115">
      <colorScale>
        <cfvo type="min"/>
        <cfvo type="percentile" val="50"/>
        <cfvo type="max"/>
        <color rgb="FFF8696B"/>
        <color rgb="FFFFEB84"/>
        <color rgb="FF63BE7B"/>
      </colorScale>
    </cfRule>
  </conditionalFormatting>
  <conditionalFormatting sqref="AF60:AF63">
    <cfRule type="containsText" dxfId="506" priority="106" operator="containsText" text="E">
      <formula>NOT(ISERROR(SEARCH("E",AF60)))</formula>
    </cfRule>
    <cfRule type="containsText" dxfId="505" priority="107" operator="containsText" text="B">
      <formula>NOT(ISERROR(SEARCH("B",AF60)))</formula>
    </cfRule>
    <cfRule type="containsText" dxfId="504" priority="108" operator="containsText" text="A">
      <formula>NOT(ISERROR(SEARCH("A",AF60)))</formula>
    </cfRule>
  </conditionalFormatting>
  <conditionalFormatting sqref="AF60:AF63">
    <cfRule type="containsText" dxfId="503" priority="103" operator="containsText" text="E">
      <formula>NOT(ISERROR(SEARCH("E",AF60)))</formula>
    </cfRule>
    <cfRule type="containsText" dxfId="502" priority="104" operator="containsText" text="B">
      <formula>NOT(ISERROR(SEARCH("B",AF60)))</formula>
    </cfRule>
    <cfRule type="containsText" dxfId="501" priority="105" operator="containsText" text="A">
      <formula>NOT(ISERROR(SEARCH("A",AF60)))</formula>
    </cfRule>
  </conditionalFormatting>
  <conditionalFormatting sqref="AC64:AD68">
    <cfRule type="containsText" dxfId="500" priority="99" operator="containsText" text="E">
      <formula>NOT(ISERROR(SEARCH("E",AC64)))</formula>
    </cfRule>
    <cfRule type="containsText" dxfId="499" priority="100" operator="containsText" text="B">
      <formula>NOT(ISERROR(SEARCH("B",AC64)))</formula>
    </cfRule>
    <cfRule type="containsText" dxfId="498" priority="101" operator="containsText" text="A">
      <formula>NOT(ISERROR(SEARCH("A",AC64)))</formula>
    </cfRule>
  </conditionalFormatting>
  <conditionalFormatting sqref="AE64:AE68">
    <cfRule type="containsText" dxfId="497" priority="96" operator="containsText" text="E">
      <formula>NOT(ISERROR(SEARCH("E",AE64)))</formula>
    </cfRule>
    <cfRule type="containsText" dxfId="496" priority="97" operator="containsText" text="B">
      <formula>NOT(ISERROR(SEARCH("B",AE64)))</formula>
    </cfRule>
    <cfRule type="containsText" dxfId="495" priority="98" operator="containsText" text="A">
      <formula>NOT(ISERROR(SEARCH("A",AE64)))</formula>
    </cfRule>
  </conditionalFormatting>
  <conditionalFormatting sqref="F64:L68">
    <cfRule type="colorScale" priority="102">
      <colorScale>
        <cfvo type="min"/>
        <cfvo type="percentile" val="50"/>
        <cfvo type="max"/>
        <color rgb="FFF8696B"/>
        <color rgb="FFFFEB84"/>
        <color rgb="FF63BE7B"/>
      </colorScale>
    </cfRule>
  </conditionalFormatting>
  <conditionalFormatting sqref="AF64:AF68">
    <cfRule type="containsText" dxfId="494" priority="93" operator="containsText" text="E">
      <formula>NOT(ISERROR(SEARCH("E",AF64)))</formula>
    </cfRule>
    <cfRule type="containsText" dxfId="493" priority="94" operator="containsText" text="B">
      <formula>NOT(ISERROR(SEARCH("B",AF64)))</formula>
    </cfRule>
    <cfRule type="containsText" dxfId="492" priority="95" operator="containsText" text="A">
      <formula>NOT(ISERROR(SEARCH("A",AF64)))</formula>
    </cfRule>
  </conditionalFormatting>
  <conditionalFormatting sqref="AF64:AF68">
    <cfRule type="containsText" dxfId="491" priority="90" operator="containsText" text="E">
      <formula>NOT(ISERROR(SEARCH("E",AF64)))</formula>
    </cfRule>
    <cfRule type="containsText" dxfId="490" priority="91" operator="containsText" text="B">
      <formula>NOT(ISERROR(SEARCH("B",AF64)))</formula>
    </cfRule>
    <cfRule type="containsText" dxfId="489" priority="92" operator="containsText" text="A">
      <formula>NOT(ISERROR(SEARCH("A",AF64)))</formula>
    </cfRule>
  </conditionalFormatting>
  <conditionalFormatting sqref="AC69:AD70">
    <cfRule type="containsText" dxfId="488" priority="86" operator="containsText" text="E">
      <formula>NOT(ISERROR(SEARCH("E",AC69)))</formula>
    </cfRule>
    <cfRule type="containsText" dxfId="487" priority="87" operator="containsText" text="B">
      <formula>NOT(ISERROR(SEARCH("B",AC69)))</formula>
    </cfRule>
    <cfRule type="containsText" dxfId="486" priority="88" operator="containsText" text="A">
      <formula>NOT(ISERROR(SEARCH("A",AC69)))</formula>
    </cfRule>
  </conditionalFormatting>
  <conditionalFormatting sqref="AE69:AE70">
    <cfRule type="containsText" dxfId="485" priority="83" operator="containsText" text="E">
      <formula>NOT(ISERROR(SEARCH("E",AE69)))</formula>
    </cfRule>
    <cfRule type="containsText" dxfId="484" priority="84" operator="containsText" text="B">
      <formula>NOT(ISERROR(SEARCH("B",AE69)))</formula>
    </cfRule>
    <cfRule type="containsText" dxfId="483" priority="85" operator="containsText" text="A">
      <formula>NOT(ISERROR(SEARCH("A",AE69)))</formula>
    </cfRule>
  </conditionalFormatting>
  <conditionalFormatting sqref="F69:L70">
    <cfRule type="colorScale" priority="89">
      <colorScale>
        <cfvo type="min"/>
        <cfvo type="percentile" val="50"/>
        <cfvo type="max"/>
        <color rgb="FFF8696B"/>
        <color rgb="FFFFEB84"/>
        <color rgb="FF63BE7B"/>
      </colorScale>
    </cfRule>
  </conditionalFormatting>
  <conditionalFormatting sqref="AF69:AF70">
    <cfRule type="containsText" dxfId="482" priority="80" operator="containsText" text="E">
      <formula>NOT(ISERROR(SEARCH("E",AF69)))</formula>
    </cfRule>
    <cfRule type="containsText" dxfId="481" priority="81" operator="containsText" text="B">
      <formula>NOT(ISERROR(SEARCH("B",AF69)))</formula>
    </cfRule>
    <cfRule type="containsText" dxfId="480" priority="82" operator="containsText" text="A">
      <formula>NOT(ISERROR(SEARCH("A",AF69)))</formula>
    </cfRule>
  </conditionalFormatting>
  <conditionalFormatting sqref="AF69:AF70">
    <cfRule type="containsText" dxfId="479" priority="77" operator="containsText" text="E">
      <formula>NOT(ISERROR(SEARCH("E",AF69)))</formula>
    </cfRule>
    <cfRule type="containsText" dxfId="478" priority="78" operator="containsText" text="B">
      <formula>NOT(ISERROR(SEARCH("B",AF69)))</formula>
    </cfRule>
    <cfRule type="containsText" dxfId="477" priority="79" operator="containsText" text="A">
      <formula>NOT(ISERROR(SEARCH("A",AF69)))</formula>
    </cfRule>
  </conditionalFormatting>
  <conditionalFormatting sqref="AC71:AD73">
    <cfRule type="containsText" dxfId="476" priority="73" operator="containsText" text="E">
      <formula>NOT(ISERROR(SEARCH("E",AC71)))</formula>
    </cfRule>
    <cfRule type="containsText" dxfId="475" priority="74" operator="containsText" text="B">
      <formula>NOT(ISERROR(SEARCH("B",AC71)))</formula>
    </cfRule>
    <cfRule type="containsText" dxfId="474" priority="75" operator="containsText" text="A">
      <formula>NOT(ISERROR(SEARCH("A",AC71)))</formula>
    </cfRule>
  </conditionalFormatting>
  <conditionalFormatting sqref="AE71:AE73">
    <cfRule type="containsText" dxfId="473" priority="70" operator="containsText" text="E">
      <formula>NOT(ISERROR(SEARCH("E",AE71)))</formula>
    </cfRule>
    <cfRule type="containsText" dxfId="472" priority="71" operator="containsText" text="B">
      <formula>NOT(ISERROR(SEARCH("B",AE71)))</formula>
    </cfRule>
    <cfRule type="containsText" dxfId="471" priority="72" operator="containsText" text="A">
      <formula>NOT(ISERROR(SEARCH("A",AE71)))</formula>
    </cfRule>
  </conditionalFormatting>
  <conditionalFormatting sqref="F71:L73">
    <cfRule type="colorScale" priority="76">
      <colorScale>
        <cfvo type="min"/>
        <cfvo type="percentile" val="50"/>
        <cfvo type="max"/>
        <color rgb="FFF8696B"/>
        <color rgb="FFFFEB84"/>
        <color rgb="FF63BE7B"/>
      </colorScale>
    </cfRule>
  </conditionalFormatting>
  <conditionalFormatting sqref="AF71:AF72">
    <cfRule type="containsText" dxfId="470" priority="67" operator="containsText" text="E">
      <formula>NOT(ISERROR(SEARCH("E",AF71)))</formula>
    </cfRule>
    <cfRule type="containsText" dxfId="469" priority="68" operator="containsText" text="B">
      <formula>NOT(ISERROR(SEARCH("B",AF71)))</formula>
    </cfRule>
    <cfRule type="containsText" dxfId="468" priority="69" operator="containsText" text="A">
      <formula>NOT(ISERROR(SEARCH("A",AF71)))</formula>
    </cfRule>
  </conditionalFormatting>
  <conditionalFormatting sqref="AF71:AF72">
    <cfRule type="containsText" dxfId="467" priority="64" operator="containsText" text="E">
      <formula>NOT(ISERROR(SEARCH("E",AF71)))</formula>
    </cfRule>
    <cfRule type="containsText" dxfId="466" priority="65" operator="containsText" text="B">
      <formula>NOT(ISERROR(SEARCH("B",AF71)))</formula>
    </cfRule>
    <cfRule type="containsText" dxfId="465" priority="66" operator="containsText" text="A">
      <formula>NOT(ISERROR(SEARCH("A",AF71)))</formula>
    </cfRule>
  </conditionalFormatting>
  <conditionalFormatting sqref="AF73">
    <cfRule type="containsText" dxfId="464" priority="61" operator="containsText" text="E">
      <formula>NOT(ISERROR(SEARCH("E",AF73)))</formula>
    </cfRule>
    <cfRule type="containsText" dxfId="463" priority="62" operator="containsText" text="B">
      <formula>NOT(ISERROR(SEARCH("B",AF73)))</formula>
    </cfRule>
    <cfRule type="containsText" dxfId="462" priority="63" operator="containsText" text="A">
      <formula>NOT(ISERROR(SEARCH("A",AF73)))</formula>
    </cfRule>
  </conditionalFormatting>
  <conditionalFormatting sqref="AF73">
    <cfRule type="containsText" dxfId="461" priority="58" operator="containsText" text="E">
      <formula>NOT(ISERROR(SEARCH("E",AF73)))</formula>
    </cfRule>
    <cfRule type="containsText" dxfId="460" priority="59" operator="containsText" text="B">
      <formula>NOT(ISERROR(SEARCH("B",AF73)))</formula>
    </cfRule>
    <cfRule type="containsText" dxfId="459" priority="60" operator="containsText" text="A">
      <formula>NOT(ISERROR(SEARCH("A",AF73)))</formula>
    </cfRule>
  </conditionalFormatting>
  <conditionalFormatting sqref="AC74:AD78">
    <cfRule type="containsText" dxfId="458" priority="54" operator="containsText" text="E">
      <formula>NOT(ISERROR(SEARCH("E",AC74)))</formula>
    </cfRule>
    <cfRule type="containsText" dxfId="457" priority="55" operator="containsText" text="B">
      <formula>NOT(ISERROR(SEARCH("B",AC74)))</formula>
    </cfRule>
    <cfRule type="containsText" dxfId="456" priority="56" operator="containsText" text="A">
      <formula>NOT(ISERROR(SEARCH("A",AC74)))</formula>
    </cfRule>
  </conditionalFormatting>
  <conditionalFormatting sqref="AE74:AE78">
    <cfRule type="containsText" dxfId="455" priority="51" operator="containsText" text="E">
      <formula>NOT(ISERROR(SEARCH("E",AE74)))</formula>
    </cfRule>
    <cfRule type="containsText" dxfId="454" priority="52" operator="containsText" text="B">
      <formula>NOT(ISERROR(SEARCH("B",AE74)))</formula>
    </cfRule>
    <cfRule type="containsText" dxfId="453" priority="53" operator="containsText" text="A">
      <formula>NOT(ISERROR(SEARCH("A",AE74)))</formula>
    </cfRule>
  </conditionalFormatting>
  <conditionalFormatting sqref="F74:L78">
    <cfRule type="colorScale" priority="57">
      <colorScale>
        <cfvo type="min"/>
        <cfvo type="percentile" val="50"/>
        <cfvo type="max"/>
        <color rgb="FFF8696B"/>
        <color rgb="FFFFEB84"/>
        <color rgb="FF63BE7B"/>
      </colorScale>
    </cfRule>
  </conditionalFormatting>
  <conditionalFormatting sqref="AF74:AF78">
    <cfRule type="containsText" dxfId="452" priority="42" operator="containsText" text="E">
      <formula>NOT(ISERROR(SEARCH("E",AF74)))</formula>
    </cfRule>
    <cfRule type="containsText" dxfId="451" priority="43" operator="containsText" text="B">
      <formula>NOT(ISERROR(SEARCH("B",AF74)))</formula>
    </cfRule>
    <cfRule type="containsText" dxfId="450" priority="44" operator="containsText" text="A">
      <formula>NOT(ISERROR(SEARCH("A",AF74)))</formula>
    </cfRule>
  </conditionalFormatting>
  <conditionalFormatting sqref="AF74:AF78">
    <cfRule type="containsText" dxfId="449" priority="39" operator="containsText" text="E">
      <formula>NOT(ISERROR(SEARCH("E",AF74)))</formula>
    </cfRule>
    <cfRule type="containsText" dxfId="448" priority="40" operator="containsText" text="B">
      <formula>NOT(ISERROR(SEARCH("B",AF74)))</formula>
    </cfRule>
    <cfRule type="containsText" dxfId="447" priority="41" operator="containsText" text="A">
      <formula>NOT(ISERROR(SEARCH("A",AF74)))</formula>
    </cfRule>
  </conditionalFormatting>
  <conditionalFormatting sqref="AC79:AD80">
    <cfRule type="containsText" dxfId="446" priority="35" operator="containsText" text="E">
      <formula>NOT(ISERROR(SEARCH("E",AC79)))</formula>
    </cfRule>
    <cfRule type="containsText" dxfId="445" priority="36" operator="containsText" text="B">
      <formula>NOT(ISERROR(SEARCH("B",AC79)))</formula>
    </cfRule>
    <cfRule type="containsText" dxfId="444" priority="37" operator="containsText" text="A">
      <formula>NOT(ISERROR(SEARCH("A",AC79)))</formula>
    </cfRule>
  </conditionalFormatting>
  <conditionalFormatting sqref="AE79:AE80">
    <cfRule type="containsText" dxfId="443" priority="32" operator="containsText" text="E">
      <formula>NOT(ISERROR(SEARCH("E",AE79)))</formula>
    </cfRule>
    <cfRule type="containsText" dxfId="442" priority="33" operator="containsText" text="B">
      <formula>NOT(ISERROR(SEARCH("B",AE79)))</formula>
    </cfRule>
    <cfRule type="containsText" dxfId="441" priority="34" operator="containsText" text="A">
      <formula>NOT(ISERROR(SEARCH("A",AE79)))</formula>
    </cfRule>
  </conditionalFormatting>
  <conditionalFormatting sqref="F79:L80">
    <cfRule type="colorScale" priority="38">
      <colorScale>
        <cfvo type="min"/>
        <cfvo type="percentile" val="50"/>
        <cfvo type="max"/>
        <color rgb="FFF8696B"/>
        <color rgb="FFFFEB84"/>
        <color rgb="FF63BE7B"/>
      </colorScale>
    </cfRule>
  </conditionalFormatting>
  <conditionalFormatting sqref="AF79:AF80">
    <cfRule type="containsText" dxfId="440" priority="23" operator="containsText" text="E">
      <formula>NOT(ISERROR(SEARCH("E",AF79)))</formula>
    </cfRule>
    <cfRule type="containsText" dxfId="439" priority="24" operator="containsText" text="B">
      <formula>NOT(ISERROR(SEARCH("B",AF79)))</formula>
    </cfRule>
    <cfRule type="containsText" dxfId="438" priority="25" operator="containsText" text="A">
      <formula>NOT(ISERROR(SEARCH("A",AF79)))</formula>
    </cfRule>
  </conditionalFormatting>
  <conditionalFormatting sqref="AF79:AF80">
    <cfRule type="containsText" dxfId="437" priority="20" operator="containsText" text="E">
      <formula>NOT(ISERROR(SEARCH("E",AF79)))</formula>
    </cfRule>
    <cfRule type="containsText" dxfId="436" priority="21" operator="containsText" text="B">
      <formula>NOT(ISERROR(SEARCH("B",AF79)))</formula>
    </cfRule>
    <cfRule type="containsText" dxfId="435" priority="22" operator="containsText" text="A">
      <formula>NOT(ISERROR(SEARCH("A",AF79)))</formula>
    </cfRule>
  </conditionalFormatting>
  <conditionalFormatting sqref="AC81:AD83">
    <cfRule type="containsText" dxfId="434" priority="16" operator="containsText" text="E">
      <formula>NOT(ISERROR(SEARCH("E",AC81)))</formula>
    </cfRule>
    <cfRule type="containsText" dxfId="433" priority="17" operator="containsText" text="B">
      <formula>NOT(ISERROR(SEARCH("B",AC81)))</formula>
    </cfRule>
    <cfRule type="containsText" dxfId="432" priority="18" operator="containsText" text="A">
      <formula>NOT(ISERROR(SEARCH("A",AC81)))</formula>
    </cfRule>
  </conditionalFormatting>
  <conditionalFormatting sqref="AE81:AE83">
    <cfRule type="containsText" dxfId="431" priority="13" operator="containsText" text="E">
      <formula>NOT(ISERROR(SEARCH("E",AE81)))</formula>
    </cfRule>
    <cfRule type="containsText" dxfId="430" priority="14" operator="containsText" text="B">
      <formula>NOT(ISERROR(SEARCH("B",AE81)))</formula>
    </cfRule>
    <cfRule type="containsText" dxfId="429" priority="15" operator="containsText" text="A">
      <formula>NOT(ISERROR(SEARCH("A",AE81)))</formula>
    </cfRule>
  </conditionalFormatting>
  <conditionalFormatting sqref="F81:L83">
    <cfRule type="colorScale" priority="19">
      <colorScale>
        <cfvo type="min"/>
        <cfvo type="percentile" val="50"/>
        <cfvo type="max"/>
        <color rgb="FFF8696B"/>
        <color rgb="FFFFEB84"/>
        <color rgb="FF63BE7B"/>
      </colorScale>
    </cfRule>
  </conditionalFormatting>
  <conditionalFormatting sqref="AF81:AF83">
    <cfRule type="containsText" dxfId="428" priority="4" operator="containsText" text="E">
      <formula>NOT(ISERROR(SEARCH("E",AF81)))</formula>
    </cfRule>
    <cfRule type="containsText" dxfId="427" priority="5" operator="containsText" text="B">
      <formula>NOT(ISERROR(SEARCH("B",AF81)))</formula>
    </cfRule>
    <cfRule type="containsText" dxfId="426" priority="6" operator="containsText" text="A">
      <formula>NOT(ISERROR(SEARCH("A",AF81)))</formula>
    </cfRule>
  </conditionalFormatting>
  <conditionalFormatting sqref="AF81:AF83">
    <cfRule type="containsText" dxfId="425" priority="1" operator="containsText" text="E">
      <formula>NOT(ISERROR(SEARCH("E",AF81)))</formula>
    </cfRule>
    <cfRule type="containsText" dxfId="424" priority="2" operator="containsText" text="B">
      <formula>NOT(ISERROR(SEARCH("B",AF81)))</formula>
    </cfRule>
    <cfRule type="containsText" dxfId="423" priority="3" operator="containsText" text="A">
      <formula>NOT(ISERROR(SEARCH("A",AF81)))</formula>
    </cfRule>
  </conditionalFormatting>
  <dataValidations count="3">
    <dataValidation type="list" allowBlank="1" showInputMessage="1" showErrorMessage="1" sqref="AF2 AF5:AF35" xr:uid="{00000000-0002-0000-0B00-000000000000}">
      <formula1>"強風,外差し,イン先行"</formula1>
    </dataValidation>
    <dataValidation type="list" allowBlank="1" showInputMessage="1" showErrorMessage="1" sqref="AF3:AF4" xr:uid="{00000000-0002-0000-0B00-000001000000}">
      <formula1>"強風,外差し,イン先行,凍結防止"</formula1>
    </dataValidation>
    <dataValidation type="list" allowBlank="1" showInputMessage="1" showErrorMessage="1" sqref="AF36:AF83" xr:uid="{3BE02E8D-4DB9-FF4F-9C27-C52895ABC520}">
      <formula1>"強風,外差し,イン先行,タフ"</formula1>
    </dataValidation>
  </dataValidations>
  <pageMargins left="0.75" right="0.75" top="1" bottom="1" header="0.3" footer="0.3"/>
  <pageSetup paperSize="9" orientation="portrait" horizontalDpi="4294967292" verticalDpi="4294967292"/>
  <ignoredErrors>
    <ignoredError sqref="M2:P4 M5:P10 M11:P14 M15:P20 M21:P22 M23:P29 M30:P31 M32:P35 M36:P39 M40:P43 M44:P45 M46:P47 M48:P51 M52:P54 M55:P57 M58:P59 M60:P63 M64:P68 M69:P70 M71:P73 M74:P78 M79:P80 M81:P8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M128"/>
  <sheetViews>
    <sheetView workbookViewId="0">
      <pane xSplit="5" ySplit="1" topLeftCell="I111" activePane="bottomRight" state="frozen"/>
      <selection activeCell="E24" sqref="E24"/>
      <selection pane="topRight" activeCell="E24" sqref="E24"/>
      <selection pane="bottomLeft" activeCell="E24" sqref="E24"/>
      <selection pane="bottomRight" activeCell="AJ126" sqref="AJ12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7" max="27" width="5.33203125" customWidth="1"/>
    <col min="30" max="30" width="8.83203125" hidden="1" customWidth="1"/>
    <col min="35" max="36"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2" t="s">
        <v>104</v>
      </c>
      <c r="T1" s="2" t="s">
        <v>50</v>
      </c>
      <c r="U1" s="3" t="s">
        <v>51</v>
      </c>
      <c r="V1" s="3" t="s">
        <v>52</v>
      </c>
      <c r="W1" s="3" t="s">
        <v>53</v>
      </c>
      <c r="X1" s="4" t="s">
        <v>152</v>
      </c>
      <c r="Y1" s="4" t="s">
        <v>153</v>
      </c>
      <c r="Z1" s="4" t="s">
        <v>9</v>
      </c>
      <c r="AA1" s="4" t="s">
        <v>91</v>
      </c>
      <c r="AB1" s="4" t="s">
        <v>10</v>
      </c>
      <c r="AC1" s="4" t="s">
        <v>11</v>
      </c>
      <c r="AD1" s="4"/>
      <c r="AE1" s="4" t="s">
        <v>12</v>
      </c>
      <c r="AF1" s="4" t="s">
        <v>13</v>
      </c>
      <c r="AG1" s="4" t="s">
        <v>54</v>
      </c>
      <c r="AH1" s="4" t="s">
        <v>105</v>
      </c>
      <c r="AI1" s="1" t="s">
        <v>106</v>
      </c>
      <c r="AJ1" s="22" t="s">
        <v>154</v>
      </c>
    </row>
    <row r="2" spans="1:39" s="5" customFormat="1">
      <c r="A2" s="6">
        <v>43890</v>
      </c>
      <c r="B2" s="27" t="s">
        <v>216</v>
      </c>
      <c r="C2" s="8" t="s">
        <v>228</v>
      </c>
      <c r="D2" s="9">
        <v>8.0567129629629627E-2</v>
      </c>
      <c r="E2" s="8" t="s">
        <v>226</v>
      </c>
      <c r="F2" s="10">
        <v>13.1</v>
      </c>
      <c r="G2" s="10">
        <v>11.9</v>
      </c>
      <c r="H2" s="10">
        <v>13.6</v>
      </c>
      <c r="I2" s="10">
        <v>13</v>
      </c>
      <c r="J2" s="10">
        <v>12.9</v>
      </c>
      <c r="K2" s="10">
        <v>12.9</v>
      </c>
      <c r="L2" s="10">
        <v>12.8</v>
      </c>
      <c r="M2" s="10">
        <v>12.7</v>
      </c>
      <c r="N2" s="10">
        <v>13.2</v>
      </c>
      <c r="O2" s="32">
        <f>SUM(F2:H2)</f>
        <v>38.6</v>
      </c>
      <c r="P2" s="32">
        <f>SUM(I2:K2)</f>
        <v>38.799999999999997</v>
      </c>
      <c r="Q2" s="32">
        <f>SUM(L2:N2)</f>
        <v>38.700000000000003</v>
      </c>
      <c r="R2" s="33">
        <f>SUM(F2:J2)</f>
        <v>64.5</v>
      </c>
      <c r="S2" s="11" t="s">
        <v>164</v>
      </c>
      <c r="T2" s="11" t="s">
        <v>225</v>
      </c>
      <c r="U2" s="13" t="s">
        <v>229</v>
      </c>
      <c r="V2" s="13" t="s">
        <v>166</v>
      </c>
      <c r="W2" s="13" t="s">
        <v>189</v>
      </c>
      <c r="X2" s="12">
        <v>8.8000000000000007</v>
      </c>
      <c r="Y2" s="12">
        <v>10</v>
      </c>
      <c r="Z2" s="12">
        <v>1.5</v>
      </c>
      <c r="AA2" s="12" t="s">
        <v>308</v>
      </c>
      <c r="AB2" s="12">
        <v>2.2999999999999998</v>
      </c>
      <c r="AC2" s="12">
        <v>-0.8</v>
      </c>
      <c r="AD2" s="12"/>
      <c r="AE2" s="11" t="s">
        <v>309</v>
      </c>
      <c r="AF2" s="11" t="s">
        <v>310</v>
      </c>
      <c r="AG2" s="11" t="s">
        <v>159</v>
      </c>
      <c r="AH2" s="8"/>
      <c r="AI2" s="8" t="s">
        <v>230</v>
      </c>
      <c r="AJ2" s="39" t="s">
        <v>231</v>
      </c>
      <c r="AM2" s="23"/>
    </row>
    <row r="3" spans="1:39" s="5" customFormat="1">
      <c r="A3" s="6">
        <v>43890</v>
      </c>
      <c r="B3" s="28" t="s">
        <v>222</v>
      </c>
      <c r="C3" s="8" t="s">
        <v>239</v>
      </c>
      <c r="D3" s="9">
        <v>7.9861111111111105E-2</v>
      </c>
      <c r="E3" s="8" t="s">
        <v>238</v>
      </c>
      <c r="F3" s="10">
        <v>12.9</v>
      </c>
      <c r="G3" s="10">
        <v>11.4</v>
      </c>
      <c r="H3" s="10">
        <v>13.3</v>
      </c>
      <c r="I3" s="10">
        <v>13.3</v>
      </c>
      <c r="J3" s="10">
        <v>13.2</v>
      </c>
      <c r="K3" s="10">
        <v>13.1</v>
      </c>
      <c r="L3" s="10">
        <v>12.7</v>
      </c>
      <c r="M3" s="10">
        <v>12.7</v>
      </c>
      <c r="N3" s="10">
        <v>12.4</v>
      </c>
      <c r="O3" s="32">
        <f>SUM(F3:H3)</f>
        <v>37.6</v>
      </c>
      <c r="P3" s="32">
        <f>SUM(I3:K3)</f>
        <v>39.6</v>
      </c>
      <c r="Q3" s="32">
        <f>SUM(L3:N3)</f>
        <v>37.799999999999997</v>
      </c>
      <c r="R3" s="33">
        <f>SUM(F3:J3)</f>
        <v>64.100000000000009</v>
      </c>
      <c r="S3" s="11" t="s">
        <v>164</v>
      </c>
      <c r="T3" s="11" t="s">
        <v>237</v>
      </c>
      <c r="U3" s="13" t="s">
        <v>201</v>
      </c>
      <c r="V3" s="13" t="s">
        <v>165</v>
      </c>
      <c r="W3" s="13" t="s">
        <v>179</v>
      </c>
      <c r="X3" s="12">
        <v>8.8000000000000007</v>
      </c>
      <c r="Y3" s="12">
        <v>10</v>
      </c>
      <c r="Z3" s="12">
        <v>0.4</v>
      </c>
      <c r="AA3" s="12">
        <v>-0.4</v>
      </c>
      <c r="AB3" s="12">
        <v>0.8</v>
      </c>
      <c r="AC3" s="12">
        <v>-0.8</v>
      </c>
      <c r="AD3" s="12"/>
      <c r="AE3" s="11" t="s">
        <v>310</v>
      </c>
      <c r="AF3" s="11" t="s">
        <v>310</v>
      </c>
      <c r="AG3" s="11" t="s">
        <v>159</v>
      </c>
      <c r="AH3" s="8"/>
      <c r="AI3" s="8" t="s">
        <v>240</v>
      </c>
      <c r="AJ3" s="39" t="s">
        <v>241</v>
      </c>
    </row>
    <row r="4" spans="1:39" s="5" customFormat="1">
      <c r="A4" s="6">
        <v>43891</v>
      </c>
      <c r="B4" s="28" t="s">
        <v>216</v>
      </c>
      <c r="C4" s="8" t="s">
        <v>275</v>
      </c>
      <c r="D4" s="9">
        <v>7.8530092592592596E-2</v>
      </c>
      <c r="E4" s="8" t="s">
        <v>270</v>
      </c>
      <c r="F4" s="10">
        <v>12.9</v>
      </c>
      <c r="G4" s="10">
        <v>11.2</v>
      </c>
      <c r="H4" s="10">
        <v>12.9</v>
      </c>
      <c r="I4" s="10">
        <v>12.5</v>
      </c>
      <c r="J4" s="10">
        <v>13</v>
      </c>
      <c r="K4" s="10">
        <v>13.2</v>
      </c>
      <c r="L4" s="10">
        <v>12.7</v>
      </c>
      <c r="M4" s="10">
        <v>12.2</v>
      </c>
      <c r="N4" s="10">
        <v>12.9</v>
      </c>
      <c r="O4" s="32">
        <f>SUM(F4:H4)</f>
        <v>37</v>
      </c>
      <c r="P4" s="32">
        <f>SUM(I4:K4)</f>
        <v>38.700000000000003</v>
      </c>
      <c r="Q4" s="32">
        <f>SUM(L4:N4)</f>
        <v>37.799999999999997</v>
      </c>
      <c r="R4" s="33">
        <f>SUM(F4:J4)</f>
        <v>62.5</v>
      </c>
      <c r="S4" s="11" t="s">
        <v>164</v>
      </c>
      <c r="T4" s="11" t="s">
        <v>269</v>
      </c>
      <c r="U4" s="13" t="s">
        <v>201</v>
      </c>
      <c r="V4" s="13" t="s">
        <v>271</v>
      </c>
      <c r="W4" s="13" t="s">
        <v>180</v>
      </c>
      <c r="X4" s="12">
        <v>14.9</v>
      </c>
      <c r="Y4" s="12">
        <v>13.7</v>
      </c>
      <c r="Z4" s="12">
        <v>-1.1000000000000001</v>
      </c>
      <c r="AA4" s="12" t="s">
        <v>308</v>
      </c>
      <c r="AB4" s="12">
        <v>0.2</v>
      </c>
      <c r="AC4" s="12">
        <v>-1.3</v>
      </c>
      <c r="AD4" s="12"/>
      <c r="AE4" s="11" t="s">
        <v>312</v>
      </c>
      <c r="AF4" s="11" t="s">
        <v>310</v>
      </c>
      <c r="AG4" s="11" t="s">
        <v>159</v>
      </c>
      <c r="AH4" s="8"/>
      <c r="AI4" s="8" t="s">
        <v>272</v>
      </c>
      <c r="AJ4" s="39" t="s">
        <v>273</v>
      </c>
    </row>
    <row r="5" spans="1:39" s="5" customFormat="1">
      <c r="A5" s="6">
        <v>43891</v>
      </c>
      <c r="B5" s="28" t="s">
        <v>217</v>
      </c>
      <c r="C5" s="8" t="s">
        <v>275</v>
      </c>
      <c r="D5" s="9">
        <v>7.778935185185186E-2</v>
      </c>
      <c r="E5" s="8" t="s">
        <v>195</v>
      </c>
      <c r="F5" s="10">
        <v>12.7</v>
      </c>
      <c r="G5" s="10">
        <v>11.2</v>
      </c>
      <c r="H5" s="10">
        <v>12.9</v>
      </c>
      <c r="I5" s="10">
        <v>12.5</v>
      </c>
      <c r="J5" s="10">
        <v>13</v>
      </c>
      <c r="K5" s="10">
        <v>12.8</v>
      </c>
      <c r="L5" s="10">
        <v>12.3</v>
      </c>
      <c r="M5" s="10">
        <v>11.9</v>
      </c>
      <c r="N5" s="10">
        <v>12.8</v>
      </c>
      <c r="O5" s="32">
        <f>SUM(F5:H5)</f>
        <v>36.799999999999997</v>
      </c>
      <c r="P5" s="32">
        <f>SUM(I5:K5)</f>
        <v>38.299999999999997</v>
      </c>
      <c r="Q5" s="32">
        <f>SUM(L5:N5)</f>
        <v>37</v>
      </c>
      <c r="R5" s="33">
        <f>SUM(F5:J5)</f>
        <v>62.3</v>
      </c>
      <c r="S5" s="11" t="s">
        <v>164</v>
      </c>
      <c r="T5" s="11" t="s">
        <v>237</v>
      </c>
      <c r="U5" s="13" t="s">
        <v>165</v>
      </c>
      <c r="V5" s="13" t="s">
        <v>188</v>
      </c>
      <c r="W5" s="13" t="s">
        <v>208</v>
      </c>
      <c r="X5" s="12">
        <v>14.9</v>
      </c>
      <c r="Y5" s="12">
        <v>13.7</v>
      </c>
      <c r="Z5" s="12">
        <v>-1</v>
      </c>
      <c r="AA5" s="12" t="s">
        <v>308</v>
      </c>
      <c r="AB5" s="12">
        <v>0.3</v>
      </c>
      <c r="AC5" s="12">
        <v>-1.3</v>
      </c>
      <c r="AD5" s="12"/>
      <c r="AE5" s="11" t="s">
        <v>312</v>
      </c>
      <c r="AF5" s="11" t="s">
        <v>310</v>
      </c>
      <c r="AG5" s="11" t="s">
        <v>159</v>
      </c>
      <c r="AH5" s="8"/>
      <c r="AI5" s="8" t="s">
        <v>285</v>
      </c>
      <c r="AJ5" s="39" t="s">
        <v>286</v>
      </c>
    </row>
    <row r="6" spans="1:39" s="5" customFormat="1">
      <c r="A6" s="6">
        <v>43891</v>
      </c>
      <c r="B6" s="28" t="s">
        <v>223</v>
      </c>
      <c r="C6" s="8" t="s">
        <v>275</v>
      </c>
      <c r="D6" s="9">
        <v>7.7118055555555551E-2</v>
      </c>
      <c r="E6" s="8" t="s">
        <v>205</v>
      </c>
      <c r="F6" s="10">
        <v>13</v>
      </c>
      <c r="G6" s="10">
        <v>11.6</v>
      </c>
      <c r="H6" s="10">
        <v>13.3</v>
      </c>
      <c r="I6" s="10">
        <v>12.5</v>
      </c>
      <c r="J6" s="10">
        <v>12.3</v>
      </c>
      <c r="K6" s="10">
        <v>12.5</v>
      </c>
      <c r="L6" s="10">
        <v>12.2</v>
      </c>
      <c r="M6" s="10">
        <v>11.9</v>
      </c>
      <c r="N6" s="10">
        <v>12</v>
      </c>
      <c r="O6" s="32">
        <f>SUM(F6:H6)</f>
        <v>37.900000000000006</v>
      </c>
      <c r="P6" s="32">
        <f>SUM(I6:K6)</f>
        <v>37.299999999999997</v>
      </c>
      <c r="Q6" s="32">
        <f>SUM(L6:N6)</f>
        <v>36.1</v>
      </c>
      <c r="R6" s="33">
        <f>SUM(F6:J6)</f>
        <v>62.7</v>
      </c>
      <c r="S6" s="11" t="s">
        <v>164</v>
      </c>
      <c r="T6" s="11" t="s">
        <v>237</v>
      </c>
      <c r="U6" s="13" t="s">
        <v>196</v>
      </c>
      <c r="V6" s="13" t="s">
        <v>174</v>
      </c>
      <c r="W6" s="13" t="s">
        <v>192</v>
      </c>
      <c r="X6" s="12">
        <v>14.9</v>
      </c>
      <c r="Y6" s="12">
        <v>13.7</v>
      </c>
      <c r="Z6" s="12">
        <v>-0.2</v>
      </c>
      <c r="AA6" s="12">
        <v>-0.4</v>
      </c>
      <c r="AB6" s="12">
        <v>0.7</v>
      </c>
      <c r="AC6" s="12">
        <v>-1.3</v>
      </c>
      <c r="AD6" s="12"/>
      <c r="AE6" s="11" t="s">
        <v>310</v>
      </c>
      <c r="AF6" s="11" t="s">
        <v>312</v>
      </c>
      <c r="AG6" s="11" t="s">
        <v>159</v>
      </c>
      <c r="AH6" s="8"/>
      <c r="AI6" s="8" t="s">
        <v>293</v>
      </c>
      <c r="AJ6" s="39" t="s">
        <v>294</v>
      </c>
    </row>
    <row r="7" spans="1:39" s="5" customFormat="1">
      <c r="A7" s="6">
        <v>43897</v>
      </c>
      <c r="B7" s="27" t="s">
        <v>216</v>
      </c>
      <c r="C7" s="8" t="s">
        <v>275</v>
      </c>
      <c r="D7" s="9">
        <v>8.1261574074074069E-2</v>
      </c>
      <c r="E7" s="8" t="s">
        <v>321</v>
      </c>
      <c r="F7" s="10">
        <v>13</v>
      </c>
      <c r="G7" s="10">
        <v>12</v>
      </c>
      <c r="H7" s="10">
        <v>14.2</v>
      </c>
      <c r="I7" s="10">
        <v>13.6</v>
      </c>
      <c r="J7" s="10">
        <v>13.3</v>
      </c>
      <c r="K7" s="10">
        <v>13.3</v>
      </c>
      <c r="L7" s="10">
        <v>12.7</v>
      </c>
      <c r="M7" s="10">
        <v>12.4</v>
      </c>
      <c r="N7" s="10">
        <v>12.6</v>
      </c>
      <c r="O7" s="32">
        <f t="shared" ref="O7:O13" si="0">SUM(F7:H7)</f>
        <v>39.200000000000003</v>
      </c>
      <c r="P7" s="32">
        <f t="shared" ref="P7:P13" si="1">SUM(I7:K7)</f>
        <v>40.200000000000003</v>
      </c>
      <c r="Q7" s="32">
        <f t="shared" ref="Q7:Q13" si="2">SUM(L7:N7)</f>
        <v>37.700000000000003</v>
      </c>
      <c r="R7" s="33">
        <f t="shared" ref="R7:R13" si="3">SUM(F7:J7)</f>
        <v>66.100000000000009</v>
      </c>
      <c r="S7" s="11" t="s">
        <v>175</v>
      </c>
      <c r="T7" s="11" t="s">
        <v>244</v>
      </c>
      <c r="U7" s="13" t="s">
        <v>201</v>
      </c>
      <c r="V7" s="13" t="s">
        <v>201</v>
      </c>
      <c r="W7" s="13" t="s">
        <v>181</v>
      </c>
      <c r="X7" s="12">
        <v>12.8</v>
      </c>
      <c r="Y7" s="12">
        <v>12.7</v>
      </c>
      <c r="Z7" s="12">
        <v>2.5</v>
      </c>
      <c r="AA7" s="12">
        <v>-0.6</v>
      </c>
      <c r="AB7" s="12">
        <v>2.8</v>
      </c>
      <c r="AC7" s="12">
        <v>-0.9</v>
      </c>
      <c r="AD7" s="12"/>
      <c r="AE7" s="11" t="s">
        <v>313</v>
      </c>
      <c r="AF7" s="11" t="s">
        <v>310</v>
      </c>
      <c r="AG7" s="11" t="s">
        <v>320</v>
      </c>
      <c r="AH7" s="8"/>
      <c r="AI7" s="8" t="s">
        <v>322</v>
      </c>
      <c r="AJ7" s="39" t="s">
        <v>323</v>
      </c>
    </row>
    <row r="8" spans="1:39" s="5" customFormat="1">
      <c r="A8" s="6">
        <v>43897</v>
      </c>
      <c r="B8" s="28" t="s">
        <v>216</v>
      </c>
      <c r="C8" s="8" t="s">
        <v>275</v>
      </c>
      <c r="D8" s="9">
        <v>7.991898148148148E-2</v>
      </c>
      <c r="E8" s="8" t="s">
        <v>329</v>
      </c>
      <c r="F8" s="10">
        <v>12.7</v>
      </c>
      <c r="G8" s="10">
        <v>11</v>
      </c>
      <c r="H8" s="10">
        <v>13.6</v>
      </c>
      <c r="I8" s="10">
        <v>13.7</v>
      </c>
      <c r="J8" s="10">
        <v>13</v>
      </c>
      <c r="K8" s="10">
        <v>13.2</v>
      </c>
      <c r="L8" s="10">
        <v>13.1</v>
      </c>
      <c r="M8" s="10">
        <v>12.4</v>
      </c>
      <c r="N8" s="10">
        <v>12.8</v>
      </c>
      <c r="O8" s="32">
        <f t="shared" si="0"/>
        <v>37.299999999999997</v>
      </c>
      <c r="P8" s="32">
        <f t="shared" si="1"/>
        <v>39.9</v>
      </c>
      <c r="Q8" s="32">
        <f t="shared" si="2"/>
        <v>38.299999999999997</v>
      </c>
      <c r="R8" s="33">
        <f t="shared" si="3"/>
        <v>64</v>
      </c>
      <c r="S8" s="11" t="s">
        <v>164</v>
      </c>
      <c r="T8" s="11" t="s">
        <v>237</v>
      </c>
      <c r="U8" s="13" t="s">
        <v>171</v>
      </c>
      <c r="V8" s="13" t="s">
        <v>330</v>
      </c>
      <c r="W8" s="13" t="s">
        <v>331</v>
      </c>
      <c r="X8" s="12">
        <v>12.8</v>
      </c>
      <c r="Y8" s="12">
        <v>12.7</v>
      </c>
      <c r="Z8" s="12">
        <v>0.9</v>
      </c>
      <c r="AA8" s="12" t="s">
        <v>308</v>
      </c>
      <c r="AB8" s="12">
        <v>1.8</v>
      </c>
      <c r="AC8" s="12">
        <v>-0.9</v>
      </c>
      <c r="AD8" s="12"/>
      <c r="AE8" s="11" t="s">
        <v>309</v>
      </c>
      <c r="AF8" s="11" t="s">
        <v>310</v>
      </c>
      <c r="AG8" s="11" t="s">
        <v>159</v>
      </c>
      <c r="AH8" s="8"/>
      <c r="AI8" s="8" t="s">
        <v>332</v>
      </c>
      <c r="AJ8" s="39" t="s">
        <v>333</v>
      </c>
    </row>
    <row r="9" spans="1:39" s="5" customFormat="1">
      <c r="A9" s="6">
        <v>43897</v>
      </c>
      <c r="B9" s="28" t="s">
        <v>217</v>
      </c>
      <c r="C9" s="8" t="s">
        <v>228</v>
      </c>
      <c r="D9" s="9">
        <v>7.8530092592592596E-2</v>
      </c>
      <c r="E9" s="8" t="s">
        <v>352</v>
      </c>
      <c r="F9" s="10">
        <v>12.8</v>
      </c>
      <c r="G9" s="10">
        <v>11.2</v>
      </c>
      <c r="H9" s="10">
        <v>13.4</v>
      </c>
      <c r="I9" s="10">
        <v>13.1</v>
      </c>
      <c r="J9" s="10">
        <v>13</v>
      </c>
      <c r="K9" s="10">
        <v>12.7</v>
      </c>
      <c r="L9" s="10">
        <v>12.4</v>
      </c>
      <c r="M9" s="10">
        <v>12.1</v>
      </c>
      <c r="N9" s="10">
        <v>12.8</v>
      </c>
      <c r="O9" s="32">
        <f t="shared" si="0"/>
        <v>37.4</v>
      </c>
      <c r="P9" s="32">
        <f t="shared" si="1"/>
        <v>38.799999999999997</v>
      </c>
      <c r="Q9" s="32">
        <f t="shared" si="2"/>
        <v>37.299999999999997</v>
      </c>
      <c r="R9" s="33">
        <f t="shared" si="3"/>
        <v>63.5</v>
      </c>
      <c r="S9" s="11" t="s">
        <v>162</v>
      </c>
      <c r="T9" s="11" t="s">
        <v>353</v>
      </c>
      <c r="U9" s="13" t="s">
        <v>354</v>
      </c>
      <c r="V9" s="13" t="s">
        <v>355</v>
      </c>
      <c r="W9" s="13" t="s">
        <v>342</v>
      </c>
      <c r="X9" s="12">
        <v>12.8</v>
      </c>
      <c r="Y9" s="12">
        <v>12.7</v>
      </c>
      <c r="Z9" s="12">
        <v>0.4</v>
      </c>
      <c r="AA9" s="12">
        <v>-0.3</v>
      </c>
      <c r="AB9" s="12">
        <v>0.8</v>
      </c>
      <c r="AC9" s="12">
        <v>-0.7</v>
      </c>
      <c r="AD9" s="12"/>
      <c r="AE9" s="11" t="s">
        <v>310</v>
      </c>
      <c r="AF9" s="11" t="s">
        <v>310</v>
      </c>
      <c r="AG9" s="11" t="s">
        <v>320</v>
      </c>
      <c r="AH9" s="8"/>
      <c r="AI9" s="8" t="s">
        <v>356</v>
      </c>
      <c r="AJ9" s="39" t="s">
        <v>357</v>
      </c>
    </row>
    <row r="10" spans="1:39" s="5" customFormat="1">
      <c r="A10" s="6">
        <v>43898</v>
      </c>
      <c r="B10" s="28" t="s">
        <v>216</v>
      </c>
      <c r="C10" s="8" t="s">
        <v>275</v>
      </c>
      <c r="D10" s="9">
        <v>7.7881944444444448E-2</v>
      </c>
      <c r="E10" s="8" t="s">
        <v>377</v>
      </c>
      <c r="F10" s="10">
        <v>12.8</v>
      </c>
      <c r="G10" s="10">
        <v>10.9</v>
      </c>
      <c r="H10" s="10">
        <v>13.3</v>
      </c>
      <c r="I10" s="10">
        <v>12.6</v>
      </c>
      <c r="J10" s="10">
        <v>12.9</v>
      </c>
      <c r="K10" s="10">
        <v>12.9</v>
      </c>
      <c r="L10" s="10">
        <v>12.8</v>
      </c>
      <c r="M10" s="10">
        <v>12.1</v>
      </c>
      <c r="N10" s="10">
        <v>12.6</v>
      </c>
      <c r="O10" s="32">
        <f t="shared" si="0"/>
        <v>37</v>
      </c>
      <c r="P10" s="32">
        <f t="shared" si="1"/>
        <v>38.4</v>
      </c>
      <c r="Q10" s="32">
        <f t="shared" si="2"/>
        <v>37.5</v>
      </c>
      <c r="R10" s="33">
        <f t="shared" si="3"/>
        <v>62.5</v>
      </c>
      <c r="S10" s="11" t="s">
        <v>164</v>
      </c>
      <c r="T10" s="11" t="s">
        <v>237</v>
      </c>
      <c r="U10" s="13" t="s">
        <v>201</v>
      </c>
      <c r="V10" s="13" t="s">
        <v>378</v>
      </c>
      <c r="W10" s="13" t="s">
        <v>163</v>
      </c>
      <c r="X10" s="12">
        <v>12</v>
      </c>
      <c r="Y10" s="12">
        <v>12.8</v>
      </c>
      <c r="Z10" s="12">
        <v>-1.7</v>
      </c>
      <c r="AA10" s="12" t="s">
        <v>308</v>
      </c>
      <c r="AB10" s="12">
        <v>-0.2</v>
      </c>
      <c r="AC10" s="12">
        <v>-1.5</v>
      </c>
      <c r="AD10" s="12"/>
      <c r="AE10" s="11" t="s">
        <v>312</v>
      </c>
      <c r="AF10" s="11" t="s">
        <v>310</v>
      </c>
      <c r="AG10" s="11" t="s">
        <v>159</v>
      </c>
      <c r="AH10" s="8"/>
      <c r="AI10" s="8" t="s">
        <v>379</v>
      </c>
      <c r="AJ10" s="39" t="s">
        <v>380</v>
      </c>
    </row>
    <row r="11" spans="1:39" s="5" customFormat="1">
      <c r="A11" s="6">
        <v>43898</v>
      </c>
      <c r="B11" s="28" t="s">
        <v>214</v>
      </c>
      <c r="C11" s="8" t="s">
        <v>275</v>
      </c>
      <c r="D11" s="9">
        <v>7.9884259259259252E-2</v>
      </c>
      <c r="E11" s="8" t="s">
        <v>387</v>
      </c>
      <c r="F11" s="10">
        <v>12.9</v>
      </c>
      <c r="G11" s="10">
        <v>11.8</v>
      </c>
      <c r="H11" s="10">
        <v>13.8</v>
      </c>
      <c r="I11" s="10">
        <v>13.3</v>
      </c>
      <c r="J11" s="10">
        <v>13.1</v>
      </c>
      <c r="K11" s="10">
        <v>12.8</v>
      </c>
      <c r="L11" s="10">
        <v>12.3</v>
      </c>
      <c r="M11" s="10">
        <v>12.3</v>
      </c>
      <c r="N11" s="10">
        <v>12.9</v>
      </c>
      <c r="O11" s="32">
        <f t="shared" si="0"/>
        <v>38.5</v>
      </c>
      <c r="P11" s="32">
        <f t="shared" si="1"/>
        <v>39.200000000000003</v>
      </c>
      <c r="Q11" s="32">
        <f t="shared" si="2"/>
        <v>37.5</v>
      </c>
      <c r="R11" s="33">
        <f t="shared" si="3"/>
        <v>64.899999999999991</v>
      </c>
      <c r="S11" s="11" t="s">
        <v>162</v>
      </c>
      <c r="T11" s="11" t="s">
        <v>237</v>
      </c>
      <c r="U11" s="13" t="s">
        <v>201</v>
      </c>
      <c r="V11" s="13" t="s">
        <v>388</v>
      </c>
      <c r="W11" s="13" t="s">
        <v>385</v>
      </c>
      <c r="X11" s="12">
        <v>12</v>
      </c>
      <c r="Y11" s="12">
        <v>12.8</v>
      </c>
      <c r="Z11" s="12">
        <v>0.3</v>
      </c>
      <c r="AA11" s="12">
        <v>-0.3</v>
      </c>
      <c r="AB11" s="12">
        <v>1.5</v>
      </c>
      <c r="AC11" s="12">
        <v>-1.5</v>
      </c>
      <c r="AD11" s="12"/>
      <c r="AE11" s="11" t="s">
        <v>313</v>
      </c>
      <c r="AF11" s="11" t="s">
        <v>312</v>
      </c>
      <c r="AG11" s="11" t="s">
        <v>161</v>
      </c>
      <c r="AH11" s="8"/>
      <c r="AI11" s="8" t="s">
        <v>423</v>
      </c>
      <c r="AJ11" s="39" t="s">
        <v>424</v>
      </c>
    </row>
    <row r="12" spans="1:39" s="5" customFormat="1">
      <c r="A12" s="6">
        <v>43898</v>
      </c>
      <c r="B12" s="28" t="s">
        <v>215</v>
      </c>
      <c r="C12" s="8" t="s">
        <v>275</v>
      </c>
      <c r="D12" s="9">
        <v>7.7129629629629631E-2</v>
      </c>
      <c r="E12" s="8" t="s">
        <v>394</v>
      </c>
      <c r="F12" s="10">
        <v>12.7</v>
      </c>
      <c r="G12" s="10">
        <v>11.4</v>
      </c>
      <c r="H12" s="10">
        <v>13.3</v>
      </c>
      <c r="I12" s="10">
        <v>12.5</v>
      </c>
      <c r="J12" s="10">
        <v>12.2</v>
      </c>
      <c r="K12" s="10">
        <v>12</v>
      </c>
      <c r="L12" s="10">
        <v>12</v>
      </c>
      <c r="M12" s="10">
        <v>12.4</v>
      </c>
      <c r="N12" s="10">
        <v>12.9</v>
      </c>
      <c r="O12" s="32">
        <f t="shared" si="0"/>
        <v>37.400000000000006</v>
      </c>
      <c r="P12" s="32">
        <f t="shared" si="1"/>
        <v>36.700000000000003</v>
      </c>
      <c r="Q12" s="32">
        <f t="shared" si="2"/>
        <v>37.299999999999997</v>
      </c>
      <c r="R12" s="33">
        <f t="shared" si="3"/>
        <v>62.100000000000009</v>
      </c>
      <c r="S12" s="11" t="s">
        <v>164</v>
      </c>
      <c r="T12" s="11" t="s">
        <v>237</v>
      </c>
      <c r="U12" s="13" t="s">
        <v>363</v>
      </c>
      <c r="V12" s="13" t="s">
        <v>396</v>
      </c>
      <c r="W12" s="13" t="s">
        <v>395</v>
      </c>
      <c r="X12" s="12">
        <v>12</v>
      </c>
      <c r="Y12" s="12">
        <v>12.8</v>
      </c>
      <c r="Z12" s="12">
        <v>-2.2000000000000002</v>
      </c>
      <c r="AA12" s="12" t="s">
        <v>308</v>
      </c>
      <c r="AB12" s="12">
        <v>-0.7</v>
      </c>
      <c r="AC12" s="12">
        <v>-1.5</v>
      </c>
      <c r="AD12" s="12" t="s">
        <v>314</v>
      </c>
      <c r="AE12" s="11" t="s">
        <v>311</v>
      </c>
      <c r="AF12" s="11" t="s">
        <v>312</v>
      </c>
      <c r="AG12" s="11" t="s">
        <v>161</v>
      </c>
      <c r="AH12" s="8"/>
      <c r="AI12" s="8" t="s">
        <v>397</v>
      </c>
      <c r="AJ12" s="39" t="s">
        <v>419</v>
      </c>
    </row>
    <row r="13" spans="1:39" s="5" customFormat="1">
      <c r="A13" s="6">
        <v>43898</v>
      </c>
      <c r="B13" s="28" t="s">
        <v>218</v>
      </c>
      <c r="C13" s="8" t="s">
        <v>275</v>
      </c>
      <c r="D13" s="9">
        <v>7.7152777777777778E-2</v>
      </c>
      <c r="E13" s="43" t="s">
        <v>416</v>
      </c>
      <c r="F13" s="10">
        <v>12.6</v>
      </c>
      <c r="G13" s="10">
        <v>11.1</v>
      </c>
      <c r="H13" s="10">
        <v>12.7</v>
      </c>
      <c r="I13" s="10">
        <v>12.4</v>
      </c>
      <c r="J13" s="10">
        <v>12.7</v>
      </c>
      <c r="K13" s="10">
        <v>12.6</v>
      </c>
      <c r="L13" s="10">
        <v>12.2</v>
      </c>
      <c r="M13" s="10">
        <v>12.5</v>
      </c>
      <c r="N13" s="10">
        <v>12.8</v>
      </c>
      <c r="O13" s="32">
        <f t="shared" si="0"/>
        <v>36.4</v>
      </c>
      <c r="P13" s="32">
        <f t="shared" si="1"/>
        <v>37.700000000000003</v>
      </c>
      <c r="Q13" s="32">
        <f t="shared" si="2"/>
        <v>37.5</v>
      </c>
      <c r="R13" s="33">
        <f t="shared" si="3"/>
        <v>61.5</v>
      </c>
      <c r="S13" s="11" t="s">
        <v>164</v>
      </c>
      <c r="T13" s="11" t="s">
        <v>237</v>
      </c>
      <c r="U13" s="13" t="s">
        <v>181</v>
      </c>
      <c r="V13" s="13" t="s">
        <v>189</v>
      </c>
      <c r="W13" s="13" t="s">
        <v>355</v>
      </c>
      <c r="X13" s="12">
        <v>12</v>
      </c>
      <c r="Y13" s="12">
        <v>12.8</v>
      </c>
      <c r="Z13" s="12">
        <v>-0.7</v>
      </c>
      <c r="AA13" s="12" t="s">
        <v>308</v>
      </c>
      <c r="AB13" s="12">
        <v>0.6</v>
      </c>
      <c r="AC13" s="12">
        <v>-1.3</v>
      </c>
      <c r="AD13" s="12"/>
      <c r="AE13" s="11" t="s">
        <v>310</v>
      </c>
      <c r="AF13" s="11" t="s">
        <v>310</v>
      </c>
      <c r="AG13" s="11" t="s">
        <v>159</v>
      </c>
      <c r="AH13" s="8"/>
      <c r="AI13" s="8" t="s">
        <v>417</v>
      </c>
      <c r="AJ13" s="39" t="s">
        <v>418</v>
      </c>
    </row>
    <row r="14" spans="1:39" s="5" customFormat="1">
      <c r="A14" s="6">
        <v>43904</v>
      </c>
      <c r="B14" s="28" t="s">
        <v>216</v>
      </c>
      <c r="C14" s="8" t="s">
        <v>275</v>
      </c>
      <c r="D14" s="9">
        <v>7.9236111111111118E-2</v>
      </c>
      <c r="E14" s="43" t="s">
        <v>517</v>
      </c>
      <c r="F14" s="10">
        <v>13.2</v>
      </c>
      <c r="G14" s="10">
        <v>11.8</v>
      </c>
      <c r="H14" s="10">
        <v>13.3</v>
      </c>
      <c r="I14" s="10">
        <v>13.1</v>
      </c>
      <c r="J14" s="10">
        <v>13.2</v>
      </c>
      <c r="K14" s="10">
        <v>12.9</v>
      </c>
      <c r="L14" s="10">
        <v>12.5</v>
      </c>
      <c r="M14" s="10">
        <v>12.2</v>
      </c>
      <c r="N14" s="10">
        <v>12.4</v>
      </c>
      <c r="O14" s="32">
        <f t="shared" ref="O14:O19" si="4">SUM(F14:H14)</f>
        <v>38.299999999999997</v>
      </c>
      <c r="P14" s="32">
        <f t="shared" ref="P14:P19" si="5">SUM(I14:K14)</f>
        <v>39.199999999999996</v>
      </c>
      <c r="Q14" s="32">
        <f t="shared" ref="Q14:Q19" si="6">SUM(L14:N14)</f>
        <v>37.1</v>
      </c>
      <c r="R14" s="33">
        <f t="shared" ref="R14:R19" si="7">SUM(F14:J14)</f>
        <v>64.599999999999994</v>
      </c>
      <c r="S14" s="11" t="s">
        <v>162</v>
      </c>
      <c r="T14" s="11" t="s">
        <v>244</v>
      </c>
      <c r="U14" s="13" t="s">
        <v>436</v>
      </c>
      <c r="V14" s="13" t="s">
        <v>201</v>
      </c>
      <c r="W14" s="13" t="s">
        <v>437</v>
      </c>
      <c r="X14" s="12">
        <v>10.9</v>
      </c>
      <c r="Y14" s="12">
        <v>11.2</v>
      </c>
      <c r="Z14" s="12" t="s">
        <v>425</v>
      </c>
      <c r="AA14" s="12">
        <v>-0.5</v>
      </c>
      <c r="AB14" s="12">
        <v>0.6</v>
      </c>
      <c r="AC14" s="12">
        <v>-1.1000000000000001</v>
      </c>
      <c r="AD14" s="12"/>
      <c r="AE14" s="11" t="s">
        <v>310</v>
      </c>
      <c r="AF14" s="11" t="s">
        <v>310</v>
      </c>
      <c r="AG14" s="11" t="s">
        <v>159</v>
      </c>
      <c r="AH14" s="8"/>
      <c r="AI14" s="8" t="s">
        <v>438</v>
      </c>
      <c r="AJ14" s="39" t="s">
        <v>439</v>
      </c>
    </row>
    <row r="15" spans="1:39" s="5" customFormat="1">
      <c r="A15" s="6">
        <v>43904</v>
      </c>
      <c r="B15" s="28" t="s">
        <v>429</v>
      </c>
      <c r="C15" s="8" t="s">
        <v>275</v>
      </c>
      <c r="D15" s="9">
        <v>7.9224537037037038E-2</v>
      </c>
      <c r="E15" s="43" t="s">
        <v>444</v>
      </c>
      <c r="F15" s="10">
        <v>13</v>
      </c>
      <c r="G15" s="10">
        <v>11.3</v>
      </c>
      <c r="H15" s="10">
        <v>13.2</v>
      </c>
      <c r="I15" s="10">
        <v>12.8</v>
      </c>
      <c r="J15" s="10">
        <v>13</v>
      </c>
      <c r="K15" s="10">
        <v>13.2</v>
      </c>
      <c r="L15" s="10">
        <v>13</v>
      </c>
      <c r="M15" s="10">
        <v>12.4</v>
      </c>
      <c r="N15" s="10">
        <v>12.6</v>
      </c>
      <c r="O15" s="32">
        <f t="shared" si="4"/>
        <v>37.5</v>
      </c>
      <c r="P15" s="32">
        <f t="shared" si="5"/>
        <v>39</v>
      </c>
      <c r="Q15" s="32">
        <f t="shared" si="6"/>
        <v>38</v>
      </c>
      <c r="R15" s="33">
        <f t="shared" si="7"/>
        <v>63.3</v>
      </c>
      <c r="S15" s="11" t="s">
        <v>164</v>
      </c>
      <c r="T15" s="11" t="s">
        <v>237</v>
      </c>
      <c r="U15" s="13" t="s">
        <v>174</v>
      </c>
      <c r="V15" s="13" t="s">
        <v>193</v>
      </c>
      <c r="W15" s="13" t="s">
        <v>194</v>
      </c>
      <c r="X15" s="12">
        <v>10.9</v>
      </c>
      <c r="Y15" s="12">
        <v>11.2</v>
      </c>
      <c r="Z15" s="12">
        <v>-0.4</v>
      </c>
      <c r="AA15" s="12" t="s">
        <v>308</v>
      </c>
      <c r="AB15" s="12">
        <v>0.8</v>
      </c>
      <c r="AC15" s="12">
        <v>-1.2</v>
      </c>
      <c r="AD15" s="12"/>
      <c r="AE15" s="11" t="s">
        <v>310</v>
      </c>
      <c r="AF15" s="11" t="s">
        <v>312</v>
      </c>
      <c r="AG15" s="45" t="s">
        <v>159</v>
      </c>
      <c r="AH15" s="8"/>
      <c r="AI15" s="8" t="s">
        <v>491</v>
      </c>
      <c r="AJ15" s="39" t="s">
        <v>492</v>
      </c>
    </row>
    <row r="16" spans="1:39" s="5" customFormat="1">
      <c r="A16" s="6">
        <v>43904</v>
      </c>
      <c r="B16" s="28" t="s">
        <v>218</v>
      </c>
      <c r="C16" s="8" t="s">
        <v>275</v>
      </c>
      <c r="D16" s="9">
        <v>7.7175925925925926E-2</v>
      </c>
      <c r="E16" s="43" t="s">
        <v>467</v>
      </c>
      <c r="F16" s="10">
        <v>12.6</v>
      </c>
      <c r="G16" s="10">
        <v>11.1</v>
      </c>
      <c r="H16" s="10">
        <v>13.1</v>
      </c>
      <c r="I16" s="10">
        <v>12.7</v>
      </c>
      <c r="J16" s="10">
        <v>12.5</v>
      </c>
      <c r="K16" s="10">
        <v>12.3</v>
      </c>
      <c r="L16" s="10">
        <v>12.2</v>
      </c>
      <c r="M16" s="10">
        <v>12.3</v>
      </c>
      <c r="N16" s="10">
        <v>13</v>
      </c>
      <c r="O16" s="32">
        <f t="shared" si="4"/>
        <v>36.799999999999997</v>
      </c>
      <c r="P16" s="32">
        <f t="shared" si="5"/>
        <v>37.5</v>
      </c>
      <c r="Q16" s="32">
        <f t="shared" si="6"/>
        <v>37.5</v>
      </c>
      <c r="R16" s="33">
        <f t="shared" si="7"/>
        <v>62</v>
      </c>
      <c r="S16" s="11" t="s">
        <v>164</v>
      </c>
      <c r="T16" s="11" t="s">
        <v>237</v>
      </c>
      <c r="U16" s="13" t="s">
        <v>181</v>
      </c>
      <c r="V16" s="13" t="s">
        <v>468</v>
      </c>
      <c r="W16" s="13" t="s">
        <v>184</v>
      </c>
      <c r="X16" s="12">
        <v>10.9</v>
      </c>
      <c r="Y16" s="12">
        <v>11.2</v>
      </c>
      <c r="Z16" s="12">
        <v>-0.5</v>
      </c>
      <c r="AA16" s="12" t="s">
        <v>308</v>
      </c>
      <c r="AB16" s="12">
        <v>1</v>
      </c>
      <c r="AC16" s="12">
        <v>-1.5</v>
      </c>
      <c r="AD16" s="12"/>
      <c r="AE16" s="11" t="s">
        <v>309</v>
      </c>
      <c r="AF16" s="11" t="s">
        <v>310</v>
      </c>
      <c r="AG16" s="11" t="s">
        <v>159</v>
      </c>
      <c r="AH16" s="8"/>
      <c r="AI16" s="8" t="s">
        <v>469</v>
      </c>
      <c r="AJ16" s="39" t="s">
        <v>470</v>
      </c>
    </row>
    <row r="17" spans="1:36" s="5" customFormat="1">
      <c r="A17" s="6">
        <v>43905</v>
      </c>
      <c r="B17" s="27" t="s">
        <v>216</v>
      </c>
      <c r="C17" s="8" t="s">
        <v>275</v>
      </c>
      <c r="D17" s="9">
        <v>8.1273148148148136E-2</v>
      </c>
      <c r="E17" s="43" t="s">
        <v>471</v>
      </c>
      <c r="F17" s="10">
        <v>13</v>
      </c>
      <c r="G17" s="10">
        <v>12.3</v>
      </c>
      <c r="H17" s="10">
        <v>14.4</v>
      </c>
      <c r="I17" s="10">
        <v>13.7</v>
      </c>
      <c r="J17" s="10">
        <v>13.3</v>
      </c>
      <c r="K17" s="10">
        <v>13.2</v>
      </c>
      <c r="L17" s="10">
        <v>12</v>
      </c>
      <c r="M17" s="10">
        <v>12.4</v>
      </c>
      <c r="N17" s="10">
        <v>12.9</v>
      </c>
      <c r="O17" s="32">
        <f t="shared" si="4"/>
        <v>39.700000000000003</v>
      </c>
      <c r="P17" s="32">
        <f t="shared" si="5"/>
        <v>40.200000000000003</v>
      </c>
      <c r="Q17" s="32">
        <f t="shared" si="6"/>
        <v>37.299999999999997</v>
      </c>
      <c r="R17" s="33">
        <f t="shared" si="7"/>
        <v>66.7</v>
      </c>
      <c r="S17" s="11" t="s">
        <v>175</v>
      </c>
      <c r="T17" s="11" t="s">
        <v>237</v>
      </c>
      <c r="U17" s="13" t="s">
        <v>189</v>
      </c>
      <c r="V17" s="13" t="s">
        <v>404</v>
      </c>
      <c r="W17" s="13" t="s">
        <v>472</v>
      </c>
      <c r="X17" s="12">
        <v>13.9</v>
      </c>
      <c r="Y17" s="12">
        <v>14.2</v>
      </c>
      <c r="Z17" s="12">
        <v>2.6</v>
      </c>
      <c r="AA17" s="12">
        <v>-0.7</v>
      </c>
      <c r="AB17" s="12">
        <v>3</v>
      </c>
      <c r="AC17" s="12">
        <v>-1.1000000000000001</v>
      </c>
      <c r="AD17" s="12"/>
      <c r="AE17" s="11" t="s">
        <v>313</v>
      </c>
      <c r="AF17" s="11" t="s">
        <v>310</v>
      </c>
      <c r="AG17" s="11" t="s">
        <v>159</v>
      </c>
      <c r="AH17" s="8"/>
      <c r="AI17" s="8" t="s">
        <v>493</v>
      </c>
      <c r="AJ17" s="39" t="s">
        <v>494</v>
      </c>
    </row>
    <row r="18" spans="1:36" s="5" customFormat="1">
      <c r="A18" s="6">
        <v>43905</v>
      </c>
      <c r="B18" s="28" t="s">
        <v>216</v>
      </c>
      <c r="C18" s="8" t="s">
        <v>275</v>
      </c>
      <c r="D18" s="9">
        <v>7.9236111111111118E-2</v>
      </c>
      <c r="E18" s="43" t="s">
        <v>476</v>
      </c>
      <c r="F18" s="10">
        <v>13</v>
      </c>
      <c r="G18" s="10">
        <v>11.1</v>
      </c>
      <c r="H18" s="10">
        <v>13.3</v>
      </c>
      <c r="I18" s="10">
        <v>12.6</v>
      </c>
      <c r="J18" s="10">
        <v>12.3</v>
      </c>
      <c r="K18" s="10">
        <v>12.9</v>
      </c>
      <c r="L18" s="10">
        <v>13.4</v>
      </c>
      <c r="M18" s="10">
        <v>12.9</v>
      </c>
      <c r="N18" s="10">
        <v>13.1</v>
      </c>
      <c r="O18" s="32">
        <f t="shared" si="4"/>
        <v>37.400000000000006</v>
      </c>
      <c r="P18" s="32">
        <f t="shared" si="5"/>
        <v>37.799999999999997</v>
      </c>
      <c r="Q18" s="32">
        <f t="shared" si="6"/>
        <v>39.4</v>
      </c>
      <c r="R18" s="33">
        <f t="shared" si="7"/>
        <v>62.300000000000011</v>
      </c>
      <c r="S18" s="11" t="s">
        <v>186</v>
      </c>
      <c r="T18" s="11" t="s">
        <v>445</v>
      </c>
      <c r="U18" s="13" t="s">
        <v>201</v>
      </c>
      <c r="V18" s="13" t="s">
        <v>355</v>
      </c>
      <c r="W18" s="13" t="s">
        <v>477</v>
      </c>
      <c r="X18" s="12">
        <v>13.9</v>
      </c>
      <c r="Y18" s="12">
        <v>14.2</v>
      </c>
      <c r="Z18" s="12" t="s">
        <v>425</v>
      </c>
      <c r="AA18" s="12" t="s">
        <v>308</v>
      </c>
      <c r="AB18" s="12">
        <v>1.1000000000000001</v>
      </c>
      <c r="AC18" s="12">
        <v>-1.1000000000000001</v>
      </c>
      <c r="AD18" s="12"/>
      <c r="AE18" s="11" t="s">
        <v>309</v>
      </c>
      <c r="AF18" s="11" t="s">
        <v>310</v>
      </c>
      <c r="AG18" s="11" t="s">
        <v>159</v>
      </c>
      <c r="AH18" s="8"/>
      <c r="AI18" s="8" t="s">
        <v>495</v>
      </c>
      <c r="AJ18" s="39" t="s">
        <v>496</v>
      </c>
    </row>
    <row r="19" spans="1:36" s="5" customFormat="1">
      <c r="A19" s="6">
        <v>43905</v>
      </c>
      <c r="B19" s="28" t="s">
        <v>217</v>
      </c>
      <c r="C19" s="8" t="s">
        <v>275</v>
      </c>
      <c r="D19" s="9">
        <v>7.918981481481481E-2</v>
      </c>
      <c r="E19" s="43" t="s">
        <v>485</v>
      </c>
      <c r="F19" s="10">
        <v>13.3</v>
      </c>
      <c r="G19" s="10">
        <v>11.9</v>
      </c>
      <c r="H19" s="10">
        <v>13.9</v>
      </c>
      <c r="I19" s="10">
        <v>12.4</v>
      </c>
      <c r="J19" s="10">
        <v>12.4</v>
      </c>
      <c r="K19" s="10">
        <v>12.5</v>
      </c>
      <c r="L19" s="10">
        <v>12.6</v>
      </c>
      <c r="M19" s="10">
        <v>12.4</v>
      </c>
      <c r="N19" s="10">
        <v>12.8</v>
      </c>
      <c r="O19" s="32">
        <f t="shared" si="4"/>
        <v>39.1</v>
      </c>
      <c r="P19" s="32">
        <f t="shared" si="5"/>
        <v>37.299999999999997</v>
      </c>
      <c r="Q19" s="32">
        <f t="shared" si="6"/>
        <v>37.799999999999997</v>
      </c>
      <c r="R19" s="33">
        <f t="shared" si="7"/>
        <v>63.9</v>
      </c>
      <c r="S19" s="11" t="s">
        <v>162</v>
      </c>
      <c r="T19" s="11" t="s">
        <v>237</v>
      </c>
      <c r="U19" s="13" t="s">
        <v>176</v>
      </c>
      <c r="V19" s="13" t="s">
        <v>486</v>
      </c>
      <c r="W19" s="13" t="s">
        <v>363</v>
      </c>
      <c r="X19" s="12">
        <v>13.9</v>
      </c>
      <c r="Y19" s="12">
        <v>14.2</v>
      </c>
      <c r="Z19" s="12">
        <v>1.1000000000000001</v>
      </c>
      <c r="AA19" s="12" t="s">
        <v>308</v>
      </c>
      <c r="AB19" s="12">
        <v>2</v>
      </c>
      <c r="AC19" s="12">
        <v>-0.9</v>
      </c>
      <c r="AD19" s="12"/>
      <c r="AE19" s="11" t="s">
        <v>309</v>
      </c>
      <c r="AF19" s="11" t="s">
        <v>310</v>
      </c>
      <c r="AG19" s="11" t="s">
        <v>159</v>
      </c>
      <c r="AH19" s="8"/>
      <c r="AI19" s="8" t="s">
        <v>507</v>
      </c>
      <c r="AJ19" s="39" t="s">
        <v>508</v>
      </c>
    </row>
    <row r="20" spans="1:36" s="5" customFormat="1">
      <c r="A20" s="6">
        <v>43910</v>
      </c>
      <c r="B20" s="28" t="s">
        <v>216</v>
      </c>
      <c r="C20" s="8" t="s">
        <v>227</v>
      </c>
      <c r="D20" s="9">
        <v>7.9953703703703707E-2</v>
      </c>
      <c r="E20" s="43" t="s">
        <v>528</v>
      </c>
      <c r="F20" s="10">
        <v>13.2</v>
      </c>
      <c r="G20" s="10">
        <v>11.1</v>
      </c>
      <c r="H20" s="10">
        <v>13.1</v>
      </c>
      <c r="I20" s="10">
        <v>12.7</v>
      </c>
      <c r="J20" s="10">
        <v>12.8</v>
      </c>
      <c r="K20" s="10">
        <v>13.1</v>
      </c>
      <c r="L20" s="10">
        <v>13.2</v>
      </c>
      <c r="M20" s="10">
        <v>13.3</v>
      </c>
      <c r="N20" s="10">
        <v>13.3</v>
      </c>
      <c r="O20" s="32">
        <f t="shared" ref="O20:O28" si="8">SUM(F20:H20)</f>
        <v>37.4</v>
      </c>
      <c r="P20" s="32">
        <f t="shared" ref="P20:P28" si="9">SUM(I20:K20)</f>
        <v>38.6</v>
      </c>
      <c r="Q20" s="32">
        <f t="shared" ref="Q20:Q28" si="10">SUM(L20:N20)</f>
        <v>39.799999999999997</v>
      </c>
      <c r="R20" s="33">
        <f t="shared" ref="R20:R28" si="11">SUM(F20:J20)</f>
        <v>62.899999999999991</v>
      </c>
      <c r="S20" s="11" t="s">
        <v>164</v>
      </c>
      <c r="T20" s="11" t="s">
        <v>225</v>
      </c>
      <c r="U20" s="13" t="s">
        <v>179</v>
      </c>
      <c r="V20" s="13" t="s">
        <v>404</v>
      </c>
      <c r="W20" s="13" t="s">
        <v>526</v>
      </c>
      <c r="X20" s="12">
        <v>5.3</v>
      </c>
      <c r="Y20" s="12">
        <v>5.5</v>
      </c>
      <c r="Z20" s="12">
        <v>1.2</v>
      </c>
      <c r="AA20" s="12" t="s">
        <v>308</v>
      </c>
      <c r="AB20" s="12">
        <v>1.1000000000000001</v>
      </c>
      <c r="AC20" s="12">
        <v>0.1</v>
      </c>
      <c r="AD20" s="12"/>
      <c r="AE20" s="11" t="s">
        <v>309</v>
      </c>
      <c r="AF20" s="11" t="s">
        <v>310</v>
      </c>
      <c r="AG20" s="11" t="s">
        <v>320</v>
      </c>
      <c r="AH20" s="8"/>
      <c r="AI20" s="8" t="s">
        <v>527</v>
      </c>
      <c r="AJ20" s="39" t="s">
        <v>529</v>
      </c>
    </row>
    <row r="21" spans="1:36" s="5" customFormat="1">
      <c r="A21" s="6">
        <v>43910</v>
      </c>
      <c r="B21" s="28" t="s">
        <v>214</v>
      </c>
      <c r="C21" s="8" t="s">
        <v>227</v>
      </c>
      <c r="D21" s="9">
        <v>7.9942129629629641E-2</v>
      </c>
      <c r="E21" s="43" t="s">
        <v>541</v>
      </c>
      <c r="F21" s="10">
        <v>13.4</v>
      </c>
      <c r="G21" s="10">
        <v>11.9</v>
      </c>
      <c r="H21" s="10">
        <v>14</v>
      </c>
      <c r="I21" s="10">
        <v>13.2</v>
      </c>
      <c r="J21" s="10">
        <v>12.7</v>
      </c>
      <c r="K21" s="10">
        <v>12.9</v>
      </c>
      <c r="L21" s="10">
        <v>12.7</v>
      </c>
      <c r="M21" s="10">
        <v>12</v>
      </c>
      <c r="N21" s="10">
        <v>12.9</v>
      </c>
      <c r="O21" s="32">
        <f t="shared" si="8"/>
        <v>39.299999999999997</v>
      </c>
      <c r="P21" s="32">
        <f t="shared" si="9"/>
        <v>38.799999999999997</v>
      </c>
      <c r="Q21" s="32">
        <f t="shared" si="10"/>
        <v>37.6</v>
      </c>
      <c r="R21" s="33">
        <f t="shared" si="11"/>
        <v>65.2</v>
      </c>
      <c r="S21" s="11" t="s">
        <v>162</v>
      </c>
      <c r="T21" s="11" t="s">
        <v>237</v>
      </c>
      <c r="U21" s="13" t="s">
        <v>166</v>
      </c>
      <c r="V21" s="13" t="s">
        <v>404</v>
      </c>
      <c r="W21" s="13" t="s">
        <v>538</v>
      </c>
      <c r="X21" s="12">
        <v>5.3</v>
      </c>
      <c r="Y21" s="12">
        <v>5.5</v>
      </c>
      <c r="Z21" s="12">
        <v>0.8</v>
      </c>
      <c r="AA21" s="12">
        <v>-0.3</v>
      </c>
      <c r="AB21" s="12">
        <v>0.4</v>
      </c>
      <c r="AC21" s="12">
        <v>0.1</v>
      </c>
      <c r="AD21" s="12"/>
      <c r="AE21" s="11" t="s">
        <v>310</v>
      </c>
      <c r="AF21" s="11" t="s">
        <v>312</v>
      </c>
      <c r="AG21" s="11" t="s">
        <v>161</v>
      </c>
      <c r="AH21" s="8"/>
      <c r="AI21" s="8" t="s">
        <v>540</v>
      </c>
      <c r="AJ21" s="39" t="s">
        <v>542</v>
      </c>
    </row>
    <row r="22" spans="1:36" s="5" customFormat="1">
      <c r="A22" s="6">
        <v>43910</v>
      </c>
      <c r="B22" s="27" t="s">
        <v>217</v>
      </c>
      <c r="C22" s="8" t="s">
        <v>227</v>
      </c>
      <c r="D22" s="9">
        <v>7.9259259259259265E-2</v>
      </c>
      <c r="E22" s="43" t="s">
        <v>546</v>
      </c>
      <c r="F22" s="10">
        <v>13</v>
      </c>
      <c r="G22" s="10">
        <v>12.1</v>
      </c>
      <c r="H22" s="10">
        <v>13.9</v>
      </c>
      <c r="I22" s="10">
        <v>12.8</v>
      </c>
      <c r="J22" s="10">
        <v>12.7</v>
      </c>
      <c r="K22" s="10">
        <v>12.7</v>
      </c>
      <c r="L22" s="10">
        <v>12.6</v>
      </c>
      <c r="M22" s="10">
        <v>12.1</v>
      </c>
      <c r="N22" s="10">
        <v>12.9</v>
      </c>
      <c r="O22" s="32">
        <f t="shared" si="8"/>
        <v>39</v>
      </c>
      <c r="P22" s="32">
        <f t="shared" si="9"/>
        <v>38.200000000000003</v>
      </c>
      <c r="Q22" s="32">
        <f t="shared" si="10"/>
        <v>37.6</v>
      </c>
      <c r="R22" s="33">
        <f t="shared" si="11"/>
        <v>64.5</v>
      </c>
      <c r="S22" s="11" t="s">
        <v>162</v>
      </c>
      <c r="T22" s="11" t="s">
        <v>237</v>
      </c>
      <c r="U22" s="13" t="s">
        <v>179</v>
      </c>
      <c r="V22" s="13" t="s">
        <v>539</v>
      </c>
      <c r="W22" s="13" t="s">
        <v>177</v>
      </c>
      <c r="X22" s="12">
        <v>5.3</v>
      </c>
      <c r="Y22" s="12">
        <v>5.5</v>
      </c>
      <c r="Z22" s="12">
        <v>1.7</v>
      </c>
      <c r="AA22" s="12">
        <v>-0.3</v>
      </c>
      <c r="AB22" s="12">
        <v>1.3</v>
      </c>
      <c r="AC22" s="12">
        <v>0.1</v>
      </c>
      <c r="AD22" s="12"/>
      <c r="AE22" s="11" t="s">
        <v>309</v>
      </c>
      <c r="AF22" s="11" t="s">
        <v>310</v>
      </c>
      <c r="AG22" s="11" t="s">
        <v>159</v>
      </c>
      <c r="AH22" s="8"/>
      <c r="AI22" s="8" t="s">
        <v>547</v>
      </c>
      <c r="AJ22" s="39" t="s">
        <v>548</v>
      </c>
    </row>
    <row r="23" spans="1:36" s="5" customFormat="1">
      <c r="A23" s="6">
        <v>43911</v>
      </c>
      <c r="B23" s="27" t="s">
        <v>216</v>
      </c>
      <c r="C23" s="8" t="s">
        <v>227</v>
      </c>
      <c r="D23" s="9">
        <v>8.0578703703703694E-2</v>
      </c>
      <c r="E23" s="43" t="s">
        <v>569</v>
      </c>
      <c r="F23" s="10">
        <v>12.7</v>
      </c>
      <c r="G23" s="10">
        <v>11.1</v>
      </c>
      <c r="H23" s="10">
        <v>13.9</v>
      </c>
      <c r="I23" s="10">
        <v>13.1</v>
      </c>
      <c r="J23" s="10">
        <v>13</v>
      </c>
      <c r="K23" s="10">
        <v>13.2</v>
      </c>
      <c r="L23" s="10">
        <v>13.2</v>
      </c>
      <c r="M23" s="10">
        <v>12.6</v>
      </c>
      <c r="N23" s="10">
        <v>13.4</v>
      </c>
      <c r="O23" s="32">
        <f t="shared" si="8"/>
        <v>37.699999999999996</v>
      </c>
      <c r="P23" s="32">
        <f t="shared" si="9"/>
        <v>39.299999999999997</v>
      </c>
      <c r="Q23" s="32">
        <f t="shared" si="10"/>
        <v>39.199999999999996</v>
      </c>
      <c r="R23" s="33">
        <f t="shared" si="11"/>
        <v>63.8</v>
      </c>
      <c r="S23" s="11" t="s">
        <v>164</v>
      </c>
      <c r="T23" s="11" t="s">
        <v>225</v>
      </c>
      <c r="U23" s="13" t="s">
        <v>166</v>
      </c>
      <c r="V23" s="13" t="s">
        <v>570</v>
      </c>
      <c r="W23" s="13" t="s">
        <v>571</v>
      </c>
      <c r="X23" s="12">
        <v>3.5</v>
      </c>
      <c r="Y23" s="12">
        <v>4.7</v>
      </c>
      <c r="Z23" s="12">
        <v>1.6</v>
      </c>
      <c r="AA23" s="12" t="s">
        <v>308</v>
      </c>
      <c r="AB23" s="12">
        <v>1.3</v>
      </c>
      <c r="AC23" s="12">
        <v>0.3</v>
      </c>
      <c r="AD23" s="12"/>
      <c r="AE23" s="11" t="s">
        <v>309</v>
      </c>
      <c r="AF23" s="11" t="s">
        <v>312</v>
      </c>
      <c r="AG23" s="11" t="s">
        <v>159</v>
      </c>
      <c r="AH23" s="8"/>
      <c r="AI23" s="46" t="s">
        <v>597</v>
      </c>
      <c r="AJ23" s="39" t="s">
        <v>572</v>
      </c>
    </row>
    <row r="24" spans="1:36" s="5" customFormat="1">
      <c r="A24" s="6">
        <v>43911</v>
      </c>
      <c r="B24" s="28" t="s">
        <v>216</v>
      </c>
      <c r="C24" s="8" t="s">
        <v>227</v>
      </c>
      <c r="D24" s="9">
        <v>7.9942129629629641E-2</v>
      </c>
      <c r="E24" s="43" t="s">
        <v>577</v>
      </c>
      <c r="F24" s="10">
        <v>12.8</v>
      </c>
      <c r="G24" s="10">
        <v>11.3</v>
      </c>
      <c r="H24" s="10">
        <v>13.8</v>
      </c>
      <c r="I24" s="10">
        <v>12.7</v>
      </c>
      <c r="J24" s="10">
        <v>12.8</v>
      </c>
      <c r="K24" s="10">
        <v>13</v>
      </c>
      <c r="L24" s="10">
        <v>12.9</v>
      </c>
      <c r="M24" s="10">
        <v>13</v>
      </c>
      <c r="N24" s="10">
        <v>13.4</v>
      </c>
      <c r="O24" s="32">
        <f t="shared" si="8"/>
        <v>37.900000000000006</v>
      </c>
      <c r="P24" s="32">
        <f t="shared" si="9"/>
        <v>38.5</v>
      </c>
      <c r="Q24" s="32">
        <f t="shared" si="10"/>
        <v>39.299999999999997</v>
      </c>
      <c r="R24" s="33">
        <f t="shared" si="11"/>
        <v>63.400000000000006</v>
      </c>
      <c r="S24" s="11" t="s">
        <v>164</v>
      </c>
      <c r="T24" s="11" t="s">
        <v>225</v>
      </c>
      <c r="U24" s="13" t="s">
        <v>165</v>
      </c>
      <c r="V24" s="13" t="s">
        <v>166</v>
      </c>
      <c r="W24" s="13" t="s">
        <v>165</v>
      </c>
      <c r="X24" s="12">
        <v>3.5</v>
      </c>
      <c r="Y24" s="12">
        <v>4.7</v>
      </c>
      <c r="Z24" s="12">
        <v>1.1000000000000001</v>
      </c>
      <c r="AA24" s="12" t="s">
        <v>308</v>
      </c>
      <c r="AB24" s="12">
        <v>0.8</v>
      </c>
      <c r="AC24" s="12">
        <v>0.3</v>
      </c>
      <c r="AD24" s="12"/>
      <c r="AE24" s="11" t="s">
        <v>310</v>
      </c>
      <c r="AF24" s="11" t="s">
        <v>312</v>
      </c>
      <c r="AG24" s="11" t="s">
        <v>159</v>
      </c>
      <c r="AH24" s="8"/>
      <c r="AI24" s="8" t="s">
        <v>578</v>
      </c>
      <c r="AJ24" s="39" t="s">
        <v>579</v>
      </c>
    </row>
    <row r="25" spans="1:36" s="5" customFormat="1">
      <c r="A25" s="6">
        <v>43911</v>
      </c>
      <c r="B25" s="28" t="s">
        <v>217</v>
      </c>
      <c r="C25" s="8" t="s">
        <v>227</v>
      </c>
      <c r="D25" s="9">
        <v>7.9861111111111105E-2</v>
      </c>
      <c r="E25" s="43" t="s">
        <v>600</v>
      </c>
      <c r="F25" s="10">
        <v>12.7</v>
      </c>
      <c r="G25" s="10">
        <v>11.4</v>
      </c>
      <c r="H25" s="10">
        <v>13.5</v>
      </c>
      <c r="I25" s="10">
        <v>13.2</v>
      </c>
      <c r="J25" s="10">
        <v>13.1</v>
      </c>
      <c r="K25" s="10">
        <v>13</v>
      </c>
      <c r="L25" s="10">
        <v>12.6</v>
      </c>
      <c r="M25" s="10">
        <v>12.7</v>
      </c>
      <c r="N25" s="10">
        <v>12.8</v>
      </c>
      <c r="O25" s="32">
        <f t="shared" si="8"/>
        <v>37.6</v>
      </c>
      <c r="P25" s="32">
        <f t="shared" si="9"/>
        <v>39.299999999999997</v>
      </c>
      <c r="Q25" s="32">
        <f t="shared" si="10"/>
        <v>38.099999999999994</v>
      </c>
      <c r="R25" s="33">
        <f t="shared" si="11"/>
        <v>63.9</v>
      </c>
      <c r="S25" s="11" t="s">
        <v>162</v>
      </c>
      <c r="T25" s="11" t="s">
        <v>237</v>
      </c>
      <c r="U25" s="13" t="s">
        <v>385</v>
      </c>
      <c r="V25" s="13" t="s">
        <v>171</v>
      </c>
      <c r="W25" s="13" t="s">
        <v>601</v>
      </c>
      <c r="X25" s="12">
        <v>3.5</v>
      </c>
      <c r="Y25" s="12">
        <v>4.7</v>
      </c>
      <c r="Z25" s="12">
        <v>1.9</v>
      </c>
      <c r="AA25" s="12" t="s">
        <v>308</v>
      </c>
      <c r="AB25" s="12">
        <v>1.6</v>
      </c>
      <c r="AC25" s="12">
        <v>0.3</v>
      </c>
      <c r="AD25" s="12"/>
      <c r="AE25" s="11" t="s">
        <v>309</v>
      </c>
      <c r="AF25" s="11" t="s">
        <v>310</v>
      </c>
      <c r="AG25" s="11" t="s">
        <v>159</v>
      </c>
      <c r="AH25" s="8"/>
      <c r="AI25" s="8" t="s">
        <v>602</v>
      </c>
      <c r="AJ25" s="39" t="s">
        <v>603</v>
      </c>
    </row>
    <row r="26" spans="1:36" s="5" customFormat="1">
      <c r="A26" s="6">
        <v>43912</v>
      </c>
      <c r="B26" s="28" t="s">
        <v>216</v>
      </c>
      <c r="C26" s="8" t="s">
        <v>227</v>
      </c>
      <c r="D26" s="9">
        <v>7.9247685185185185E-2</v>
      </c>
      <c r="E26" s="43" t="s">
        <v>624</v>
      </c>
      <c r="F26" s="10">
        <v>13.1</v>
      </c>
      <c r="G26" s="10">
        <v>11.2</v>
      </c>
      <c r="H26" s="10">
        <v>13.3</v>
      </c>
      <c r="I26" s="10">
        <v>13</v>
      </c>
      <c r="J26" s="10">
        <v>12.7</v>
      </c>
      <c r="K26" s="10">
        <v>12.8</v>
      </c>
      <c r="L26" s="10">
        <v>12.5</v>
      </c>
      <c r="M26" s="10">
        <v>12.8</v>
      </c>
      <c r="N26" s="10">
        <v>13.3</v>
      </c>
      <c r="O26" s="32">
        <f t="shared" si="8"/>
        <v>37.599999999999994</v>
      </c>
      <c r="P26" s="32">
        <f t="shared" si="9"/>
        <v>38.5</v>
      </c>
      <c r="Q26" s="32">
        <f t="shared" si="10"/>
        <v>38.6</v>
      </c>
      <c r="R26" s="33">
        <f t="shared" si="11"/>
        <v>63.3</v>
      </c>
      <c r="S26" s="11" t="s">
        <v>164</v>
      </c>
      <c r="T26" s="11" t="s">
        <v>225</v>
      </c>
      <c r="U26" s="13" t="s">
        <v>171</v>
      </c>
      <c r="V26" s="13" t="s">
        <v>171</v>
      </c>
      <c r="W26" s="13" t="s">
        <v>625</v>
      </c>
      <c r="X26" s="12">
        <v>2.9</v>
      </c>
      <c r="Y26" s="12">
        <v>3.5</v>
      </c>
      <c r="Z26" s="12">
        <v>0.1</v>
      </c>
      <c r="AA26" s="12" t="s">
        <v>308</v>
      </c>
      <c r="AB26" s="12">
        <v>-0.3</v>
      </c>
      <c r="AC26" s="12">
        <v>0.4</v>
      </c>
      <c r="AD26" s="12" t="s">
        <v>314</v>
      </c>
      <c r="AE26" s="11" t="s">
        <v>312</v>
      </c>
      <c r="AF26" s="11" t="s">
        <v>310</v>
      </c>
      <c r="AG26" s="11" t="s">
        <v>159</v>
      </c>
      <c r="AH26" s="8"/>
      <c r="AI26" s="8" t="s">
        <v>626</v>
      </c>
      <c r="AJ26" s="39" t="s">
        <v>627</v>
      </c>
    </row>
    <row r="27" spans="1:36" s="5" customFormat="1">
      <c r="A27" s="6">
        <v>43912</v>
      </c>
      <c r="B27" s="28" t="s">
        <v>215</v>
      </c>
      <c r="C27" s="8" t="s">
        <v>227</v>
      </c>
      <c r="D27" s="9">
        <v>7.9895833333333333E-2</v>
      </c>
      <c r="E27" s="43" t="s">
        <v>634</v>
      </c>
      <c r="F27" s="10">
        <v>12.9</v>
      </c>
      <c r="G27" s="10">
        <v>11.2</v>
      </c>
      <c r="H27" s="10">
        <v>12.9</v>
      </c>
      <c r="I27" s="10">
        <v>12.1</v>
      </c>
      <c r="J27" s="10">
        <v>12.8</v>
      </c>
      <c r="K27" s="10">
        <v>13.2</v>
      </c>
      <c r="L27" s="10">
        <v>13.3</v>
      </c>
      <c r="M27" s="10">
        <v>13.4</v>
      </c>
      <c r="N27" s="10">
        <v>13.5</v>
      </c>
      <c r="O27" s="32">
        <f t="shared" si="8"/>
        <v>37</v>
      </c>
      <c r="P27" s="32">
        <f t="shared" si="9"/>
        <v>38.099999999999994</v>
      </c>
      <c r="Q27" s="32">
        <f t="shared" si="10"/>
        <v>40.200000000000003</v>
      </c>
      <c r="R27" s="33">
        <f t="shared" si="11"/>
        <v>61.900000000000006</v>
      </c>
      <c r="S27" s="11" t="s">
        <v>186</v>
      </c>
      <c r="T27" s="11" t="s">
        <v>225</v>
      </c>
      <c r="U27" s="13" t="s">
        <v>167</v>
      </c>
      <c r="V27" s="13" t="s">
        <v>395</v>
      </c>
      <c r="W27" s="13" t="s">
        <v>342</v>
      </c>
      <c r="X27" s="12">
        <v>2.9</v>
      </c>
      <c r="Y27" s="12">
        <v>3.5</v>
      </c>
      <c r="Z27" s="12">
        <v>1.7</v>
      </c>
      <c r="AA27" s="12" t="s">
        <v>308</v>
      </c>
      <c r="AB27" s="12">
        <v>1.3</v>
      </c>
      <c r="AC27" s="12">
        <v>0.4</v>
      </c>
      <c r="AD27" s="12"/>
      <c r="AE27" s="11" t="s">
        <v>309</v>
      </c>
      <c r="AF27" s="11" t="s">
        <v>312</v>
      </c>
      <c r="AG27" s="11" t="s">
        <v>161</v>
      </c>
      <c r="AH27" s="8"/>
      <c r="AI27" s="8" t="s">
        <v>635</v>
      </c>
      <c r="AJ27" s="39" t="s">
        <v>636</v>
      </c>
    </row>
    <row r="28" spans="1:36" s="5" customFormat="1">
      <c r="A28" s="6">
        <v>43912</v>
      </c>
      <c r="B28" s="27" t="s">
        <v>218</v>
      </c>
      <c r="C28" s="8" t="s">
        <v>227</v>
      </c>
      <c r="D28" s="9">
        <v>7.8495370370370368E-2</v>
      </c>
      <c r="E28" s="43" t="s">
        <v>653</v>
      </c>
      <c r="F28" s="10">
        <v>12.6</v>
      </c>
      <c r="G28" s="10">
        <v>10.6</v>
      </c>
      <c r="H28" s="10">
        <v>13.3</v>
      </c>
      <c r="I28" s="10">
        <v>13</v>
      </c>
      <c r="J28" s="10">
        <v>13.3</v>
      </c>
      <c r="K28" s="10">
        <v>12.7</v>
      </c>
      <c r="L28" s="10">
        <v>12.7</v>
      </c>
      <c r="M28" s="10">
        <v>12.2</v>
      </c>
      <c r="N28" s="10">
        <v>12.8</v>
      </c>
      <c r="O28" s="32">
        <f t="shared" si="8"/>
        <v>36.5</v>
      </c>
      <c r="P28" s="32">
        <f t="shared" si="9"/>
        <v>39</v>
      </c>
      <c r="Q28" s="32">
        <f t="shared" si="10"/>
        <v>37.700000000000003</v>
      </c>
      <c r="R28" s="33">
        <f t="shared" si="11"/>
        <v>62.8</v>
      </c>
      <c r="S28" s="11" t="s">
        <v>164</v>
      </c>
      <c r="T28" s="11" t="s">
        <v>237</v>
      </c>
      <c r="U28" s="13" t="s">
        <v>188</v>
      </c>
      <c r="V28" s="13" t="s">
        <v>391</v>
      </c>
      <c r="W28" s="13" t="s">
        <v>430</v>
      </c>
      <c r="X28" s="12">
        <v>2.9</v>
      </c>
      <c r="Y28" s="12">
        <v>3.5</v>
      </c>
      <c r="Z28" s="12">
        <v>0.9</v>
      </c>
      <c r="AA28" s="12" t="s">
        <v>308</v>
      </c>
      <c r="AB28" s="12">
        <v>0.5</v>
      </c>
      <c r="AC28" s="12">
        <v>0.4</v>
      </c>
      <c r="AD28" s="12"/>
      <c r="AE28" s="11" t="s">
        <v>310</v>
      </c>
      <c r="AF28" s="11" t="s">
        <v>310</v>
      </c>
      <c r="AG28" s="11" t="s">
        <v>159</v>
      </c>
      <c r="AH28" s="8"/>
      <c r="AI28" s="8" t="s">
        <v>654</v>
      </c>
      <c r="AJ28" s="39" t="s">
        <v>655</v>
      </c>
    </row>
    <row r="29" spans="1:36" s="5" customFormat="1">
      <c r="A29" s="6">
        <v>43918</v>
      </c>
      <c r="B29" s="27" t="s">
        <v>216</v>
      </c>
      <c r="C29" s="8" t="s">
        <v>660</v>
      </c>
      <c r="D29" s="9">
        <v>7.9236111111111118E-2</v>
      </c>
      <c r="E29" s="43" t="s">
        <v>661</v>
      </c>
      <c r="F29" s="10">
        <v>12.9</v>
      </c>
      <c r="G29" s="10">
        <v>11.3</v>
      </c>
      <c r="H29" s="10">
        <v>14.2</v>
      </c>
      <c r="I29" s="10">
        <v>13.3</v>
      </c>
      <c r="J29" s="10">
        <v>13.3</v>
      </c>
      <c r="K29" s="10">
        <v>12.6</v>
      </c>
      <c r="L29" s="10">
        <v>12.2</v>
      </c>
      <c r="M29" s="10">
        <v>12.1</v>
      </c>
      <c r="N29" s="10">
        <v>12.7</v>
      </c>
      <c r="O29" s="32">
        <f t="shared" ref="O29:O36" si="12">SUM(F29:H29)</f>
        <v>38.400000000000006</v>
      </c>
      <c r="P29" s="32">
        <f t="shared" ref="P29:P36" si="13">SUM(I29:K29)</f>
        <v>39.200000000000003</v>
      </c>
      <c r="Q29" s="32">
        <f t="shared" ref="Q29:Q36" si="14">SUM(L29:N29)</f>
        <v>37</v>
      </c>
      <c r="R29" s="33">
        <f t="shared" ref="R29:R36" si="15">SUM(F29:J29)</f>
        <v>65</v>
      </c>
      <c r="S29" s="11" t="s">
        <v>175</v>
      </c>
      <c r="T29" s="11" t="s">
        <v>237</v>
      </c>
      <c r="U29" s="13" t="s">
        <v>662</v>
      </c>
      <c r="V29" s="13" t="s">
        <v>201</v>
      </c>
      <c r="W29" s="13" t="s">
        <v>472</v>
      </c>
      <c r="X29" s="12">
        <v>16.5</v>
      </c>
      <c r="Y29" s="12">
        <v>13</v>
      </c>
      <c r="Z29" s="12" t="s">
        <v>425</v>
      </c>
      <c r="AA29" s="12">
        <v>-0.6</v>
      </c>
      <c r="AB29" s="12">
        <v>1.5</v>
      </c>
      <c r="AC29" s="12">
        <v>-2.1</v>
      </c>
      <c r="AD29" s="12"/>
      <c r="AE29" s="11" t="s">
        <v>313</v>
      </c>
      <c r="AF29" s="11" t="s">
        <v>310</v>
      </c>
      <c r="AG29" s="11" t="s">
        <v>159</v>
      </c>
      <c r="AH29" s="8"/>
      <c r="AI29" s="8" t="s">
        <v>663</v>
      </c>
      <c r="AJ29" s="39" t="s">
        <v>664</v>
      </c>
    </row>
    <row r="30" spans="1:36" s="5" customFormat="1">
      <c r="A30" s="6">
        <v>43918</v>
      </c>
      <c r="B30" s="28" t="s">
        <v>216</v>
      </c>
      <c r="C30" s="8" t="s">
        <v>669</v>
      </c>
      <c r="D30" s="9">
        <v>7.7881944444444448E-2</v>
      </c>
      <c r="E30" s="43" t="s">
        <v>668</v>
      </c>
      <c r="F30" s="10">
        <v>13.1</v>
      </c>
      <c r="G30" s="10">
        <v>11.2</v>
      </c>
      <c r="H30" s="10">
        <v>12.9</v>
      </c>
      <c r="I30" s="10">
        <v>12.5</v>
      </c>
      <c r="J30" s="10">
        <v>12.8</v>
      </c>
      <c r="K30" s="10">
        <v>12.3</v>
      </c>
      <c r="L30" s="10">
        <v>12</v>
      </c>
      <c r="M30" s="10">
        <v>13</v>
      </c>
      <c r="N30" s="10">
        <v>13.1</v>
      </c>
      <c r="O30" s="32">
        <f t="shared" si="12"/>
        <v>37.199999999999996</v>
      </c>
      <c r="P30" s="32">
        <f t="shared" si="13"/>
        <v>37.6</v>
      </c>
      <c r="Q30" s="32">
        <f t="shared" si="14"/>
        <v>38.1</v>
      </c>
      <c r="R30" s="33">
        <f t="shared" si="15"/>
        <v>62.5</v>
      </c>
      <c r="S30" s="11" t="s">
        <v>164</v>
      </c>
      <c r="T30" s="11" t="s">
        <v>225</v>
      </c>
      <c r="U30" s="13" t="s">
        <v>271</v>
      </c>
      <c r="V30" s="13" t="s">
        <v>437</v>
      </c>
      <c r="W30" s="13" t="s">
        <v>331</v>
      </c>
      <c r="X30" s="12">
        <v>16.5</v>
      </c>
      <c r="Y30" s="12">
        <v>13</v>
      </c>
      <c r="Z30" s="12">
        <v>-1.7</v>
      </c>
      <c r="AA30" s="12" t="s">
        <v>308</v>
      </c>
      <c r="AB30" s="12">
        <v>0.4</v>
      </c>
      <c r="AC30" s="12">
        <v>-2.1</v>
      </c>
      <c r="AD30" s="12"/>
      <c r="AE30" s="11" t="s">
        <v>310</v>
      </c>
      <c r="AF30" s="11" t="s">
        <v>310</v>
      </c>
      <c r="AG30" s="11" t="s">
        <v>159</v>
      </c>
      <c r="AH30" s="8"/>
      <c r="AI30" s="8" t="s">
        <v>670</v>
      </c>
      <c r="AJ30" s="39" t="s">
        <v>671</v>
      </c>
    </row>
    <row r="31" spans="1:36" s="5" customFormat="1">
      <c r="A31" s="6">
        <v>43918</v>
      </c>
      <c r="B31" s="28" t="s">
        <v>215</v>
      </c>
      <c r="C31" s="8" t="s">
        <v>275</v>
      </c>
      <c r="D31" s="9">
        <v>7.6481481481481484E-2</v>
      </c>
      <c r="E31" s="43" t="s">
        <v>677</v>
      </c>
      <c r="F31" s="10">
        <v>12.8</v>
      </c>
      <c r="G31" s="10">
        <v>10.8</v>
      </c>
      <c r="H31" s="10">
        <v>13.1</v>
      </c>
      <c r="I31" s="10">
        <v>12.5</v>
      </c>
      <c r="J31" s="10">
        <v>11.9</v>
      </c>
      <c r="K31" s="10">
        <v>12</v>
      </c>
      <c r="L31" s="10">
        <v>12.8</v>
      </c>
      <c r="M31" s="10">
        <v>12.1</v>
      </c>
      <c r="N31" s="10">
        <v>12.8</v>
      </c>
      <c r="O31" s="32">
        <f t="shared" si="12"/>
        <v>36.700000000000003</v>
      </c>
      <c r="P31" s="32">
        <f t="shared" si="13"/>
        <v>36.4</v>
      </c>
      <c r="Q31" s="32">
        <f t="shared" si="14"/>
        <v>37.700000000000003</v>
      </c>
      <c r="R31" s="33">
        <f t="shared" si="15"/>
        <v>61.1</v>
      </c>
      <c r="S31" s="11" t="s">
        <v>186</v>
      </c>
      <c r="T31" s="11" t="s">
        <v>237</v>
      </c>
      <c r="U31" s="13" t="s">
        <v>396</v>
      </c>
      <c r="V31" s="13" t="s">
        <v>171</v>
      </c>
      <c r="W31" s="13" t="s">
        <v>486</v>
      </c>
      <c r="X31" s="12">
        <v>16.5</v>
      </c>
      <c r="Y31" s="12">
        <v>13</v>
      </c>
      <c r="Z31" s="12">
        <v>-2.8</v>
      </c>
      <c r="AA31" s="12" t="s">
        <v>308</v>
      </c>
      <c r="AB31" s="12">
        <v>-0.8</v>
      </c>
      <c r="AC31" s="12">
        <v>-2</v>
      </c>
      <c r="AD31" s="12" t="s">
        <v>314</v>
      </c>
      <c r="AE31" s="11" t="s">
        <v>311</v>
      </c>
      <c r="AF31" s="11" t="s">
        <v>312</v>
      </c>
      <c r="AG31" s="11" t="s">
        <v>161</v>
      </c>
      <c r="AH31" s="8"/>
      <c r="AI31" s="8" t="s">
        <v>678</v>
      </c>
      <c r="AJ31" s="39" t="s">
        <v>679</v>
      </c>
    </row>
    <row r="32" spans="1:36" s="5" customFormat="1">
      <c r="A32" s="6">
        <v>43918</v>
      </c>
      <c r="B32" s="28" t="s">
        <v>217</v>
      </c>
      <c r="C32" s="8" t="s">
        <v>275</v>
      </c>
      <c r="D32" s="9">
        <v>7.8472222222222221E-2</v>
      </c>
      <c r="E32" s="43" t="s">
        <v>684</v>
      </c>
      <c r="F32" s="10">
        <v>13</v>
      </c>
      <c r="G32" s="10">
        <v>11.7</v>
      </c>
      <c r="H32" s="10">
        <v>14</v>
      </c>
      <c r="I32" s="10">
        <v>12.8</v>
      </c>
      <c r="J32" s="10">
        <v>12.4</v>
      </c>
      <c r="K32" s="10">
        <v>12.1</v>
      </c>
      <c r="L32" s="10">
        <v>12.1</v>
      </c>
      <c r="M32" s="10">
        <v>12.2</v>
      </c>
      <c r="N32" s="10">
        <v>12.7</v>
      </c>
      <c r="O32" s="32">
        <f t="shared" si="12"/>
        <v>38.700000000000003</v>
      </c>
      <c r="P32" s="32">
        <f t="shared" si="13"/>
        <v>37.300000000000004</v>
      </c>
      <c r="Q32" s="32">
        <f t="shared" si="14"/>
        <v>37</v>
      </c>
      <c r="R32" s="33">
        <f t="shared" si="15"/>
        <v>63.9</v>
      </c>
      <c r="S32" s="11" t="s">
        <v>175</v>
      </c>
      <c r="T32" s="11" t="s">
        <v>237</v>
      </c>
      <c r="U32" s="13" t="s">
        <v>163</v>
      </c>
      <c r="V32" s="13" t="s">
        <v>171</v>
      </c>
      <c r="W32" s="13" t="s">
        <v>342</v>
      </c>
      <c r="X32" s="12">
        <v>16.5</v>
      </c>
      <c r="Y32" s="12">
        <v>13</v>
      </c>
      <c r="Z32" s="12">
        <v>-0.1</v>
      </c>
      <c r="AA32" s="12">
        <v>-0.3</v>
      </c>
      <c r="AB32" s="12">
        <v>1.5</v>
      </c>
      <c r="AC32" s="12">
        <v>-1.9</v>
      </c>
      <c r="AD32" s="12"/>
      <c r="AE32" s="11" t="s">
        <v>313</v>
      </c>
      <c r="AF32" s="11" t="s">
        <v>310</v>
      </c>
      <c r="AG32" s="11" t="s">
        <v>159</v>
      </c>
      <c r="AH32" s="8"/>
      <c r="AI32" s="8" t="s">
        <v>685</v>
      </c>
      <c r="AJ32" s="39" t="s">
        <v>686</v>
      </c>
    </row>
    <row r="33" spans="1:36" s="5" customFormat="1">
      <c r="A33" s="6">
        <v>43919</v>
      </c>
      <c r="B33" s="28" t="s">
        <v>216</v>
      </c>
      <c r="C33" s="8" t="s">
        <v>660</v>
      </c>
      <c r="D33" s="9">
        <v>7.8541666666666662E-2</v>
      </c>
      <c r="E33" s="43" t="s">
        <v>694</v>
      </c>
      <c r="F33" s="10">
        <v>12.8</v>
      </c>
      <c r="G33" s="10">
        <v>11</v>
      </c>
      <c r="H33" s="10">
        <v>13.3</v>
      </c>
      <c r="I33" s="10">
        <v>12.7</v>
      </c>
      <c r="J33" s="10">
        <v>12.8</v>
      </c>
      <c r="K33" s="10">
        <v>12.8</v>
      </c>
      <c r="L33" s="10">
        <v>12.3</v>
      </c>
      <c r="M33" s="10">
        <v>12.7</v>
      </c>
      <c r="N33" s="10">
        <v>13.2</v>
      </c>
      <c r="O33" s="32">
        <f t="shared" si="12"/>
        <v>37.1</v>
      </c>
      <c r="P33" s="32">
        <f t="shared" si="13"/>
        <v>38.299999999999997</v>
      </c>
      <c r="Q33" s="32">
        <f t="shared" si="14"/>
        <v>38.200000000000003</v>
      </c>
      <c r="R33" s="33">
        <f t="shared" si="15"/>
        <v>62.599999999999994</v>
      </c>
      <c r="S33" s="11" t="s">
        <v>164</v>
      </c>
      <c r="T33" s="11" t="s">
        <v>225</v>
      </c>
      <c r="U33" s="13" t="s">
        <v>355</v>
      </c>
      <c r="V33" s="13" t="s">
        <v>354</v>
      </c>
      <c r="W33" s="13" t="s">
        <v>198</v>
      </c>
      <c r="X33" s="12">
        <v>18.899999999999999</v>
      </c>
      <c r="Y33" s="12">
        <v>20.3</v>
      </c>
      <c r="Z33" s="12">
        <v>-1</v>
      </c>
      <c r="AA33" s="12" t="s">
        <v>308</v>
      </c>
      <c r="AB33" s="12">
        <v>1.1000000000000001</v>
      </c>
      <c r="AC33" s="12">
        <v>-2.1</v>
      </c>
      <c r="AD33" s="12"/>
      <c r="AE33" s="11" t="s">
        <v>309</v>
      </c>
      <c r="AF33" s="11" t="s">
        <v>310</v>
      </c>
      <c r="AG33" s="11" t="s">
        <v>159</v>
      </c>
      <c r="AH33" s="8"/>
      <c r="AI33" s="8" t="s">
        <v>711</v>
      </c>
      <c r="AJ33" s="39" t="s">
        <v>716</v>
      </c>
    </row>
    <row r="34" spans="1:36" s="5" customFormat="1">
      <c r="A34" s="6">
        <v>43919</v>
      </c>
      <c r="B34" s="28" t="s">
        <v>216</v>
      </c>
      <c r="C34" s="8" t="s">
        <v>660</v>
      </c>
      <c r="D34" s="9">
        <v>7.7812499999999993E-2</v>
      </c>
      <c r="E34" s="43" t="s">
        <v>696</v>
      </c>
      <c r="F34" s="10">
        <v>12.8</v>
      </c>
      <c r="G34" s="10">
        <v>11.1</v>
      </c>
      <c r="H34" s="10">
        <v>12.6</v>
      </c>
      <c r="I34" s="10">
        <v>12.1</v>
      </c>
      <c r="J34" s="10">
        <v>12.4</v>
      </c>
      <c r="K34" s="10">
        <v>12.9</v>
      </c>
      <c r="L34" s="10">
        <v>12.4</v>
      </c>
      <c r="M34" s="10">
        <v>12.7</v>
      </c>
      <c r="N34" s="10">
        <v>13.3</v>
      </c>
      <c r="O34" s="32">
        <f t="shared" si="12"/>
        <v>36.5</v>
      </c>
      <c r="P34" s="32">
        <f t="shared" si="13"/>
        <v>37.4</v>
      </c>
      <c r="Q34" s="32">
        <f t="shared" si="14"/>
        <v>38.400000000000006</v>
      </c>
      <c r="R34" s="33">
        <f t="shared" si="15"/>
        <v>61</v>
      </c>
      <c r="S34" s="11" t="s">
        <v>186</v>
      </c>
      <c r="T34" s="11" t="s">
        <v>225</v>
      </c>
      <c r="U34" s="13" t="s">
        <v>538</v>
      </c>
      <c r="V34" s="13" t="s">
        <v>201</v>
      </c>
      <c r="W34" s="13" t="s">
        <v>363</v>
      </c>
      <c r="X34" s="12">
        <v>18.899999999999999</v>
      </c>
      <c r="Y34" s="12">
        <v>20.3</v>
      </c>
      <c r="Z34" s="12">
        <v>-2.2999999999999998</v>
      </c>
      <c r="AA34" s="12" t="s">
        <v>308</v>
      </c>
      <c r="AB34" s="12">
        <v>-0.2</v>
      </c>
      <c r="AC34" s="12">
        <v>-2.1</v>
      </c>
      <c r="AD34" s="12"/>
      <c r="AE34" s="11" t="s">
        <v>312</v>
      </c>
      <c r="AF34" s="11" t="s">
        <v>312</v>
      </c>
      <c r="AG34" s="11" t="s">
        <v>159</v>
      </c>
      <c r="AH34" s="8"/>
      <c r="AI34" s="8" t="s">
        <v>714</v>
      </c>
      <c r="AJ34" s="39" t="s">
        <v>715</v>
      </c>
    </row>
    <row r="35" spans="1:36" s="5" customFormat="1">
      <c r="A35" s="6">
        <v>43919</v>
      </c>
      <c r="B35" s="28" t="s">
        <v>217</v>
      </c>
      <c r="C35" s="8" t="s">
        <v>275</v>
      </c>
      <c r="D35" s="9">
        <v>7.778935185185186E-2</v>
      </c>
      <c r="E35" s="43" t="s">
        <v>702</v>
      </c>
      <c r="F35" s="10">
        <v>12.8</v>
      </c>
      <c r="G35" s="10">
        <v>11.5</v>
      </c>
      <c r="H35" s="10">
        <v>13.5</v>
      </c>
      <c r="I35" s="10">
        <v>12.3</v>
      </c>
      <c r="J35" s="10">
        <v>12</v>
      </c>
      <c r="K35" s="10">
        <v>12.1</v>
      </c>
      <c r="L35" s="10">
        <v>12.2</v>
      </c>
      <c r="M35" s="10">
        <v>12.4</v>
      </c>
      <c r="N35" s="10">
        <v>13.3</v>
      </c>
      <c r="O35" s="32">
        <f t="shared" si="12"/>
        <v>37.799999999999997</v>
      </c>
      <c r="P35" s="32">
        <f t="shared" si="13"/>
        <v>36.4</v>
      </c>
      <c r="Q35" s="32">
        <f t="shared" si="14"/>
        <v>37.900000000000006</v>
      </c>
      <c r="R35" s="33">
        <f t="shared" si="15"/>
        <v>62.099999999999994</v>
      </c>
      <c r="S35" s="11" t="s">
        <v>164</v>
      </c>
      <c r="T35" s="11" t="s">
        <v>237</v>
      </c>
      <c r="U35" s="13" t="s">
        <v>355</v>
      </c>
      <c r="V35" s="13" t="s">
        <v>208</v>
      </c>
      <c r="W35" s="13" t="s">
        <v>166</v>
      </c>
      <c r="X35" s="12">
        <v>18.899999999999999</v>
      </c>
      <c r="Y35" s="12">
        <v>20.3</v>
      </c>
      <c r="Z35" s="12">
        <v>-1</v>
      </c>
      <c r="AA35" s="12" t="s">
        <v>308</v>
      </c>
      <c r="AB35" s="12">
        <v>0.8</v>
      </c>
      <c r="AC35" s="12">
        <v>-1.8</v>
      </c>
      <c r="AD35" s="12"/>
      <c r="AE35" s="11" t="s">
        <v>310</v>
      </c>
      <c r="AF35" s="11" t="s">
        <v>310</v>
      </c>
      <c r="AG35" s="11" t="s">
        <v>159</v>
      </c>
      <c r="AH35" s="8"/>
      <c r="AI35" s="8" t="s">
        <v>723</v>
      </c>
      <c r="AJ35" s="39" t="s">
        <v>724</v>
      </c>
    </row>
    <row r="36" spans="1:36" s="5" customFormat="1">
      <c r="A36" s="6">
        <v>43919</v>
      </c>
      <c r="B36" s="28" t="s">
        <v>218</v>
      </c>
      <c r="C36" s="8" t="s">
        <v>275</v>
      </c>
      <c r="D36" s="9">
        <v>7.7835648148148154E-2</v>
      </c>
      <c r="E36" s="43" t="s">
        <v>707</v>
      </c>
      <c r="F36" s="10">
        <v>12.8</v>
      </c>
      <c r="G36" s="10">
        <v>11.4</v>
      </c>
      <c r="H36" s="10">
        <v>13.5</v>
      </c>
      <c r="I36" s="10">
        <v>13.1</v>
      </c>
      <c r="J36" s="10">
        <v>12.7</v>
      </c>
      <c r="K36" s="10">
        <v>12.1</v>
      </c>
      <c r="L36" s="10">
        <v>12</v>
      </c>
      <c r="M36" s="10">
        <v>12.5</v>
      </c>
      <c r="N36" s="10">
        <v>12.4</v>
      </c>
      <c r="O36" s="32">
        <f t="shared" si="12"/>
        <v>37.700000000000003</v>
      </c>
      <c r="P36" s="32">
        <f t="shared" si="13"/>
        <v>37.9</v>
      </c>
      <c r="Q36" s="32">
        <f t="shared" si="14"/>
        <v>36.9</v>
      </c>
      <c r="R36" s="33">
        <f t="shared" si="15"/>
        <v>63.5</v>
      </c>
      <c r="S36" s="11" t="s">
        <v>162</v>
      </c>
      <c r="T36" s="11" t="s">
        <v>237</v>
      </c>
      <c r="U36" s="13" t="s">
        <v>166</v>
      </c>
      <c r="V36" s="13" t="s">
        <v>208</v>
      </c>
      <c r="W36" s="13" t="s">
        <v>708</v>
      </c>
      <c r="X36" s="12">
        <v>18.899999999999999</v>
      </c>
      <c r="Y36" s="12">
        <v>20.3</v>
      </c>
      <c r="Z36" s="12">
        <v>0.2</v>
      </c>
      <c r="AA36" s="12" t="s">
        <v>308</v>
      </c>
      <c r="AB36" s="12">
        <v>1.8</v>
      </c>
      <c r="AC36" s="12">
        <v>-1.6</v>
      </c>
      <c r="AD36" s="12"/>
      <c r="AE36" s="11" t="s">
        <v>309</v>
      </c>
      <c r="AF36" s="11" t="s">
        <v>310</v>
      </c>
      <c r="AG36" s="11" t="s">
        <v>159</v>
      </c>
      <c r="AH36" s="8"/>
      <c r="AI36" s="8" t="s">
        <v>731</v>
      </c>
      <c r="AJ36" s="39" t="s">
        <v>732</v>
      </c>
    </row>
    <row r="37" spans="1:36" s="5" customFormat="1">
      <c r="A37" s="6">
        <v>43925</v>
      </c>
      <c r="B37" s="28" t="s">
        <v>217</v>
      </c>
      <c r="C37" s="8" t="s">
        <v>228</v>
      </c>
      <c r="D37" s="9">
        <v>7.8495370370370368E-2</v>
      </c>
      <c r="E37" s="43" t="s">
        <v>750</v>
      </c>
      <c r="F37" s="10">
        <v>12.9</v>
      </c>
      <c r="G37" s="10">
        <v>11.5</v>
      </c>
      <c r="H37" s="10">
        <v>13.2</v>
      </c>
      <c r="I37" s="10">
        <v>12.4</v>
      </c>
      <c r="J37" s="10">
        <v>12.4</v>
      </c>
      <c r="K37" s="10">
        <v>12.3</v>
      </c>
      <c r="L37" s="10">
        <v>12.7</v>
      </c>
      <c r="M37" s="10">
        <v>12.6</v>
      </c>
      <c r="N37" s="10">
        <v>13.2</v>
      </c>
      <c r="O37" s="32">
        <f>SUM(F37:H37)</f>
        <v>37.599999999999994</v>
      </c>
      <c r="P37" s="32">
        <f>SUM(I37:K37)</f>
        <v>37.1</v>
      </c>
      <c r="Q37" s="32">
        <f>SUM(L37:N37)</f>
        <v>38.5</v>
      </c>
      <c r="R37" s="33">
        <f>SUM(F37:J37)</f>
        <v>62.399999999999991</v>
      </c>
      <c r="S37" s="11" t="s">
        <v>164</v>
      </c>
      <c r="T37" s="11" t="s">
        <v>225</v>
      </c>
      <c r="U37" s="13" t="s">
        <v>391</v>
      </c>
      <c r="V37" s="13" t="s">
        <v>601</v>
      </c>
      <c r="W37" s="13" t="s">
        <v>486</v>
      </c>
      <c r="X37" s="12">
        <v>9.6</v>
      </c>
      <c r="Y37" s="12">
        <v>9.6999999999999993</v>
      </c>
      <c r="Z37" s="12">
        <v>0.1</v>
      </c>
      <c r="AA37" s="12" t="s">
        <v>308</v>
      </c>
      <c r="AB37" s="12">
        <v>0.8</v>
      </c>
      <c r="AC37" s="12">
        <v>-0.7</v>
      </c>
      <c r="AD37" s="12"/>
      <c r="AE37" s="11" t="s">
        <v>310</v>
      </c>
      <c r="AF37" s="11" t="s">
        <v>310</v>
      </c>
      <c r="AG37" s="11" t="s">
        <v>159</v>
      </c>
      <c r="AH37" s="8" t="s">
        <v>552</v>
      </c>
      <c r="AI37" s="8" t="s">
        <v>751</v>
      </c>
      <c r="AJ37" s="39" t="s">
        <v>752</v>
      </c>
    </row>
    <row r="38" spans="1:36" s="5" customFormat="1">
      <c r="A38" s="6">
        <v>43925</v>
      </c>
      <c r="B38" s="28" t="s">
        <v>218</v>
      </c>
      <c r="C38" s="8" t="s">
        <v>228</v>
      </c>
      <c r="D38" s="9">
        <v>7.8495370370370368E-2</v>
      </c>
      <c r="E38" s="43" t="s">
        <v>769</v>
      </c>
      <c r="F38" s="10">
        <v>13</v>
      </c>
      <c r="G38" s="10">
        <v>11.3</v>
      </c>
      <c r="H38" s="10">
        <v>13.9</v>
      </c>
      <c r="I38" s="10">
        <v>11.9</v>
      </c>
      <c r="J38" s="10">
        <v>12.5</v>
      </c>
      <c r="K38" s="10">
        <v>12.7</v>
      </c>
      <c r="L38" s="10">
        <v>12.5</v>
      </c>
      <c r="M38" s="10">
        <v>12.4</v>
      </c>
      <c r="N38" s="10">
        <v>13</v>
      </c>
      <c r="O38" s="32">
        <f>SUM(F38:H38)</f>
        <v>38.200000000000003</v>
      </c>
      <c r="P38" s="32">
        <f>SUM(I38:K38)</f>
        <v>37.099999999999994</v>
      </c>
      <c r="Q38" s="32">
        <f>SUM(L38:N38)</f>
        <v>37.9</v>
      </c>
      <c r="R38" s="33">
        <f>SUM(F38:J38)</f>
        <v>62.6</v>
      </c>
      <c r="S38" s="11" t="s">
        <v>164</v>
      </c>
      <c r="T38" s="11" t="s">
        <v>237</v>
      </c>
      <c r="U38" s="13" t="s">
        <v>354</v>
      </c>
      <c r="V38" s="13" t="s">
        <v>413</v>
      </c>
      <c r="W38" s="13" t="s">
        <v>391</v>
      </c>
      <c r="X38" s="12">
        <v>9.6</v>
      </c>
      <c r="Y38" s="12">
        <v>9.6999999999999993</v>
      </c>
      <c r="Z38" s="12">
        <v>0.9</v>
      </c>
      <c r="AA38" s="12" t="s">
        <v>308</v>
      </c>
      <c r="AB38" s="12">
        <v>1.5</v>
      </c>
      <c r="AC38" s="12">
        <v>-0.6</v>
      </c>
      <c r="AD38" s="12"/>
      <c r="AE38" s="11" t="s">
        <v>309</v>
      </c>
      <c r="AF38" s="11" t="s">
        <v>310</v>
      </c>
      <c r="AG38" s="11" t="s">
        <v>161</v>
      </c>
      <c r="AH38" s="8" t="s">
        <v>552</v>
      </c>
      <c r="AI38" s="8" t="s">
        <v>770</v>
      </c>
      <c r="AJ38" s="39" t="s">
        <v>771</v>
      </c>
    </row>
    <row r="39" spans="1:36" s="5" customFormat="1">
      <c r="A39" s="6">
        <v>43926</v>
      </c>
      <c r="B39" s="27" t="s">
        <v>216</v>
      </c>
      <c r="C39" s="8" t="s">
        <v>227</v>
      </c>
      <c r="D39" s="9">
        <v>7.991898148148148E-2</v>
      </c>
      <c r="E39" s="43" t="s">
        <v>772</v>
      </c>
      <c r="F39" s="10">
        <v>13.2</v>
      </c>
      <c r="G39" s="10">
        <v>11.4</v>
      </c>
      <c r="H39" s="10">
        <v>12.9</v>
      </c>
      <c r="I39" s="10">
        <v>12.9</v>
      </c>
      <c r="J39" s="10">
        <v>12.8</v>
      </c>
      <c r="K39" s="10">
        <v>12.7</v>
      </c>
      <c r="L39" s="10">
        <v>12.9</v>
      </c>
      <c r="M39" s="10">
        <v>13.6</v>
      </c>
      <c r="N39" s="10">
        <v>13.1</v>
      </c>
      <c r="O39" s="32">
        <f>SUM(F39:H39)</f>
        <v>37.5</v>
      </c>
      <c r="P39" s="32">
        <f>SUM(I39:K39)</f>
        <v>38.400000000000006</v>
      </c>
      <c r="Q39" s="32">
        <f>SUM(L39:N39)</f>
        <v>39.6</v>
      </c>
      <c r="R39" s="33">
        <f>SUM(F39:J39)</f>
        <v>63.2</v>
      </c>
      <c r="S39" s="11" t="s">
        <v>164</v>
      </c>
      <c r="T39" s="11" t="s">
        <v>225</v>
      </c>
      <c r="U39" s="13" t="s">
        <v>208</v>
      </c>
      <c r="V39" s="13" t="s">
        <v>566</v>
      </c>
      <c r="W39" s="13" t="s">
        <v>185</v>
      </c>
      <c r="X39" s="12">
        <v>6.5</v>
      </c>
      <c r="Y39" s="12">
        <v>7.1</v>
      </c>
      <c r="Z39" s="12">
        <v>0.9</v>
      </c>
      <c r="AA39" s="12" t="s">
        <v>308</v>
      </c>
      <c r="AB39" s="12">
        <v>1.2</v>
      </c>
      <c r="AC39" s="12">
        <v>-0.3</v>
      </c>
      <c r="AD39" s="12"/>
      <c r="AE39" s="11" t="s">
        <v>309</v>
      </c>
      <c r="AF39" s="11" t="s">
        <v>310</v>
      </c>
      <c r="AG39" s="11" t="s">
        <v>159</v>
      </c>
      <c r="AH39" s="8" t="s">
        <v>552</v>
      </c>
      <c r="AI39" s="8" t="s">
        <v>773</v>
      </c>
      <c r="AJ39" s="39" t="s">
        <v>777</v>
      </c>
    </row>
    <row r="40" spans="1:36" s="5" customFormat="1">
      <c r="A40" s="6">
        <v>43926</v>
      </c>
      <c r="B40" s="28" t="s">
        <v>216</v>
      </c>
      <c r="C40" s="8" t="s">
        <v>228</v>
      </c>
      <c r="D40" s="9">
        <v>7.9895833333333333E-2</v>
      </c>
      <c r="E40" s="43" t="s">
        <v>780</v>
      </c>
      <c r="F40" s="10">
        <v>13.2</v>
      </c>
      <c r="G40" s="10">
        <v>11.6</v>
      </c>
      <c r="H40" s="10">
        <v>13.2</v>
      </c>
      <c r="I40" s="10">
        <v>12.8</v>
      </c>
      <c r="J40" s="10">
        <v>12.6</v>
      </c>
      <c r="K40" s="10">
        <v>13.1</v>
      </c>
      <c r="L40" s="10">
        <v>12.7</v>
      </c>
      <c r="M40" s="10">
        <v>12.7</v>
      </c>
      <c r="N40" s="10">
        <v>13.4</v>
      </c>
      <c r="O40" s="32">
        <f>SUM(F40:H40)</f>
        <v>38</v>
      </c>
      <c r="P40" s="32">
        <f>SUM(I40:K40)</f>
        <v>38.5</v>
      </c>
      <c r="Q40" s="32">
        <f>SUM(L40:N40)</f>
        <v>38.799999999999997</v>
      </c>
      <c r="R40" s="33">
        <f>SUM(F40:J40)</f>
        <v>63.4</v>
      </c>
      <c r="S40" s="11" t="s">
        <v>164</v>
      </c>
      <c r="T40" s="11" t="s">
        <v>225</v>
      </c>
      <c r="U40" s="13" t="s">
        <v>166</v>
      </c>
      <c r="V40" s="13" t="s">
        <v>781</v>
      </c>
      <c r="W40" s="13" t="s">
        <v>383</v>
      </c>
      <c r="X40" s="12">
        <v>6.5</v>
      </c>
      <c r="Y40" s="12">
        <v>7.1</v>
      </c>
      <c r="Z40" s="12">
        <v>0.7</v>
      </c>
      <c r="AA40" s="12" t="s">
        <v>308</v>
      </c>
      <c r="AB40" s="12">
        <v>1</v>
      </c>
      <c r="AC40" s="12">
        <v>-0.3</v>
      </c>
      <c r="AD40" s="12"/>
      <c r="AE40" s="11" t="s">
        <v>309</v>
      </c>
      <c r="AF40" s="11" t="s">
        <v>312</v>
      </c>
      <c r="AG40" s="11" t="s">
        <v>161</v>
      </c>
      <c r="AH40" s="8" t="s">
        <v>552</v>
      </c>
      <c r="AI40" s="8" t="s">
        <v>782</v>
      </c>
      <c r="AJ40" s="39" t="s">
        <v>783</v>
      </c>
    </row>
    <row r="41" spans="1:36" s="5" customFormat="1">
      <c r="A41" s="6">
        <v>43926</v>
      </c>
      <c r="B41" s="28" t="s">
        <v>215</v>
      </c>
      <c r="C41" s="8" t="s">
        <v>227</v>
      </c>
      <c r="D41" s="9">
        <v>7.856481481481481E-2</v>
      </c>
      <c r="E41" s="43" t="s">
        <v>787</v>
      </c>
      <c r="F41" s="10">
        <v>12.9</v>
      </c>
      <c r="G41" s="10">
        <v>11.4</v>
      </c>
      <c r="H41" s="10">
        <v>13.1</v>
      </c>
      <c r="I41" s="10">
        <v>12.8</v>
      </c>
      <c r="J41" s="10">
        <v>13.1</v>
      </c>
      <c r="K41" s="10">
        <v>12.2</v>
      </c>
      <c r="L41" s="10">
        <v>12.2</v>
      </c>
      <c r="M41" s="10">
        <v>12.8</v>
      </c>
      <c r="N41" s="10">
        <v>13.3</v>
      </c>
      <c r="O41" s="32">
        <f>SUM(F41:H41)</f>
        <v>37.4</v>
      </c>
      <c r="P41" s="32">
        <f>SUM(I41:K41)</f>
        <v>38.099999999999994</v>
      </c>
      <c r="Q41" s="32">
        <f>SUM(L41:N41)</f>
        <v>38.299999999999997</v>
      </c>
      <c r="R41" s="33">
        <f>SUM(F41:J41)</f>
        <v>63.300000000000004</v>
      </c>
      <c r="S41" s="11" t="s">
        <v>162</v>
      </c>
      <c r="T41" s="11" t="s">
        <v>225</v>
      </c>
      <c r="U41" s="13" t="s">
        <v>395</v>
      </c>
      <c r="V41" s="13" t="s">
        <v>342</v>
      </c>
      <c r="W41" s="13" t="s">
        <v>355</v>
      </c>
      <c r="X41" s="12">
        <v>6.5</v>
      </c>
      <c r="Y41" s="12">
        <v>7.1</v>
      </c>
      <c r="Z41" s="12">
        <v>0.2</v>
      </c>
      <c r="AA41" s="12" t="s">
        <v>308</v>
      </c>
      <c r="AB41" s="12">
        <v>0.5</v>
      </c>
      <c r="AC41" s="12">
        <v>-0.3</v>
      </c>
      <c r="AD41" s="12"/>
      <c r="AE41" s="11" t="s">
        <v>310</v>
      </c>
      <c r="AF41" s="11" t="s">
        <v>312</v>
      </c>
      <c r="AG41" s="11" t="s">
        <v>161</v>
      </c>
      <c r="AH41" s="8" t="s">
        <v>552</v>
      </c>
      <c r="AI41" s="8" t="s">
        <v>805</v>
      </c>
      <c r="AJ41" s="39" t="s">
        <v>806</v>
      </c>
    </row>
    <row r="42" spans="1:36" s="5" customFormat="1">
      <c r="A42" s="6">
        <v>43932</v>
      </c>
      <c r="B42" s="28" t="s">
        <v>216</v>
      </c>
      <c r="C42" s="8" t="s">
        <v>227</v>
      </c>
      <c r="D42" s="9">
        <v>7.9212962962962971E-2</v>
      </c>
      <c r="E42" s="43" t="s">
        <v>818</v>
      </c>
      <c r="F42" s="10">
        <v>12.9</v>
      </c>
      <c r="G42" s="10">
        <v>11.3</v>
      </c>
      <c r="H42" s="10">
        <v>12.7</v>
      </c>
      <c r="I42" s="10">
        <v>12.1</v>
      </c>
      <c r="J42" s="10">
        <v>12.4</v>
      </c>
      <c r="K42" s="10">
        <v>13.4</v>
      </c>
      <c r="L42" s="10">
        <v>13.2</v>
      </c>
      <c r="M42" s="10">
        <v>13.1</v>
      </c>
      <c r="N42" s="10">
        <v>13.3</v>
      </c>
      <c r="O42" s="32">
        <f t="shared" ref="O42:O48" si="16">SUM(F42:H42)</f>
        <v>36.900000000000006</v>
      </c>
      <c r="P42" s="32">
        <f t="shared" ref="P42:P48" si="17">SUM(I42:K42)</f>
        <v>37.9</v>
      </c>
      <c r="Q42" s="32">
        <f t="shared" ref="Q42:Q48" si="18">SUM(L42:N42)</f>
        <v>39.599999999999994</v>
      </c>
      <c r="R42" s="33">
        <f t="shared" ref="R42:R48" si="19">SUM(F42:J42)</f>
        <v>61.400000000000006</v>
      </c>
      <c r="S42" s="11" t="s">
        <v>186</v>
      </c>
      <c r="T42" s="11" t="s">
        <v>225</v>
      </c>
      <c r="U42" s="13" t="s">
        <v>575</v>
      </c>
      <c r="V42" s="13" t="s">
        <v>404</v>
      </c>
      <c r="W42" s="13" t="s">
        <v>342</v>
      </c>
      <c r="X42" s="12">
        <v>2.7</v>
      </c>
      <c r="Y42" s="12">
        <v>3.2</v>
      </c>
      <c r="Z42" s="12">
        <v>-0.2</v>
      </c>
      <c r="AA42" s="12" t="s">
        <v>308</v>
      </c>
      <c r="AB42" s="12">
        <v>0.3</v>
      </c>
      <c r="AC42" s="12">
        <v>-0.5</v>
      </c>
      <c r="AD42" s="12"/>
      <c r="AE42" s="11" t="s">
        <v>312</v>
      </c>
      <c r="AF42" s="11" t="s">
        <v>310</v>
      </c>
      <c r="AG42" s="11" t="s">
        <v>161</v>
      </c>
      <c r="AH42" s="8"/>
      <c r="AI42" s="8" t="s">
        <v>819</v>
      </c>
      <c r="AJ42" s="39" t="s">
        <v>820</v>
      </c>
    </row>
    <row r="43" spans="1:36" s="5" customFormat="1">
      <c r="A43" s="6">
        <v>43932</v>
      </c>
      <c r="B43" s="28" t="s">
        <v>215</v>
      </c>
      <c r="C43" s="8" t="s">
        <v>227</v>
      </c>
      <c r="D43" s="9">
        <v>7.7858796296296287E-2</v>
      </c>
      <c r="E43" s="43" t="s">
        <v>824</v>
      </c>
      <c r="F43" s="10">
        <v>12.8</v>
      </c>
      <c r="G43" s="10">
        <v>10.8</v>
      </c>
      <c r="H43" s="10">
        <v>13.2</v>
      </c>
      <c r="I43" s="10">
        <v>12.5</v>
      </c>
      <c r="J43" s="10">
        <v>12.7</v>
      </c>
      <c r="K43" s="10">
        <v>12.8</v>
      </c>
      <c r="L43" s="10">
        <v>12.5</v>
      </c>
      <c r="M43" s="10">
        <v>12.3</v>
      </c>
      <c r="N43" s="10">
        <v>13.1</v>
      </c>
      <c r="O43" s="32">
        <f t="shared" si="16"/>
        <v>36.799999999999997</v>
      </c>
      <c r="P43" s="32">
        <f t="shared" si="17"/>
        <v>38</v>
      </c>
      <c r="Q43" s="32">
        <f t="shared" si="18"/>
        <v>37.9</v>
      </c>
      <c r="R43" s="33">
        <f t="shared" si="19"/>
        <v>62</v>
      </c>
      <c r="S43" s="11" t="s">
        <v>164</v>
      </c>
      <c r="T43" s="11" t="s">
        <v>225</v>
      </c>
      <c r="U43" s="13" t="s">
        <v>163</v>
      </c>
      <c r="V43" s="13" t="s">
        <v>174</v>
      </c>
      <c r="W43" s="13" t="s">
        <v>342</v>
      </c>
      <c r="X43" s="12">
        <v>2.7</v>
      </c>
      <c r="Y43" s="12">
        <v>3.2</v>
      </c>
      <c r="Z43" s="12">
        <v>-0.9</v>
      </c>
      <c r="AA43" s="12" t="s">
        <v>308</v>
      </c>
      <c r="AB43" s="12">
        <v>-0.4</v>
      </c>
      <c r="AC43" s="12">
        <v>-0.5</v>
      </c>
      <c r="AD43" s="12"/>
      <c r="AE43" s="11" t="s">
        <v>311</v>
      </c>
      <c r="AF43" s="11" t="s">
        <v>312</v>
      </c>
      <c r="AG43" s="11" t="s">
        <v>161</v>
      </c>
      <c r="AH43" s="8"/>
      <c r="AI43" s="8" t="s">
        <v>825</v>
      </c>
      <c r="AJ43" s="39" t="s">
        <v>826</v>
      </c>
    </row>
    <row r="44" spans="1:36" s="5" customFormat="1">
      <c r="A44" s="6">
        <v>43932</v>
      </c>
      <c r="B44" s="27" t="s">
        <v>217</v>
      </c>
      <c r="C44" s="8" t="s">
        <v>227</v>
      </c>
      <c r="D44" s="9">
        <v>7.9166666666666663E-2</v>
      </c>
      <c r="E44" s="43" t="s">
        <v>830</v>
      </c>
      <c r="F44" s="10">
        <v>13</v>
      </c>
      <c r="G44" s="10">
        <v>11.6</v>
      </c>
      <c r="H44" s="10">
        <v>13.1</v>
      </c>
      <c r="I44" s="10">
        <v>12.6</v>
      </c>
      <c r="J44" s="10">
        <v>12.7</v>
      </c>
      <c r="K44" s="10">
        <v>13</v>
      </c>
      <c r="L44" s="10">
        <v>12.5</v>
      </c>
      <c r="M44" s="10">
        <v>12.3</v>
      </c>
      <c r="N44" s="10">
        <v>13.2</v>
      </c>
      <c r="O44" s="32">
        <f t="shared" si="16"/>
        <v>37.700000000000003</v>
      </c>
      <c r="P44" s="32">
        <f t="shared" si="17"/>
        <v>38.299999999999997</v>
      </c>
      <c r="Q44" s="32">
        <f t="shared" si="18"/>
        <v>38</v>
      </c>
      <c r="R44" s="33">
        <f t="shared" si="19"/>
        <v>63</v>
      </c>
      <c r="S44" s="11" t="s">
        <v>164</v>
      </c>
      <c r="T44" s="11" t="s">
        <v>225</v>
      </c>
      <c r="U44" s="13" t="s">
        <v>177</v>
      </c>
      <c r="V44" s="13" t="s">
        <v>831</v>
      </c>
      <c r="W44" s="13" t="s">
        <v>167</v>
      </c>
      <c r="X44" s="12">
        <v>2.7</v>
      </c>
      <c r="Y44" s="12">
        <v>3.2</v>
      </c>
      <c r="Z44" s="12">
        <v>0.9</v>
      </c>
      <c r="AA44" s="12" t="s">
        <v>308</v>
      </c>
      <c r="AB44" s="12">
        <v>1.4</v>
      </c>
      <c r="AC44" s="12">
        <v>-0.5</v>
      </c>
      <c r="AD44" s="12"/>
      <c r="AE44" s="11" t="s">
        <v>309</v>
      </c>
      <c r="AF44" s="11" t="s">
        <v>310</v>
      </c>
      <c r="AG44" s="11" t="s">
        <v>159</v>
      </c>
      <c r="AH44" s="8"/>
      <c r="AI44" s="8" t="s">
        <v>832</v>
      </c>
      <c r="AJ44" s="39" t="s">
        <v>833</v>
      </c>
    </row>
    <row r="45" spans="1:36" s="5" customFormat="1">
      <c r="A45" s="6">
        <v>43932</v>
      </c>
      <c r="B45" s="28" t="s">
        <v>218</v>
      </c>
      <c r="C45" s="8" t="s">
        <v>227</v>
      </c>
      <c r="D45" s="9">
        <v>7.8518518518518529E-2</v>
      </c>
      <c r="E45" s="43" t="s">
        <v>702</v>
      </c>
      <c r="F45" s="10">
        <v>12.7</v>
      </c>
      <c r="G45" s="10">
        <v>11.3</v>
      </c>
      <c r="H45" s="10">
        <v>13.1</v>
      </c>
      <c r="I45" s="10">
        <v>12.5</v>
      </c>
      <c r="J45" s="10">
        <v>12.7</v>
      </c>
      <c r="K45" s="10">
        <v>12.6</v>
      </c>
      <c r="L45" s="10">
        <v>12.6</v>
      </c>
      <c r="M45" s="10">
        <v>12.5</v>
      </c>
      <c r="N45" s="10">
        <v>13.4</v>
      </c>
      <c r="O45" s="32">
        <f t="shared" si="16"/>
        <v>37.1</v>
      </c>
      <c r="P45" s="32">
        <f t="shared" si="17"/>
        <v>37.799999999999997</v>
      </c>
      <c r="Q45" s="32">
        <f t="shared" si="18"/>
        <v>38.5</v>
      </c>
      <c r="R45" s="33">
        <f t="shared" si="19"/>
        <v>62.3</v>
      </c>
      <c r="S45" s="11" t="s">
        <v>164</v>
      </c>
      <c r="T45" s="11" t="s">
        <v>225</v>
      </c>
      <c r="U45" s="13" t="s">
        <v>355</v>
      </c>
      <c r="V45" s="13" t="s">
        <v>847</v>
      </c>
      <c r="W45" s="13" t="s">
        <v>168</v>
      </c>
      <c r="X45" s="12">
        <v>2.7</v>
      </c>
      <c r="Y45" s="12">
        <v>3.2</v>
      </c>
      <c r="Z45" s="12">
        <v>1.1000000000000001</v>
      </c>
      <c r="AA45" s="12" t="s">
        <v>308</v>
      </c>
      <c r="AB45" s="12">
        <v>1.6</v>
      </c>
      <c r="AC45" s="12">
        <v>-0.5</v>
      </c>
      <c r="AD45" s="12"/>
      <c r="AE45" s="11" t="s">
        <v>309</v>
      </c>
      <c r="AF45" s="11" t="s">
        <v>310</v>
      </c>
      <c r="AG45" s="11" t="s">
        <v>159</v>
      </c>
      <c r="AH45" s="8"/>
      <c r="AI45" s="8" t="s">
        <v>848</v>
      </c>
      <c r="AJ45" s="39" t="s">
        <v>849</v>
      </c>
    </row>
    <row r="46" spans="1:36" s="5" customFormat="1">
      <c r="A46" s="6">
        <v>43933</v>
      </c>
      <c r="B46" s="27" t="s">
        <v>216</v>
      </c>
      <c r="C46" s="8" t="s">
        <v>227</v>
      </c>
      <c r="D46" s="9">
        <v>7.991898148148148E-2</v>
      </c>
      <c r="E46" s="43" t="s">
        <v>850</v>
      </c>
      <c r="F46" s="10">
        <v>12.8</v>
      </c>
      <c r="G46" s="10">
        <v>11.5</v>
      </c>
      <c r="H46" s="10">
        <v>13.7</v>
      </c>
      <c r="I46" s="10">
        <v>13.3</v>
      </c>
      <c r="J46" s="10">
        <v>13.1</v>
      </c>
      <c r="K46" s="10">
        <v>12.8</v>
      </c>
      <c r="L46" s="10">
        <v>12.5</v>
      </c>
      <c r="M46" s="10">
        <v>12.6</v>
      </c>
      <c r="N46" s="10">
        <v>13.2</v>
      </c>
      <c r="O46" s="32">
        <f t="shared" si="16"/>
        <v>38</v>
      </c>
      <c r="P46" s="32">
        <f t="shared" si="17"/>
        <v>39.200000000000003</v>
      </c>
      <c r="Q46" s="32">
        <f t="shared" si="18"/>
        <v>38.299999999999997</v>
      </c>
      <c r="R46" s="33">
        <f t="shared" si="19"/>
        <v>64.399999999999991</v>
      </c>
      <c r="S46" s="11" t="s">
        <v>162</v>
      </c>
      <c r="T46" s="11" t="s">
        <v>225</v>
      </c>
      <c r="U46" s="13" t="s">
        <v>385</v>
      </c>
      <c r="V46" s="13" t="s">
        <v>570</v>
      </c>
      <c r="W46" s="13" t="s">
        <v>229</v>
      </c>
      <c r="X46" s="12">
        <v>1.4</v>
      </c>
      <c r="Y46" s="12">
        <v>1.9</v>
      </c>
      <c r="Z46" s="12">
        <v>0.9</v>
      </c>
      <c r="AA46" s="12" t="s">
        <v>308</v>
      </c>
      <c r="AB46" s="12">
        <v>1.5</v>
      </c>
      <c r="AC46" s="12">
        <v>-0.6</v>
      </c>
      <c r="AD46" s="12"/>
      <c r="AE46" s="11" t="s">
        <v>309</v>
      </c>
      <c r="AF46" s="11" t="s">
        <v>310</v>
      </c>
      <c r="AG46" s="11" t="s">
        <v>161</v>
      </c>
      <c r="AH46" s="8"/>
      <c r="AI46" s="8" t="s">
        <v>851</v>
      </c>
      <c r="AJ46" s="39" t="s">
        <v>859</v>
      </c>
    </row>
    <row r="47" spans="1:36" s="5" customFormat="1">
      <c r="A47" s="6">
        <v>43933</v>
      </c>
      <c r="B47" s="28" t="s">
        <v>216</v>
      </c>
      <c r="C47" s="8" t="s">
        <v>227</v>
      </c>
      <c r="D47" s="9">
        <v>7.918981481481481E-2</v>
      </c>
      <c r="E47" s="43" t="s">
        <v>856</v>
      </c>
      <c r="F47" s="10">
        <v>12.9</v>
      </c>
      <c r="G47" s="10">
        <v>11.7</v>
      </c>
      <c r="H47" s="10">
        <v>13</v>
      </c>
      <c r="I47" s="10">
        <v>12.6</v>
      </c>
      <c r="J47" s="10">
        <v>13</v>
      </c>
      <c r="K47" s="10">
        <v>12.7</v>
      </c>
      <c r="L47" s="10">
        <v>12.2</v>
      </c>
      <c r="M47" s="10">
        <v>12.2</v>
      </c>
      <c r="N47" s="10">
        <v>13.9</v>
      </c>
      <c r="O47" s="32">
        <f t="shared" si="16"/>
        <v>37.6</v>
      </c>
      <c r="P47" s="32">
        <f t="shared" si="17"/>
        <v>38.299999999999997</v>
      </c>
      <c r="Q47" s="32">
        <f t="shared" si="18"/>
        <v>38.299999999999997</v>
      </c>
      <c r="R47" s="33">
        <f t="shared" si="19"/>
        <v>63.2</v>
      </c>
      <c r="S47" s="11" t="s">
        <v>164</v>
      </c>
      <c r="T47" s="11" t="s">
        <v>225</v>
      </c>
      <c r="U47" s="13" t="s">
        <v>857</v>
      </c>
      <c r="V47" s="13" t="s">
        <v>526</v>
      </c>
      <c r="W47" s="13" t="s">
        <v>437</v>
      </c>
      <c r="X47" s="12">
        <v>1.4</v>
      </c>
      <c r="Y47" s="12">
        <v>1.9</v>
      </c>
      <c r="Z47" s="12">
        <v>-0.4</v>
      </c>
      <c r="AA47" s="12" t="s">
        <v>308</v>
      </c>
      <c r="AB47" s="12">
        <v>0.2</v>
      </c>
      <c r="AC47" s="12">
        <v>-0.6</v>
      </c>
      <c r="AD47" s="12"/>
      <c r="AE47" s="11" t="s">
        <v>312</v>
      </c>
      <c r="AF47" s="11" t="s">
        <v>310</v>
      </c>
      <c r="AG47" s="11" t="s">
        <v>161</v>
      </c>
      <c r="AH47" s="8"/>
      <c r="AI47" s="8" t="s">
        <v>858</v>
      </c>
      <c r="AJ47" s="39" t="s">
        <v>860</v>
      </c>
    </row>
    <row r="48" spans="1:36" s="5" customFormat="1">
      <c r="A48" s="6">
        <v>43933</v>
      </c>
      <c r="B48" s="28" t="s">
        <v>223</v>
      </c>
      <c r="C48" s="8" t="s">
        <v>275</v>
      </c>
      <c r="D48" s="9">
        <v>7.7152777777777778E-2</v>
      </c>
      <c r="E48" s="43" t="s">
        <v>604</v>
      </c>
      <c r="F48" s="10">
        <v>12.4</v>
      </c>
      <c r="G48" s="10">
        <v>11</v>
      </c>
      <c r="H48" s="10">
        <v>12.7</v>
      </c>
      <c r="I48" s="10">
        <v>12.3</v>
      </c>
      <c r="J48" s="10">
        <v>13.1</v>
      </c>
      <c r="K48" s="10">
        <v>12.8</v>
      </c>
      <c r="L48" s="10">
        <v>12.8</v>
      </c>
      <c r="M48" s="10">
        <v>11.8</v>
      </c>
      <c r="N48" s="10">
        <v>12.7</v>
      </c>
      <c r="O48" s="32">
        <f t="shared" si="16"/>
        <v>36.099999999999994</v>
      </c>
      <c r="P48" s="32">
        <f t="shared" si="17"/>
        <v>38.200000000000003</v>
      </c>
      <c r="Q48" s="32">
        <f t="shared" si="18"/>
        <v>37.299999999999997</v>
      </c>
      <c r="R48" s="33">
        <f t="shared" si="19"/>
        <v>61.499999999999993</v>
      </c>
      <c r="S48" s="11" t="s">
        <v>164</v>
      </c>
      <c r="T48" s="11" t="s">
        <v>237</v>
      </c>
      <c r="U48" s="13" t="s">
        <v>176</v>
      </c>
      <c r="V48" s="13" t="s">
        <v>165</v>
      </c>
      <c r="W48" s="13" t="s">
        <v>189</v>
      </c>
      <c r="X48" s="12">
        <v>1.4</v>
      </c>
      <c r="Y48" s="12">
        <v>1.9</v>
      </c>
      <c r="Z48" s="12">
        <v>0.1</v>
      </c>
      <c r="AA48" s="12" t="s">
        <v>308</v>
      </c>
      <c r="AB48" s="12">
        <v>1.1000000000000001</v>
      </c>
      <c r="AC48" s="12">
        <v>-1</v>
      </c>
      <c r="AD48" s="12"/>
      <c r="AE48" s="11" t="s">
        <v>309</v>
      </c>
      <c r="AF48" s="11" t="s">
        <v>310</v>
      </c>
      <c r="AG48" s="11" t="s">
        <v>159</v>
      </c>
      <c r="AH48" s="8"/>
      <c r="AI48" s="8" t="s">
        <v>887</v>
      </c>
      <c r="AJ48" s="39" t="s">
        <v>888</v>
      </c>
    </row>
    <row r="49" spans="1:36" s="5" customFormat="1">
      <c r="A49" s="6">
        <v>43939</v>
      </c>
      <c r="B49" s="28" t="s">
        <v>216</v>
      </c>
      <c r="C49" s="8" t="s">
        <v>660</v>
      </c>
      <c r="D49" s="9">
        <v>7.7881944444444448E-2</v>
      </c>
      <c r="E49" s="43" t="s">
        <v>894</v>
      </c>
      <c r="F49" s="10">
        <v>12.8</v>
      </c>
      <c r="G49" s="10">
        <v>10.7</v>
      </c>
      <c r="H49" s="10">
        <v>12.4</v>
      </c>
      <c r="I49" s="10">
        <v>12.4</v>
      </c>
      <c r="J49" s="10">
        <v>12.5</v>
      </c>
      <c r="K49" s="10">
        <v>13.2</v>
      </c>
      <c r="L49" s="10">
        <v>13.2</v>
      </c>
      <c r="M49" s="10">
        <v>12.8</v>
      </c>
      <c r="N49" s="10">
        <v>12.9</v>
      </c>
      <c r="O49" s="32">
        <f t="shared" ref="O49:O57" si="20">SUM(F49:H49)</f>
        <v>35.9</v>
      </c>
      <c r="P49" s="32">
        <f t="shared" ref="P49:P57" si="21">SUM(I49:K49)</f>
        <v>38.099999999999994</v>
      </c>
      <c r="Q49" s="32">
        <f t="shared" ref="Q49:Q57" si="22">SUM(L49:N49)</f>
        <v>38.9</v>
      </c>
      <c r="R49" s="33">
        <f t="shared" ref="R49:R57" si="23">SUM(F49:J49)</f>
        <v>60.8</v>
      </c>
      <c r="S49" s="11" t="s">
        <v>186</v>
      </c>
      <c r="T49" s="11" t="s">
        <v>225</v>
      </c>
      <c r="U49" s="13" t="s">
        <v>895</v>
      </c>
      <c r="V49" s="13" t="s">
        <v>166</v>
      </c>
      <c r="W49" s="13" t="s">
        <v>163</v>
      </c>
      <c r="X49" s="12">
        <v>14.3</v>
      </c>
      <c r="Y49" s="12">
        <v>15.1</v>
      </c>
      <c r="Z49" s="12">
        <v>-1.7</v>
      </c>
      <c r="AA49" s="12" t="s">
        <v>308</v>
      </c>
      <c r="AB49" s="12" t="s">
        <v>425</v>
      </c>
      <c r="AC49" s="12">
        <v>-1.7</v>
      </c>
      <c r="AD49" s="12"/>
      <c r="AE49" s="11" t="s">
        <v>312</v>
      </c>
      <c r="AF49" s="11" t="s">
        <v>310</v>
      </c>
      <c r="AG49" s="11" t="s">
        <v>159</v>
      </c>
      <c r="AH49" s="8" t="s">
        <v>957</v>
      </c>
      <c r="AI49" s="8" t="s">
        <v>933</v>
      </c>
      <c r="AJ49" s="39" t="s">
        <v>934</v>
      </c>
    </row>
    <row r="50" spans="1:36" s="5" customFormat="1">
      <c r="A50" s="6">
        <v>43939</v>
      </c>
      <c r="B50" s="28" t="s">
        <v>217</v>
      </c>
      <c r="C50" s="8" t="s">
        <v>660</v>
      </c>
      <c r="D50" s="9">
        <v>7.7187500000000006E-2</v>
      </c>
      <c r="E50" s="43" t="s">
        <v>906</v>
      </c>
      <c r="F50" s="10">
        <v>13</v>
      </c>
      <c r="G50" s="10">
        <v>11.8</v>
      </c>
      <c r="H50" s="10">
        <v>13.8</v>
      </c>
      <c r="I50" s="10">
        <v>12.6</v>
      </c>
      <c r="J50" s="10">
        <v>12.3</v>
      </c>
      <c r="K50" s="10">
        <v>12.2</v>
      </c>
      <c r="L50" s="10">
        <v>12.1</v>
      </c>
      <c r="M50" s="10">
        <v>11.9</v>
      </c>
      <c r="N50" s="10">
        <v>12.2</v>
      </c>
      <c r="O50" s="32">
        <f t="shared" si="20"/>
        <v>38.6</v>
      </c>
      <c r="P50" s="32">
        <f t="shared" si="21"/>
        <v>37.099999999999994</v>
      </c>
      <c r="Q50" s="32">
        <f t="shared" si="22"/>
        <v>36.200000000000003</v>
      </c>
      <c r="R50" s="33">
        <f t="shared" si="23"/>
        <v>63.5</v>
      </c>
      <c r="S50" s="11" t="s">
        <v>162</v>
      </c>
      <c r="T50" s="11" t="s">
        <v>244</v>
      </c>
      <c r="U50" s="13" t="s">
        <v>486</v>
      </c>
      <c r="V50" s="13" t="s">
        <v>391</v>
      </c>
      <c r="W50" s="13" t="s">
        <v>208</v>
      </c>
      <c r="X50" s="12">
        <v>14.3</v>
      </c>
      <c r="Y50" s="12">
        <v>15.1</v>
      </c>
      <c r="Z50" s="12">
        <v>-1.2</v>
      </c>
      <c r="AA50" s="12">
        <v>-0.6</v>
      </c>
      <c r="AB50" s="12">
        <v>-0.1</v>
      </c>
      <c r="AC50" s="12">
        <v>-1.7</v>
      </c>
      <c r="AD50" s="12"/>
      <c r="AE50" s="11" t="s">
        <v>312</v>
      </c>
      <c r="AF50" s="11" t="s">
        <v>310</v>
      </c>
      <c r="AG50" s="11" t="s">
        <v>161</v>
      </c>
      <c r="AH50" s="8" t="s">
        <v>957</v>
      </c>
      <c r="AI50" s="8" t="s">
        <v>943</v>
      </c>
      <c r="AJ50" s="39" t="s">
        <v>958</v>
      </c>
    </row>
    <row r="51" spans="1:36" s="5" customFormat="1">
      <c r="A51" s="6">
        <v>43940</v>
      </c>
      <c r="B51" s="28" t="s">
        <v>216</v>
      </c>
      <c r="C51" s="8" t="s">
        <v>275</v>
      </c>
      <c r="D51" s="9">
        <v>7.7835648148148154E-2</v>
      </c>
      <c r="E51" s="43" t="s">
        <v>912</v>
      </c>
      <c r="F51" s="10">
        <v>12.9</v>
      </c>
      <c r="G51" s="10">
        <v>11.2</v>
      </c>
      <c r="H51" s="10">
        <v>13.5</v>
      </c>
      <c r="I51" s="10">
        <v>12.7</v>
      </c>
      <c r="J51" s="10">
        <v>12.5</v>
      </c>
      <c r="K51" s="10">
        <v>12.3</v>
      </c>
      <c r="L51" s="10">
        <v>12</v>
      </c>
      <c r="M51" s="10">
        <v>12.1</v>
      </c>
      <c r="N51" s="10">
        <v>13.3</v>
      </c>
      <c r="O51" s="32">
        <f t="shared" si="20"/>
        <v>37.6</v>
      </c>
      <c r="P51" s="32">
        <f t="shared" si="21"/>
        <v>37.5</v>
      </c>
      <c r="Q51" s="32">
        <f t="shared" si="22"/>
        <v>37.400000000000006</v>
      </c>
      <c r="R51" s="33">
        <f t="shared" si="23"/>
        <v>62.8</v>
      </c>
      <c r="S51" s="11" t="s">
        <v>164</v>
      </c>
      <c r="T51" s="11" t="s">
        <v>237</v>
      </c>
      <c r="U51" s="13" t="s">
        <v>176</v>
      </c>
      <c r="V51" s="13" t="s">
        <v>391</v>
      </c>
      <c r="W51" s="13" t="s">
        <v>191</v>
      </c>
      <c r="X51" s="12">
        <v>12.3</v>
      </c>
      <c r="Y51" s="12">
        <v>12.5</v>
      </c>
      <c r="Z51" s="12">
        <v>-2.1</v>
      </c>
      <c r="AA51" s="12" t="s">
        <v>308</v>
      </c>
      <c r="AB51" s="12">
        <v>-0.8</v>
      </c>
      <c r="AC51" s="12">
        <v>-1.3</v>
      </c>
      <c r="AD51" s="12"/>
      <c r="AE51" s="11" t="s">
        <v>311</v>
      </c>
      <c r="AF51" s="11" t="s">
        <v>312</v>
      </c>
      <c r="AG51" s="11" t="s">
        <v>159</v>
      </c>
      <c r="AH51" s="8" t="s">
        <v>957</v>
      </c>
      <c r="AI51" s="8" t="s">
        <v>952</v>
      </c>
      <c r="AJ51" s="39" t="s">
        <v>953</v>
      </c>
    </row>
    <row r="52" spans="1:36" s="5" customFormat="1">
      <c r="A52" s="6">
        <v>43940</v>
      </c>
      <c r="B52" s="28" t="s">
        <v>155</v>
      </c>
      <c r="C52" s="8" t="s">
        <v>228</v>
      </c>
      <c r="D52" s="9">
        <v>7.5787037037037042E-2</v>
      </c>
      <c r="E52" s="43" t="s">
        <v>929</v>
      </c>
      <c r="F52" s="10">
        <v>12.6</v>
      </c>
      <c r="G52" s="10">
        <v>10.9</v>
      </c>
      <c r="H52" s="10">
        <v>13.1</v>
      </c>
      <c r="I52" s="10">
        <v>12.3</v>
      </c>
      <c r="J52" s="10">
        <v>12.2</v>
      </c>
      <c r="K52" s="10">
        <v>12.1</v>
      </c>
      <c r="L52" s="10">
        <v>12</v>
      </c>
      <c r="M52" s="10">
        <v>11.9</v>
      </c>
      <c r="N52" s="10">
        <v>12.7</v>
      </c>
      <c r="O52" s="32">
        <f t="shared" si="20"/>
        <v>36.6</v>
      </c>
      <c r="P52" s="32">
        <f t="shared" si="21"/>
        <v>36.6</v>
      </c>
      <c r="Q52" s="32">
        <f t="shared" si="22"/>
        <v>36.599999999999994</v>
      </c>
      <c r="R52" s="33">
        <f t="shared" si="23"/>
        <v>61.100000000000009</v>
      </c>
      <c r="S52" s="11" t="s">
        <v>164</v>
      </c>
      <c r="T52" s="11" t="s">
        <v>237</v>
      </c>
      <c r="U52" s="13" t="s">
        <v>391</v>
      </c>
      <c r="V52" s="13" t="s">
        <v>486</v>
      </c>
      <c r="W52" s="13" t="s">
        <v>605</v>
      </c>
      <c r="X52" s="12">
        <v>12.3</v>
      </c>
      <c r="Y52" s="12">
        <v>12.5</v>
      </c>
      <c r="Z52" s="12">
        <v>-0.9</v>
      </c>
      <c r="AA52" s="12" t="s">
        <v>308</v>
      </c>
      <c r="AB52" s="12">
        <v>0.1</v>
      </c>
      <c r="AC52" s="12">
        <v>-1</v>
      </c>
      <c r="AD52" s="12"/>
      <c r="AE52" s="11" t="s">
        <v>312</v>
      </c>
      <c r="AF52" s="11" t="s">
        <v>312</v>
      </c>
      <c r="AG52" s="11" t="s">
        <v>161</v>
      </c>
      <c r="AH52" s="8" t="s">
        <v>957</v>
      </c>
      <c r="AI52" s="8"/>
      <c r="AJ52" s="39"/>
    </row>
    <row r="53" spans="1:36" s="5" customFormat="1">
      <c r="A53" s="6">
        <v>43988</v>
      </c>
      <c r="B53" s="28" t="s">
        <v>216</v>
      </c>
      <c r="C53" s="8" t="s">
        <v>227</v>
      </c>
      <c r="D53" s="9">
        <v>7.9236111111111118E-2</v>
      </c>
      <c r="E53" s="43" t="s">
        <v>983</v>
      </c>
      <c r="F53" s="10">
        <v>12.9</v>
      </c>
      <c r="G53" s="10">
        <v>11.2</v>
      </c>
      <c r="H53" s="10">
        <v>13.2</v>
      </c>
      <c r="I53" s="10">
        <v>12.6</v>
      </c>
      <c r="J53" s="10">
        <v>12.6</v>
      </c>
      <c r="K53" s="10">
        <v>12.9</v>
      </c>
      <c r="L53" s="10">
        <v>13</v>
      </c>
      <c r="M53" s="10">
        <v>13</v>
      </c>
      <c r="N53" s="10">
        <v>13.2</v>
      </c>
      <c r="O53" s="32">
        <f t="shared" si="20"/>
        <v>37.299999999999997</v>
      </c>
      <c r="P53" s="32">
        <f t="shared" si="21"/>
        <v>38.1</v>
      </c>
      <c r="Q53" s="32">
        <f t="shared" si="22"/>
        <v>39.200000000000003</v>
      </c>
      <c r="R53" s="33">
        <f t="shared" si="23"/>
        <v>62.5</v>
      </c>
      <c r="S53" s="11" t="s">
        <v>164</v>
      </c>
      <c r="T53" s="11" t="s">
        <v>225</v>
      </c>
      <c r="U53" s="13" t="s">
        <v>201</v>
      </c>
      <c r="V53" s="13" t="s">
        <v>979</v>
      </c>
      <c r="W53" s="13" t="s">
        <v>354</v>
      </c>
      <c r="X53" s="12">
        <v>2.1</v>
      </c>
      <c r="Y53" s="12">
        <v>1.5</v>
      </c>
      <c r="Z53" s="12">
        <v>0.2</v>
      </c>
      <c r="AA53" s="12" t="s">
        <v>308</v>
      </c>
      <c r="AB53" s="12">
        <v>0.1</v>
      </c>
      <c r="AC53" s="12">
        <v>0.1</v>
      </c>
      <c r="AD53" s="12"/>
      <c r="AE53" s="11" t="s">
        <v>312</v>
      </c>
      <c r="AF53" s="11" t="s">
        <v>312</v>
      </c>
      <c r="AG53" s="11" t="s">
        <v>161</v>
      </c>
      <c r="AH53" s="8" t="s">
        <v>882</v>
      </c>
      <c r="AI53" s="8" t="s">
        <v>984</v>
      </c>
      <c r="AJ53" s="39" t="s">
        <v>985</v>
      </c>
    </row>
    <row r="54" spans="1:36" s="5" customFormat="1">
      <c r="A54" s="6">
        <v>43988</v>
      </c>
      <c r="B54" s="28" t="s">
        <v>217</v>
      </c>
      <c r="C54" s="8" t="s">
        <v>227</v>
      </c>
      <c r="D54" s="9">
        <v>7.8495370370370368E-2</v>
      </c>
      <c r="E54" s="43" t="s">
        <v>997</v>
      </c>
      <c r="F54" s="10">
        <v>12.7</v>
      </c>
      <c r="G54" s="10">
        <v>10.8</v>
      </c>
      <c r="H54" s="10">
        <v>13.5</v>
      </c>
      <c r="I54" s="10">
        <v>12.6</v>
      </c>
      <c r="J54" s="10">
        <v>12.3</v>
      </c>
      <c r="K54" s="10">
        <v>12.6</v>
      </c>
      <c r="L54" s="10">
        <v>12.7</v>
      </c>
      <c r="M54" s="10">
        <v>12.6</v>
      </c>
      <c r="N54" s="10">
        <v>13.4</v>
      </c>
      <c r="O54" s="32">
        <f t="shared" si="20"/>
        <v>37</v>
      </c>
      <c r="P54" s="32">
        <f t="shared" si="21"/>
        <v>37.5</v>
      </c>
      <c r="Q54" s="32">
        <f t="shared" si="22"/>
        <v>38.699999999999996</v>
      </c>
      <c r="R54" s="33">
        <f t="shared" si="23"/>
        <v>61.900000000000006</v>
      </c>
      <c r="S54" s="11" t="s">
        <v>186</v>
      </c>
      <c r="T54" s="11" t="s">
        <v>225</v>
      </c>
      <c r="U54" s="13" t="s">
        <v>208</v>
      </c>
      <c r="V54" s="13" t="s">
        <v>396</v>
      </c>
      <c r="W54" s="13" t="s">
        <v>998</v>
      </c>
      <c r="X54" s="12">
        <v>2.1</v>
      </c>
      <c r="Y54" s="12">
        <v>1.5</v>
      </c>
      <c r="Z54" s="12">
        <v>0.1</v>
      </c>
      <c r="AA54" s="12" t="s">
        <v>308</v>
      </c>
      <c r="AB54" s="12" t="s">
        <v>425</v>
      </c>
      <c r="AC54" s="12">
        <v>0.1</v>
      </c>
      <c r="AD54" s="12"/>
      <c r="AE54" s="11" t="s">
        <v>312</v>
      </c>
      <c r="AF54" s="11" t="s">
        <v>312</v>
      </c>
      <c r="AG54" s="11" t="s">
        <v>319</v>
      </c>
      <c r="AH54" s="8" t="s">
        <v>882</v>
      </c>
      <c r="AI54" s="8" t="s">
        <v>1000</v>
      </c>
      <c r="AJ54" s="39" t="s">
        <v>999</v>
      </c>
    </row>
    <row r="55" spans="1:36" s="5" customFormat="1">
      <c r="A55" s="6">
        <v>43989</v>
      </c>
      <c r="B55" s="27" t="s">
        <v>216</v>
      </c>
      <c r="C55" s="8" t="s">
        <v>227</v>
      </c>
      <c r="D55" s="9">
        <v>7.9907407407407413E-2</v>
      </c>
      <c r="E55" s="43" t="s">
        <v>1016</v>
      </c>
      <c r="F55" s="10">
        <v>12.7</v>
      </c>
      <c r="G55" s="10">
        <v>10.9</v>
      </c>
      <c r="H55" s="10">
        <v>14</v>
      </c>
      <c r="I55" s="10">
        <v>13.5</v>
      </c>
      <c r="J55" s="10">
        <v>12.9</v>
      </c>
      <c r="K55" s="10">
        <v>12.8</v>
      </c>
      <c r="L55" s="10">
        <v>12.8</v>
      </c>
      <c r="M55" s="10">
        <v>12.8</v>
      </c>
      <c r="N55" s="10">
        <v>13</v>
      </c>
      <c r="O55" s="32">
        <f t="shared" si="20"/>
        <v>37.6</v>
      </c>
      <c r="P55" s="32">
        <f t="shared" si="21"/>
        <v>39.200000000000003</v>
      </c>
      <c r="Q55" s="32">
        <f t="shared" si="22"/>
        <v>38.6</v>
      </c>
      <c r="R55" s="33">
        <f t="shared" si="23"/>
        <v>64</v>
      </c>
      <c r="S55" s="11" t="s">
        <v>162</v>
      </c>
      <c r="T55" s="11" t="s">
        <v>237</v>
      </c>
      <c r="U55" s="13" t="s">
        <v>194</v>
      </c>
      <c r="V55" s="13" t="s">
        <v>174</v>
      </c>
      <c r="W55" s="13" t="s">
        <v>1017</v>
      </c>
      <c r="X55" s="12">
        <v>2.1</v>
      </c>
      <c r="Y55" s="12">
        <v>1.8</v>
      </c>
      <c r="Z55" s="12">
        <v>1</v>
      </c>
      <c r="AA55" s="12" t="s">
        <v>308</v>
      </c>
      <c r="AB55" s="12">
        <v>0.6</v>
      </c>
      <c r="AC55" s="12">
        <v>0.4</v>
      </c>
      <c r="AD55" s="12"/>
      <c r="AE55" s="11" t="s">
        <v>310</v>
      </c>
      <c r="AF55" s="11" t="s">
        <v>310</v>
      </c>
      <c r="AG55" s="11" t="s">
        <v>161</v>
      </c>
      <c r="AH55" s="8" t="s">
        <v>882</v>
      </c>
      <c r="AI55" s="8" t="s">
        <v>1034</v>
      </c>
      <c r="AJ55" s="39" t="s">
        <v>1035</v>
      </c>
    </row>
    <row r="56" spans="1:36" s="5" customFormat="1">
      <c r="A56" s="6">
        <v>43989</v>
      </c>
      <c r="B56" s="27" t="s">
        <v>217</v>
      </c>
      <c r="C56" s="8" t="s">
        <v>227</v>
      </c>
      <c r="D56" s="9">
        <v>7.9861111111111105E-2</v>
      </c>
      <c r="E56" s="43" t="s">
        <v>1022</v>
      </c>
      <c r="F56" s="10">
        <v>12.7</v>
      </c>
      <c r="G56" s="10">
        <v>11.2</v>
      </c>
      <c r="H56" s="10">
        <v>13.7</v>
      </c>
      <c r="I56" s="10">
        <v>13</v>
      </c>
      <c r="J56" s="10">
        <v>13</v>
      </c>
      <c r="K56" s="10">
        <v>13.2</v>
      </c>
      <c r="L56" s="10">
        <v>12.4</v>
      </c>
      <c r="M56" s="10">
        <v>12.4</v>
      </c>
      <c r="N56" s="10">
        <v>13.4</v>
      </c>
      <c r="O56" s="32">
        <f t="shared" si="20"/>
        <v>37.599999999999994</v>
      </c>
      <c r="P56" s="32">
        <f t="shared" si="21"/>
        <v>39.200000000000003</v>
      </c>
      <c r="Q56" s="32">
        <f t="shared" si="22"/>
        <v>38.200000000000003</v>
      </c>
      <c r="R56" s="33">
        <f t="shared" si="23"/>
        <v>63.599999999999994</v>
      </c>
      <c r="S56" s="11" t="s">
        <v>162</v>
      </c>
      <c r="T56" s="11" t="s">
        <v>225</v>
      </c>
      <c r="U56" s="13" t="s">
        <v>531</v>
      </c>
      <c r="V56" s="13" t="s">
        <v>229</v>
      </c>
      <c r="W56" s="13" t="s">
        <v>342</v>
      </c>
      <c r="X56" s="12">
        <v>2.1</v>
      </c>
      <c r="Y56" s="12">
        <v>1.8</v>
      </c>
      <c r="Z56" s="12">
        <v>1.9</v>
      </c>
      <c r="AA56" s="12" t="s">
        <v>308</v>
      </c>
      <c r="AB56" s="12">
        <v>1.5</v>
      </c>
      <c r="AC56" s="12">
        <v>0.4</v>
      </c>
      <c r="AD56" s="12"/>
      <c r="AE56" s="11" t="s">
        <v>309</v>
      </c>
      <c r="AF56" s="11" t="s">
        <v>312</v>
      </c>
      <c r="AG56" s="11" t="s">
        <v>161</v>
      </c>
      <c r="AH56" s="8" t="s">
        <v>882</v>
      </c>
      <c r="AI56" s="8" t="s">
        <v>1039</v>
      </c>
      <c r="AJ56" s="39" t="s">
        <v>1038</v>
      </c>
    </row>
    <row r="57" spans="1:36" s="5" customFormat="1">
      <c r="A57" s="6">
        <v>43989</v>
      </c>
      <c r="B57" s="28" t="s">
        <v>218</v>
      </c>
      <c r="C57" s="8" t="s">
        <v>227</v>
      </c>
      <c r="D57" s="9">
        <v>7.8506944444444449E-2</v>
      </c>
      <c r="E57" s="43" t="s">
        <v>1025</v>
      </c>
      <c r="F57" s="10">
        <v>12.6</v>
      </c>
      <c r="G57" s="10">
        <v>11.5</v>
      </c>
      <c r="H57" s="10">
        <v>13.8</v>
      </c>
      <c r="I57" s="10">
        <v>13</v>
      </c>
      <c r="J57" s="10">
        <v>11.8</v>
      </c>
      <c r="K57" s="10">
        <v>12.3</v>
      </c>
      <c r="L57" s="10">
        <v>12.7</v>
      </c>
      <c r="M57" s="10">
        <v>12.7</v>
      </c>
      <c r="N57" s="10">
        <v>12.9</v>
      </c>
      <c r="O57" s="32">
        <f t="shared" si="20"/>
        <v>37.900000000000006</v>
      </c>
      <c r="P57" s="32">
        <f t="shared" si="21"/>
        <v>37.1</v>
      </c>
      <c r="Q57" s="32">
        <f t="shared" si="22"/>
        <v>38.299999999999997</v>
      </c>
      <c r="R57" s="33">
        <f t="shared" si="23"/>
        <v>62.7</v>
      </c>
      <c r="S57" s="11" t="s">
        <v>162</v>
      </c>
      <c r="T57" s="11" t="s">
        <v>237</v>
      </c>
      <c r="U57" s="13" t="s">
        <v>167</v>
      </c>
      <c r="V57" s="13" t="s">
        <v>396</v>
      </c>
      <c r="W57" s="13" t="s">
        <v>1026</v>
      </c>
      <c r="X57" s="12">
        <v>2.1</v>
      </c>
      <c r="Y57" s="12">
        <v>1.8</v>
      </c>
      <c r="Z57" s="12">
        <v>1</v>
      </c>
      <c r="AA57" s="12" t="s">
        <v>308</v>
      </c>
      <c r="AB57" s="12">
        <v>0.6</v>
      </c>
      <c r="AC57" s="12">
        <v>0.4</v>
      </c>
      <c r="AD57" s="12"/>
      <c r="AE57" s="11" t="s">
        <v>310</v>
      </c>
      <c r="AF57" s="11" t="s">
        <v>312</v>
      </c>
      <c r="AG57" s="11" t="s">
        <v>159</v>
      </c>
      <c r="AH57" s="8" t="s">
        <v>882</v>
      </c>
      <c r="AI57" s="8" t="s">
        <v>1043</v>
      </c>
      <c r="AJ57" s="39" t="s">
        <v>1044</v>
      </c>
    </row>
    <row r="58" spans="1:36" s="5" customFormat="1">
      <c r="A58" s="6">
        <v>43995</v>
      </c>
      <c r="B58" s="28" t="s">
        <v>216</v>
      </c>
      <c r="C58" s="8" t="s">
        <v>660</v>
      </c>
      <c r="D58" s="9">
        <v>7.8495370370370368E-2</v>
      </c>
      <c r="E58" s="43" t="s">
        <v>1059</v>
      </c>
      <c r="F58" s="10">
        <v>12.5</v>
      </c>
      <c r="G58" s="10">
        <v>11.2</v>
      </c>
      <c r="H58" s="10">
        <v>13.2</v>
      </c>
      <c r="I58" s="10">
        <v>12.7</v>
      </c>
      <c r="J58" s="10">
        <v>12.6</v>
      </c>
      <c r="K58" s="10">
        <v>12.7</v>
      </c>
      <c r="L58" s="10">
        <v>12.9</v>
      </c>
      <c r="M58" s="10">
        <v>12.6</v>
      </c>
      <c r="N58" s="10">
        <v>12.8</v>
      </c>
      <c r="O58" s="32">
        <f t="shared" ref="O58:O65" si="24">SUM(F58:H58)</f>
        <v>36.9</v>
      </c>
      <c r="P58" s="32">
        <f t="shared" ref="P58:P65" si="25">SUM(I58:K58)</f>
        <v>38</v>
      </c>
      <c r="Q58" s="32">
        <f t="shared" ref="Q58:Q65" si="26">SUM(L58:N58)</f>
        <v>38.299999999999997</v>
      </c>
      <c r="R58" s="33">
        <f t="shared" ref="R58:R65" si="27">SUM(F58:J58)</f>
        <v>62.199999999999996</v>
      </c>
      <c r="S58" s="11" t="s">
        <v>186</v>
      </c>
      <c r="T58" s="11" t="s">
        <v>225</v>
      </c>
      <c r="U58" s="13" t="s">
        <v>342</v>
      </c>
      <c r="V58" s="13" t="s">
        <v>330</v>
      </c>
      <c r="W58" s="13" t="s">
        <v>1060</v>
      </c>
      <c r="X58" s="12">
        <v>17.2</v>
      </c>
      <c r="Y58" s="12">
        <v>16.600000000000001</v>
      </c>
      <c r="Z58" s="12">
        <v>-1.2</v>
      </c>
      <c r="AA58" s="12" t="s">
        <v>308</v>
      </c>
      <c r="AB58" s="12">
        <v>0.8</v>
      </c>
      <c r="AC58" s="12">
        <v>-2</v>
      </c>
      <c r="AD58" s="12"/>
      <c r="AE58" s="11" t="s">
        <v>310</v>
      </c>
      <c r="AF58" s="11" t="s">
        <v>310</v>
      </c>
      <c r="AG58" s="11" t="s">
        <v>159</v>
      </c>
      <c r="AH58" s="8"/>
      <c r="AI58" s="8" t="s">
        <v>1061</v>
      </c>
      <c r="AJ58" s="39" t="s">
        <v>1062</v>
      </c>
    </row>
    <row r="59" spans="1:36" s="5" customFormat="1">
      <c r="A59" s="6">
        <v>43995</v>
      </c>
      <c r="B59" s="28" t="s">
        <v>216</v>
      </c>
      <c r="C59" s="8" t="s">
        <v>660</v>
      </c>
      <c r="D59" s="9">
        <v>7.7175925925925926E-2</v>
      </c>
      <c r="E59" s="40" t="s">
        <v>1066</v>
      </c>
      <c r="F59" s="10">
        <v>12.7</v>
      </c>
      <c r="G59" s="10">
        <v>10.8</v>
      </c>
      <c r="H59" s="10">
        <v>12.6</v>
      </c>
      <c r="I59" s="10">
        <v>12.8</v>
      </c>
      <c r="J59" s="10">
        <v>12.7</v>
      </c>
      <c r="K59" s="10">
        <v>12.2</v>
      </c>
      <c r="L59" s="10">
        <v>12.5</v>
      </c>
      <c r="M59" s="10">
        <v>12.7</v>
      </c>
      <c r="N59" s="10">
        <v>12.8</v>
      </c>
      <c r="O59" s="32">
        <f t="shared" si="24"/>
        <v>36.1</v>
      </c>
      <c r="P59" s="32">
        <f t="shared" si="25"/>
        <v>37.700000000000003</v>
      </c>
      <c r="Q59" s="32">
        <f t="shared" si="26"/>
        <v>38</v>
      </c>
      <c r="R59" s="33">
        <f t="shared" si="27"/>
        <v>61.600000000000009</v>
      </c>
      <c r="S59" s="11" t="s">
        <v>186</v>
      </c>
      <c r="T59" s="11" t="s">
        <v>225</v>
      </c>
      <c r="U59" s="13" t="s">
        <v>385</v>
      </c>
      <c r="V59" s="13" t="s">
        <v>179</v>
      </c>
      <c r="W59" s="13" t="s">
        <v>404</v>
      </c>
      <c r="X59" s="12">
        <v>17.2</v>
      </c>
      <c r="Y59" s="12">
        <v>16.600000000000001</v>
      </c>
      <c r="Z59" s="12">
        <v>-2.6</v>
      </c>
      <c r="AA59" s="12" t="s">
        <v>308</v>
      </c>
      <c r="AB59" s="12">
        <v>-0.6</v>
      </c>
      <c r="AC59" s="12">
        <v>-2</v>
      </c>
      <c r="AD59" s="12"/>
      <c r="AE59" s="11" t="s">
        <v>311</v>
      </c>
      <c r="AF59" s="11" t="s">
        <v>312</v>
      </c>
      <c r="AG59" s="11" t="s">
        <v>161</v>
      </c>
      <c r="AH59" s="8"/>
      <c r="AI59" s="8" t="s">
        <v>1067</v>
      </c>
      <c r="AJ59" s="39" t="s">
        <v>1068</v>
      </c>
    </row>
    <row r="60" spans="1:36" s="5" customFormat="1">
      <c r="A60" s="6">
        <v>43995</v>
      </c>
      <c r="B60" s="28" t="s">
        <v>217</v>
      </c>
      <c r="C60" s="8" t="s">
        <v>660</v>
      </c>
      <c r="D60" s="9">
        <v>7.7129629629629631E-2</v>
      </c>
      <c r="E60" s="43" t="s">
        <v>1078</v>
      </c>
      <c r="F60" s="10">
        <v>12.7</v>
      </c>
      <c r="G60" s="10">
        <v>11.1</v>
      </c>
      <c r="H60" s="10">
        <v>12.9</v>
      </c>
      <c r="I60" s="10">
        <v>12.6</v>
      </c>
      <c r="J60" s="10">
        <v>13</v>
      </c>
      <c r="K60" s="10">
        <v>12.8</v>
      </c>
      <c r="L60" s="10">
        <v>12.5</v>
      </c>
      <c r="M60" s="10">
        <v>11.8</v>
      </c>
      <c r="N60" s="10">
        <v>12</v>
      </c>
      <c r="O60" s="32">
        <f t="shared" si="24"/>
        <v>36.699999999999996</v>
      </c>
      <c r="P60" s="32">
        <f t="shared" si="25"/>
        <v>38.400000000000006</v>
      </c>
      <c r="Q60" s="32">
        <f t="shared" si="26"/>
        <v>36.299999999999997</v>
      </c>
      <c r="R60" s="33">
        <f t="shared" si="27"/>
        <v>62.3</v>
      </c>
      <c r="S60" s="11" t="s">
        <v>164</v>
      </c>
      <c r="T60" s="11" t="s">
        <v>237</v>
      </c>
      <c r="U60" s="13" t="s">
        <v>355</v>
      </c>
      <c r="V60" s="13" t="s">
        <v>189</v>
      </c>
      <c r="W60" s="13" t="s">
        <v>201</v>
      </c>
      <c r="X60" s="12">
        <v>17.2</v>
      </c>
      <c r="Y60" s="12">
        <v>16.600000000000001</v>
      </c>
      <c r="Z60" s="12">
        <v>-1.7</v>
      </c>
      <c r="AA60" s="12">
        <v>-0.5</v>
      </c>
      <c r="AB60" s="12">
        <v>-0.2</v>
      </c>
      <c r="AC60" s="12">
        <v>-2</v>
      </c>
      <c r="AD60" s="12"/>
      <c r="AE60" s="11" t="s">
        <v>312</v>
      </c>
      <c r="AF60" s="11" t="s">
        <v>312</v>
      </c>
      <c r="AG60" s="11" t="s">
        <v>319</v>
      </c>
      <c r="AH60" s="8"/>
      <c r="AI60" s="8" t="s">
        <v>1079</v>
      </c>
      <c r="AJ60" s="39" t="s">
        <v>1080</v>
      </c>
    </row>
    <row r="61" spans="1:36" s="5" customFormat="1">
      <c r="A61" s="6">
        <v>43995</v>
      </c>
      <c r="B61" s="27" t="s">
        <v>218</v>
      </c>
      <c r="C61" s="8" t="s">
        <v>660</v>
      </c>
      <c r="D61" s="9">
        <v>7.7152777777777778E-2</v>
      </c>
      <c r="E61" s="43" t="s">
        <v>1090</v>
      </c>
      <c r="F61" s="10">
        <v>12.7</v>
      </c>
      <c r="G61" s="10">
        <v>11</v>
      </c>
      <c r="H61" s="10">
        <v>13</v>
      </c>
      <c r="I61" s="10">
        <v>12.7</v>
      </c>
      <c r="J61" s="10">
        <v>12.8</v>
      </c>
      <c r="K61" s="10">
        <v>12.8</v>
      </c>
      <c r="L61" s="10">
        <v>12.4</v>
      </c>
      <c r="M61" s="10">
        <v>12</v>
      </c>
      <c r="N61" s="10">
        <v>12.2</v>
      </c>
      <c r="O61" s="32">
        <f t="shared" si="24"/>
        <v>36.700000000000003</v>
      </c>
      <c r="P61" s="32">
        <f t="shared" si="25"/>
        <v>38.299999999999997</v>
      </c>
      <c r="Q61" s="32">
        <f t="shared" si="26"/>
        <v>36.599999999999994</v>
      </c>
      <c r="R61" s="33">
        <f t="shared" si="27"/>
        <v>62.2</v>
      </c>
      <c r="S61" s="11" t="s">
        <v>164</v>
      </c>
      <c r="T61" s="11" t="s">
        <v>237</v>
      </c>
      <c r="U61" s="13" t="s">
        <v>167</v>
      </c>
      <c r="V61" s="13" t="s">
        <v>391</v>
      </c>
      <c r="W61" s="13" t="s">
        <v>163</v>
      </c>
      <c r="X61" s="12">
        <v>17.2</v>
      </c>
      <c r="Y61" s="12">
        <v>16.600000000000001</v>
      </c>
      <c r="Z61" s="12">
        <v>-0.7</v>
      </c>
      <c r="AA61" s="12">
        <v>-0.5</v>
      </c>
      <c r="AB61" s="12">
        <v>0.8</v>
      </c>
      <c r="AC61" s="12">
        <v>-2</v>
      </c>
      <c r="AD61" s="12"/>
      <c r="AE61" s="11" t="s">
        <v>310</v>
      </c>
      <c r="AF61" s="11" t="s">
        <v>312</v>
      </c>
      <c r="AG61" s="11" t="s">
        <v>161</v>
      </c>
      <c r="AH61" s="8"/>
      <c r="AI61" s="8" t="s">
        <v>1079</v>
      </c>
      <c r="AJ61" s="39" t="s">
        <v>1112</v>
      </c>
    </row>
    <row r="62" spans="1:36" s="5" customFormat="1">
      <c r="A62" s="6">
        <v>43996</v>
      </c>
      <c r="B62" s="27" t="s">
        <v>216</v>
      </c>
      <c r="C62" s="8" t="s">
        <v>660</v>
      </c>
      <c r="D62" s="9">
        <v>7.8506944444444449E-2</v>
      </c>
      <c r="E62" s="43" t="s">
        <v>1093</v>
      </c>
      <c r="F62" s="10">
        <v>12.6</v>
      </c>
      <c r="G62" s="10">
        <v>11</v>
      </c>
      <c r="H62" s="10">
        <v>13.2</v>
      </c>
      <c r="I62" s="10">
        <v>11.9</v>
      </c>
      <c r="J62" s="10">
        <v>12.4</v>
      </c>
      <c r="K62" s="10">
        <v>12.9</v>
      </c>
      <c r="L62" s="10">
        <v>13</v>
      </c>
      <c r="M62" s="10">
        <v>13</v>
      </c>
      <c r="N62" s="10">
        <v>13.3</v>
      </c>
      <c r="O62" s="32">
        <f t="shared" si="24"/>
        <v>36.799999999999997</v>
      </c>
      <c r="P62" s="32">
        <f t="shared" si="25"/>
        <v>37.200000000000003</v>
      </c>
      <c r="Q62" s="32">
        <f t="shared" si="26"/>
        <v>39.299999999999997</v>
      </c>
      <c r="R62" s="33">
        <f t="shared" si="27"/>
        <v>61.099999999999994</v>
      </c>
      <c r="S62" s="11" t="s">
        <v>186</v>
      </c>
      <c r="T62" s="11" t="s">
        <v>225</v>
      </c>
      <c r="U62" s="13" t="s">
        <v>167</v>
      </c>
      <c r="V62" s="13" t="s">
        <v>179</v>
      </c>
      <c r="W62" s="13" t="s">
        <v>229</v>
      </c>
      <c r="X62" s="12">
        <v>17.399999999999999</v>
      </c>
      <c r="Y62" s="12">
        <v>18</v>
      </c>
      <c r="Z62" s="12">
        <v>-1.1000000000000001</v>
      </c>
      <c r="AA62" s="12" t="s">
        <v>308</v>
      </c>
      <c r="AB62" s="12">
        <v>1</v>
      </c>
      <c r="AC62" s="12">
        <v>-2.1</v>
      </c>
      <c r="AD62" s="12"/>
      <c r="AE62" s="11" t="s">
        <v>309</v>
      </c>
      <c r="AF62" s="11" t="s">
        <v>310</v>
      </c>
      <c r="AG62" s="11" t="s">
        <v>159</v>
      </c>
      <c r="AH62" s="8"/>
      <c r="AI62" s="8" t="s">
        <v>1111</v>
      </c>
      <c r="AJ62" s="39" t="s">
        <v>1113</v>
      </c>
    </row>
    <row r="63" spans="1:36" s="5" customFormat="1">
      <c r="A63" s="6">
        <v>44002</v>
      </c>
      <c r="B63" s="28" t="s">
        <v>216</v>
      </c>
      <c r="C63" s="8" t="s">
        <v>275</v>
      </c>
      <c r="D63" s="9">
        <v>7.8483796296296301E-2</v>
      </c>
      <c r="E63" s="43" t="s">
        <v>1140</v>
      </c>
      <c r="F63" s="10">
        <v>12.7</v>
      </c>
      <c r="G63" s="10">
        <v>10.9</v>
      </c>
      <c r="H63" s="10">
        <v>13.1</v>
      </c>
      <c r="I63" s="10">
        <v>12.5</v>
      </c>
      <c r="J63" s="10">
        <v>12.6</v>
      </c>
      <c r="K63" s="10">
        <v>13.4</v>
      </c>
      <c r="L63" s="10">
        <v>12.7</v>
      </c>
      <c r="M63" s="10">
        <v>12.3</v>
      </c>
      <c r="N63" s="10">
        <v>12.9</v>
      </c>
      <c r="O63" s="32">
        <f t="shared" si="24"/>
        <v>36.700000000000003</v>
      </c>
      <c r="P63" s="32">
        <f t="shared" si="25"/>
        <v>38.5</v>
      </c>
      <c r="Q63" s="32">
        <f t="shared" si="26"/>
        <v>37.9</v>
      </c>
      <c r="R63" s="33">
        <f t="shared" si="27"/>
        <v>61.800000000000004</v>
      </c>
      <c r="S63" s="11" t="s">
        <v>186</v>
      </c>
      <c r="T63" s="11" t="s">
        <v>237</v>
      </c>
      <c r="U63" s="13" t="s">
        <v>168</v>
      </c>
      <c r="V63" s="13" t="s">
        <v>1141</v>
      </c>
      <c r="W63" s="13" t="s">
        <v>189</v>
      </c>
      <c r="X63" s="12">
        <v>14.9</v>
      </c>
      <c r="Y63" s="12">
        <v>15</v>
      </c>
      <c r="Z63" s="12">
        <v>-1.3</v>
      </c>
      <c r="AA63" s="12" t="s">
        <v>308</v>
      </c>
      <c r="AB63" s="12">
        <v>0.4</v>
      </c>
      <c r="AC63" s="12">
        <v>-1.7</v>
      </c>
      <c r="AD63" s="12"/>
      <c r="AE63" s="11" t="s">
        <v>310</v>
      </c>
      <c r="AF63" s="11" t="s">
        <v>310</v>
      </c>
      <c r="AG63" s="11" t="s">
        <v>159</v>
      </c>
      <c r="AH63" s="8"/>
      <c r="AI63" s="8" t="s">
        <v>1138</v>
      </c>
      <c r="AJ63" s="39" t="s">
        <v>1139</v>
      </c>
    </row>
    <row r="64" spans="1:36" s="5" customFormat="1">
      <c r="A64" s="6">
        <v>44002</v>
      </c>
      <c r="B64" s="28" t="s">
        <v>155</v>
      </c>
      <c r="C64" s="8" t="s">
        <v>275</v>
      </c>
      <c r="D64" s="9">
        <v>7.5752314814814814E-2</v>
      </c>
      <c r="E64" s="43" t="s">
        <v>1164</v>
      </c>
      <c r="F64" s="10">
        <v>12.5</v>
      </c>
      <c r="G64" s="10">
        <v>10.6</v>
      </c>
      <c r="H64" s="10">
        <v>12.8</v>
      </c>
      <c r="I64" s="10">
        <v>12.2</v>
      </c>
      <c r="J64" s="10">
        <v>12.3</v>
      </c>
      <c r="K64" s="10">
        <v>12.4</v>
      </c>
      <c r="L64" s="10">
        <v>12.2</v>
      </c>
      <c r="M64" s="10">
        <v>11.8</v>
      </c>
      <c r="N64" s="10">
        <v>12.7</v>
      </c>
      <c r="O64" s="32">
        <f t="shared" si="24"/>
        <v>35.900000000000006</v>
      </c>
      <c r="P64" s="32">
        <f t="shared" si="25"/>
        <v>36.9</v>
      </c>
      <c r="Q64" s="32">
        <f t="shared" si="26"/>
        <v>36.700000000000003</v>
      </c>
      <c r="R64" s="33">
        <f t="shared" si="27"/>
        <v>60.400000000000006</v>
      </c>
      <c r="S64" s="11" t="s">
        <v>186</v>
      </c>
      <c r="T64" s="11" t="s">
        <v>237</v>
      </c>
      <c r="U64" s="13" t="s">
        <v>385</v>
      </c>
      <c r="V64" s="13" t="s">
        <v>191</v>
      </c>
      <c r="W64" s="13" t="s">
        <v>605</v>
      </c>
      <c r="X64" s="12">
        <v>14.9</v>
      </c>
      <c r="Y64" s="12">
        <v>15</v>
      </c>
      <c r="Z64" s="12">
        <v>-1.4</v>
      </c>
      <c r="AA64" s="12" t="s">
        <v>308</v>
      </c>
      <c r="AB64" s="12">
        <v>-0.1</v>
      </c>
      <c r="AC64" s="12">
        <v>-1.3</v>
      </c>
      <c r="AD64" s="12"/>
      <c r="AE64" s="11" t="s">
        <v>312</v>
      </c>
      <c r="AF64" s="11" t="s">
        <v>312</v>
      </c>
      <c r="AG64" s="11" t="s">
        <v>161</v>
      </c>
      <c r="AH64" s="8"/>
      <c r="AI64" s="8" t="s">
        <v>1165</v>
      </c>
      <c r="AJ64" s="39" t="s">
        <v>1188</v>
      </c>
    </row>
    <row r="65" spans="1:36" s="5" customFormat="1">
      <c r="A65" s="6">
        <v>44003</v>
      </c>
      <c r="B65" s="27" t="s">
        <v>216</v>
      </c>
      <c r="C65" s="8" t="s">
        <v>228</v>
      </c>
      <c r="D65" s="9">
        <v>7.9224537037037038E-2</v>
      </c>
      <c r="E65" s="43" t="s">
        <v>1169</v>
      </c>
      <c r="F65" s="10">
        <v>12.5</v>
      </c>
      <c r="G65" s="10">
        <v>11.4</v>
      </c>
      <c r="H65" s="10">
        <v>13.7</v>
      </c>
      <c r="I65" s="10">
        <v>12.8</v>
      </c>
      <c r="J65" s="10">
        <v>12.5</v>
      </c>
      <c r="K65" s="10">
        <v>12.4</v>
      </c>
      <c r="L65" s="10">
        <v>12.4</v>
      </c>
      <c r="M65" s="10">
        <v>13.1</v>
      </c>
      <c r="N65" s="10">
        <v>13.7</v>
      </c>
      <c r="O65" s="32">
        <f t="shared" si="24"/>
        <v>37.599999999999994</v>
      </c>
      <c r="P65" s="32">
        <f t="shared" si="25"/>
        <v>37.700000000000003</v>
      </c>
      <c r="Q65" s="32">
        <f t="shared" si="26"/>
        <v>39.200000000000003</v>
      </c>
      <c r="R65" s="33">
        <f t="shared" si="27"/>
        <v>62.899999999999991</v>
      </c>
      <c r="S65" s="11" t="s">
        <v>164</v>
      </c>
      <c r="T65" s="11" t="s">
        <v>225</v>
      </c>
      <c r="U65" s="13" t="s">
        <v>174</v>
      </c>
      <c r="V65" s="13" t="s">
        <v>201</v>
      </c>
      <c r="W65" s="13" t="s">
        <v>477</v>
      </c>
      <c r="X65" s="12">
        <v>9.4</v>
      </c>
      <c r="Y65" s="12">
        <v>8.8000000000000007</v>
      </c>
      <c r="Z65" s="12">
        <v>0.1</v>
      </c>
      <c r="AA65" s="12" t="s">
        <v>308</v>
      </c>
      <c r="AB65" s="12">
        <v>0.9</v>
      </c>
      <c r="AC65" s="12">
        <v>-0.8</v>
      </c>
      <c r="AD65" s="12"/>
      <c r="AE65" s="11" t="s">
        <v>309</v>
      </c>
      <c r="AF65" s="11" t="s">
        <v>310</v>
      </c>
      <c r="AG65" s="11" t="s">
        <v>159</v>
      </c>
      <c r="AH65" s="8"/>
      <c r="AI65" s="8" t="s">
        <v>1186</v>
      </c>
      <c r="AJ65" s="39" t="s">
        <v>1187</v>
      </c>
    </row>
    <row r="66" spans="1:36" s="5" customFormat="1">
      <c r="A66" s="6">
        <v>44009</v>
      </c>
      <c r="B66" s="28" t="s">
        <v>216</v>
      </c>
      <c r="C66" s="8" t="s">
        <v>227</v>
      </c>
      <c r="D66" s="9">
        <v>7.8495370370370368E-2</v>
      </c>
      <c r="E66" s="43" t="s">
        <v>1211</v>
      </c>
      <c r="F66" s="10">
        <v>12.8</v>
      </c>
      <c r="G66" s="10">
        <v>11.1</v>
      </c>
      <c r="H66" s="10">
        <v>13.8</v>
      </c>
      <c r="I66" s="10">
        <v>12.6</v>
      </c>
      <c r="J66" s="10">
        <v>12.3</v>
      </c>
      <c r="K66" s="10">
        <v>12.7</v>
      </c>
      <c r="L66" s="10">
        <v>12.7</v>
      </c>
      <c r="M66" s="10">
        <v>12.3</v>
      </c>
      <c r="N66" s="10">
        <v>12.9</v>
      </c>
      <c r="O66" s="32">
        <f t="shared" ref="O66:O72" si="28">SUM(F66:H66)</f>
        <v>37.700000000000003</v>
      </c>
      <c r="P66" s="32">
        <f t="shared" ref="P66:P72" si="29">SUM(I66:K66)</f>
        <v>37.599999999999994</v>
      </c>
      <c r="Q66" s="32">
        <f t="shared" ref="Q66:Q72" si="30">SUM(L66:N66)</f>
        <v>37.9</v>
      </c>
      <c r="R66" s="33">
        <f t="shared" ref="R66:R72" si="31">SUM(F66:J66)</f>
        <v>62.600000000000009</v>
      </c>
      <c r="S66" s="11" t="s">
        <v>164</v>
      </c>
      <c r="T66" s="11" t="s">
        <v>237</v>
      </c>
      <c r="U66" s="13" t="s">
        <v>179</v>
      </c>
      <c r="V66" s="13" t="s">
        <v>477</v>
      </c>
      <c r="W66" s="13" t="s">
        <v>396</v>
      </c>
      <c r="X66" s="12">
        <v>3.8</v>
      </c>
      <c r="Y66" s="12">
        <v>3</v>
      </c>
      <c r="Z66" s="12">
        <v>-1.2</v>
      </c>
      <c r="AA66" s="12" t="s">
        <v>308</v>
      </c>
      <c r="AB66" s="12">
        <v>-0.2</v>
      </c>
      <c r="AC66" s="12">
        <v>-1</v>
      </c>
      <c r="AD66" s="12"/>
      <c r="AE66" s="11" t="s">
        <v>312</v>
      </c>
      <c r="AF66" s="11" t="s">
        <v>310</v>
      </c>
      <c r="AG66" s="11" t="s">
        <v>159</v>
      </c>
      <c r="AH66" s="8"/>
      <c r="AI66" s="8" t="s">
        <v>1212</v>
      </c>
      <c r="AJ66" s="39" t="s">
        <v>1213</v>
      </c>
    </row>
    <row r="67" spans="1:36" s="5" customFormat="1">
      <c r="A67" s="6">
        <v>44009</v>
      </c>
      <c r="B67" s="28" t="s">
        <v>216</v>
      </c>
      <c r="C67" s="8" t="s">
        <v>227</v>
      </c>
      <c r="D67" s="9">
        <v>7.8541666666666662E-2</v>
      </c>
      <c r="E67" s="43" t="s">
        <v>1217</v>
      </c>
      <c r="F67" s="10">
        <v>12.7</v>
      </c>
      <c r="G67" s="10">
        <v>10.9</v>
      </c>
      <c r="H67" s="10">
        <v>13</v>
      </c>
      <c r="I67" s="10">
        <v>12.8</v>
      </c>
      <c r="J67" s="10">
        <v>12.8</v>
      </c>
      <c r="K67" s="10">
        <v>12.9</v>
      </c>
      <c r="L67" s="10">
        <v>12.9</v>
      </c>
      <c r="M67" s="10">
        <v>12.8</v>
      </c>
      <c r="N67" s="10">
        <v>12.8</v>
      </c>
      <c r="O67" s="32">
        <f t="shared" si="28"/>
        <v>36.6</v>
      </c>
      <c r="P67" s="32">
        <f t="shared" si="29"/>
        <v>38.5</v>
      </c>
      <c r="Q67" s="32">
        <f t="shared" si="30"/>
        <v>38.5</v>
      </c>
      <c r="R67" s="33">
        <f t="shared" si="31"/>
        <v>62.2</v>
      </c>
      <c r="S67" s="11" t="s">
        <v>186</v>
      </c>
      <c r="T67" s="11" t="s">
        <v>225</v>
      </c>
      <c r="U67" s="13" t="s">
        <v>526</v>
      </c>
      <c r="V67" s="13" t="s">
        <v>538</v>
      </c>
      <c r="W67" s="13" t="s">
        <v>189</v>
      </c>
      <c r="X67" s="12">
        <v>3.8</v>
      </c>
      <c r="Y67" s="12">
        <v>3</v>
      </c>
      <c r="Z67" s="12">
        <v>-0.8</v>
      </c>
      <c r="AA67" s="12" t="s">
        <v>308</v>
      </c>
      <c r="AB67" s="12">
        <v>0.2</v>
      </c>
      <c r="AC67" s="12">
        <v>-1</v>
      </c>
      <c r="AD67" s="12"/>
      <c r="AE67" s="11" t="s">
        <v>312</v>
      </c>
      <c r="AF67" s="11" t="s">
        <v>312</v>
      </c>
      <c r="AG67" s="11" t="s">
        <v>161</v>
      </c>
      <c r="AH67" s="8"/>
      <c r="AI67" s="8" t="s">
        <v>1218</v>
      </c>
      <c r="AJ67" s="39" t="s">
        <v>1219</v>
      </c>
    </row>
    <row r="68" spans="1:36" s="5" customFormat="1">
      <c r="A68" s="6">
        <v>44009</v>
      </c>
      <c r="B68" s="27" t="s">
        <v>217</v>
      </c>
      <c r="C68" s="8" t="s">
        <v>227</v>
      </c>
      <c r="D68" s="9">
        <v>7.7800925925925926E-2</v>
      </c>
      <c r="E68" s="43" t="s">
        <v>1224</v>
      </c>
      <c r="F68" s="10">
        <v>12.8</v>
      </c>
      <c r="G68" s="10">
        <v>11.2</v>
      </c>
      <c r="H68" s="10">
        <v>12.9</v>
      </c>
      <c r="I68" s="10">
        <v>12.3</v>
      </c>
      <c r="J68" s="10">
        <v>12.7</v>
      </c>
      <c r="K68" s="10">
        <v>13.1</v>
      </c>
      <c r="L68" s="10">
        <v>12.4</v>
      </c>
      <c r="M68" s="10">
        <v>12.1</v>
      </c>
      <c r="N68" s="10">
        <v>12.7</v>
      </c>
      <c r="O68" s="32">
        <f t="shared" si="28"/>
        <v>36.9</v>
      </c>
      <c r="P68" s="32">
        <f t="shared" si="29"/>
        <v>38.1</v>
      </c>
      <c r="Q68" s="32">
        <f t="shared" si="30"/>
        <v>37.200000000000003</v>
      </c>
      <c r="R68" s="33">
        <f t="shared" si="31"/>
        <v>61.900000000000006</v>
      </c>
      <c r="S68" s="11" t="s">
        <v>186</v>
      </c>
      <c r="T68" s="11" t="s">
        <v>237</v>
      </c>
      <c r="U68" s="13" t="s">
        <v>189</v>
      </c>
      <c r="V68" s="13" t="s">
        <v>229</v>
      </c>
      <c r="W68" s="13" t="s">
        <v>201</v>
      </c>
      <c r="X68" s="12">
        <v>3.8</v>
      </c>
      <c r="Y68" s="12">
        <v>3</v>
      </c>
      <c r="Z68" s="12">
        <v>-0.9</v>
      </c>
      <c r="AA68" s="12" t="s">
        <v>308</v>
      </c>
      <c r="AB68" s="12">
        <v>0.1</v>
      </c>
      <c r="AC68" s="12">
        <v>-1</v>
      </c>
      <c r="AD68" s="12"/>
      <c r="AE68" s="11" t="s">
        <v>312</v>
      </c>
      <c r="AF68" s="11" t="s">
        <v>310</v>
      </c>
      <c r="AG68" s="11" t="s">
        <v>161</v>
      </c>
      <c r="AH68" s="8"/>
      <c r="AI68" s="8" t="s">
        <v>1225</v>
      </c>
      <c r="AJ68" s="39" t="s">
        <v>1226</v>
      </c>
    </row>
    <row r="69" spans="1:36" s="5" customFormat="1">
      <c r="A69" s="6">
        <v>44009</v>
      </c>
      <c r="B69" s="28" t="s">
        <v>217</v>
      </c>
      <c r="C69" s="8" t="s">
        <v>227</v>
      </c>
      <c r="D69" s="9">
        <v>7.8472222222222221E-2</v>
      </c>
      <c r="E69" s="43" t="s">
        <v>329</v>
      </c>
      <c r="F69" s="10">
        <v>12.9</v>
      </c>
      <c r="G69" s="10">
        <v>10.6</v>
      </c>
      <c r="H69" s="10">
        <v>12.6</v>
      </c>
      <c r="I69" s="10">
        <v>13.1</v>
      </c>
      <c r="J69" s="10">
        <v>13</v>
      </c>
      <c r="K69" s="10">
        <v>12.6</v>
      </c>
      <c r="L69" s="10">
        <v>12.5</v>
      </c>
      <c r="M69" s="10">
        <v>12.7</v>
      </c>
      <c r="N69" s="10">
        <v>13</v>
      </c>
      <c r="O69" s="32">
        <f t="shared" si="28"/>
        <v>36.1</v>
      </c>
      <c r="P69" s="32">
        <f t="shared" si="29"/>
        <v>38.700000000000003</v>
      </c>
      <c r="Q69" s="32">
        <f t="shared" si="30"/>
        <v>38.200000000000003</v>
      </c>
      <c r="R69" s="33">
        <f t="shared" si="31"/>
        <v>62.2</v>
      </c>
      <c r="S69" s="11" t="s">
        <v>164</v>
      </c>
      <c r="T69" s="11" t="s">
        <v>225</v>
      </c>
      <c r="U69" s="13" t="s">
        <v>979</v>
      </c>
      <c r="V69" s="13" t="s">
        <v>174</v>
      </c>
      <c r="W69" s="13" t="s">
        <v>1239</v>
      </c>
      <c r="X69" s="12">
        <v>3.8</v>
      </c>
      <c r="Y69" s="12">
        <v>3</v>
      </c>
      <c r="Z69" s="12">
        <v>-0.1</v>
      </c>
      <c r="AA69" s="12" t="s">
        <v>308</v>
      </c>
      <c r="AB69" s="12">
        <v>0.9</v>
      </c>
      <c r="AC69" s="12">
        <v>-1</v>
      </c>
      <c r="AD69" s="12"/>
      <c r="AE69" s="11" t="s">
        <v>309</v>
      </c>
      <c r="AF69" s="11" t="s">
        <v>312</v>
      </c>
      <c r="AG69" s="11" t="s">
        <v>161</v>
      </c>
      <c r="AH69" s="8"/>
      <c r="AI69" s="8" t="s">
        <v>1255</v>
      </c>
      <c r="AJ69" s="39" t="s">
        <v>1256</v>
      </c>
    </row>
    <row r="70" spans="1:36" s="5" customFormat="1">
      <c r="A70" s="6">
        <v>44010</v>
      </c>
      <c r="B70" s="28" t="s">
        <v>216</v>
      </c>
      <c r="C70" s="8" t="s">
        <v>228</v>
      </c>
      <c r="D70" s="9">
        <v>7.856481481481481E-2</v>
      </c>
      <c r="E70" s="43" t="s">
        <v>1243</v>
      </c>
      <c r="F70" s="10">
        <v>12.8</v>
      </c>
      <c r="G70" s="10">
        <v>10.9</v>
      </c>
      <c r="H70" s="10">
        <v>13.1</v>
      </c>
      <c r="I70" s="10">
        <v>12.6</v>
      </c>
      <c r="J70" s="10">
        <v>12.8</v>
      </c>
      <c r="K70" s="10">
        <v>13</v>
      </c>
      <c r="L70" s="10">
        <v>12.8</v>
      </c>
      <c r="M70" s="10">
        <v>12.8</v>
      </c>
      <c r="N70" s="10">
        <v>13</v>
      </c>
      <c r="O70" s="32">
        <f t="shared" si="28"/>
        <v>36.800000000000004</v>
      </c>
      <c r="P70" s="32">
        <f t="shared" si="29"/>
        <v>38.4</v>
      </c>
      <c r="Q70" s="32">
        <f t="shared" si="30"/>
        <v>38.6</v>
      </c>
      <c r="R70" s="33">
        <f t="shared" si="31"/>
        <v>62.2</v>
      </c>
      <c r="S70" s="11" t="s">
        <v>186</v>
      </c>
      <c r="T70" s="11" t="s">
        <v>225</v>
      </c>
      <c r="U70" s="13" t="s">
        <v>404</v>
      </c>
      <c r="V70" s="13" t="s">
        <v>923</v>
      </c>
      <c r="W70" s="13" t="s">
        <v>645</v>
      </c>
      <c r="X70" s="12">
        <v>8.1</v>
      </c>
      <c r="Y70" s="12">
        <v>7.7</v>
      </c>
      <c r="Z70" s="12">
        <v>-0.6</v>
      </c>
      <c r="AA70" s="12" t="s">
        <v>308</v>
      </c>
      <c r="AB70" s="12">
        <v>0.7</v>
      </c>
      <c r="AC70" s="12">
        <v>-1.3</v>
      </c>
      <c r="AD70" s="12"/>
      <c r="AE70" s="11" t="s">
        <v>310</v>
      </c>
      <c r="AF70" s="11" t="s">
        <v>312</v>
      </c>
      <c r="AG70" s="11" t="s">
        <v>161</v>
      </c>
      <c r="AH70" s="8"/>
      <c r="AI70" s="8" t="s">
        <v>1265</v>
      </c>
      <c r="AJ70" s="39" t="s">
        <v>1266</v>
      </c>
    </row>
    <row r="71" spans="1:36" s="5" customFormat="1">
      <c r="A71" s="6">
        <v>44010</v>
      </c>
      <c r="B71" s="28" t="s">
        <v>223</v>
      </c>
      <c r="C71" s="8" t="s">
        <v>275</v>
      </c>
      <c r="D71" s="9">
        <v>7.7164351851851845E-2</v>
      </c>
      <c r="E71" s="43" t="s">
        <v>1251</v>
      </c>
      <c r="F71" s="10">
        <v>12.4</v>
      </c>
      <c r="G71" s="10">
        <v>10.5</v>
      </c>
      <c r="H71" s="10">
        <v>13.7</v>
      </c>
      <c r="I71" s="10">
        <v>12.6</v>
      </c>
      <c r="J71" s="10">
        <v>12.5</v>
      </c>
      <c r="K71" s="10">
        <v>12.4</v>
      </c>
      <c r="L71" s="10">
        <v>12.3</v>
      </c>
      <c r="M71" s="10">
        <v>12.3</v>
      </c>
      <c r="N71" s="10">
        <v>13</v>
      </c>
      <c r="O71" s="32">
        <f t="shared" si="28"/>
        <v>36.599999999999994</v>
      </c>
      <c r="P71" s="32">
        <f t="shared" si="29"/>
        <v>37.5</v>
      </c>
      <c r="Q71" s="32">
        <f t="shared" si="30"/>
        <v>37.6</v>
      </c>
      <c r="R71" s="33">
        <f t="shared" si="31"/>
        <v>61.699999999999996</v>
      </c>
      <c r="S71" s="11" t="s">
        <v>164</v>
      </c>
      <c r="T71" s="11" t="s">
        <v>237</v>
      </c>
      <c r="U71" s="13" t="s">
        <v>181</v>
      </c>
      <c r="V71" s="13" t="s">
        <v>170</v>
      </c>
      <c r="W71" s="13" t="s">
        <v>385</v>
      </c>
      <c r="X71" s="12">
        <v>8.1</v>
      </c>
      <c r="Y71" s="12">
        <v>7.7</v>
      </c>
      <c r="Z71" s="12">
        <v>0.2</v>
      </c>
      <c r="AA71" s="12" t="s">
        <v>308</v>
      </c>
      <c r="AB71" s="12">
        <v>1.7</v>
      </c>
      <c r="AC71" s="12">
        <v>-1.5</v>
      </c>
      <c r="AD71" s="12"/>
      <c r="AE71" s="11" t="s">
        <v>309</v>
      </c>
      <c r="AF71" s="11" t="s">
        <v>312</v>
      </c>
      <c r="AG71" s="11" t="s">
        <v>159</v>
      </c>
      <c r="AH71" s="8"/>
      <c r="AI71" s="8" t="s">
        <v>1279</v>
      </c>
      <c r="AJ71" s="39" t="s">
        <v>1280</v>
      </c>
    </row>
    <row r="72" spans="1:36" s="5" customFormat="1">
      <c r="A72" s="6">
        <v>44010</v>
      </c>
      <c r="B72" s="28" t="s">
        <v>218</v>
      </c>
      <c r="C72" s="8" t="s">
        <v>275</v>
      </c>
      <c r="D72" s="9">
        <v>7.7118055555555551E-2</v>
      </c>
      <c r="E72" s="43" t="s">
        <v>1254</v>
      </c>
      <c r="F72" s="10">
        <v>12.7</v>
      </c>
      <c r="G72" s="10">
        <v>11</v>
      </c>
      <c r="H72" s="10">
        <v>13.2</v>
      </c>
      <c r="I72" s="10">
        <v>12.4</v>
      </c>
      <c r="J72" s="10">
        <v>12.1</v>
      </c>
      <c r="K72" s="10">
        <v>12.6</v>
      </c>
      <c r="L72" s="10">
        <v>12.2</v>
      </c>
      <c r="M72" s="10">
        <v>12.1</v>
      </c>
      <c r="N72" s="10">
        <v>13</v>
      </c>
      <c r="O72" s="32">
        <f t="shared" si="28"/>
        <v>36.9</v>
      </c>
      <c r="P72" s="32">
        <f t="shared" si="29"/>
        <v>37.1</v>
      </c>
      <c r="Q72" s="32">
        <f t="shared" si="30"/>
        <v>37.299999999999997</v>
      </c>
      <c r="R72" s="33">
        <f t="shared" si="31"/>
        <v>61.4</v>
      </c>
      <c r="S72" s="11" t="s">
        <v>164</v>
      </c>
      <c r="T72" s="11" t="s">
        <v>237</v>
      </c>
      <c r="U72" s="13" t="s">
        <v>178</v>
      </c>
      <c r="V72" s="13" t="s">
        <v>847</v>
      </c>
      <c r="W72" s="13" t="s">
        <v>184</v>
      </c>
      <c r="X72" s="12">
        <v>8.1</v>
      </c>
      <c r="Y72" s="12">
        <v>7.7</v>
      </c>
      <c r="Z72" s="12">
        <v>-1</v>
      </c>
      <c r="AA72" s="12" t="s">
        <v>308</v>
      </c>
      <c r="AB72" s="12">
        <v>0.5</v>
      </c>
      <c r="AC72" s="12">
        <v>-1.5</v>
      </c>
      <c r="AD72" s="12"/>
      <c r="AE72" s="11" t="s">
        <v>310</v>
      </c>
      <c r="AF72" s="11" t="s">
        <v>310</v>
      </c>
      <c r="AG72" s="11" t="s">
        <v>159</v>
      </c>
      <c r="AH72" s="8"/>
      <c r="AI72" s="8" t="s">
        <v>1282</v>
      </c>
      <c r="AJ72" s="39" t="s">
        <v>1281</v>
      </c>
    </row>
    <row r="73" spans="1:36" s="5" customFormat="1">
      <c r="A73" s="6">
        <v>44016</v>
      </c>
      <c r="B73" s="28" t="s">
        <v>216</v>
      </c>
      <c r="C73" s="8" t="s">
        <v>660</v>
      </c>
      <c r="D73" s="9">
        <v>7.7106481481481484E-2</v>
      </c>
      <c r="E73" s="43" t="s">
        <v>1289</v>
      </c>
      <c r="F73" s="10">
        <v>12.7</v>
      </c>
      <c r="G73" s="10">
        <v>10.6</v>
      </c>
      <c r="H73" s="10">
        <v>12.5</v>
      </c>
      <c r="I73" s="10">
        <v>12.4</v>
      </c>
      <c r="J73" s="10">
        <v>12.7</v>
      </c>
      <c r="K73" s="10">
        <v>12.8</v>
      </c>
      <c r="L73" s="10">
        <v>12.5</v>
      </c>
      <c r="M73" s="10">
        <v>12.1</v>
      </c>
      <c r="N73" s="10">
        <v>12.9</v>
      </c>
      <c r="O73" s="32">
        <f t="shared" ref="O73:O90" si="32">SUM(F73:H73)</f>
        <v>35.799999999999997</v>
      </c>
      <c r="P73" s="32">
        <f t="shared" ref="P73:P90" si="33">SUM(I73:K73)</f>
        <v>37.900000000000006</v>
      </c>
      <c r="Q73" s="32">
        <f t="shared" ref="Q73:Q90" si="34">SUM(L73:N73)</f>
        <v>37.5</v>
      </c>
      <c r="R73" s="33">
        <f t="shared" ref="R73:R90" si="35">SUM(F73:J73)</f>
        <v>60.899999999999991</v>
      </c>
      <c r="S73" s="11" t="s">
        <v>186</v>
      </c>
      <c r="T73" s="11" t="s">
        <v>237</v>
      </c>
      <c r="U73" s="13" t="s">
        <v>816</v>
      </c>
      <c r="V73" s="13" t="s">
        <v>194</v>
      </c>
      <c r="W73" s="13" t="s">
        <v>385</v>
      </c>
      <c r="X73" s="12">
        <v>16.5</v>
      </c>
      <c r="Y73" s="12">
        <v>17.600000000000001</v>
      </c>
      <c r="Z73" s="12">
        <v>-3.2</v>
      </c>
      <c r="AA73" s="12" t="s">
        <v>308</v>
      </c>
      <c r="AB73" s="12">
        <v>-0.3</v>
      </c>
      <c r="AC73" s="12">
        <v>-2.9</v>
      </c>
      <c r="AD73" s="12"/>
      <c r="AE73" s="11" t="s">
        <v>312</v>
      </c>
      <c r="AF73" s="11" t="s">
        <v>310</v>
      </c>
      <c r="AG73" s="11" t="s">
        <v>159</v>
      </c>
      <c r="AH73" s="8"/>
      <c r="AI73" s="8" t="s">
        <v>1288</v>
      </c>
      <c r="AJ73" s="39" t="s">
        <v>1290</v>
      </c>
    </row>
    <row r="74" spans="1:36" s="5" customFormat="1">
      <c r="A74" s="6">
        <v>44016</v>
      </c>
      <c r="B74" s="28" t="s">
        <v>217</v>
      </c>
      <c r="C74" s="8" t="s">
        <v>660</v>
      </c>
      <c r="D74" s="9">
        <v>7.5740740740740733E-2</v>
      </c>
      <c r="E74" s="43" t="s">
        <v>1066</v>
      </c>
      <c r="F74" s="10">
        <v>12.6</v>
      </c>
      <c r="G74" s="10">
        <v>10.9</v>
      </c>
      <c r="H74" s="10">
        <v>12.9</v>
      </c>
      <c r="I74" s="10">
        <v>12</v>
      </c>
      <c r="J74" s="10">
        <v>11.9</v>
      </c>
      <c r="K74" s="10">
        <v>12.5</v>
      </c>
      <c r="L74" s="10">
        <v>12.2</v>
      </c>
      <c r="M74" s="10">
        <v>12</v>
      </c>
      <c r="N74" s="10">
        <v>12.4</v>
      </c>
      <c r="O74" s="32">
        <f t="shared" si="32"/>
        <v>36.4</v>
      </c>
      <c r="P74" s="32">
        <f t="shared" si="33"/>
        <v>36.4</v>
      </c>
      <c r="Q74" s="32">
        <f t="shared" si="34"/>
        <v>36.6</v>
      </c>
      <c r="R74" s="33">
        <f t="shared" si="35"/>
        <v>60.3</v>
      </c>
      <c r="S74" s="11" t="s">
        <v>186</v>
      </c>
      <c r="T74" s="11" t="s">
        <v>237</v>
      </c>
      <c r="U74" s="13" t="s">
        <v>385</v>
      </c>
      <c r="V74" s="13" t="s">
        <v>201</v>
      </c>
      <c r="W74" s="13" t="s">
        <v>396</v>
      </c>
      <c r="X74" s="12">
        <v>16.5</v>
      </c>
      <c r="Y74" s="12">
        <v>17.600000000000001</v>
      </c>
      <c r="Z74" s="12">
        <v>-3.7</v>
      </c>
      <c r="AA74" s="12" t="s">
        <v>308</v>
      </c>
      <c r="AB74" s="12">
        <v>-0.8</v>
      </c>
      <c r="AC74" s="12">
        <v>-2.9</v>
      </c>
      <c r="AD74" s="12"/>
      <c r="AE74" s="11" t="s">
        <v>311</v>
      </c>
      <c r="AF74" s="11" t="s">
        <v>312</v>
      </c>
      <c r="AG74" s="11" t="s">
        <v>161</v>
      </c>
      <c r="AH74" s="8"/>
      <c r="AI74" s="8" t="s">
        <v>1318</v>
      </c>
      <c r="AJ74" s="39" t="s">
        <v>1319</v>
      </c>
    </row>
    <row r="75" spans="1:36" s="5" customFormat="1">
      <c r="A75" s="6">
        <v>44017</v>
      </c>
      <c r="B75" s="27" t="s">
        <v>216</v>
      </c>
      <c r="C75" s="8" t="s">
        <v>275</v>
      </c>
      <c r="D75" s="9">
        <v>7.7094907407407418E-2</v>
      </c>
      <c r="E75" s="43" t="s">
        <v>1312</v>
      </c>
      <c r="F75" s="10">
        <v>12.5</v>
      </c>
      <c r="G75" s="10">
        <v>11</v>
      </c>
      <c r="H75" s="10">
        <v>12.9</v>
      </c>
      <c r="I75" s="10">
        <v>12.1</v>
      </c>
      <c r="J75" s="10">
        <v>12.1</v>
      </c>
      <c r="K75" s="10">
        <v>12.4</v>
      </c>
      <c r="L75" s="10">
        <v>12.6</v>
      </c>
      <c r="M75" s="10">
        <v>12.6</v>
      </c>
      <c r="N75" s="10">
        <v>12.9</v>
      </c>
      <c r="O75" s="32">
        <f t="shared" si="32"/>
        <v>36.4</v>
      </c>
      <c r="P75" s="32">
        <f t="shared" si="33"/>
        <v>36.6</v>
      </c>
      <c r="Q75" s="32">
        <f t="shared" si="34"/>
        <v>38.1</v>
      </c>
      <c r="R75" s="33">
        <f t="shared" si="35"/>
        <v>60.6</v>
      </c>
      <c r="S75" s="11" t="s">
        <v>186</v>
      </c>
      <c r="T75" s="11" t="s">
        <v>225</v>
      </c>
      <c r="U75" s="13" t="s">
        <v>166</v>
      </c>
      <c r="V75" s="13" t="s">
        <v>1060</v>
      </c>
      <c r="W75" s="13" t="s">
        <v>166</v>
      </c>
      <c r="X75" s="12">
        <v>13.5</v>
      </c>
      <c r="Y75" s="12">
        <v>12.7</v>
      </c>
      <c r="Z75" s="12">
        <v>-3.3</v>
      </c>
      <c r="AA75" s="12" t="s">
        <v>308</v>
      </c>
      <c r="AB75" s="12">
        <v>-0.9</v>
      </c>
      <c r="AC75" s="12">
        <v>-2.4</v>
      </c>
      <c r="AD75" s="12"/>
      <c r="AE75" s="11" t="s">
        <v>426</v>
      </c>
      <c r="AF75" s="11" t="s">
        <v>310</v>
      </c>
      <c r="AG75" s="11" t="s">
        <v>159</v>
      </c>
      <c r="AH75" s="8"/>
      <c r="AI75" s="8" t="s">
        <v>1328</v>
      </c>
      <c r="AJ75" s="39" t="s">
        <v>1329</v>
      </c>
    </row>
    <row r="76" spans="1:36" s="5" customFormat="1">
      <c r="A76" s="6">
        <v>44017</v>
      </c>
      <c r="B76" s="28" t="s">
        <v>218</v>
      </c>
      <c r="C76" s="8" t="s">
        <v>228</v>
      </c>
      <c r="D76" s="9">
        <v>7.7094907407407418E-2</v>
      </c>
      <c r="E76" s="43" t="s">
        <v>1315</v>
      </c>
      <c r="F76" s="10">
        <v>12.6</v>
      </c>
      <c r="G76" s="10">
        <v>11.3</v>
      </c>
      <c r="H76" s="10">
        <v>13.3</v>
      </c>
      <c r="I76" s="10">
        <v>12.6</v>
      </c>
      <c r="J76" s="10">
        <v>12.5</v>
      </c>
      <c r="K76" s="10">
        <v>12.4</v>
      </c>
      <c r="L76" s="10">
        <v>12.1</v>
      </c>
      <c r="M76" s="10">
        <v>12.1</v>
      </c>
      <c r="N76" s="10">
        <v>12.2</v>
      </c>
      <c r="O76" s="32">
        <f t="shared" si="32"/>
        <v>37.200000000000003</v>
      </c>
      <c r="P76" s="32">
        <f t="shared" si="33"/>
        <v>37.5</v>
      </c>
      <c r="Q76" s="32">
        <f t="shared" si="34"/>
        <v>36.4</v>
      </c>
      <c r="R76" s="33">
        <f t="shared" si="35"/>
        <v>62.300000000000004</v>
      </c>
      <c r="S76" s="11" t="s">
        <v>164</v>
      </c>
      <c r="T76" s="11" t="s">
        <v>237</v>
      </c>
      <c r="U76" s="13" t="s">
        <v>167</v>
      </c>
      <c r="V76" s="13" t="s">
        <v>396</v>
      </c>
      <c r="W76" s="13" t="s">
        <v>539</v>
      </c>
      <c r="X76" s="12">
        <v>13.5</v>
      </c>
      <c r="Y76" s="12">
        <v>12.7</v>
      </c>
      <c r="Z76" s="12">
        <v>-1.2</v>
      </c>
      <c r="AA76" s="12" t="s">
        <v>308</v>
      </c>
      <c r="AB76" s="12">
        <v>0.6</v>
      </c>
      <c r="AC76" s="12">
        <v>-1.8</v>
      </c>
      <c r="AD76" s="12"/>
      <c r="AE76" s="11" t="s">
        <v>310</v>
      </c>
      <c r="AF76" s="11" t="s">
        <v>310</v>
      </c>
      <c r="AG76" s="11" t="s">
        <v>159</v>
      </c>
      <c r="AH76" s="8"/>
      <c r="AI76" s="8" t="s">
        <v>1342</v>
      </c>
      <c r="AJ76" s="39" t="s">
        <v>1343</v>
      </c>
    </row>
    <row r="77" spans="1:36" s="5" customFormat="1">
      <c r="A77" s="6">
        <v>44023</v>
      </c>
      <c r="B77" s="27" t="s">
        <v>216</v>
      </c>
      <c r="C77" s="8" t="s">
        <v>660</v>
      </c>
      <c r="D77" s="9">
        <v>7.7812499999999993E-2</v>
      </c>
      <c r="E77" s="43" t="s">
        <v>1352</v>
      </c>
      <c r="F77" s="10">
        <v>12.6</v>
      </c>
      <c r="G77" s="10">
        <v>10.9</v>
      </c>
      <c r="H77" s="10">
        <v>13.7</v>
      </c>
      <c r="I77" s="10">
        <v>12.3</v>
      </c>
      <c r="J77" s="10">
        <v>11.8</v>
      </c>
      <c r="K77" s="10">
        <v>12.2</v>
      </c>
      <c r="L77" s="10">
        <v>12.5</v>
      </c>
      <c r="M77" s="10">
        <v>12.9</v>
      </c>
      <c r="N77" s="10">
        <v>13.4</v>
      </c>
      <c r="O77" s="32">
        <f t="shared" si="32"/>
        <v>37.200000000000003</v>
      </c>
      <c r="P77" s="32">
        <f t="shared" si="33"/>
        <v>36.299999999999997</v>
      </c>
      <c r="Q77" s="32">
        <f t="shared" si="34"/>
        <v>38.799999999999997</v>
      </c>
      <c r="R77" s="33">
        <f t="shared" si="35"/>
        <v>61.3</v>
      </c>
      <c r="S77" s="11" t="s">
        <v>186</v>
      </c>
      <c r="T77" s="11" t="s">
        <v>225</v>
      </c>
      <c r="U77" s="13" t="s">
        <v>539</v>
      </c>
      <c r="V77" s="13" t="s">
        <v>575</v>
      </c>
      <c r="W77" s="13" t="s">
        <v>477</v>
      </c>
      <c r="X77" s="12">
        <v>16.7</v>
      </c>
      <c r="Y77" s="12">
        <v>16.8</v>
      </c>
      <c r="Z77" s="12">
        <v>-2.1</v>
      </c>
      <c r="AA77" s="12" t="s">
        <v>308</v>
      </c>
      <c r="AB77" s="12">
        <v>0.4</v>
      </c>
      <c r="AC77" s="12">
        <v>-2.5</v>
      </c>
      <c r="AD77" s="12"/>
      <c r="AE77" s="11" t="s">
        <v>310</v>
      </c>
      <c r="AF77" s="11" t="s">
        <v>310</v>
      </c>
      <c r="AG77" s="11" t="s">
        <v>159</v>
      </c>
      <c r="AH77" s="8"/>
      <c r="AI77" s="8" t="s">
        <v>1353</v>
      </c>
      <c r="AJ77" s="39" t="s">
        <v>1354</v>
      </c>
    </row>
    <row r="78" spans="1:36" s="5" customFormat="1">
      <c r="A78" s="6">
        <v>44023</v>
      </c>
      <c r="B78" s="28" t="s">
        <v>217</v>
      </c>
      <c r="C78" s="8" t="s">
        <v>275</v>
      </c>
      <c r="D78" s="9">
        <v>7.6481481481481484E-2</v>
      </c>
      <c r="E78" s="43" t="s">
        <v>1362</v>
      </c>
      <c r="F78" s="10">
        <v>12.5</v>
      </c>
      <c r="G78" s="10">
        <v>10.199999999999999</v>
      </c>
      <c r="H78" s="10">
        <v>12.3</v>
      </c>
      <c r="I78" s="10">
        <v>12.2</v>
      </c>
      <c r="J78" s="10">
        <v>13.1</v>
      </c>
      <c r="K78" s="10">
        <v>13.5</v>
      </c>
      <c r="L78" s="10">
        <v>12.5</v>
      </c>
      <c r="M78" s="10">
        <v>11.9</v>
      </c>
      <c r="N78" s="10">
        <v>12.6</v>
      </c>
      <c r="O78" s="32">
        <f t="shared" si="32"/>
        <v>35</v>
      </c>
      <c r="P78" s="32">
        <f t="shared" si="33"/>
        <v>38.799999999999997</v>
      </c>
      <c r="Q78" s="32">
        <f t="shared" si="34"/>
        <v>37</v>
      </c>
      <c r="R78" s="33">
        <f t="shared" si="35"/>
        <v>60.300000000000004</v>
      </c>
      <c r="S78" s="11" t="s">
        <v>186</v>
      </c>
      <c r="T78" s="11" t="s">
        <v>237</v>
      </c>
      <c r="U78" s="13" t="s">
        <v>575</v>
      </c>
      <c r="V78" s="13" t="s">
        <v>201</v>
      </c>
      <c r="W78" s="13" t="s">
        <v>355</v>
      </c>
      <c r="X78" s="12">
        <v>16.7</v>
      </c>
      <c r="Y78" s="12">
        <v>16.8</v>
      </c>
      <c r="Z78" s="12">
        <v>-2.2999999999999998</v>
      </c>
      <c r="AA78" s="12" t="s">
        <v>308</v>
      </c>
      <c r="AB78" s="12">
        <v>0.2</v>
      </c>
      <c r="AC78" s="12">
        <v>-2.5</v>
      </c>
      <c r="AD78" s="12"/>
      <c r="AE78" s="11" t="s">
        <v>312</v>
      </c>
      <c r="AF78" s="11" t="s">
        <v>312</v>
      </c>
      <c r="AG78" s="11" t="s">
        <v>161</v>
      </c>
      <c r="AH78" s="8"/>
      <c r="AI78" s="8" t="s">
        <v>1361</v>
      </c>
      <c r="AJ78" s="39" t="s">
        <v>1360</v>
      </c>
    </row>
    <row r="79" spans="1:36" s="5" customFormat="1">
      <c r="A79" s="6">
        <v>44023</v>
      </c>
      <c r="B79" s="28" t="s">
        <v>218</v>
      </c>
      <c r="C79" s="8" t="s">
        <v>275</v>
      </c>
      <c r="D79" s="9">
        <v>7.6388888888888895E-2</v>
      </c>
      <c r="E79" s="43" t="s">
        <v>1368</v>
      </c>
      <c r="F79" s="10">
        <v>12.7</v>
      </c>
      <c r="G79" s="10">
        <v>10.5</v>
      </c>
      <c r="H79" s="10">
        <v>12.7</v>
      </c>
      <c r="I79" s="10">
        <v>12</v>
      </c>
      <c r="J79" s="10">
        <v>12.3</v>
      </c>
      <c r="K79" s="10">
        <v>12.3</v>
      </c>
      <c r="L79" s="10">
        <v>12.6</v>
      </c>
      <c r="M79" s="10">
        <v>12</v>
      </c>
      <c r="N79" s="10">
        <v>12.9</v>
      </c>
      <c r="O79" s="32">
        <f t="shared" si="32"/>
        <v>35.9</v>
      </c>
      <c r="P79" s="32">
        <f t="shared" si="33"/>
        <v>36.6</v>
      </c>
      <c r="Q79" s="32">
        <f t="shared" si="34"/>
        <v>37.5</v>
      </c>
      <c r="R79" s="33">
        <f t="shared" si="35"/>
        <v>60.2</v>
      </c>
      <c r="S79" s="11" t="s">
        <v>186</v>
      </c>
      <c r="T79" s="11" t="s">
        <v>237</v>
      </c>
      <c r="U79" s="13" t="s">
        <v>538</v>
      </c>
      <c r="V79" s="13" t="s">
        <v>181</v>
      </c>
      <c r="W79" s="13" t="s">
        <v>385</v>
      </c>
      <c r="X79" s="12">
        <v>16.7</v>
      </c>
      <c r="Y79" s="12">
        <v>16.8</v>
      </c>
      <c r="Z79" s="12">
        <v>-2.2999999999999998</v>
      </c>
      <c r="AA79" s="12" t="s">
        <v>308</v>
      </c>
      <c r="AB79" s="12">
        <v>0.2</v>
      </c>
      <c r="AC79" s="12">
        <v>-2.5</v>
      </c>
      <c r="AD79" s="12"/>
      <c r="AE79" s="11" t="s">
        <v>312</v>
      </c>
      <c r="AF79" s="11" t="s">
        <v>312</v>
      </c>
      <c r="AG79" s="11" t="s">
        <v>161</v>
      </c>
      <c r="AH79" s="8"/>
      <c r="AI79" s="8" t="s">
        <v>1366</v>
      </c>
      <c r="AJ79" s="39" t="s">
        <v>1367</v>
      </c>
    </row>
    <row r="80" spans="1:36" s="5" customFormat="1">
      <c r="A80" s="6">
        <v>44024</v>
      </c>
      <c r="B80" s="28" t="s">
        <v>216</v>
      </c>
      <c r="C80" s="8" t="s">
        <v>275</v>
      </c>
      <c r="D80" s="9">
        <v>7.784722222222222E-2</v>
      </c>
      <c r="E80" s="43" t="s">
        <v>1372</v>
      </c>
      <c r="F80" s="10">
        <v>12.7</v>
      </c>
      <c r="G80" s="10">
        <v>10.8</v>
      </c>
      <c r="H80" s="10">
        <v>13.4</v>
      </c>
      <c r="I80" s="10">
        <v>12.6</v>
      </c>
      <c r="J80" s="10">
        <v>12.1</v>
      </c>
      <c r="K80" s="10">
        <v>12.7</v>
      </c>
      <c r="L80" s="10">
        <v>12.5</v>
      </c>
      <c r="M80" s="10">
        <v>12.6</v>
      </c>
      <c r="N80" s="10">
        <v>13.2</v>
      </c>
      <c r="O80" s="32">
        <f t="shared" si="32"/>
        <v>36.9</v>
      </c>
      <c r="P80" s="32">
        <f t="shared" si="33"/>
        <v>37.4</v>
      </c>
      <c r="Q80" s="32">
        <f t="shared" si="34"/>
        <v>38.299999999999997</v>
      </c>
      <c r="R80" s="33">
        <f t="shared" si="35"/>
        <v>61.6</v>
      </c>
      <c r="S80" s="11" t="s">
        <v>186</v>
      </c>
      <c r="T80" s="11" t="s">
        <v>225</v>
      </c>
      <c r="U80" s="13" t="s">
        <v>163</v>
      </c>
      <c r="V80" s="13" t="s">
        <v>171</v>
      </c>
      <c r="W80" s="13" t="s">
        <v>167</v>
      </c>
      <c r="X80" s="12">
        <v>14.2</v>
      </c>
      <c r="Y80" s="12">
        <v>15.6</v>
      </c>
      <c r="Z80" s="12">
        <v>-1.8</v>
      </c>
      <c r="AA80" s="12" t="s">
        <v>308</v>
      </c>
      <c r="AB80" s="12" t="s">
        <v>425</v>
      </c>
      <c r="AC80" s="12">
        <v>-1.8</v>
      </c>
      <c r="AD80" s="12"/>
      <c r="AE80" s="11" t="s">
        <v>312</v>
      </c>
      <c r="AF80" s="11" t="s">
        <v>312</v>
      </c>
      <c r="AG80" s="11" t="s">
        <v>161</v>
      </c>
      <c r="AH80" s="8"/>
      <c r="AI80" s="8" t="s">
        <v>1392</v>
      </c>
      <c r="AJ80" s="39" t="s">
        <v>1393</v>
      </c>
    </row>
    <row r="81" spans="1:36" s="5" customFormat="1">
      <c r="A81" s="6">
        <v>44024</v>
      </c>
      <c r="B81" s="28" t="s">
        <v>223</v>
      </c>
      <c r="C81" s="8" t="s">
        <v>228</v>
      </c>
      <c r="D81" s="9">
        <v>7.7152777777777778E-2</v>
      </c>
      <c r="E81" s="43" t="s">
        <v>1381</v>
      </c>
      <c r="F81" s="10">
        <v>12.7</v>
      </c>
      <c r="G81" s="10">
        <v>11.1</v>
      </c>
      <c r="H81" s="10">
        <v>13.8</v>
      </c>
      <c r="I81" s="10">
        <v>12.4</v>
      </c>
      <c r="J81" s="10">
        <v>11.6</v>
      </c>
      <c r="K81" s="10">
        <v>12.2</v>
      </c>
      <c r="L81" s="10">
        <v>12.1</v>
      </c>
      <c r="M81" s="10">
        <v>12.4</v>
      </c>
      <c r="N81" s="10">
        <v>13.3</v>
      </c>
      <c r="O81" s="32">
        <f t="shared" si="32"/>
        <v>37.599999999999994</v>
      </c>
      <c r="P81" s="32">
        <f t="shared" si="33"/>
        <v>36.200000000000003</v>
      </c>
      <c r="Q81" s="32">
        <f t="shared" si="34"/>
        <v>37.799999999999997</v>
      </c>
      <c r="R81" s="33">
        <f t="shared" si="35"/>
        <v>61.599999999999994</v>
      </c>
      <c r="S81" s="11" t="s">
        <v>164</v>
      </c>
      <c r="T81" s="11" t="s">
        <v>237</v>
      </c>
      <c r="U81" s="13" t="s">
        <v>166</v>
      </c>
      <c r="V81" s="13" t="s">
        <v>605</v>
      </c>
      <c r="W81" s="13" t="s">
        <v>184</v>
      </c>
      <c r="X81" s="12">
        <v>14.2</v>
      </c>
      <c r="Y81" s="12">
        <v>15.6</v>
      </c>
      <c r="Z81" s="12">
        <v>0.1</v>
      </c>
      <c r="AA81" s="12" t="s">
        <v>308</v>
      </c>
      <c r="AB81" s="12">
        <v>1.5</v>
      </c>
      <c r="AC81" s="12">
        <v>-1.4</v>
      </c>
      <c r="AD81" s="12"/>
      <c r="AE81" s="11" t="s">
        <v>309</v>
      </c>
      <c r="AF81" s="11" t="s">
        <v>312</v>
      </c>
      <c r="AG81" s="11" t="s">
        <v>161</v>
      </c>
      <c r="AH81" s="8"/>
      <c r="AI81" s="8" t="s">
        <v>1404</v>
      </c>
      <c r="AJ81" s="39" t="s">
        <v>1412</v>
      </c>
    </row>
    <row r="82" spans="1:36" s="5" customFormat="1">
      <c r="A82" s="6">
        <v>44030</v>
      </c>
      <c r="B82" s="27" t="s">
        <v>216</v>
      </c>
      <c r="C82" s="8" t="s">
        <v>228</v>
      </c>
      <c r="D82" s="9">
        <v>7.8483796296296301E-2</v>
      </c>
      <c r="E82" s="43" t="s">
        <v>1415</v>
      </c>
      <c r="F82" s="10">
        <v>12.7</v>
      </c>
      <c r="G82" s="10">
        <v>10.9</v>
      </c>
      <c r="H82" s="10">
        <v>13</v>
      </c>
      <c r="I82" s="10">
        <v>12.6</v>
      </c>
      <c r="J82" s="10">
        <v>12.7</v>
      </c>
      <c r="K82" s="10">
        <v>12.7</v>
      </c>
      <c r="L82" s="10">
        <v>12.6</v>
      </c>
      <c r="M82" s="10">
        <v>13.1</v>
      </c>
      <c r="N82" s="10">
        <v>12.8</v>
      </c>
      <c r="O82" s="32">
        <f t="shared" si="32"/>
        <v>36.6</v>
      </c>
      <c r="P82" s="32">
        <f t="shared" si="33"/>
        <v>38</v>
      </c>
      <c r="Q82" s="32">
        <f t="shared" si="34"/>
        <v>38.5</v>
      </c>
      <c r="R82" s="33">
        <f t="shared" si="35"/>
        <v>61.900000000000006</v>
      </c>
      <c r="S82" s="11" t="s">
        <v>186</v>
      </c>
      <c r="T82" s="11" t="s">
        <v>225</v>
      </c>
      <c r="U82" s="13" t="s">
        <v>163</v>
      </c>
      <c r="V82" s="13" t="s">
        <v>201</v>
      </c>
      <c r="W82" s="13" t="s">
        <v>194</v>
      </c>
      <c r="X82" s="12">
        <v>8.5</v>
      </c>
      <c r="Y82" s="12">
        <v>9.1</v>
      </c>
      <c r="Z82" s="12">
        <v>-1.3</v>
      </c>
      <c r="AA82" s="12" t="s">
        <v>308</v>
      </c>
      <c r="AB82" s="12">
        <v>0.3</v>
      </c>
      <c r="AC82" s="12">
        <v>-1.6</v>
      </c>
      <c r="AD82" s="12"/>
      <c r="AE82" s="11" t="s">
        <v>312</v>
      </c>
      <c r="AF82" s="11" t="s">
        <v>312</v>
      </c>
      <c r="AG82" s="11" t="s">
        <v>159</v>
      </c>
      <c r="AH82" s="8"/>
      <c r="AI82" s="8" t="s">
        <v>1417</v>
      </c>
      <c r="AJ82" s="39" t="s">
        <v>1416</v>
      </c>
    </row>
    <row r="83" spans="1:36" s="5" customFormat="1">
      <c r="A83" s="6">
        <v>44030</v>
      </c>
      <c r="B83" s="28" t="s">
        <v>216</v>
      </c>
      <c r="C83" s="8" t="s">
        <v>227</v>
      </c>
      <c r="D83" s="9">
        <v>7.8541666666666662E-2</v>
      </c>
      <c r="E83" s="43" t="s">
        <v>1425</v>
      </c>
      <c r="F83" s="10">
        <v>12.9</v>
      </c>
      <c r="G83" s="10">
        <v>11.1</v>
      </c>
      <c r="H83" s="10">
        <v>13.6</v>
      </c>
      <c r="I83" s="10">
        <v>12.9</v>
      </c>
      <c r="J83" s="10">
        <v>12.9</v>
      </c>
      <c r="K83" s="10">
        <v>12.6</v>
      </c>
      <c r="L83" s="10">
        <v>12.5</v>
      </c>
      <c r="M83" s="10">
        <v>12.3</v>
      </c>
      <c r="N83" s="10">
        <v>12.8</v>
      </c>
      <c r="O83" s="32">
        <f t="shared" si="32"/>
        <v>37.6</v>
      </c>
      <c r="P83" s="32">
        <f t="shared" si="33"/>
        <v>38.4</v>
      </c>
      <c r="Q83" s="32">
        <f t="shared" si="34"/>
        <v>37.6</v>
      </c>
      <c r="R83" s="33">
        <f t="shared" si="35"/>
        <v>63.4</v>
      </c>
      <c r="S83" s="11" t="s">
        <v>162</v>
      </c>
      <c r="T83" s="11" t="s">
        <v>237</v>
      </c>
      <c r="U83" s="13" t="s">
        <v>194</v>
      </c>
      <c r="V83" s="13" t="s">
        <v>163</v>
      </c>
      <c r="W83" s="13" t="s">
        <v>1141</v>
      </c>
      <c r="X83" s="12">
        <v>8.5</v>
      </c>
      <c r="Y83" s="12">
        <v>9.1</v>
      </c>
      <c r="Z83" s="12">
        <v>-0.8</v>
      </c>
      <c r="AA83" s="12" t="s">
        <v>308</v>
      </c>
      <c r="AB83" s="12">
        <v>0.4</v>
      </c>
      <c r="AC83" s="12">
        <v>-1.2</v>
      </c>
      <c r="AD83" s="12"/>
      <c r="AE83" s="11" t="s">
        <v>310</v>
      </c>
      <c r="AF83" s="11" t="s">
        <v>312</v>
      </c>
      <c r="AG83" s="11" t="s">
        <v>161</v>
      </c>
      <c r="AH83" s="8"/>
      <c r="AI83" s="8" t="s">
        <v>1426</v>
      </c>
      <c r="AJ83" s="39" t="s">
        <v>1427</v>
      </c>
    </row>
    <row r="84" spans="1:36" s="5" customFormat="1">
      <c r="A84" s="6">
        <v>44030</v>
      </c>
      <c r="B84" s="28" t="s">
        <v>155</v>
      </c>
      <c r="C84" s="8" t="s">
        <v>227</v>
      </c>
      <c r="D84" s="9">
        <v>7.6469907407407403E-2</v>
      </c>
      <c r="E84" s="43" t="s">
        <v>1437</v>
      </c>
      <c r="F84" s="10">
        <v>12.8</v>
      </c>
      <c r="G84" s="10">
        <v>11.1</v>
      </c>
      <c r="H84" s="10">
        <v>13.2</v>
      </c>
      <c r="I84" s="10">
        <v>12.7</v>
      </c>
      <c r="J84" s="10">
        <v>11.9</v>
      </c>
      <c r="K84" s="10">
        <v>12.4</v>
      </c>
      <c r="L84" s="10">
        <v>12.3</v>
      </c>
      <c r="M84" s="10">
        <v>11.7</v>
      </c>
      <c r="N84" s="10">
        <v>12.6</v>
      </c>
      <c r="O84" s="32">
        <f t="shared" si="32"/>
        <v>37.099999999999994</v>
      </c>
      <c r="P84" s="32">
        <f t="shared" si="33"/>
        <v>37</v>
      </c>
      <c r="Q84" s="32">
        <f t="shared" si="34"/>
        <v>36.6</v>
      </c>
      <c r="R84" s="33">
        <f t="shared" si="35"/>
        <v>61.699999999999996</v>
      </c>
      <c r="S84" s="11" t="s">
        <v>164</v>
      </c>
      <c r="T84" s="11" t="s">
        <v>237</v>
      </c>
      <c r="U84" s="13" t="s">
        <v>174</v>
      </c>
      <c r="V84" s="13" t="s">
        <v>191</v>
      </c>
      <c r="W84" s="13" t="s">
        <v>163</v>
      </c>
      <c r="X84" s="12">
        <v>8.5</v>
      </c>
      <c r="Y84" s="12">
        <v>9.1</v>
      </c>
      <c r="Z84" s="12">
        <v>-0.2</v>
      </c>
      <c r="AA84" s="12" t="s">
        <v>308</v>
      </c>
      <c r="AB84" s="12">
        <v>0.8</v>
      </c>
      <c r="AC84" s="12">
        <v>-1</v>
      </c>
      <c r="AD84" s="12"/>
      <c r="AE84" s="11" t="s">
        <v>310</v>
      </c>
      <c r="AF84" s="11" t="s">
        <v>312</v>
      </c>
      <c r="AG84" s="11" t="s">
        <v>161</v>
      </c>
      <c r="AH84" s="8"/>
      <c r="AI84" s="8" t="s">
        <v>1438</v>
      </c>
      <c r="AJ84" s="39" t="s">
        <v>1439</v>
      </c>
    </row>
    <row r="85" spans="1:36" s="5" customFormat="1">
      <c r="A85" s="6">
        <v>44031</v>
      </c>
      <c r="B85" s="27" t="s">
        <v>217</v>
      </c>
      <c r="C85" s="8" t="s">
        <v>227</v>
      </c>
      <c r="D85" s="9">
        <v>7.7835648148148154E-2</v>
      </c>
      <c r="E85" s="43" t="s">
        <v>1446</v>
      </c>
      <c r="F85" s="10">
        <v>12.7</v>
      </c>
      <c r="G85" s="10">
        <v>10.4</v>
      </c>
      <c r="H85" s="10">
        <v>12.9</v>
      </c>
      <c r="I85" s="10">
        <v>12.3</v>
      </c>
      <c r="J85" s="10">
        <v>12.5</v>
      </c>
      <c r="K85" s="10">
        <v>12.6</v>
      </c>
      <c r="L85" s="10">
        <v>12.8</v>
      </c>
      <c r="M85" s="10">
        <v>12.8</v>
      </c>
      <c r="N85" s="10">
        <v>13.5</v>
      </c>
      <c r="O85" s="32">
        <f t="shared" si="32"/>
        <v>36</v>
      </c>
      <c r="P85" s="32">
        <f t="shared" si="33"/>
        <v>37.4</v>
      </c>
      <c r="Q85" s="32">
        <f t="shared" si="34"/>
        <v>39.1</v>
      </c>
      <c r="R85" s="33">
        <f t="shared" si="35"/>
        <v>60.8</v>
      </c>
      <c r="S85" s="11" t="s">
        <v>186</v>
      </c>
      <c r="T85" s="11" t="s">
        <v>225</v>
      </c>
      <c r="U85" s="13" t="s">
        <v>201</v>
      </c>
      <c r="V85" s="13" t="s">
        <v>171</v>
      </c>
      <c r="W85" s="13" t="s">
        <v>201</v>
      </c>
      <c r="X85" s="12">
        <v>3.9</v>
      </c>
      <c r="Y85" s="12">
        <v>5</v>
      </c>
      <c r="Z85" s="12">
        <v>-1</v>
      </c>
      <c r="AA85" s="12" t="s">
        <v>308</v>
      </c>
      <c r="AB85" s="12">
        <v>-0.3</v>
      </c>
      <c r="AC85" s="12">
        <v>-0.7</v>
      </c>
      <c r="AD85" s="12"/>
      <c r="AE85" s="11" t="s">
        <v>311</v>
      </c>
      <c r="AF85" s="11" t="s">
        <v>310</v>
      </c>
      <c r="AG85" s="11" t="s">
        <v>159</v>
      </c>
      <c r="AH85" s="8"/>
      <c r="AI85" s="8" t="s">
        <v>1471</v>
      </c>
      <c r="AJ85" s="39" t="s">
        <v>1472</v>
      </c>
    </row>
    <row r="86" spans="1:36" s="5" customFormat="1">
      <c r="A86" s="6">
        <v>44142</v>
      </c>
      <c r="B86" s="28" t="s">
        <v>1208</v>
      </c>
      <c r="C86" s="8" t="s">
        <v>227</v>
      </c>
      <c r="D86" s="9">
        <v>7.9942129629629641E-2</v>
      </c>
      <c r="E86" s="43" t="s">
        <v>1488</v>
      </c>
      <c r="F86" s="10">
        <v>12.8</v>
      </c>
      <c r="G86" s="10">
        <v>11.3</v>
      </c>
      <c r="H86" s="10">
        <v>13.3</v>
      </c>
      <c r="I86" s="10">
        <v>12.9</v>
      </c>
      <c r="J86" s="10">
        <v>12.6</v>
      </c>
      <c r="K86" s="10">
        <v>12.9</v>
      </c>
      <c r="L86" s="10">
        <v>13.5</v>
      </c>
      <c r="M86" s="10">
        <v>13.1</v>
      </c>
      <c r="N86" s="10">
        <v>13.3</v>
      </c>
      <c r="O86" s="32">
        <f t="shared" si="32"/>
        <v>37.400000000000006</v>
      </c>
      <c r="P86" s="32">
        <f t="shared" si="33"/>
        <v>38.4</v>
      </c>
      <c r="Q86" s="32">
        <f t="shared" si="34"/>
        <v>39.900000000000006</v>
      </c>
      <c r="R86" s="33">
        <f t="shared" si="35"/>
        <v>62.900000000000006</v>
      </c>
      <c r="S86" s="11" t="s">
        <v>164</v>
      </c>
      <c r="T86" s="11" t="s">
        <v>225</v>
      </c>
      <c r="U86" s="13" t="s">
        <v>354</v>
      </c>
      <c r="V86" s="13" t="s">
        <v>184</v>
      </c>
      <c r="W86" s="13" t="s">
        <v>1489</v>
      </c>
      <c r="X86" s="12">
        <v>6.1</v>
      </c>
      <c r="Y86" s="12">
        <v>6.5</v>
      </c>
      <c r="Z86" s="12">
        <v>0.8</v>
      </c>
      <c r="AA86" s="12" t="s">
        <v>308</v>
      </c>
      <c r="AB86" s="12">
        <v>1.4</v>
      </c>
      <c r="AC86" s="12">
        <v>-0.6</v>
      </c>
      <c r="AD86" s="12"/>
      <c r="AE86" s="11" t="s">
        <v>309</v>
      </c>
      <c r="AF86" s="11" t="s">
        <v>309</v>
      </c>
      <c r="AG86" s="11" t="s">
        <v>159</v>
      </c>
      <c r="AH86" s="8"/>
      <c r="AI86" s="8" t="s">
        <v>1537</v>
      </c>
      <c r="AJ86" s="39" t="s">
        <v>1538</v>
      </c>
    </row>
    <row r="87" spans="1:36" s="5" customFormat="1">
      <c r="A87" s="6">
        <v>44142</v>
      </c>
      <c r="B87" s="28" t="s">
        <v>977</v>
      </c>
      <c r="C87" s="8" t="s">
        <v>227</v>
      </c>
      <c r="D87" s="9">
        <v>8.0613425925925922E-2</v>
      </c>
      <c r="E87" s="43" t="s">
        <v>1500</v>
      </c>
      <c r="F87" s="10">
        <v>13.4</v>
      </c>
      <c r="G87" s="10">
        <v>11.1</v>
      </c>
      <c r="H87" s="10">
        <v>13.8</v>
      </c>
      <c r="I87" s="10">
        <v>13.1</v>
      </c>
      <c r="J87" s="10">
        <v>13.5</v>
      </c>
      <c r="K87" s="10">
        <v>13.4</v>
      </c>
      <c r="L87" s="10">
        <v>13.1</v>
      </c>
      <c r="M87" s="10">
        <v>12.1</v>
      </c>
      <c r="N87" s="10">
        <v>13</v>
      </c>
      <c r="O87" s="32">
        <f t="shared" si="32"/>
        <v>38.299999999999997</v>
      </c>
      <c r="P87" s="32">
        <f t="shared" si="33"/>
        <v>40</v>
      </c>
      <c r="Q87" s="32">
        <f t="shared" si="34"/>
        <v>38.200000000000003</v>
      </c>
      <c r="R87" s="33">
        <f t="shared" si="35"/>
        <v>64.900000000000006</v>
      </c>
      <c r="S87" s="11" t="s">
        <v>164</v>
      </c>
      <c r="T87" s="11" t="s">
        <v>237</v>
      </c>
      <c r="U87" s="13" t="s">
        <v>1501</v>
      </c>
      <c r="V87" s="13" t="s">
        <v>177</v>
      </c>
      <c r="W87" s="13" t="s">
        <v>1502</v>
      </c>
      <c r="X87" s="12">
        <v>6.1</v>
      </c>
      <c r="Y87" s="12">
        <v>6.5</v>
      </c>
      <c r="Z87" s="12">
        <v>1.3</v>
      </c>
      <c r="AA87" s="12" t="s">
        <v>308</v>
      </c>
      <c r="AB87" s="12">
        <v>1.9</v>
      </c>
      <c r="AC87" s="12">
        <v>-0.6</v>
      </c>
      <c r="AD87" s="12"/>
      <c r="AE87" s="11" t="s">
        <v>309</v>
      </c>
      <c r="AF87" s="11" t="s">
        <v>310</v>
      </c>
      <c r="AG87" s="11" t="s">
        <v>159</v>
      </c>
      <c r="AH87" s="8"/>
      <c r="AI87" s="8" t="s">
        <v>1561</v>
      </c>
      <c r="AJ87" s="39" t="s">
        <v>1562</v>
      </c>
    </row>
    <row r="88" spans="1:36" s="5" customFormat="1">
      <c r="A88" s="6">
        <v>44142</v>
      </c>
      <c r="B88" s="27" t="s">
        <v>218</v>
      </c>
      <c r="C88" s="8" t="s">
        <v>227</v>
      </c>
      <c r="D88" s="9">
        <v>7.7187500000000006E-2</v>
      </c>
      <c r="E88" s="43" t="s">
        <v>1505</v>
      </c>
      <c r="F88" s="10">
        <v>12.8</v>
      </c>
      <c r="G88" s="10">
        <v>11.8</v>
      </c>
      <c r="H88" s="10">
        <v>12.9</v>
      </c>
      <c r="I88" s="10">
        <v>12.4</v>
      </c>
      <c r="J88" s="10">
        <v>12.5</v>
      </c>
      <c r="K88" s="10">
        <v>12</v>
      </c>
      <c r="L88" s="10">
        <v>12.1</v>
      </c>
      <c r="M88" s="10">
        <v>12.3</v>
      </c>
      <c r="N88" s="10">
        <v>13.1</v>
      </c>
      <c r="O88" s="32">
        <f t="shared" si="32"/>
        <v>37.5</v>
      </c>
      <c r="P88" s="32">
        <f t="shared" si="33"/>
        <v>36.9</v>
      </c>
      <c r="Q88" s="32">
        <f t="shared" si="34"/>
        <v>37.5</v>
      </c>
      <c r="R88" s="33">
        <f t="shared" si="35"/>
        <v>62.4</v>
      </c>
      <c r="S88" s="11" t="s">
        <v>164</v>
      </c>
      <c r="T88" s="11" t="s">
        <v>237</v>
      </c>
      <c r="U88" s="13" t="s">
        <v>174</v>
      </c>
      <c r="V88" s="13" t="s">
        <v>538</v>
      </c>
      <c r="W88" s="13" t="s">
        <v>662</v>
      </c>
      <c r="X88" s="12">
        <v>6.1</v>
      </c>
      <c r="Y88" s="12">
        <v>6.5</v>
      </c>
      <c r="Z88" s="12">
        <v>-0.4</v>
      </c>
      <c r="AA88" s="12" t="s">
        <v>308</v>
      </c>
      <c r="AB88" s="12">
        <v>0.2</v>
      </c>
      <c r="AC88" s="12">
        <v>-0.6</v>
      </c>
      <c r="AD88" s="12"/>
      <c r="AE88" s="11" t="s">
        <v>312</v>
      </c>
      <c r="AF88" s="11" t="s">
        <v>310</v>
      </c>
      <c r="AG88" s="11" t="s">
        <v>159</v>
      </c>
      <c r="AH88" s="8"/>
      <c r="AI88" s="8" t="s">
        <v>1531</v>
      </c>
      <c r="AJ88" s="39" t="s">
        <v>1532</v>
      </c>
    </row>
    <row r="89" spans="1:36" s="5" customFormat="1">
      <c r="A89" s="6">
        <v>44143</v>
      </c>
      <c r="B89" s="28" t="s">
        <v>217</v>
      </c>
      <c r="C89" s="8" t="s">
        <v>227</v>
      </c>
      <c r="D89" s="9">
        <v>7.9166666666666663E-2</v>
      </c>
      <c r="E89" s="43" t="s">
        <v>1140</v>
      </c>
      <c r="F89" s="10">
        <v>12.9</v>
      </c>
      <c r="G89" s="10">
        <v>11.2</v>
      </c>
      <c r="H89" s="10">
        <v>13.3</v>
      </c>
      <c r="I89" s="10">
        <v>12.8</v>
      </c>
      <c r="J89" s="10">
        <v>13</v>
      </c>
      <c r="K89" s="10">
        <v>13.1</v>
      </c>
      <c r="L89" s="10">
        <v>12.4</v>
      </c>
      <c r="M89" s="10">
        <v>12.5</v>
      </c>
      <c r="N89" s="10">
        <v>12.8</v>
      </c>
      <c r="O89" s="32">
        <f t="shared" si="32"/>
        <v>37.400000000000006</v>
      </c>
      <c r="P89" s="32">
        <f t="shared" si="33"/>
        <v>38.9</v>
      </c>
      <c r="Q89" s="32">
        <f t="shared" si="34"/>
        <v>37.700000000000003</v>
      </c>
      <c r="R89" s="33">
        <f t="shared" si="35"/>
        <v>63.2</v>
      </c>
      <c r="S89" s="11" t="s">
        <v>162</v>
      </c>
      <c r="T89" s="11" t="s">
        <v>237</v>
      </c>
      <c r="U89" s="13" t="s">
        <v>168</v>
      </c>
      <c r="V89" s="13" t="s">
        <v>201</v>
      </c>
      <c r="W89" s="13" t="s">
        <v>526</v>
      </c>
      <c r="X89" s="12">
        <v>8.5</v>
      </c>
      <c r="Y89" s="12">
        <v>8.5</v>
      </c>
      <c r="Z89" s="12">
        <v>0.9</v>
      </c>
      <c r="AA89" s="12" t="s">
        <v>308</v>
      </c>
      <c r="AB89" s="12">
        <v>1.5</v>
      </c>
      <c r="AC89" s="12">
        <v>-0.6</v>
      </c>
      <c r="AD89" s="12"/>
      <c r="AE89" s="11" t="s">
        <v>309</v>
      </c>
      <c r="AF89" s="11" t="s">
        <v>310</v>
      </c>
      <c r="AG89" s="11" t="s">
        <v>159</v>
      </c>
      <c r="AH89" s="8"/>
      <c r="AI89" s="8" t="s">
        <v>1547</v>
      </c>
      <c r="AJ89" s="39" t="s">
        <v>1548</v>
      </c>
    </row>
    <row r="90" spans="1:36" s="5" customFormat="1">
      <c r="A90" s="6">
        <v>44143</v>
      </c>
      <c r="B90" s="28" t="s">
        <v>155</v>
      </c>
      <c r="C90" s="8" t="s">
        <v>227</v>
      </c>
      <c r="D90" s="9">
        <v>7.5798611111111108E-2</v>
      </c>
      <c r="E90" s="43" t="s">
        <v>1523</v>
      </c>
      <c r="F90" s="10">
        <v>12.6</v>
      </c>
      <c r="G90" s="10">
        <v>11.2</v>
      </c>
      <c r="H90" s="10">
        <v>12.7</v>
      </c>
      <c r="I90" s="10">
        <v>12.1</v>
      </c>
      <c r="J90" s="10">
        <v>11.9</v>
      </c>
      <c r="K90" s="10">
        <v>12</v>
      </c>
      <c r="L90" s="10">
        <v>12.2</v>
      </c>
      <c r="M90" s="10">
        <v>12</v>
      </c>
      <c r="N90" s="10">
        <v>13.2</v>
      </c>
      <c r="O90" s="32">
        <f t="shared" si="32"/>
        <v>36.5</v>
      </c>
      <c r="P90" s="32">
        <f t="shared" si="33"/>
        <v>36</v>
      </c>
      <c r="Q90" s="32">
        <f t="shared" si="34"/>
        <v>37.4</v>
      </c>
      <c r="R90" s="33">
        <f t="shared" si="35"/>
        <v>60.5</v>
      </c>
      <c r="S90" s="11" t="s">
        <v>186</v>
      </c>
      <c r="T90" s="11" t="s">
        <v>225</v>
      </c>
      <c r="U90" s="13" t="s">
        <v>191</v>
      </c>
      <c r="V90" s="13" t="s">
        <v>188</v>
      </c>
      <c r="W90" s="13" t="s">
        <v>165</v>
      </c>
      <c r="X90" s="12">
        <v>8.5</v>
      </c>
      <c r="Y90" s="12">
        <v>8.5</v>
      </c>
      <c r="Z90" s="12">
        <v>-0.8</v>
      </c>
      <c r="AA90" s="12" t="s">
        <v>308</v>
      </c>
      <c r="AB90" s="12">
        <v>-0.2</v>
      </c>
      <c r="AC90" s="12">
        <v>-0.6</v>
      </c>
      <c r="AD90" s="12"/>
      <c r="AE90" s="11" t="s">
        <v>312</v>
      </c>
      <c r="AF90" s="11" t="s">
        <v>310</v>
      </c>
      <c r="AG90" s="11" t="s">
        <v>161</v>
      </c>
      <c r="AH90" s="8"/>
      <c r="AI90" s="8"/>
      <c r="AJ90" s="39"/>
    </row>
    <row r="91" spans="1:36" s="5" customFormat="1">
      <c r="A91" s="6">
        <v>44149</v>
      </c>
      <c r="B91" s="28" t="s">
        <v>1413</v>
      </c>
      <c r="C91" s="8" t="s">
        <v>227</v>
      </c>
      <c r="D91" s="9">
        <v>7.9224537037037038E-2</v>
      </c>
      <c r="E91" s="43" t="s">
        <v>1570</v>
      </c>
      <c r="F91" s="10">
        <v>12.8</v>
      </c>
      <c r="G91" s="10">
        <v>11.2</v>
      </c>
      <c r="H91" s="10">
        <v>13.6</v>
      </c>
      <c r="I91" s="10">
        <v>12.2</v>
      </c>
      <c r="J91" s="10">
        <v>12.2</v>
      </c>
      <c r="K91" s="10">
        <v>13.4</v>
      </c>
      <c r="L91" s="10">
        <v>12.9</v>
      </c>
      <c r="M91" s="10">
        <v>12.6</v>
      </c>
      <c r="N91" s="10">
        <v>13.6</v>
      </c>
      <c r="O91" s="32">
        <f>SUM(F91:H91)</f>
        <v>37.6</v>
      </c>
      <c r="P91" s="32">
        <f>SUM(I91:K91)</f>
        <v>37.799999999999997</v>
      </c>
      <c r="Q91" s="32">
        <f>SUM(L91:N91)</f>
        <v>39.1</v>
      </c>
      <c r="R91" s="33">
        <f>SUM(F91:J91)</f>
        <v>62</v>
      </c>
      <c r="S91" s="11" t="s">
        <v>186</v>
      </c>
      <c r="T91" s="11" t="s">
        <v>225</v>
      </c>
      <c r="U91" s="11" t="s">
        <v>1571</v>
      </c>
      <c r="V91" s="13" t="s">
        <v>538</v>
      </c>
      <c r="W91" s="13" t="s">
        <v>171</v>
      </c>
      <c r="X91" s="12">
        <v>4.0999999999999996</v>
      </c>
      <c r="Y91" s="12">
        <v>5</v>
      </c>
      <c r="Z91" s="12">
        <v>-0.4</v>
      </c>
      <c r="AA91" s="12" t="s">
        <v>308</v>
      </c>
      <c r="AB91" s="12">
        <v>0.1</v>
      </c>
      <c r="AC91" s="12">
        <v>-0.5</v>
      </c>
      <c r="AD91" s="12"/>
      <c r="AE91" s="11" t="s">
        <v>312</v>
      </c>
      <c r="AF91" s="11" t="s">
        <v>310</v>
      </c>
      <c r="AG91" s="11" t="s">
        <v>159</v>
      </c>
      <c r="AH91" s="8"/>
      <c r="AI91" s="8" t="s">
        <v>1609</v>
      </c>
      <c r="AJ91" s="39" t="s">
        <v>1610</v>
      </c>
    </row>
    <row r="92" spans="1:36" s="5" customFormat="1">
      <c r="A92" s="6">
        <v>44149</v>
      </c>
      <c r="B92" s="28" t="s">
        <v>223</v>
      </c>
      <c r="C92" s="8" t="s">
        <v>227</v>
      </c>
      <c r="D92" s="9">
        <v>7.7812499999999993E-2</v>
      </c>
      <c r="E92" s="43" t="s">
        <v>1585</v>
      </c>
      <c r="F92" s="10">
        <v>12.8</v>
      </c>
      <c r="G92" s="10">
        <v>10.8</v>
      </c>
      <c r="H92" s="10">
        <v>13.6</v>
      </c>
      <c r="I92" s="10">
        <v>13.2</v>
      </c>
      <c r="J92" s="10">
        <v>12.5</v>
      </c>
      <c r="K92" s="10">
        <v>12.4</v>
      </c>
      <c r="L92" s="10">
        <v>12.2</v>
      </c>
      <c r="M92" s="10">
        <v>12.2</v>
      </c>
      <c r="N92" s="10">
        <v>12.6</v>
      </c>
      <c r="O92" s="32">
        <f>SUM(F92:H92)</f>
        <v>37.200000000000003</v>
      </c>
      <c r="P92" s="32">
        <f>SUM(I92:K92)</f>
        <v>38.1</v>
      </c>
      <c r="Q92" s="32">
        <f>SUM(L92:N92)</f>
        <v>37</v>
      </c>
      <c r="R92" s="33">
        <f>SUM(F92:J92)</f>
        <v>62.900000000000006</v>
      </c>
      <c r="S92" s="11" t="s">
        <v>162</v>
      </c>
      <c r="T92" s="11" t="s">
        <v>237</v>
      </c>
      <c r="U92" s="13" t="s">
        <v>347</v>
      </c>
      <c r="V92" s="13" t="s">
        <v>347</v>
      </c>
      <c r="W92" s="13" t="s">
        <v>857</v>
      </c>
      <c r="X92" s="12">
        <v>4.0999999999999996</v>
      </c>
      <c r="Y92" s="12">
        <v>5</v>
      </c>
      <c r="Z92" s="12">
        <v>0.8</v>
      </c>
      <c r="AA92" s="12">
        <v>-0.3</v>
      </c>
      <c r="AB92" s="12">
        <v>1</v>
      </c>
      <c r="AC92" s="12">
        <v>-0.5</v>
      </c>
      <c r="AD92" s="12"/>
      <c r="AE92" s="11" t="s">
        <v>313</v>
      </c>
      <c r="AF92" s="11" t="s">
        <v>310</v>
      </c>
      <c r="AG92" s="11" t="s">
        <v>319</v>
      </c>
      <c r="AH92" s="8"/>
      <c r="AI92" s="8" t="s">
        <v>1603</v>
      </c>
      <c r="AJ92" s="39" t="s">
        <v>1604</v>
      </c>
    </row>
    <row r="93" spans="1:36" s="5" customFormat="1">
      <c r="A93" s="6">
        <v>44150</v>
      </c>
      <c r="B93" s="28" t="s">
        <v>1208</v>
      </c>
      <c r="C93" s="8" t="s">
        <v>227</v>
      </c>
      <c r="D93" s="9">
        <v>7.9259259259259265E-2</v>
      </c>
      <c r="E93" s="43" t="s">
        <v>1589</v>
      </c>
      <c r="F93" s="10">
        <v>12.9</v>
      </c>
      <c r="G93" s="10">
        <v>11.6</v>
      </c>
      <c r="H93" s="10">
        <v>14.3</v>
      </c>
      <c r="I93" s="10">
        <v>13.3</v>
      </c>
      <c r="J93" s="10">
        <v>13.2</v>
      </c>
      <c r="K93" s="10">
        <v>13.1</v>
      </c>
      <c r="L93" s="10">
        <v>12.7</v>
      </c>
      <c r="M93" s="10">
        <v>11.8</v>
      </c>
      <c r="N93" s="10">
        <v>11.9</v>
      </c>
      <c r="O93" s="32">
        <f>SUM(F93:H93)</f>
        <v>38.799999999999997</v>
      </c>
      <c r="P93" s="32">
        <f>SUM(I93:K93)</f>
        <v>39.6</v>
      </c>
      <c r="Q93" s="32">
        <f>SUM(L93:N93)</f>
        <v>36.4</v>
      </c>
      <c r="R93" s="33">
        <f>SUM(F93:J93)</f>
        <v>65.3</v>
      </c>
      <c r="S93" s="11" t="s">
        <v>162</v>
      </c>
      <c r="T93" s="11" t="s">
        <v>244</v>
      </c>
      <c r="U93" s="13" t="s">
        <v>1020</v>
      </c>
      <c r="V93" s="13" t="s">
        <v>385</v>
      </c>
      <c r="W93" s="13" t="s">
        <v>347</v>
      </c>
      <c r="X93" s="12">
        <v>3.8</v>
      </c>
      <c r="Y93" s="12">
        <v>4.5</v>
      </c>
      <c r="Z93" s="12">
        <v>-0.1</v>
      </c>
      <c r="AA93" s="12">
        <v>-0.8</v>
      </c>
      <c r="AB93" s="12">
        <v>-0.5</v>
      </c>
      <c r="AC93" s="12">
        <v>-0.4</v>
      </c>
      <c r="AD93" s="12" t="s">
        <v>314</v>
      </c>
      <c r="AE93" s="11" t="s">
        <v>311</v>
      </c>
      <c r="AF93" s="11" t="s">
        <v>310</v>
      </c>
      <c r="AG93" s="11" t="s">
        <v>161</v>
      </c>
      <c r="AH93" s="8"/>
      <c r="AI93" s="8" t="s">
        <v>1626</v>
      </c>
      <c r="AJ93" s="39" t="s">
        <v>1625</v>
      </c>
    </row>
    <row r="94" spans="1:36" s="5" customFormat="1">
      <c r="A94" s="6">
        <v>44150</v>
      </c>
      <c r="B94" s="28" t="s">
        <v>218</v>
      </c>
      <c r="C94" s="8" t="s">
        <v>227</v>
      </c>
      <c r="D94" s="9">
        <v>7.7881944444444448E-2</v>
      </c>
      <c r="E94" s="43" t="s">
        <v>1597</v>
      </c>
      <c r="F94" s="10">
        <v>12.7</v>
      </c>
      <c r="G94" s="10">
        <v>11.1</v>
      </c>
      <c r="H94" s="10">
        <v>13.2</v>
      </c>
      <c r="I94" s="10">
        <v>12.5</v>
      </c>
      <c r="J94" s="10">
        <v>12.5</v>
      </c>
      <c r="K94" s="10">
        <v>12.7</v>
      </c>
      <c r="L94" s="10">
        <v>12.6</v>
      </c>
      <c r="M94" s="10">
        <v>12.7</v>
      </c>
      <c r="N94" s="10">
        <v>12.9</v>
      </c>
      <c r="O94" s="32">
        <f>SUM(F94:H94)</f>
        <v>37</v>
      </c>
      <c r="P94" s="32">
        <f>SUM(I94:K94)</f>
        <v>37.700000000000003</v>
      </c>
      <c r="Q94" s="32">
        <f>SUM(L94:N94)</f>
        <v>38.199999999999996</v>
      </c>
      <c r="R94" s="33">
        <f>SUM(F94:J94)</f>
        <v>62</v>
      </c>
      <c r="S94" s="11" t="s">
        <v>164</v>
      </c>
      <c r="T94" s="11" t="s">
        <v>225</v>
      </c>
      <c r="U94" s="13" t="s">
        <v>208</v>
      </c>
      <c r="V94" s="13" t="s">
        <v>163</v>
      </c>
      <c r="W94" s="13" t="s">
        <v>184</v>
      </c>
      <c r="X94" s="12">
        <v>3.8</v>
      </c>
      <c r="Y94" s="12">
        <v>4.5</v>
      </c>
      <c r="Z94" s="12">
        <v>0.6</v>
      </c>
      <c r="AA94" s="12" t="s">
        <v>308</v>
      </c>
      <c r="AB94" s="12">
        <v>1</v>
      </c>
      <c r="AC94" s="12">
        <v>-0.4</v>
      </c>
      <c r="AD94" s="12"/>
      <c r="AE94" s="11" t="s">
        <v>309</v>
      </c>
      <c r="AF94" s="11" t="s">
        <v>310</v>
      </c>
      <c r="AG94" s="11" t="s">
        <v>159</v>
      </c>
      <c r="AH94" s="8"/>
      <c r="AI94" s="8" t="s">
        <v>1621</v>
      </c>
      <c r="AJ94" s="39" t="s">
        <v>1622</v>
      </c>
    </row>
    <row r="95" spans="1:36" s="5" customFormat="1">
      <c r="A95" s="6">
        <v>44156</v>
      </c>
      <c r="B95" s="28" t="s">
        <v>1208</v>
      </c>
      <c r="C95" s="8" t="s">
        <v>227</v>
      </c>
      <c r="D95" s="9">
        <v>8.1273148148148136E-2</v>
      </c>
      <c r="E95" s="43" t="s">
        <v>1642</v>
      </c>
      <c r="F95" s="10">
        <v>13</v>
      </c>
      <c r="G95" s="10">
        <v>10.9</v>
      </c>
      <c r="H95" s="10">
        <v>13.8</v>
      </c>
      <c r="I95" s="10">
        <v>13.1</v>
      </c>
      <c r="J95" s="10">
        <v>12.8</v>
      </c>
      <c r="K95" s="10">
        <v>12.9</v>
      </c>
      <c r="L95" s="10">
        <v>12.9</v>
      </c>
      <c r="M95" s="10">
        <v>13.8</v>
      </c>
      <c r="N95" s="10">
        <v>14</v>
      </c>
      <c r="O95" s="32">
        <f t="shared" ref="O95:O102" si="36">SUM(F95:H95)</f>
        <v>37.700000000000003</v>
      </c>
      <c r="P95" s="32">
        <f t="shared" ref="P95:P102" si="37">SUM(I95:K95)</f>
        <v>38.799999999999997</v>
      </c>
      <c r="Q95" s="32">
        <f t="shared" ref="Q95:Q102" si="38">SUM(L95:N95)</f>
        <v>40.700000000000003</v>
      </c>
      <c r="R95" s="33">
        <f t="shared" ref="R95:R102" si="39">SUM(F95:J95)</f>
        <v>63.600000000000009</v>
      </c>
      <c r="S95" s="11" t="s">
        <v>164</v>
      </c>
      <c r="T95" s="11" t="s">
        <v>225</v>
      </c>
      <c r="U95" s="13" t="s">
        <v>179</v>
      </c>
      <c r="V95" s="13" t="s">
        <v>177</v>
      </c>
      <c r="W95" s="13" t="s">
        <v>437</v>
      </c>
      <c r="X95" s="12">
        <v>6.7</v>
      </c>
      <c r="Y95" s="12">
        <v>6.2</v>
      </c>
      <c r="Z95" s="12">
        <v>2.2999999999999998</v>
      </c>
      <c r="AA95" s="12" t="s">
        <v>308</v>
      </c>
      <c r="AB95" s="12">
        <v>2.7</v>
      </c>
      <c r="AC95" s="12">
        <v>-0.4</v>
      </c>
      <c r="AD95" s="12"/>
      <c r="AE95" s="11" t="s">
        <v>309</v>
      </c>
      <c r="AF95" s="11" t="s">
        <v>310</v>
      </c>
      <c r="AG95" s="11" t="s">
        <v>320</v>
      </c>
      <c r="AH95" s="8"/>
      <c r="AI95" s="8" t="s">
        <v>1649</v>
      </c>
      <c r="AJ95" s="39" t="s">
        <v>1650</v>
      </c>
    </row>
    <row r="96" spans="1:36" s="5" customFormat="1">
      <c r="A96" s="6">
        <v>44156</v>
      </c>
      <c r="B96" s="28" t="s">
        <v>218</v>
      </c>
      <c r="C96" s="8" t="s">
        <v>227</v>
      </c>
      <c r="D96" s="9">
        <v>7.784722222222222E-2</v>
      </c>
      <c r="E96" s="43" t="s">
        <v>1362</v>
      </c>
      <c r="F96" s="10">
        <v>12.5</v>
      </c>
      <c r="G96" s="10">
        <v>10.8</v>
      </c>
      <c r="H96" s="10">
        <v>13.7</v>
      </c>
      <c r="I96" s="10">
        <v>12.6</v>
      </c>
      <c r="J96" s="10">
        <v>13</v>
      </c>
      <c r="K96" s="10">
        <v>12.5</v>
      </c>
      <c r="L96" s="10">
        <v>12.2</v>
      </c>
      <c r="M96" s="10">
        <v>12.4</v>
      </c>
      <c r="N96" s="10">
        <v>12.9</v>
      </c>
      <c r="O96" s="32">
        <f t="shared" si="36"/>
        <v>37</v>
      </c>
      <c r="P96" s="32">
        <f t="shared" si="37"/>
        <v>38.1</v>
      </c>
      <c r="Q96" s="32">
        <f t="shared" si="38"/>
        <v>37.5</v>
      </c>
      <c r="R96" s="33">
        <f t="shared" si="39"/>
        <v>62.6</v>
      </c>
      <c r="S96" s="11" t="s">
        <v>164</v>
      </c>
      <c r="T96" s="11" t="s">
        <v>237</v>
      </c>
      <c r="U96" s="13" t="s">
        <v>575</v>
      </c>
      <c r="V96" s="13" t="s">
        <v>181</v>
      </c>
      <c r="W96" s="13" t="s">
        <v>189</v>
      </c>
      <c r="X96" s="12">
        <v>6.7</v>
      </c>
      <c r="Y96" s="12">
        <v>6.2</v>
      </c>
      <c r="Z96" s="12">
        <v>0.3</v>
      </c>
      <c r="AA96" s="12" t="s">
        <v>308</v>
      </c>
      <c r="AB96" s="12">
        <v>0.7</v>
      </c>
      <c r="AC96" s="12">
        <v>-0.4</v>
      </c>
      <c r="AD96" s="12"/>
      <c r="AE96" s="11" t="s">
        <v>310</v>
      </c>
      <c r="AF96" s="11" t="s">
        <v>310</v>
      </c>
      <c r="AG96" s="11" t="s">
        <v>161</v>
      </c>
      <c r="AH96" s="8"/>
      <c r="AI96" s="8" t="s">
        <v>1657</v>
      </c>
      <c r="AJ96" s="39" t="s">
        <v>1658</v>
      </c>
    </row>
    <row r="97" spans="1:36" s="5" customFormat="1">
      <c r="A97" s="6">
        <v>44156</v>
      </c>
      <c r="B97" s="28" t="s">
        <v>1567</v>
      </c>
      <c r="C97" s="8" t="s">
        <v>227</v>
      </c>
      <c r="D97" s="9">
        <v>7.856481481481481E-2</v>
      </c>
      <c r="E97" s="43" t="s">
        <v>1659</v>
      </c>
      <c r="F97" s="10">
        <v>12.9</v>
      </c>
      <c r="G97" s="10">
        <v>11.2</v>
      </c>
      <c r="H97" s="10">
        <v>13.7</v>
      </c>
      <c r="I97" s="10">
        <v>12.8</v>
      </c>
      <c r="J97" s="10">
        <v>12.7</v>
      </c>
      <c r="K97" s="10">
        <v>12.9</v>
      </c>
      <c r="L97" s="10">
        <v>12.4</v>
      </c>
      <c r="M97" s="10">
        <v>12.4</v>
      </c>
      <c r="N97" s="10">
        <v>12.8</v>
      </c>
      <c r="O97" s="32">
        <f t="shared" si="36"/>
        <v>37.799999999999997</v>
      </c>
      <c r="P97" s="32">
        <f t="shared" si="37"/>
        <v>38.4</v>
      </c>
      <c r="Q97" s="32">
        <f t="shared" si="38"/>
        <v>37.6</v>
      </c>
      <c r="R97" s="33">
        <f t="shared" si="39"/>
        <v>63.3</v>
      </c>
      <c r="S97" s="11" t="s">
        <v>162</v>
      </c>
      <c r="T97" s="11" t="s">
        <v>237</v>
      </c>
      <c r="U97" s="13" t="s">
        <v>396</v>
      </c>
      <c r="V97" s="13" t="s">
        <v>342</v>
      </c>
      <c r="W97" s="13" t="s">
        <v>354</v>
      </c>
      <c r="X97" s="12">
        <v>6.7</v>
      </c>
      <c r="Y97" s="12">
        <v>6.2</v>
      </c>
      <c r="Z97" s="12">
        <v>-0.1</v>
      </c>
      <c r="AA97" s="12" t="s">
        <v>308</v>
      </c>
      <c r="AB97" s="12">
        <v>0.3</v>
      </c>
      <c r="AC97" s="12">
        <v>-0.4</v>
      </c>
      <c r="AD97" s="12"/>
      <c r="AE97" s="11" t="s">
        <v>312</v>
      </c>
      <c r="AF97" s="11" t="s">
        <v>312</v>
      </c>
      <c r="AG97" s="11" t="s">
        <v>319</v>
      </c>
      <c r="AH97" s="8"/>
      <c r="AI97" s="8" t="s">
        <v>1660</v>
      </c>
      <c r="AJ97" s="39" t="s">
        <v>1661</v>
      </c>
    </row>
    <row r="98" spans="1:36" s="5" customFormat="1">
      <c r="A98" s="6">
        <v>44157</v>
      </c>
      <c r="B98" s="27" t="s">
        <v>1208</v>
      </c>
      <c r="C98" s="8" t="s">
        <v>227</v>
      </c>
      <c r="D98" s="9">
        <v>7.9224537037037038E-2</v>
      </c>
      <c r="E98" s="43" t="s">
        <v>1671</v>
      </c>
      <c r="F98" s="10">
        <v>12.5</v>
      </c>
      <c r="G98" s="10">
        <v>10.6</v>
      </c>
      <c r="H98" s="10">
        <v>13.5</v>
      </c>
      <c r="I98" s="10">
        <v>13</v>
      </c>
      <c r="J98" s="10">
        <v>13</v>
      </c>
      <c r="K98" s="10">
        <v>13.2</v>
      </c>
      <c r="L98" s="10">
        <v>12.9</v>
      </c>
      <c r="M98" s="10">
        <v>12.8</v>
      </c>
      <c r="N98" s="10">
        <v>13</v>
      </c>
      <c r="O98" s="32">
        <f t="shared" si="36"/>
        <v>36.6</v>
      </c>
      <c r="P98" s="32">
        <f t="shared" si="37"/>
        <v>39.200000000000003</v>
      </c>
      <c r="Q98" s="32">
        <f t="shared" si="38"/>
        <v>38.700000000000003</v>
      </c>
      <c r="R98" s="33">
        <f t="shared" si="39"/>
        <v>62.6</v>
      </c>
      <c r="S98" s="11" t="s">
        <v>164</v>
      </c>
      <c r="T98" s="11" t="s">
        <v>225</v>
      </c>
      <c r="U98" s="13" t="s">
        <v>163</v>
      </c>
      <c r="V98" s="13" t="s">
        <v>184</v>
      </c>
      <c r="W98" s="13" t="s">
        <v>853</v>
      </c>
      <c r="X98" s="12">
        <v>5.0999999999999996</v>
      </c>
      <c r="Y98" s="12">
        <v>4.5999999999999996</v>
      </c>
      <c r="Z98" s="12">
        <v>-0.4</v>
      </c>
      <c r="AA98" s="12" t="s">
        <v>308</v>
      </c>
      <c r="AB98" s="12">
        <v>-0.1</v>
      </c>
      <c r="AC98" s="12">
        <v>-0.3</v>
      </c>
      <c r="AD98" s="12"/>
      <c r="AE98" s="11" t="s">
        <v>312</v>
      </c>
      <c r="AF98" s="11" t="s">
        <v>310</v>
      </c>
      <c r="AG98" s="11" t="s">
        <v>161</v>
      </c>
      <c r="AH98" s="8"/>
      <c r="AI98" s="8" t="s">
        <v>1699</v>
      </c>
      <c r="AJ98" s="39" t="s">
        <v>1700</v>
      </c>
    </row>
    <row r="99" spans="1:36" s="5" customFormat="1">
      <c r="A99" s="6">
        <v>44157</v>
      </c>
      <c r="B99" s="28" t="s">
        <v>1058</v>
      </c>
      <c r="C99" s="8" t="s">
        <v>227</v>
      </c>
      <c r="D99" s="9">
        <v>8.0613425925925922E-2</v>
      </c>
      <c r="E99" s="43" t="s">
        <v>1680</v>
      </c>
      <c r="F99" s="10">
        <v>12.7</v>
      </c>
      <c r="G99" s="10">
        <v>11.2</v>
      </c>
      <c r="H99" s="10">
        <v>13.6</v>
      </c>
      <c r="I99" s="10">
        <v>13.3</v>
      </c>
      <c r="J99" s="10">
        <v>13.1</v>
      </c>
      <c r="K99" s="10">
        <v>12.9</v>
      </c>
      <c r="L99" s="10">
        <v>13</v>
      </c>
      <c r="M99" s="10">
        <v>13.1</v>
      </c>
      <c r="N99" s="10">
        <v>13.6</v>
      </c>
      <c r="O99" s="32">
        <f t="shared" si="36"/>
        <v>37.5</v>
      </c>
      <c r="P99" s="32">
        <f t="shared" si="37"/>
        <v>39.299999999999997</v>
      </c>
      <c r="Q99" s="32">
        <f t="shared" si="38"/>
        <v>39.700000000000003</v>
      </c>
      <c r="R99" s="33">
        <f t="shared" si="39"/>
        <v>63.9</v>
      </c>
      <c r="S99" s="11" t="s">
        <v>164</v>
      </c>
      <c r="T99" s="11" t="s">
        <v>225</v>
      </c>
      <c r="U99" s="13" t="s">
        <v>538</v>
      </c>
      <c r="V99" s="13" t="s">
        <v>184</v>
      </c>
      <c r="W99" s="13" t="s">
        <v>1514</v>
      </c>
      <c r="X99" s="12">
        <v>5.0999999999999996</v>
      </c>
      <c r="Y99" s="12">
        <v>4.5999999999999996</v>
      </c>
      <c r="Z99" s="12">
        <v>1.3</v>
      </c>
      <c r="AA99" s="12" t="s">
        <v>308</v>
      </c>
      <c r="AB99" s="12">
        <v>1.6</v>
      </c>
      <c r="AC99" s="12">
        <v>-0.3</v>
      </c>
      <c r="AD99" s="12"/>
      <c r="AE99" s="11" t="s">
        <v>309</v>
      </c>
      <c r="AF99" s="11" t="s">
        <v>310</v>
      </c>
      <c r="AG99" s="11" t="s">
        <v>161</v>
      </c>
      <c r="AH99" s="8"/>
      <c r="AI99" s="8" t="s">
        <v>1739</v>
      </c>
      <c r="AJ99" s="39" t="s">
        <v>1740</v>
      </c>
    </row>
    <row r="100" spans="1:36" s="5" customFormat="1">
      <c r="A100" s="6">
        <v>44157</v>
      </c>
      <c r="B100" s="28" t="s">
        <v>217</v>
      </c>
      <c r="C100" s="8" t="s">
        <v>227</v>
      </c>
      <c r="D100" s="9">
        <v>7.7881944444444448E-2</v>
      </c>
      <c r="E100" s="43" t="s">
        <v>377</v>
      </c>
      <c r="F100" s="10">
        <v>12.6</v>
      </c>
      <c r="G100" s="10">
        <v>11</v>
      </c>
      <c r="H100" s="10">
        <v>13.7</v>
      </c>
      <c r="I100" s="10">
        <v>12.7</v>
      </c>
      <c r="J100" s="10">
        <v>12.6</v>
      </c>
      <c r="K100" s="10">
        <v>12.7</v>
      </c>
      <c r="L100" s="10">
        <v>12.3</v>
      </c>
      <c r="M100" s="10">
        <v>12.2</v>
      </c>
      <c r="N100" s="10">
        <v>13.1</v>
      </c>
      <c r="O100" s="32">
        <f t="shared" si="36"/>
        <v>37.299999999999997</v>
      </c>
      <c r="P100" s="32">
        <f t="shared" si="37"/>
        <v>38</v>
      </c>
      <c r="Q100" s="32">
        <f t="shared" si="38"/>
        <v>37.6</v>
      </c>
      <c r="R100" s="33">
        <f t="shared" si="39"/>
        <v>62.6</v>
      </c>
      <c r="S100" s="11" t="s">
        <v>164</v>
      </c>
      <c r="T100" s="11" t="s">
        <v>237</v>
      </c>
      <c r="U100" s="13" t="s">
        <v>201</v>
      </c>
      <c r="V100" s="13" t="s">
        <v>201</v>
      </c>
      <c r="W100" s="13" t="s">
        <v>391</v>
      </c>
      <c r="X100" s="12">
        <v>5.0999999999999996</v>
      </c>
      <c r="Y100" s="12">
        <v>4.5999999999999996</v>
      </c>
      <c r="Z100" s="12">
        <v>-0.2</v>
      </c>
      <c r="AA100" s="12" t="s">
        <v>308</v>
      </c>
      <c r="AB100" s="12">
        <v>0.1</v>
      </c>
      <c r="AC100" s="12">
        <v>-0.3</v>
      </c>
      <c r="AD100" s="12" t="s">
        <v>314</v>
      </c>
      <c r="AE100" s="11" t="s">
        <v>312</v>
      </c>
      <c r="AF100" s="11" t="s">
        <v>312</v>
      </c>
      <c r="AG100" s="11" t="s">
        <v>161</v>
      </c>
      <c r="AH100" s="8"/>
      <c r="AI100" s="8" t="s">
        <v>1685</v>
      </c>
      <c r="AJ100" s="39" t="s">
        <v>1686</v>
      </c>
    </row>
    <row r="101" spans="1:36" s="5" customFormat="1">
      <c r="A101" s="6">
        <v>44158</v>
      </c>
      <c r="B101" s="28" t="s">
        <v>1208</v>
      </c>
      <c r="C101" s="8" t="s">
        <v>227</v>
      </c>
      <c r="D101" s="9">
        <v>8.0625000000000002E-2</v>
      </c>
      <c r="E101" s="43" t="s">
        <v>1701</v>
      </c>
      <c r="F101" s="10">
        <v>13.2</v>
      </c>
      <c r="G101" s="10">
        <v>11.2</v>
      </c>
      <c r="H101" s="10">
        <v>14</v>
      </c>
      <c r="I101" s="10">
        <v>13</v>
      </c>
      <c r="J101" s="10">
        <v>12.9</v>
      </c>
      <c r="K101" s="10">
        <v>13.1</v>
      </c>
      <c r="L101" s="10">
        <v>12.8</v>
      </c>
      <c r="M101" s="10">
        <v>12.8</v>
      </c>
      <c r="N101" s="10">
        <v>13.6</v>
      </c>
      <c r="O101" s="32">
        <f t="shared" si="36"/>
        <v>38.4</v>
      </c>
      <c r="P101" s="32">
        <f t="shared" si="37"/>
        <v>39</v>
      </c>
      <c r="Q101" s="32">
        <f t="shared" si="38"/>
        <v>39.200000000000003</v>
      </c>
      <c r="R101" s="33">
        <f t="shared" si="39"/>
        <v>64.3</v>
      </c>
      <c r="S101" s="11" t="s">
        <v>162</v>
      </c>
      <c r="T101" s="11" t="s">
        <v>225</v>
      </c>
      <c r="U101" s="13" t="s">
        <v>280</v>
      </c>
      <c r="V101" s="13" t="s">
        <v>1489</v>
      </c>
      <c r="W101" s="13" t="s">
        <v>574</v>
      </c>
      <c r="X101" s="12">
        <v>4.3</v>
      </c>
      <c r="Y101" s="12">
        <v>4</v>
      </c>
      <c r="Z101" s="12">
        <v>1.7</v>
      </c>
      <c r="AA101" s="12" t="s">
        <v>308</v>
      </c>
      <c r="AB101" s="12">
        <v>1.8</v>
      </c>
      <c r="AC101" s="12">
        <v>-0.1</v>
      </c>
      <c r="AD101" s="12"/>
      <c r="AE101" s="11" t="s">
        <v>309</v>
      </c>
      <c r="AF101" s="11" t="s">
        <v>310</v>
      </c>
      <c r="AG101" s="11" t="s">
        <v>161</v>
      </c>
      <c r="AH101" s="8"/>
      <c r="AI101" s="8" t="s">
        <v>1716</v>
      </c>
      <c r="AJ101" s="39" t="s">
        <v>1717</v>
      </c>
    </row>
    <row r="102" spans="1:36" s="5" customFormat="1">
      <c r="A102" s="6">
        <v>44158</v>
      </c>
      <c r="B102" s="27" t="s">
        <v>217</v>
      </c>
      <c r="C102" s="8" t="s">
        <v>227</v>
      </c>
      <c r="D102" s="9">
        <v>7.9224537037037038E-2</v>
      </c>
      <c r="E102" s="43" t="s">
        <v>1707</v>
      </c>
      <c r="F102" s="10">
        <v>12.8</v>
      </c>
      <c r="G102" s="10">
        <v>11.1</v>
      </c>
      <c r="H102" s="10">
        <v>13.7</v>
      </c>
      <c r="I102" s="10">
        <v>12.8</v>
      </c>
      <c r="J102" s="10">
        <v>12.7</v>
      </c>
      <c r="K102" s="10">
        <v>12.7</v>
      </c>
      <c r="L102" s="10">
        <v>12.5</v>
      </c>
      <c r="M102" s="10">
        <v>12.7</v>
      </c>
      <c r="N102" s="10">
        <v>13.5</v>
      </c>
      <c r="O102" s="32">
        <f t="shared" si="36"/>
        <v>37.599999999999994</v>
      </c>
      <c r="P102" s="32">
        <f t="shared" si="37"/>
        <v>38.200000000000003</v>
      </c>
      <c r="Q102" s="32">
        <f t="shared" si="38"/>
        <v>38.700000000000003</v>
      </c>
      <c r="R102" s="33">
        <f t="shared" si="39"/>
        <v>63.099999999999994</v>
      </c>
      <c r="S102" s="11" t="s">
        <v>164</v>
      </c>
      <c r="T102" s="11" t="s">
        <v>225</v>
      </c>
      <c r="U102" s="13" t="s">
        <v>342</v>
      </c>
      <c r="V102" s="13" t="s">
        <v>385</v>
      </c>
      <c r="W102" s="13" t="s">
        <v>363</v>
      </c>
      <c r="X102" s="12">
        <v>4.3</v>
      </c>
      <c r="Y102" s="12">
        <v>4</v>
      </c>
      <c r="Z102" s="12">
        <v>1.4</v>
      </c>
      <c r="AA102" s="12" t="s">
        <v>308</v>
      </c>
      <c r="AB102" s="12">
        <v>1.5</v>
      </c>
      <c r="AC102" s="12">
        <v>-0.1</v>
      </c>
      <c r="AD102" s="12"/>
      <c r="AE102" s="11" t="s">
        <v>309</v>
      </c>
      <c r="AF102" s="11" t="s">
        <v>310</v>
      </c>
      <c r="AG102" s="11" t="s">
        <v>159</v>
      </c>
      <c r="AH102" s="8"/>
      <c r="AI102" s="8" t="s">
        <v>1724</v>
      </c>
      <c r="AJ102" s="39" t="s">
        <v>1725</v>
      </c>
    </row>
    <row r="103" spans="1:36" s="5" customFormat="1">
      <c r="A103" s="6">
        <v>44163</v>
      </c>
      <c r="B103" s="28" t="s">
        <v>1208</v>
      </c>
      <c r="C103" s="8" t="s">
        <v>227</v>
      </c>
      <c r="D103" s="9">
        <v>7.857638888888889E-2</v>
      </c>
      <c r="E103" s="43" t="s">
        <v>1747</v>
      </c>
      <c r="F103" s="10">
        <v>12.9</v>
      </c>
      <c r="G103" s="10">
        <v>11.3</v>
      </c>
      <c r="H103" s="10">
        <v>13.7</v>
      </c>
      <c r="I103" s="10">
        <v>13</v>
      </c>
      <c r="J103" s="10">
        <v>12.6</v>
      </c>
      <c r="K103" s="10">
        <v>12.2</v>
      </c>
      <c r="L103" s="10">
        <v>11.9</v>
      </c>
      <c r="M103" s="10">
        <v>12.9</v>
      </c>
      <c r="N103" s="10">
        <v>13.4</v>
      </c>
      <c r="O103" s="32">
        <f t="shared" ref="O103:O110" si="40">SUM(F103:H103)</f>
        <v>37.900000000000006</v>
      </c>
      <c r="P103" s="32">
        <f t="shared" ref="P103:P110" si="41">SUM(I103:K103)</f>
        <v>37.799999999999997</v>
      </c>
      <c r="Q103" s="32">
        <f t="shared" ref="Q103:Q110" si="42">SUM(L103:N103)</f>
        <v>38.200000000000003</v>
      </c>
      <c r="R103" s="33">
        <f t="shared" ref="R103:R110" si="43">SUM(F103:J103)</f>
        <v>63.500000000000007</v>
      </c>
      <c r="S103" s="11" t="s">
        <v>164</v>
      </c>
      <c r="T103" s="11" t="s">
        <v>225</v>
      </c>
      <c r="U103" s="13" t="s">
        <v>570</v>
      </c>
      <c r="V103" s="13" t="s">
        <v>176</v>
      </c>
      <c r="W103" s="13" t="s">
        <v>396</v>
      </c>
      <c r="X103" s="12">
        <v>3.2</v>
      </c>
      <c r="Y103" s="12">
        <v>2.6</v>
      </c>
      <c r="Z103" s="12">
        <v>-1</v>
      </c>
      <c r="AA103" s="12" t="s">
        <v>308</v>
      </c>
      <c r="AB103" s="12">
        <v>-0.6</v>
      </c>
      <c r="AC103" s="12">
        <v>-0.4</v>
      </c>
      <c r="AD103" s="12" t="s">
        <v>314</v>
      </c>
      <c r="AE103" s="11" t="s">
        <v>311</v>
      </c>
      <c r="AF103" s="11" t="s">
        <v>310</v>
      </c>
      <c r="AG103" s="11" t="s">
        <v>159</v>
      </c>
      <c r="AH103" s="8"/>
      <c r="AI103" s="8" t="s">
        <v>1748</v>
      </c>
      <c r="AJ103" s="39" t="s">
        <v>1749</v>
      </c>
    </row>
    <row r="104" spans="1:36" s="5" customFormat="1">
      <c r="A104" s="6">
        <v>44163</v>
      </c>
      <c r="B104" s="28" t="s">
        <v>217</v>
      </c>
      <c r="C104" s="8" t="s">
        <v>227</v>
      </c>
      <c r="D104" s="9">
        <v>7.9236111111111118E-2</v>
      </c>
      <c r="E104" s="43" t="s">
        <v>1425</v>
      </c>
      <c r="F104" s="10">
        <v>13</v>
      </c>
      <c r="G104" s="10">
        <v>11.2</v>
      </c>
      <c r="H104" s="10">
        <v>13.3</v>
      </c>
      <c r="I104" s="10">
        <v>13</v>
      </c>
      <c r="J104" s="10">
        <v>12.7</v>
      </c>
      <c r="K104" s="10">
        <v>12.5</v>
      </c>
      <c r="L104" s="10">
        <v>12.5</v>
      </c>
      <c r="M104" s="10">
        <v>12.7</v>
      </c>
      <c r="N104" s="10">
        <v>13.7</v>
      </c>
      <c r="O104" s="32">
        <f t="shared" si="40"/>
        <v>37.5</v>
      </c>
      <c r="P104" s="32">
        <f t="shared" si="41"/>
        <v>38.200000000000003</v>
      </c>
      <c r="Q104" s="32">
        <f t="shared" si="42"/>
        <v>38.9</v>
      </c>
      <c r="R104" s="33">
        <f t="shared" si="43"/>
        <v>63.2</v>
      </c>
      <c r="S104" s="11" t="s">
        <v>162</v>
      </c>
      <c r="T104" s="11" t="s">
        <v>225</v>
      </c>
      <c r="U104" s="13" t="s">
        <v>194</v>
      </c>
      <c r="V104" s="13" t="s">
        <v>342</v>
      </c>
      <c r="W104" s="13" t="s">
        <v>201</v>
      </c>
      <c r="X104" s="12">
        <v>3.2</v>
      </c>
      <c r="Y104" s="12">
        <v>2.6</v>
      </c>
      <c r="Z104" s="12">
        <v>1.5</v>
      </c>
      <c r="AA104" s="12" t="s">
        <v>308</v>
      </c>
      <c r="AB104" s="12">
        <v>1.9</v>
      </c>
      <c r="AC104" s="12">
        <v>-0.4</v>
      </c>
      <c r="AD104" s="12"/>
      <c r="AE104" s="11" t="s">
        <v>309</v>
      </c>
      <c r="AF104" s="11" t="s">
        <v>310</v>
      </c>
      <c r="AG104" s="11" t="s">
        <v>159</v>
      </c>
      <c r="AH104" s="8"/>
      <c r="AI104" s="8" t="s">
        <v>1763</v>
      </c>
      <c r="AJ104" s="39" t="s">
        <v>1764</v>
      </c>
    </row>
    <row r="105" spans="1:36" s="5" customFormat="1">
      <c r="A105" s="6">
        <v>44164</v>
      </c>
      <c r="B105" s="28" t="s">
        <v>1746</v>
      </c>
      <c r="C105" s="8" t="s">
        <v>227</v>
      </c>
      <c r="D105" s="9">
        <v>7.9953703703703707E-2</v>
      </c>
      <c r="E105" s="43" t="s">
        <v>1786</v>
      </c>
      <c r="F105" s="10">
        <v>13.4</v>
      </c>
      <c r="G105" s="10">
        <v>11.4</v>
      </c>
      <c r="H105" s="10">
        <v>14</v>
      </c>
      <c r="I105" s="10">
        <v>13.1</v>
      </c>
      <c r="J105" s="10">
        <v>13</v>
      </c>
      <c r="K105" s="10">
        <v>12.9</v>
      </c>
      <c r="L105" s="10">
        <v>12.7</v>
      </c>
      <c r="M105" s="10">
        <v>12.5</v>
      </c>
      <c r="N105" s="10">
        <v>12.8</v>
      </c>
      <c r="O105" s="32">
        <f t="shared" si="40"/>
        <v>38.799999999999997</v>
      </c>
      <c r="P105" s="32">
        <f t="shared" si="41"/>
        <v>39</v>
      </c>
      <c r="Q105" s="32">
        <f t="shared" si="42"/>
        <v>38</v>
      </c>
      <c r="R105" s="33">
        <f t="shared" si="43"/>
        <v>64.900000000000006</v>
      </c>
      <c r="S105" s="11" t="s">
        <v>162</v>
      </c>
      <c r="T105" s="11" t="s">
        <v>269</v>
      </c>
      <c r="U105" s="13" t="s">
        <v>347</v>
      </c>
      <c r="V105" s="13" t="s">
        <v>184</v>
      </c>
      <c r="W105" s="13" t="s">
        <v>206</v>
      </c>
      <c r="X105" s="12">
        <v>2.7</v>
      </c>
      <c r="Y105" s="12">
        <v>2.2000000000000002</v>
      </c>
      <c r="Z105" s="12">
        <v>0.6</v>
      </c>
      <c r="AA105" s="12" t="s">
        <v>308</v>
      </c>
      <c r="AB105" s="12">
        <v>0.9</v>
      </c>
      <c r="AC105" s="12">
        <v>-0.3</v>
      </c>
      <c r="AD105" s="12"/>
      <c r="AE105" s="11" t="s">
        <v>309</v>
      </c>
      <c r="AF105" s="11" t="s">
        <v>310</v>
      </c>
      <c r="AG105" s="11" t="s">
        <v>159</v>
      </c>
      <c r="AH105" s="8"/>
      <c r="AI105" s="8" t="s">
        <v>1807</v>
      </c>
      <c r="AJ105" s="39" t="s">
        <v>1808</v>
      </c>
    </row>
    <row r="106" spans="1:36" s="5" customFormat="1">
      <c r="A106" s="6">
        <v>44164</v>
      </c>
      <c r="B106" s="28" t="s">
        <v>218</v>
      </c>
      <c r="C106" s="8" t="s">
        <v>227</v>
      </c>
      <c r="D106" s="9">
        <v>7.7835648148148154E-2</v>
      </c>
      <c r="E106" s="43" t="s">
        <v>1795</v>
      </c>
      <c r="F106" s="10">
        <v>12.9</v>
      </c>
      <c r="G106" s="10">
        <v>10.9</v>
      </c>
      <c r="H106" s="10">
        <v>12.8</v>
      </c>
      <c r="I106" s="10">
        <v>12.1</v>
      </c>
      <c r="J106" s="10">
        <v>12.2</v>
      </c>
      <c r="K106" s="10">
        <v>12.3</v>
      </c>
      <c r="L106" s="10">
        <v>12.4</v>
      </c>
      <c r="M106" s="10">
        <v>12.8</v>
      </c>
      <c r="N106" s="10">
        <v>14.1</v>
      </c>
      <c r="O106" s="32">
        <f t="shared" si="40"/>
        <v>36.6</v>
      </c>
      <c r="P106" s="32">
        <f t="shared" si="41"/>
        <v>36.599999999999994</v>
      </c>
      <c r="Q106" s="32">
        <f t="shared" si="42"/>
        <v>39.300000000000004</v>
      </c>
      <c r="R106" s="33">
        <f t="shared" si="43"/>
        <v>60.900000000000006</v>
      </c>
      <c r="S106" s="11" t="s">
        <v>186</v>
      </c>
      <c r="T106" s="11" t="s">
        <v>225</v>
      </c>
      <c r="U106" s="13" t="s">
        <v>342</v>
      </c>
      <c r="V106" s="13" t="s">
        <v>188</v>
      </c>
      <c r="W106" s="13" t="s">
        <v>194</v>
      </c>
      <c r="X106" s="12">
        <v>2.7</v>
      </c>
      <c r="Y106" s="12">
        <v>2.2000000000000002</v>
      </c>
      <c r="Z106" s="12">
        <v>0.2</v>
      </c>
      <c r="AA106" s="12" t="s">
        <v>308</v>
      </c>
      <c r="AB106" s="12">
        <v>0.5</v>
      </c>
      <c r="AC106" s="12">
        <v>-0.3</v>
      </c>
      <c r="AD106" s="12"/>
      <c r="AE106" s="11" t="s">
        <v>310</v>
      </c>
      <c r="AF106" s="11" t="s">
        <v>310</v>
      </c>
      <c r="AG106" s="11" t="s">
        <v>159</v>
      </c>
      <c r="AH106" s="8"/>
      <c r="AI106" s="8" t="s">
        <v>1801</v>
      </c>
      <c r="AJ106" s="39" t="s">
        <v>1802</v>
      </c>
    </row>
    <row r="107" spans="1:36" s="5" customFormat="1">
      <c r="A107" s="6">
        <v>44170</v>
      </c>
      <c r="B107" s="28" t="s">
        <v>1208</v>
      </c>
      <c r="C107" s="8" t="s">
        <v>227</v>
      </c>
      <c r="D107" s="9">
        <v>7.9224537037037038E-2</v>
      </c>
      <c r="E107" s="43" t="s">
        <v>1821</v>
      </c>
      <c r="F107" s="10">
        <v>12.8</v>
      </c>
      <c r="G107" s="10">
        <v>11</v>
      </c>
      <c r="H107" s="10">
        <v>13.6</v>
      </c>
      <c r="I107" s="10">
        <v>12.9</v>
      </c>
      <c r="J107" s="10">
        <v>13</v>
      </c>
      <c r="K107" s="10">
        <v>13.2</v>
      </c>
      <c r="L107" s="10">
        <v>13</v>
      </c>
      <c r="M107" s="10">
        <v>12.2</v>
      </c>
      <c r="N107" s="10">
        <v>12.8</v>
      </c>
      <c r="O107" s="32">
        <f t="shared" si="40"/>
        <v>37.4</v>
      </c>
      <c r="P107" s="32">
        <f t="shared" si="41"/>
        <v>39.099999999999994</v>
      </c>
      <c r="Q107" s="32">
        <f t="shared" si="42"/>
        <v>38</v>
      </c>
      <c r="R107" s="33">
        <f t="shared" si="43"/>
        <v>63.3</v>
      </c>
      <c r="S107" s="11" t="s">
        <v>164</v>
      </c>
      <c r="T107" s="11" t="s">
        <v>237</v>
      </c>
      <c r="U107" s="13" t="s">
        <v>184</v>
      </c>
      <c r="V107" s="13" t="s">
        <v>1823</v>
      </c>
      <c r="W107" s="13" t="s">
        <v>1295</v>
      </c>
      <c r="X107" s="12">
        <v>2</v>
      </c>
      <c r="Y107" s="12">
        <v>1.4</v>
      </c>
      <c r="Z107" s="12">
        <v>-0.4</v>
      </c>
      <c r="AA107" s="12" t="s">
        <v>308</v>
      </c>
      <c r="AB107" s="12">
        <v>-0.2</v>
      </c>
      <c r="AC107" s="12">
        <v>-0.2</v>
      </c>
      <c r="AD107" s="12"/>
      <c r="AE107" s="11" t="s">
        <v>312</v>
      </c>
      <c r="AF107" s="11" t="s">
        <v>310</v>
      </c>
      <c r="AG107" s="11" t="s">
        <v>159</v>
      </c>
      <c r="AH107" s="8" t="s">
        <v>882</v>
      </c>
      <c r="AI107" s="8" t="s">
        <v>1820</v>
      </c>
      <c r="AJ107" s="39" t="s">
        <v>1822</v>
      </c>
    </row>
    <row r="108" spans="1:36" s="5" customFormat="1">
      <c r="A108" s="6">
        <v>44170</v>
      </c>
      <c r="B108" s="28" t="s">
        <v>1058</v>
      </c>
      <c r="C108" s="8" t="s">
        <v>227</v>
      </c>
      <c r="D108" s="9">
        <v>7.9872685185185185E-2</v>
      </c>
      <c r="E108" s="43" t="s">
        <v>1830</v>
      </c>
      <c r="F108" s="10">
        <v>12.9</v>
      </c>
      <c r="G108" s="10">
        <v>10.8</v>
      </c>
      <c r="H108" s="10">
        <v>13.4</v>
      </c>
      <c r="I108" s="10">
        <v>13.4</v>
      </c>
      <c r="J108" s="10">
        <v>13.3</v>
      </c>
      <c r="K108" s="10">
        <v>13.3</v>
      </c>
      <c r="L108" s="10">
        <v>12.8</v>
      </c>
      <c r="M108" s="10">
        <v>12.2</v>
      </c>
      <c r="N108" s="10">
        <v>13</v>
      </c>
      <c r="O108" s="32">
        <f t="shared" si="40"/>
        <v>37.1</v>
      </c>
      <c r="P108" s="32">
        <f t="shared" si="41"/>
        <v>40</v>
      </c>
      <c r="Q108" s="32">
        <f t="shared" si="42"/>
        <v>38</v>
      </c>
      <c r="R108" s="33">
        <f t="shared" si="43"/>
        <v>63.8</v>
      </c>
      <c r="S108" s="11" t="s">
        <v>164</v>
      </c>
      <c r="T108" s="11" t="s">
        <v>225</v>
      </c>
      <c r="U108" s="13" t="s">
        <v>611</v>
      </c>
      <c r="V108" s="13" t="s">
        <v>342</v>
      </c>
      <c r="W108" s="13" t="s">
        <v>363</v>
      </c>
      <c r="X108" s="12">
        <v>2</v>
      </c>
      <c r="Y108" s="12">
        <v>1.4</v>
      </c>
      <c r="Z108" s="12">
        <v>-0.1</v>
      </c>
      <c r="AA108" s="12" t="s">
        <v>308</v>
      </c>
      <c r="AB108" s="12">
        <v>0.1</v>
      </c>
      <c r="AC108" s="12">
        <v>-0.2</v>
      </c>
      <c r="AD108" s="12"/>
      <c r="AE108" s="11" t="s">
        <v>312</v>
      </c>
      <c r="AF108" s="11" t="s">
        <v>312</v>
      </c>
      <c r="AG108" s="11" t="s">
        <v>161</v>
      </c>
      <c r="AH108" s="8" t="s">
        <v>882</v>
      </c>
      <c r="AI108" s="8" t="s">
        <v>1883</v>
      </c>
      <c r="AJ108" s="39" t="s">
        <v>1884</v>
      </c>
    </row>
    <row r="109" spans="1:36" s="5" customFormat="1">
      <c r="A109" s="6">
        <v>44171</v>
      </c>
      <c r="B109" s="28" t="s">
        <v>1208</v>
      </c>
      <c r="C109" s="8" t="s">
        <v>227</v>
      </c>
      <c r="D109" s="9">
        <v>8.0555555555555561E-2</v>
      </c>
      <c r="E109" s="43" t="s">
        <v>1847</v>
      </c>
      <c r="F109" s="10">
        <v>13.1</v>
      </c>
      <c r="G109" s="10">
        <v>11.3</v>
      </c>
      <c r="H109" s="10">
        <v>14.5</v>
      </c>
      <c r="I109" s="10">
        <v>13.8</v>
      </c>
      <c r="J109" s="10">
        <v>12.8</v>
      </c>
      <c r="K109" s="10">
        <v>13</v>
      </c>
      <c r="L109" s="10">
        <v>12.2</v>
      </c>
      <c r="M109" s="10">
        <v>12.3</v>
      </c>
      <c r="N109" s="10">
        <v>13</v>
      </c>
      <c r="O109" s="32">
        <f t="shared" si="40"/>
        <v>38.9</v>
      </c>
      <c r="P109" s="32">
        <f t="shared" si="41"/>
        <v>39.6</v>
      </c>
      <c r="Q109" s="32">
        <f t="shared" si="42"/>
        <v>37.5</v>
      </c>
      <c r="R109" s="33">
        <f t="shared" si="43"/>
        <v>65.5</v>
      </c>
      <c r="S109" s="11" t="s">
        <v>162</v>
      </c>
      <c r="T109" s="11" t="s">
        <v>237</v>
      </c>
      <c r="U109" s="13" t="s">
        <v>385</v>
      </c>
      <c r="V109" s="13" t="s">
        <v>538</v>
      </c>
      <c r="W109" s="13" t="s">
        <v>201</v>
      </c>
      <c r="X109" s="12">
        <v>1.6</v>
      </c>
      <c r="Y109" s="12">
        <v>1.4</v>
      </c>
      <c r="Z109" s="12">
        <v>1.1000000000000001</v>
      </c>
      <c r="AA109" s="12">
        <v>-0.5</v>
      </c>
      <c r="AB109" s="12">
        <v>0.8</v>
      </c>
      <c r="AC109" s="12">
        <v>-0.2</v>
      </c>
      <c r="AD109" s="12"/>
      <c r="AE109" s="11" t="s">
        <v>310</v>
      </c>
      <c r="AF109" s="11" t="s">
        <v>310</v>
      </c>
      <c r="AG109" s="11" t="s">
        <v>161</v>
      </c>
      <c r="AH109" s="8" t="s">
        <v>882</v>
      </c>
      <c r="AI109" s="8" t="s">
        <v>1860</v>
      </c>
      <c r="AJ109" s="39" t="s">
        <v>1861</v>
      </c>
    </row>
    <row r="110" spans="1:36" s="5" customFormat="1">
      <c r="A110" s="6">
        <v>44171</v>
      </c>
      <c r="B110" s="28" t="s">
        <v>217</v>
      </c>
      <c r="C110" s="8" t="s">
        <v>227</v>
      </c>
      <c r="D110" s="9">
        <v>7.856481481481481E-2</v>
      </c>
      <c r="E110" s="43" t="s">
        <v>1852</v>
      </c>
      <c r="F110" s="10">
        <v>12.9</v>
      </c>
      <c r="G110" s="10">
        <v>11.5</v>
      </c>
      <c r="H110" s="10">
        <v>13.9</v>
      </c>
      <c r="I110" s="10">
        <v>13.2</v>
      </c>
      <c r="J110" s="10">
        <v>12.4</v>
      </c>
      <c r="K110" s="10">
        <v>12.4</v>
      </c>
      <c r="L110" s="10">
        <v>12.5</v>
      </c>
      <c r="M110" s="10">
        <v>12.3</v>
      </c>
      <c r="N110" s="10">
        <v>12.7</v>
      </c>
      <c r="O110" s="32">
        <f t="shared" si="40"/>
        <v>38.299999999999997</v>
      </c>
      <c r="P110" s="32">
        <f t="shared" si="41"/>
        <v>38</v>
      </c>
      <c r="Q110" s="32">
        <f t="shared" si="42"/>
        <v>37.5</v>
      </c>
      <c r="R110" s="33">
        <f t="shared" si="43"/>
        <v>63.9</v>
      </c>
      <c r="S110" s="11" t="s">
        <v>162</v>
      </c>
      <c r="T110" s="11" t="s">
        <v>237</v>
      </c>
      <c r="U110" s="13" t="s">
        <v>167</v>
      </c>
      <c r="V110" s="13" t="s">
        <v>477</v>
      </c>
      <c r="W110" s="13" t="s">
        <v>180</v>
      </c>
      <c r="X110" s="12">
        <v>1.6</v>
      </c>
      <c r="Y110" s="12">
        <v>1.4</v>
      </c>
      <c r="Z110" s="12">
        <v>0.7</v>
      </c>
      <c r="AA110" s="12" t="s">
        <v>308</v>
      </c>
      <c r="AB110" s="12">
        <v>0.9</v>
      </c>
      <c r="AC110" s="12">
        <v>-0.2</v>
      </c>
      <c r="AD110" s="12"/>
      <c r="AE110" s="11" t="s">
        <v>309</v>
      </c>
      <c r="AF110" s="11" t="s">
        <v>310</v>
      </c>
      <c r="AG110" s="11" t="s">
        <v>159</v>
      </c>
      <c r="AH110" s="8" t="s">
        <v>882</v>
      </c>
      <c r="AI110" s="8" t="s">
        <v>1866</v>
      </c>
      <c r="AJ110" s="39" t="s">
        <v>1867</v>
      </c>
    </row>
    <row r="111" spans="1:36" s="5" customFormat="1">
      <c r="A111" s="6">
        <v>44177</v>
      </c>
      <c r="B111" s="28" t="s">
        <v>1208</v>
      </c>
      <c r="C111" s="8" t="s">
        <v>227</v>
      </c>
      <c r="D111" s="9">
        <v>7.9201388888888891E-2</v>
      </c>
      <c r="E111" s="43" t="s">
        <v>1889</v>
      </c>
      <c r="F111" s="10">
        <v>13</v>
      </c>
      <c r="G111" s="10">
        <v>11.5</v>
      </c>
      <c r="H111" s="10">
        <v>13.3</v>
      </c>
      <c r="I111" s="10">
        <v>12.8</v>
      </c>
      <c r="J111" s="10">
        <v>12.8</v>
      </c>
      <c r="K111" s="10">
        <v>12.7</v>
      </c>
      <c r="L111" s="10">
        <v>12.6</v>
      </c>
      <c r="M111" s="10">
        <v>12.5</v>
      </c>
      <c r="N111" s="10">
        <v>13.1</v>
      </c>
      <c r="O111" s="32">
        <f t="shared" ref="O111:O115" si="44">SUM(F111:H111)</f>
        <v>37.799999999999997</v>
      </c>
      <c r="P111" s="32">
        <f t="shared" ref="P111:P115" si="45">SUM(I111:K111)</f>
        <v>38.299999999999997</v>
      </c>
      <c r="Q111" s="32">
        <f t="shared" ref="Q111:Q115" si="46">SUM(L111:N111)</f>
        <v>38.200000000000003</v>
      </c>
      <c r="R111" s="33">
        <f t="shared" ref="R111:R115" si="47">SUM(F111:J111)</f>
        <v>63.399999999999991</v>
      </c>
      <c r="S111" s="11" t="s">
        <v>164</v>
      </c>
      <c r="T111" s="11" t="s">
        <v>225</v>
      </c>
      <c r="U111" s="13" t="s">
        <v>615</v>
      </c>
      <c r="V111" s="13" t="s">
        <v>184</v>
      </c>
      <c r="W111" s="13" t="s">
        <v>816</v>
      </c>
      <c r="X111" s="12">
        <v>1.9</v>
      </c>
      <c r="Y111" s="12">
        <v>2.2000000000000002</v>
      </c>
      <c r="Z111" s="12">
        <v>-0.6</v>
      </c>
      <c r="AA111" s="12" t="s">
        <v>308</v>
      </c>
      <c r="AB111" s="12">
        <v>-0.4</v>
      </c>
      <c r="AC111" s="12">
        <v>-0.2</v>
      </c>
      <c r="AD111" s="12"/>
      <c r="AE111" s="11" t="s">
        <v>311</v>
      </c>
      <c r="AF111" s="11" t="s">
        <v>312</v>
      </c>
      <c r="AG111" s="11" t="s">
        <v>159</v>
      </c>
      <c r="AH111" s="8" t="s">
        <v>882</v>
      </c>
      <c r="AI111" s="8" t="s">
        <v>1890</v>
      </c>
      <c r="AJ111" s="39" t="s">
        <v>1891</v>
      </c>
    </row>
    <row r="112" spans="1:36" s="5" customFormat="1">
      <c r="A112" s="6">
        <v>44177</v>
      </c>
      <c r="B112" s="28" t="s">
        <v>218</v>
      </c>
      <c r="C112" s="8" t="s">
        <v>227</v>
      </c>
      <c r="D112" s="9">
        <v>7.8518518518518529E-2</v>
      </c>
      <c r="E112" s="43" t="s">
        <v>1903</v>
      </c>
      <c r="F112" s="10">
        <v>12.8</v>
      </c>
      <c r="G112" s="10">
        <v>11.1</v>
      </c>
      <c r="H112" s="10">
        <v>12.9</v>
      </c>
      <c r="I112" s="10">
        <v>12.3</v>
      </c>
      <c r="J112" s="10">
        <v>12.6</v>
      </c>
      <c r="K112" s="10">
        <v>12.6</v>
      </c>
      <c r="L112" s="10">
        <v>12.6</v>
      </c>
      <c r="M112" s="10">
        <v>12.8</v>
      </c>
      <c r="N112" s="10">
        <v>13.7</v>
      </c>
      <c r="O112" s="32">
        <f t="shared" si="44"/>
        <v>36.799999999999997</v>
      </c>
      <c r="P112" s="32">
        <f t="shared" si="45"/>
        <v>37.5</v>
      </c>
      <c r="Q112" s="32">
        <f t="shared" si="46"/>
        <v>39.099999999999994</v>
      </c>
      <c r="R112" s="33">
        <f t="shared" si="47"/>
        <v>61.699999999999996</v>
      </c>
      <c r="S112" s="11" t="s">
        <v>186</v>
      </c>
      <c r="T112" s="11" t="s">
        <v>225</v>
      </c>
      <c r="U112" s="13" t="s">
        <v>198</v>
      </c>
      <c r="V112" s="13" t="s">
        <v>539</v>
      </c>
      <c r="W112" s="13" t="s">
        <v>189</v>
      </c>
      <c r="X112" s="12">
        <v>1.9</v>
      </c>
      <c r="Y112" s="12">
        <v>2.2000000000000002</v>
      </c>
      <c r="Z112" s="12">
        <v>1.1000000000000001</v>
      </c>
      <c r="AA112" s="12" t="s">
        <v>308</v>
      </c>
      <c r="AB112" s="12">
        <v>1.3</v>
      </c>
      <c r="AC112" s="12">
        <v>-0.2</v>
      </c>
      <c r="AD112" s="12"/>
      <c r="AE112" s="11" t="s">
        <v>309</v>
      </c>
      <c r="AF112" s="11" t="s">
        <v>310</v>
      </c>
      <c r="AG112" s="11" t="s">
        <v>161</v>
      </c>
      <c r="AH112" s="8" t="s">
        <v>882</v>
      </c>
      <c r="AI112" s="8" t="s">
        <v>1904</v>
      </c>
      <c r="AJ112" s="39" t="s">
        <v>1905</v>
      </c>
    </row>
    <row r="113" spans="1:36" s="5" customFormat="1">
      <c r="A113" s="6">
        <v>44178</v>
      </c>
      <c r="B113" s="28" t="s">
        <v>1208</v>
      </c>
      <c r="C113" s="8" t="s">
        <v>1920</v>
      </c>
      <c r="D113" s="9">
        <v>7.991898148148148E-2</v>
      </c>
      <c r="E113" s="43" t="s">
        <v>1919</v>
      </c>
      <c r="F113" s="10">
        <v>13</v>
      </c>
      <c r="G113" s="10">
        <v>11.2</v>
      </c>
      <c r="H113" s="10">
        <v>12.5</v>
      </c>
      <c r="I113" s="10">
        <v>12.2</v>
      </c>
      <c r="J113" s="10">
        <v>12.7</v>
      </c>
      <c r="K113" s="10">
        <v>13.5</v>
      </c>
      <c r="L113" s="10">
        <v>13.4</v>
      </c>
      <c r="M113" s="10">
        <v>13.5</v>
      </c>
      <c r="N113" s="10">
        <v>13.5</v>
      </c>
      <c r="O113" s="32">
        <f t="shared" si="44"/>
        <v>36.700000000000003</v>
      </c>
      <c r="P113" s="32">
        <f t="shared" si="45"/>
        <v>38.4</v>
      </c>
      <c r="Q113" s="32">
        <f t="shared" si="46"/>
        <v>40.4</v>
      </c>
      <c r="R113" s="33">
        <f t="shared" si="47"/>
        <v>61.600000000000009</v>
      </c>
      <c r="S113" s="11" t="s">
        <v>186</v>
      </c>
      <c r="T113" s="11" t="s">
        <v>225</v>
      </c>
      <c r="U113" s="13" t="s">
        <v>404</v>
      </c>
      <c r="V113" s="13" t="s">
        <v>177</v>
      </c>
      <c r="W113" s="13" t="s">
        <v>475</v>
      </c>
      <c r="X113" s="12">
        <v>2</v>
      </c>
      <c r="Y113" s="12">
        <v>1.8</v>
      </c>
      <c r="Z113" s="12">
        <v>0.6</v>
      </c>
      <c r="AA113" s="12" t="s">
        <v>308</v>
      </c>
      <c r="AB113" s="12">
        <v>0.8</v>
      </c>
      <c r="AC113" s="12">
        <v>-0.2</v>
      </c>
      <c r="AD113" s="12"/>
      <c r="AE113" s="11" t="s">
        <v>310</v>
      </c>
      <c r="AF113" s="11" t="s">
        <v>310</v>
      </c>
      <c r="AG113" s="11" t="s">
        <v>159</v>
      </c>
      <c r="AH113" s="8" t="s">
        <v>882</v>
      </c>
      <c r="AI113" s="8" t="s">
        <v>1946</v>
      </c>
      <c r="AJ113" s="39" t="s">
        <v>1947</v>
      </c>
    </row>
    <row r="114" spans="1:36" s="5" customFormat="1">
      <c r="A114" s="6">
        <v>44178</v>
      </c>
      <c r="B114" s="28" t="s">
        <v>1058</v>
      </c>
      <c r="C114" s="8" t="s">
        <v>1920</v>
      </c>
      <c r="D114" s="9">
        <v>7.993055555555556E-2</v>
      </c>
      <c r="E114" s="43" t="s">
        <v>1922</v>
      </c>
      <c r="F114" s="10">
        <v>13</v>
      </c>
      <c r="G114" s="10">
        <v>11.1</v>
      </c>
      <c r="H114" s="10">
        <v>13.3</v>
      </c>
      <c r="I114" s="10">
        <v>13.1</v>
      </c>
      <c r="J114" s="10">
        <v>13.1</v>
      </c>
      <c r="K114" s="10">
        <v>13.3</v>
      </c>
      <c r="L114" s="10">
        <v>12.7</v>
      </c>
      <c r="M114" s="10">
        <v>12.5</v>
      </c>
      <c r="N114" s="10">
        <v>13.5</v>
      </c>
      <c r="O114" s="32">
        <f t="shared" si="44"/>
        <v>37.400000000000006</v>
      </c>
      <c r="P114" s="32">
        <f t="shared" si="45"/>
        <v>39.5</v>
      </c>
      <c r="Q114" s="32">
        <f t="shared" si="46"/>
        <v>38.700000000000003</v>
      </c>
      <c r="R114" s="33">
        <f t="shared" si="47"/>
        <v>63.600000000000009</v>
      </c>
      <c r="S114" s="11" t="s">
        <v>164</v>
      </c>
      <c r="T114" s="11" t="s">
        <v>225</v>
      </c>
      <c r="U114" s="13" t="s">
        <v>396</v>
      </c>
      <c r="V114" s="13" t="s">
        <v>1923</v>
      </c>
      <c r="W114" s="13" t="s">
        <v>165</v>
      </c>
      <c r="X114" s="12">
        <v>2</v>
      </c>
      <c r="Y114" s="12">
        <v>1.8</v>
      </c>
      <c r="Z114" s="12">
        <v>0.4</v>
      </c>
      <c r="AA114" s="12" t="s">
        <v>308</v>
      </c>
      <c r="AB114" s="12">
        <v>0.6</v>
      </c>
      <c r="AC114" s="12">
        <v>-0.2</v>
      </c>
      <c r="AD114" s="12"/>
      <c r="AE114" s="11" t="s">
        <v>310</v>
      </c>
      <c r="AF114" s="11" t="s">
        <v>312</v>
      </c>
      <c r="AG114" s="11" t="s">
        <v>161</v>
      </c>
      <c r="AH114" s="8" t="s">
        <v>882</v>
      </c>
      <c r="AI114" s="8" t="s">
        <v>1952</v>
      </c>
      <c r="AJ114" s="39" t="s">
        <v>1953</v>
      </c>
    </row>
    <row r="115" spans="1:36" s="5" customFormat="1">
      <c r="A115" s="6">
        <v>44178</v>
      </c>
      <c r="B115" s="28" t="s">
        <v>223</v>
      </c>
      <c r="C115" s="8" t="s">
        <v>1920</v>
      </c>
      <c r="D115" s="9">
        <v>7.8553240740740743E-2</v>
      </c>
      <c r="E115" s="43" t="s">
        <v>1928</v>
      </c>
      <c r="F115" s="10">
        <v>12.9</v>
      </c>
      <c r="G115" s="10">
        <v>11.4</v>
      </c>
      <c r="H115" s="10">
        <v>13.7</v>
      </c>
      <c r="I115" s="10">
        <v>12.7</v>
      </c>
      <c r="J115" s="10">
        <v>12.5</v>
      </c>
      <c r="K115" s="10">
        <v>12.5</v>
      </c>
      <c r="L115" s="10">
        <v>12.5</v>
      </c>
      <c r="M115" s="10">
        <v>12.4</v>
      </c>
      <c r="N115" s="10">
        <v>13.1</v>
      </c>
      <c r="O115" s="32">
        <f t="shared" si="44"/>
        <v>38</v>
      </c>
      <c r="P115" s="32">
        <f t="shared" si="45"/>
        <v>37.700000000000003</v>
      </c>
      <c r="Q115" s="32">
        <f t="shared" si="46"/>
        <v>38</v>
      </c>
      <c r="R115" s="33">
        <f t="shared" si="47"/>
        <v>63.2</v>
      </c>
      <c r="S115" s="11" t="s">
        <v>162</v>
      </c>
      <c r="T115" s="11" t="s">
        <v>225</v>
      </c>
      <c r="U115" s="13" t="s">
        <v>194</v>
      </c>
      <c r="V115" s="13" t="s">
        <v>178</v>
      </c>
      <c r="W115" s="13" t="s">
        <v>391</v>
      </c>
      <c r="X115" s="12">
        <v>2</v>
      </c>
      <c r="Y115" s="12">
        <v>1.8</v>
      </c>
      <c r="Z115" s="12">
        <v>2.2000000000000002</v>
      </c>
      <c r="AA115" s="12" t="s">
        <v>308</v>
      </c>
      <c r="AB115" s="12">
        <v>2.4</v>
      </c>
      <c r="AC115" s="12">
        <v>-0.2</v>
      </c>
      <c r="AD115" s="12"/>
      <c r="AE115" s="11" t="s">
        <v>309</v>
      </c>
      <c r="AF115" s="11" t="s">
        <v>310</v>
      </c>
      <c r="AG115" s="11" t="s">
        <v>159</v>
      </c>
      <c r="AH115" s="8" t="s">
        <v>882</v>
      </c>
      <c r="AI115" s="8" t="s">
        <v>1937</v>
      </c>
      <c r="AJ115" s="39" t="s">
        <v>1938</v>
      </c>
    </row>
    <row r="116" spans="1:36" s="5" customFormat="1">
      <c r="A116" s="6">
        <v>44184</v>
      </c>
      <c r="B116" s="27" t="s">
        <v>1208</v>
      </c>
      <c r="C116" s="8" t="s">
        <v>227</v>
      </c>
      <c r="D116" s="9">
        <v>7.9965277777777774E-2</v>
      </c>
      <c r="E116" s="43" t="s">
        <v>1958</v>
      </c>
      <c r="F116" s="10">
        <v>12.9</v>
      </c>
      <c r="G116" s="10">
        <v>11.1</v>
      </c>
      <c r="H116" s="10">
        <v>13.2</v>
      </c>
      <c r="I116" s="10">
        <v>12.8</v>
      </c>
      <c r="J116" s="10">
        <v>12.8</v>
      </c>
      <c r="K116" s="10">
        <v>13.2</v>
      </c>
      <c r="L116" s="10">
        <v>13.3</v>
      </c>
      <c r="M116" s="10">
        <v>12.8</v>
      </c>
      <c r="N116" s="10">
        <v>13.8</v>
      </c>
      <c r="O116" s="32">
        <f t="shared" ref="O116:O121" si="48">SUM(F116:H116)</f>
        <v>37.200000000000003</v>
      </c>
      <c r="P116" s="32">
        <f t="shared" ref="P116:P121" si="49">SUM(I116:K116)</f>
        <v>38.799999999999997</v>
      </c>
      <c r="Q116" s="32">
        <f t="shared" ref="Q116:Q121" si="50">SUM(L116:N116)</f>
        <v>39.900000000000006</v>
      </c>
      <c r="R116" s="33">
        <f t="shared" ref="R116:R121" si="51">SUM(F116:J116)</f>
        <v>62.8</v>
      </c>
      <c r="S116" s="11" t="s">
        <v>164</v>
      </c>
      <c r="T116" s="11" t="s">
        <v>225</v>
      </c>
      <c r="U116" s="13" t="s">
        <v>184</v>
      </c>
      <c r="V116" s="13" t="s">
        <v>342</v>
      </c>
      <c r="W116" s="13" t="s">
        <v>342</v>
      </c>
      <c r="X116" s="12">
        <v>2</v>
      </c>
      <c r="Y116" s="12">
        <v>1.5</v>
      </c>
      <c r="Z116" s="12">
        <v>1</v>
      </c>
      <c r="AA116" s="12" t="s">
        <v>308</v>
      </c>
      <c r="AB116" s="12">
        <v>1</v>
      </c>
      <c r="AC116" s="12" t="s">
        <v>425</v>
      </c>
      <c r="AD116" s="12"/>
      <c r="AE116" s="11" t="s">
        <v>309</v>
      </c>
      <c r="AF116" s="11" t="s">
        <v>310</v>
      </c>
      <c r="AG116" s="11" t="s">
        <v>159</v>
      </c>
      <c r="AH116" s="8" t="s">
        <v>882</v>
      </c>
      <c r="AI116" s="8" t="s">
        <v>1960</v>
      </c>
      <c r="AJ116" s="39" t="s">
        <v>1959</v>
      </c>
    </row>
    <row r="117" spans="1:36" s="5" customFormat="1">
      <c r="A117" s="6">
        <v>44184</v>
      </c>
      <c r="B117" s="28" t="s">
        <v>1208</v>
      </c>
      <c r="C117" s="8" t="s">
        <v>227</v>
      </c>
      <c r="D117" s="9">
        <v>8.0567129629629627E-2</v>
      </c>
      <c r="E117" s="43" t="s">
        <v>1964</v>
      </c>
      <c r="F117" s="10">
        <v>13.2</v>
      </c>
      <c r="G117" s="10">
        <v>11.4</v>
      </c>
      <c r="H117" s="10">
        <v>13.5</v>
      </c>
      <c r="I117" s="10">
        <v>12.9</v>
      </c>
      <c r="J117" s="10">
        <v>12.9</v>
      </c>
      <c r="K117" s="10">
        <v>13.1</v>
      </c>
      <c r="L117" s="10">
        <v>13</v>
      </c>
      <c r="M117" s="10">
        <v>12.6</v>
      </c>
      <c r="N117" s="10">
        <v>13.5</v>
      </c>
      <c r="O117" s="32">
        <f t="shared" si="48"/>
        <v>38.1</v>
      </c>
      <c r="P117" s="32">
        <f t="shared" si="49"/>
        <v>38.9</v>
      </c>
      <c r="Q117" s="32">
        <f t="shared" si="50"/>
        <v>39.1</v>
      </c>
      <c r="R117" s="33">
        <f t="shared" si="51"/>
        <v>63.9</v>
      </c>
      <c r="S117" s="11" t="s">
        <v>164</v>
      </c>
      <c r="T117" s="11" t="s">
        <v>225</v>
      </c>
      <c r="U117" s="13" t="s">
        <v>342</v>
      </c>
      <c r="V117" s="13" t="s">
        <v>574</v>
      </c>
      <c r="W117" s="13" t="s">
        <v>1823</v>
      </c>
      <c r="X117" s="12">
        <v>2</v>
      </c>
      <c r="Y117" s="12">
        <v>1.5</v>
      </c>
      <c r="Z117" s="12">
        <v>1.2</v>
      </c>
      <c r="AA117" s="12" t="s">
        <v>308</v>
      </c>
      <c r="AB117" s="12">
        <v>1.2</v>
      </c>
      <c r="AC117" s="12" t="s">
        <v>425</v>
      </c>
      <c r="AD117" s="12"/>
      <c r="AE117" s="11" t="s">
        <v>309</v>
      </c>
      <c r="AF117" s="11" t="s">
        <v>312</v>
      </c>
      <c r="AG117" s="11" t="s">
        <v>159</v>
      </c>
      <c r="AH117" s="8" t="s">
        <v>882</v>
      </c>
      <c r="AI117" s="8" t="s">
        <v>1966</v>
      </c>
      <c r="AJ117" s="39" t="s">
        <v>1965</v>
      </c>
    </row>
    <row r="118" spans="1:36" s="5" customFormat="1">
      <c r="A118" s="6">
        <v>44184</v>
      </c>
      <c r="B118" s="28" t="s">
        <v>1567</v>
      </c>
      <c r="C118" s="8" t="s">
        <v>227</v>
      </c>
      <c r="D118" s="9">
        <v>7.8541666666666662E-2</v>
      </c>
      <c r="E118" s="43" t="s">
        <v>1747</v>
      </c>
      <c r="F118" s="10">
        <v>12.7</v>
      </c>
      <c r="G118" s="10">
        <v>11.6</v>
      </c>
      <c r="H118" s="10">
        <v>13.6</v>
      </c>
      <c r="I118" s="10">
        <v>12.6</v>
      </c>
      <c r="J118" s="10">
        <v>12.9</v>
      </c>
      <c r="K118" s="10">
        <v>12.8</v>
      </c>
      <c r="L118" s="10">
        <v>12.6</v>
      </c>
      <c r="M118" s="10">
        <v>11.9</v>
      </c>
      <c r="N118" s="10">
        <v>12.9</v>
      </c>
      <c r="O118" s="32">
        <f t="shared" si="48"/>
        <v>37.9</v>
      </c>
      <c r="P118" s="32">
        <f t="shared" si="49"/>
        <v>38.299999999999997</v>
      </c>
      <c r="Q118" s="32">
        <f t="shared" si="50"/>
        <v>37.4</v>
      </c>
      <c r="R118" s="33">
        <f t="shared" si="51"/>
        <v>63.4</v>
      </c>
      <c r="S118" s="11" t="s">
        <v>162</v>
      </c>
      <c r="T118" s="11" t="s">
        <v>237</v>
      </c>
      <c r="U118" s="13" t="s">
        <v>570</v>
      </c>
      <c r="V118" s="13" t="s">
        <v>163</v>
      </c>
      <c r="W118" s="13" t="s">
        <v>184</v>
      </c>
      <c r="X118" s="12">
        <v>2</v>
      </c>
      <c r="Y118" s="12">
        <v>1.5</v>
      </c>
      <c r="Z118" s="12">
        <v>-0.3</v>
      </c>
      <c r="AA118" s="12" t="s">
        <v>308</v>
      </c>
      <c r="AB118" s="12">
        <v>-0.3</v>
      </c>
      <c r="AC118" s="12" t="s">
        <v>425</v>
      </c>
      <c r="AD118" s="12"/>
      <c r="AE118" s="11" t="s">
        <v>312</v>
      </c>
      <c r="AF118" s="11" t="s">
        <v>312</v>
      </c>
      <c r="AG118" s="11" t="s">
        <v>161</v>
      </c>
      <c r="AH118" s="8" t="s">
        <v>882</v>
      </c>
      <c r="AI118" s="8" t="s">
        <v>1973</v>
      </c>
      <c r="AJ118" s="39" t="s">
        <v>1974</v>
      </c>
    </row>
    <row r="119" spans="1:36" s="5" customFormat="1">
      <c r="A119" s="6">
        <v>44185</v>
      </c>
      <c r="B119" s="28" t="s">
        <v>1208</v>
      </c>
      <c r="C119" s="8" t="s">
        <v>227</v>
      </c>
      <c r="D119" s="9">
        <v>8.0601851851851855E-2</v>
      </c>
      <c r="E119" s="43" t="s">
        <v>1991</v>
      </c>
      <c r="F119" s="10">
        <v>12.8</v>
      </c>
      <c r="G119" s="10">
        <v>11.7</v>
      </c>
      <c r="H119" s="10">
        <v>14.3</v>
      </c>
      <c r="I119" s="10">
        <v>13.7</v>
      </c>
      <c r="J119" s="10">
        <v>12.6</v>
      </c>
      <c r="K119" s="10">
        <v>13.1</v>
      </c>
      <c r="L119" s="10">
        <v>12.6</v>
      </c>
      <c r="M119" s="10">
        <v>12.4</v>
      </c>
      <c r="N119" s="10">
        <v>13.2</v>
      </c>
      <c r="O119" s="32">
        <f t="shared" si="48"/>
        <v>38.799999999999997</v>
      </c>
      <c r="P119" s="32">
        <f t="shared" si="49"/>
        <v>39.4</v>
      </c>
      <c r="Q119" s="32">
        <f t="shared" si="50"/>
        <v>38.200000000000003</v>
      </c>
      <c r="R119" s="33">
        <f t="shared" si="51"/>
        <v>65.099999999999994</v>
      </c>
      <c r="S119" s="11" t="s">
        <v>162</v>
      </c>
      <c r="T119" s="11" t="s">
        <v>225</v>
      </c>
      <c r="U119" s="13" t="s">
        <v>198</v>
      </c>
      <c r="V119" s="13" t="s">
        <v>538</v>
      </c>
      <c r="W119" s="13" t="s">
        <v>342</v>
      </c>
      <c r="X119" s="12">
        <v>1.8</v>
      </c>
      <c r="Y119" s="12">
        <v>1.6</v>
      </c>
      <c r="Z119" s="12">
        <v>1.5</v>
      </c>
      <c r="AA119" s="12" t="s">
        <v>308</v>
      </c>
      <c r="AB119" s="12">
        <v>1.4</v>
      </c>
      <c r="AC119" s="12">
        <v>0.1</v>
      </c>
      <c r="AD119" s="12"/>
      <c r="AE119" s="11" t="s">
        <v>309</v>
      </c>
      <c r="AF119" s="11" t="s">
        <v>312</v>
      </c>
      <c r="AG119" s="11" t="s">
        <v>161</v>
      </c>
      <c r="AH119" s="8" t="s">
        <v>882</v>
      </c>
      <c r="AI119" s="8" t="s">
        <v>2014</v>
      </c>
      <c r="AJ119" s="39" t="s">
        <v>2015</v>
      </c>
    </row>
    <row r="120" spans="1:36" s="5" customFormat="1">
      <c r="A120" s="6">
        <v>44185</v>
      </c>
      <c r="B120" s="27" t="s">
        <v>218</v>
      </c>
      <c r="C120" s="8" t="s">
        <v>227</v>
      </c>
      <c r="D120" s="9">
        <v>7.856481481481481E-2</v>
      </c>
      <c r="E120" s="43" t="s">
        <v>661</v>
      </c>
      <c r="F120" s="10">
        <v>12.9</v>
      </c>
      <c r="G120" s="10">
        <v>11.3</v>
      </c>
      <c r="H120" s="10">
        <v>12.7</v>
      </c>
      <c r="I120" s="10">
        <v>12.4</v>
      </c>
      <c r="J120" s="10">
        <v>12.7</v>
      </c>
      <c r="K120" s="10">
        <v>13.2</v>
      </c>
      <c r="L120" s="10">
        <v>13.1</v>
      </c>
      <c r="M120" s="10">
        <v>12.4</v>
      </c>
      <c r="N120" s="10">
        <v>13.1</v>
      </c>
      <c r="O120" s="32">
        <f t="shared" si="48"/>
        <v>36.900000000000006</v>
      </c>
      <c r="P120" s="32">
        <f t="shared" si="49"/>
        <v>38.299999999999997</v>
      </c>
      <c r="Q120" s="32">
        <f t="shared" si="50"/>
        <v>38.6</v>
      </c>
      <c r="R120" s="33">
        <f t="shared" si="51"/>
        <v>62</v>
      </c>
      <c r="S120" s="11" t="s">
        <v>164</v>
      </c>
      <c r="T120" s="11" t="s">
        <v>445</v>
      </c>
      <c r="U120" s="13" t="s">
        <v>662</v>
      </c>
      <c r="V120" s="13" t="s">
        <v>163</v>
      </c>
      <c r="W120" s="13" t="s">
        <v>181</v>
      </c>
      <c r="X120" s="12">
        <v>1.8</v>
      </c>
      <c r="Y120" s="12">
        <v>1.6</v>
      </c>
      <c r="Z120" s="12">
        <v>1.5</v>
      </c>
      <c r="AA120" s="12" t="s">
        <v>308</v>
      </c>
      <c r="AB120" s="12">
        <v>1.4</v>
      </c>
      <c r="AC120" s="12">
        <v>0.1</v>
      </c>
      <c r="AD120" s="12"/>
      <c r="AE120" s="11" t="s">
        <v>309</v>
      </c>
      <c r="AF120" s="11" t="s">
        <v>310</v>
      </c>
      <c r="AG120" s="11" t="s">
        <v>159</v>
      </c>
      <c r="AH120" s="8" t="s">
        <v>882</v>
      </c>
      <c r="AI120" s="8" t="s">
        <v>2004</v>
      </c>
      <c r="AJ120" s="39" t="s">
        <v>2003</v>
      </c>
    </row>
    <row r="121" spans="1:36" s="5" customFormat="1">
      <c r="A121" s="6">
        <v>44185</v>
      </c>
      <c r="B121" s="28" t="s">
        <v>155</v>
      </c>
      <c r="C121" s="8" t="s">
        <v>227</v>
      </c>
      <c r="D121" s="9">
        <v>7.7187500000000006E-2</v>
      </c>
      <c r="E121" s="43" t="s">
        <v>1998</v>
      </c>
      <c r="F121" s="10">
        <v>12.7</v>
      </c>
      <c r="G121" s="10">
        <v>11.5</v>
      </c>
      <c r="H121" s="10">
        <v>13.8</v>
      </c>
      <c r="I121" s="10">
        <v>12.7</v>
      </c>
      <c r="J121" s="10">
        <v>12</v>
      </c>
      <c r="K121" s="10">
        <v>12.3</v>
      </c>
      <c r="L121" s="10">
        <v>12</v>
      </c>
      <c r="M121" s="10">
        <v>11.8</v>
      </c>
      <c r="N121" s="10">
        <v>13.1</v>
      </c>
      <c r="O121" s="32">
        <f t="shared" si="48"/>
        <v>38</v>
      </c>
      <c r="P121" s="32">
        <f t="shared" si="49"/>
        <v>37</v>
      </c>
      <c r="Q121" s="32">
        <f t="shared" si="50"/>
        <v>36.9</v>
      </c>
      <c r="R121" s="33">
        <f t="shared" si="51"/>
        <v>62.7</v>
      </c>
      <c r="S121" s="11" t="s">
        <v>162</v>
      </c>
      <c r="T121" s="11" t="s">
        <v>237</v>
      </c>
      <c r="U121" s="13" t="s">
        <v>194</v>
      </c>
      <c r="V121" s="13" t="s">
        <v>347</v>
      </c>
      <c r="W121" s="13" t="s">
        <v>184</v>
      </c>
      <c r="X121" s="12">
        <v>1.8</v>
      </c>
      <c r="Y121" s="12">
        <v>1.6</v>
      </c>
      <c r="Z121" s="12">
        <v>1</v>
      </c>
      <c r="AA121" s="12">
        <v>-0.2</v>
      </c>
      <c r="AB121" s="12">
        <v>0.7</v>
      </c>
      <c r="AC121" s="12">
        <v>0.1</v>
      </c>
      <c r="AD121" s="12"/>
      <c r="AE121" s="11" t="s">
        <v>310</v>
      </c>
      <c r="AF121" s="11" t="s">
        <v>312</v>
      </c>
      <c r="AG121" s="11" t="s">
        <v>319</v>
      </c>
      <c r="AH121" s="8" t="s">
        <v>882</v>
      </c>
      <c r="AI121" s="8" t="s">
        <v>2005</v>
      </c>
      <c r="AJ121" s="39" t="s">
        <v>2006</v>
      </c>
    </row>
    <row r="122" spans="1:36" s="5" customFormat="1">
      <c r="A122" s="6">
        <v>44191</v>
      </c>
      <c r="B122" s="28" t="s">
        <v>1208</v>
      </c>
      <c r="C122" s="8" t="s">
        <v>227</v>
      </c>
      <c r="D122" s="9">
        <v>7.9270833333333332E-2</v>
      </c>
      <c r="E122" s="43" t="s">
        <v>2029</v>
      </c>
      <c r="F122" s="10">
        <v>12.9</v>
      </c>
      <c r="G122" s="10">
        <v>11.3</v>
      </c>
      <c r="H122" s="10">
        <v>13.9</v>
      </c>
      <c r="I122" s="10">
        <v>12.8</v>
      </c>
      <c r="J122" s="10">
        <v>12.5</v>
      </c>
      <c r="K122" s="10">
        <v>12.8</v>
      </c>
      <c r="L122" s="10">
        <v>12.7</v>
      </c>
      <c r="M122" s="10">
        <v>13</v>
      </c>
      <c r="N122" s="10">
        <v>13</v>
      </c>
      <c r="O122" s="32">
        <f t="shared" ref="O122:O127" si="52">SUM(F122:H122)</f>
        <v>38.1</v>
      </c>
      <c r="P122" s="32">
        <f t="shared" ref="P122:P127" si="53">SUM(I122:K122)</f>
        <v>38.1</v>
      </c>
      <c r="Q122" s="32">
        <f t="shared" ref="Q122:Q127" si="54">SUM(L122:N122)</f>
        <v>38.700000000000003</v>
      </c>
      <c r="R122" s="33">
        <f t="shared" ref="R122:R127" si="55">SUM(F122:J122)</f>
        <v>63.400000000000006</v>
      </c>
      <c r="S122" s="11" t="s">
        <v>164</v>
      </c>
      <c r="T122" s="11" t="s">
        <v>445</v>
      </c>
      <c r="U122" s="13" t="s">
        <v>167</v>
      </c>
      <c r="V122" s="13" t="s">
        <v>1923</v>
      </c>
      <c r="W122" s="13" t="s">
        <v>363</v>
      </c>
      <c r="X122" s="12">
        <v>2.7</v>
      </c>
      <c r="Y122" s="12">
        <v>2.2000000000000002</v>
      </c>
      <c r="Z122" s="12" t="s">
        <v>425</v>
      </c>
      <c r="AA122" s="12" t="s">
        <v>308</v>
      </c>
      <c r="AB122" s="12" t="s">
        <v>425</v>
      </c>
      <c r="AC122" s="12" t="s">
        <v>425</v>
      </c>
      <c r="AD122" s="12"/>
      <c r="AE122" s="11" t="s">
        <v>312</v>
      </c>
      <c r="AF122" s="11" t="s">
        <v>310</v>
      </c>
      <c r="AG122" s="11" t="s">
        <v>159</v>
      </c>
      <c r="AH122" s="8" t="s">
        <v>882</v>
      </c>
      <c r="AI122" s="8" t="s">
        <v>2054</v>
      </c>
      <c r="AJ122" s="39" t="s">
        <v>2055</v>
      </c>
    </row>
    <row r="123" spans="1:36" s="5" customFormat="1">
      <c r="A123" s="6">
        <v>44191</v>
      </c>
      <c r="B123" s="28" t="s">
        <v>1058</v>
      </c>
      <c r="C123" s="8" t="s">
        <v>227</v>
      </c>
      <c r="D123" s="9">
        <v>8.1331018518518525E-2</v>
      </c>
      <c r="E123" s="43" t="s">
        <v>2031</v>
      </c>
      <c r="F123" s="10">
        <v>13.4</v>
      </c>
      <c r="G123" s="10">
        <v>12</v>
      </c>
      <c r="H123" s="10">
        <v>14.8</v>
      </c>
      <c r="I123" s="10">
        <v>13.7</v>
      </c>
      <c r="J123" s="10">
        <v>12.5</v>
      </c>
      <c r="K123" s="10">
        <v>13.3</v>
      </c>
      <c r="L123" s="10">
        <v>12.9</v>
      </c>
      <c r="M123" s="10">
        <v>12.4</v>
      </c>
      <c r="N123" s="10">
        <v>12.7</v>
      </c>
      <c r="O123" s="32">
        <f t="shared" si="52"/>
        <v>40.200000000000003</v>
      </c>
      <c r="P123" s="32">
        <f t="shared" si="53"/>
        <v>39.5</v>
      </c>
      <c r="Q123" s="32">
        <f t="shared" si="54"/>
        <v>38</v>
      </c>
      <c r="R123" s="33">
        <f t="shared" si="55"/>
        <v>66.400000000000006</v>
      </c>
      <c r="S123" s="11" t="s">
        <v>162</v>
      </c>
      <c r="T123" s="11" t="s">
        <v>237</v>
      </c>
      <c r="U123" s="13" t="s">
        <v>857</v>
      </c>
      <c r="V123" s="13" t="s">
        <v>486</v>
      </c>
      <c r="W123" s="13" t="s">
        <v>1145</v>
      </c>
      <c r="X123" s="12">
        <v>2.7</v>
      </c>
      <c r="Y123" s="12">
        <v>2.2000000000000002</v>
      </c>
      <c r="Z123" s="12">
        <v>2.5</v>
      </c>
      <c r="AA123" s="12">
        <v>-0.6</v>
      </c>
      <c r="AB123" s="12">
        <v>1.9</v>
      </c>
      <c r="AC123" s="12" t="s">
        <v>425</v>
      </c>
      <c r="AD123" s="12"/>
      <c r="AE123" s="11" t="s">
        <v>313</v>
      </c>
      <c r="AF123" s="11" t="s">
        <v>312</v>
      </c>
      <c r="AG123" s="11" t="s">
        <v>161</v>
      </c>
      <c r="AH123" s="8" t="s">
        <v>882</v>
      </c>
      <c r="AI123" s="8" t="s">
        <v>2069</v>
      </c>
      <c r="AJ123" s="39" t="s">
        <v>2070</v>
      </c>
    </row>
    <row r="124" spans="1:36" s="5" customFormat="1">
      <c r="A124" s="6">
        <v>44191</v>
      </c>
      <c r="B124" s="28" t="s">
        <v>218</v>
      </c>
      <c r="C124" s="8" t="s">
        <v>227</v>
      </c>
      <c r="D124" s="9">
        <v>7.8541666666666662E-2</v>
      </c>
      <c r="E124" s="43" t="s">
        <v>2040</v>
      </c>
      <c r="F124" s="10">
        <v>13</v>
      </c>
      <c r="G124" s="10">
        <v>11.3</v>
      </c>
      <c r="H124" s="10">
        <v>13.5</v>
      </c>
      <c r="I124" s="10">
        <v>12.9</v>
      </c>
      <c r="J124" s="10">
        <v>12.6</v>
      </c>
      <c r="K124" s="10">
        <v>12.4</v>
      </c>
      <c r="L124" s="10">
        <v>12.2</v>
      </c>
      <c r="M124" s="10">
        <v>12.4</v>
      </c>
      <c r="N124" s="10">
        <v>13.3</v>
      </c>
      <c r="O124" s="32">
        <f t="shared" si="52"/>
        <v>37.799999999999997</v>
      </c>
      <c r="P124" s="32">
        <f t="shared" si="53"/>
        <v>37.9</v>
      </c>
      <c r="Q124" s="32">
        <f t="shared" si="54"/>
        <v>37.900000000000006</v>
      </c>
      <c r="R124" s="33">
        <f t="shared" si="55"/>
        <v>63.3</v>
      </c>
      <c r="S124" s="11" t="s">
        <v>162</v>
      </c>
      <c r="T124" s="11" t="s">
        <v>237</v>
      </c>
      <c r="U124" s="13" t="s">
        <v>538</v>
      </c>
      <c r="V124" s="13" t="s">
        <v>998</v>
      </c>
      <c r="W124" s="13" t="s">
        <v>194</v>
      </c>
      <c r="X124" s="12">
        <v>2.7</v>
      </c>
      <c r="Y124" s="12">
        <v>2.2000000000000002</v>
      </c>
      <c r="Z124" s="12">
        <v>1.3</v>
      </c>
      <c r="AA124" s="12">
        <v>-0.2</v>
      </c>
      <c r="AB124" s="12">
        <v>1.1000000000000001</v>
      </c>
      <c r="AC124" s="12" t="s">
        <v>425</v>
      </c>
      <c r="AD124" s="12"/>
      <c r="AE124" s="11" t="s">
        <v>309</v>
      </c>
      <c r="AF124" s="11" t="s">
        <v>310</v>
      </c>
      <c r="AG124" s="11" t="s">
        <v>159</v>
      </c>
      <c r="AH124" s="8" t="s">
        <v>882</v>
      </c>
      <c r="AI124" s="5" t="s">
        <v>2062</v>
      </c>
      <c r="AJ124" s="39" t="s">
        <v>2063</v>
      </c>
    </row>
    <row r="125" spans="1:36" s="5" customFormat="1">
      <c r="A125" s="6">
        <v>44192</v>
      </c>
      <c r="B125" s="27" t="s">
        <v>1208</v>
      </c>
      <c r="C125" s="8" t="s">
        <v>227</v>
      </c>
      <c r="D125" s="9">
        <v>7.9907407407407413E-2</v>
      </c>
      <c r="E125" s="43" t="s">
        <v>2042</v>
      </c>
      <c r="F125" s="10">
        <v>13</v>
      </c>
      <c r="G125" s="10">
        <v>11.7</v>
      </c>
      <c r="H125" s="10">
        <v>14.1</v>
      </c>
      <c r="I125" s="10">
        <v>13.2</v>
      </c>
      <c r="J125" s="10">
        <v>13.1</v>
      </c>
      <c r="K125" s="10">
        <v>12.4</v>
      </c>
      <c r="L125" s="10">
        <v>12.5</v>
      </c>
      <c r="M125" s="10">
        <v>12.4</v>
      </c>
      <c r="N125" s="10">
        <v>13</v>
      </c>
      <c r="O125" s="32">
        <f t="shared" si="52"/>
        <v>38.799999999999997</v>
      </c>
      <c r="P125" s="32">
        <f t="shared" si="53"/>
        <v>38.699999999999996</v>
      </c>
      <c r="Q125" s="32">
        <f t="shared" si="54"/>
        <v>37.9</v>
      </c>
      <c r="R125" s="33">
        <f t="shared" si="55"/>
        <v>65.099999999999994</v>
      </c>
      <c r="S125" s="11" t="s">
        <v>162</v>
      </c>
      <c r="T125" s="11" t="s">
        <v>237</v>
      </c>
      <c r="U125" s="13" t="s">
        <v>179</v>
      </c>
      <c r="V125" s="13" t="s">
        <v>342</v>
      </c>
      <c r="W125" s="13" t="s">
        <v>177</v>
      </c>
      <c r="X125" s="12">
        <v>2.2000000000000002</v>
      </c>
      <c r="Y125" s="12">
        <v>1.9</v>
      </c>
      <c r="Z125" s="12">
        <v>0.5</v>
      </c>
      <c r="AA125" s="12" t="s">
        <v>308</v>
      </c>
      <c r="AB125" s="12">
        <v>0.4</v>
      </c>
      <c r="AC125" s="12">
        <v>0.1</v>
      </c>
      <c r="AD125" s="12"/>
      <c r="AE125" s="11" t="s">
        <v>310</v>
      </c>
      <c r="AF125" s="11" t="s">
        <v>310</v>
      </c>
      <c r="AG125" s="11" t="s">
        <v>159</v>
      </c>
      <c r="AH125" s="8" t="s">
        <v>882</v>
      </c>
      <c r="AI125" s="8" t="s">
        <v>2088</v>
      </c>
      <c r="AJ125" s="39" t="s">
        <v>2089</v>
      </c>
    </row>
    <row r="126" spans="1:36" s="5" customFormat="1">
      <c r="A126" s="6">
        <v>44192</v>
      </c>
      <c r="B126" s="28" t="s">
        <v>1208</v>
      </c>
      <c r="C126" s="8" t="s">
        <v>227</v>
      </c>
      <c r="D126" s="9">
        <v>7.991898148148148E-2</v>
      </c>
      <c r="E126" s="43" t="s">
        <v>2044</v>
      </c>
      <c r="F126" s="10">
        <v>13</v>
      </c>
      <c r="G126" s="10">
        <v>11.3</v>
      </c>
      <c r="H126" s="10">
        <v>13.9</v>
      </c>
      <c r="I126" s="10">
        <v>13.2</v>
      </c>
      <c r="J126" s="10">
        <v>13.1</v>
      </c>
      <c r="K126" s="10">
        <v>12.8</v>
      </c>
      <c r="L126" s="10">
        <v>13.1</v>
      </c>
      <c r="M126" s="10">
        <v>12.5</v>
      </c>
      <c r="N126" s="10">
        <v>12.6</v>
      </c>
      <c r="O126" s="32">
        <f t="shared" si="52"/>
        <v>38.200000000000003</v>
      </c>
      <c r="P126" s="32">
        <f t="shared" si="53"/>
        <v>39.099999999999994</v>
      </c>
      <c r="Q126" s="32">
        <f t="shared" si="54"/>
        <v>38.200000000000003</v>
      </c>
      <c r="R126" s="33">
        <f t="shared" si="55"/>
        <v>64.5</v>
      </c>
      <c r="S126" s="11" t="s">
        <v>164</v>
      </c>
      <c r="T126" s="11" t="s">
        <v>237</v>
      </c>
      <c r="U126" s="13" t="s">
        <v>177</v>
      </c>
      <c r="V126" s="13" t="s">
        <v>538</v>
      </c>
      <c r="W126" s="13" t="s">
        <v>198</v>
      </c>
      <c r="X126" s="12">
        <v>2.2000000000000002</v>
      </c>
      <c r="Y126" s="12">
        <v>1.9</v>
      </c>
      <c r="Z126" s="12">
        <v>0.6</v>
      </c>
      <c r="AA126" s="12" t="s">
        <v>308</v>
      </c>
      <c r="AB126" s="12">
        <v>0.5</v>
      </c>
      <c r="AC126" s="12">
        <v>0.1</v>
      </c>
      <c r="AD126" s="12"/>
      <c r="AE126" s="11" t="s">
        <v>310</v>
      </c>
      <c r="AF126" s="11" t="s">
        <v>312</v>
      </c>
      <c r="AG126" s="11" t="s">
        <v>159</v>
      </c>
      <c r="AH126" s="8" t="s">
        <v>882</v>
      </c>
      <c r="AI126" s="8" t="s">
        <v>2084</v>
      </c>
      <c r="AJ126" s="39" t="s">
        <v>2085</v>
      </c>
    </row>
    <row r="127" spans="1:36" s="5" customFormat="1">
      <c r="A127" s="6">
        <v>44192</v>
      </c>
      <c r="B127" s="28" t="s">
        <v>217</v>
      </c>
      <c r="C127" s="8" t="s">
        <v>227</v>
      </c>
      <c r="D127" s="9">
        <v>7.8518518518518529E-2</v>
      </c>
      <c r="E127" s="43" t="s">
        <v>2034</v>
      </c>
      <c r="F127" s="10">
        <v>12.7</v>
      </c>
      <c r="G127" s="10">
        <v>11.2</v>
      </c>
      <c r="H127" s="10">
        <v>13.2</v>
      </c>
      <c r="I127" s="10">
        <v>12.8</v>
      </c>
      <c r="J127" s="10">
        <v>12.8</v>
      </c>
      <c r="K127" s="10">
        <v>12.9</v>
      </c>
      <c r="L127" s="10">
        <v>12.7</v>
      </c>
      <c r="M127" s="10">
        <v>12.3</v>
      </c>
      <c r="N127" s="10">
        <v>12.8</v>
      </c>
      <c r="O127" s="32">
        <f t="shared" si="52"/>
        <v>37.099999999999994</v>
      </c>
      <c r="P127" s="32">
        <f t="shared" si="53"/>
        <v>38.5</v>
      </c>
      <c r="Q127" s="32">
        <f t="shared" si="54"/>
        <v>37.799999999999997</v>
      </c>
      <c r="R127" s="33">
        <f t="shared" si="55"/>
        <v>62.699999999999989</v>
      </c>
      <c r="S127" s="11" t="s">
        <v>164</v>
      </c>
      <c r="T127" s="11" t="s">
        <v>237</v>
      </c>
      <c r="U127" s="13" t="s">
        <v>355</v>
      </c>
      <c r="V127" s="13" t="s">
        <v>342</v>
      </c>
      <c r="W127" s="13" t="s">
        <v>396</v>
      </c>
      <c r="X127" s="12">
        <v>2.2000000000000002</v>
      </c>
      <c r="Y127" s="12">
        <v>1.9</v>
      </c>
      <c r="Z127" s="12">
        <v>0.3</v>
      </c>
      <c r="AA127" s="12" t="s">
        <v>308</v>
      </c>
      <c r="AB127" s="12">
        <v>0.2</v>
      </c>
      <c r="AC127" s="12">
        <v>0.1</v>
      </c>
      <c r="AD127" s="12"/>
      <c r="AE127" s="11" t="s">
        <v>312</v>
      </c>
      <c r="AF127" s="11" t="s">
        <v>312</v>
      </c>
      <c r="AG127" s="11" t="s">
        <v>161</v>
      </c>
      <c r="AH127" s="8" t="s">
        <v>882</v>
      </c>
      <c r="AI127" s="8" t="s">
        <v>2078</v>
      </c>
      <c r="AJ127" s="39" t="s">
        <v>2079</v>
      </c>
    </row>
    <row r="128" spans="1:36" s="5" customFormat="1">
      <c r="A128" s="6">
        <v>44192</v>
      </c>
      <c r="B128" s="28" t="s">
        <v>223</v>
      </c>
      <c r="C128" s="8" t="s">
        <v>227</v>
      </c>
      <c r="D128" s="9">
        <v>7.7870370370370368E-2</v>
      </c>
      <c r="E128" s="43" t="s">
        <v>1025</v>
      </c>
      <c r="F128" s="10">
        <v>12.7</v>
      </c>
      <c r="G128" s="10">
        <v>10.6</v>
      </c>
      <c r="H128" s="10">
        <v>13.3</v>
      </c>
      <c r="I128" s="10">
        <v>13.1</v>
      </c>
      <c r="J128" s="10">
        <v>12.6</v>
      </c>
      <c r="K128" s="10">
        <v>12.4</v>
      </c>
      <c r="L128" s="10">
        <v>12.7</v>
      </c>
      <c r="M128" s="10">
        <v>12.4</v>
      </c>
      <c r="N128" s="10">
        <v>13</v>
      </c>
      <c r="O128" s="32">
        <f t="shared" ref="O128" si="56">SUM(F128:H128)</f>
        <v>36.599999999999994</v>
      </c>
      <c r="P128" s="32">
        <f t="shared" ref="P128" si="57">SUM(I128:K128)</f>
        <v>38.1</v>
      </c>
      <c r="Q128" s="32">
        <f t="shared" ref="Q128" si="58">SUM(L128:N128)</f>
        <v>38.1</v>
      </c>
      <c r="R128" s="33">
        <f t="shared" ref="R128" si="59">SUM(F128:J128)</f>
        <v>62.3</v>
      </c>
      <c r="S128" s="11" t="s">
        <v>164</v>
      </c>
      <c r="T128" s="11" t="s">
        <v>225</v>
      </c>
      <c r="U128" s="13" t="s">
        <v>167</v>
      </c>
      <c r="V128" s="13" t="s">
        <v>179</v>
      </c>
      <c r="W128" s="13" t="s">
        <v>857</v>
      </c>
      <c r="X128" s="12">
        <v>2.2000000000000002</v>
      </c>
      <c r="Y128" s="12">
        <v>1.9</v>
      </c>
      <c r="Z128" s="12">
        <v>1.3</v>
      </c>
      <c r="AA128" s="12" t="s">
        <v>308</v>
      </c>
      <c r="AB128" s="12">
        <v>1.2</v>
      </c>
      <c r="AC128" s="12">
        <v>0.1</v>
      </c>
      <c r="AD128" s="12"/>
      <c r="AE128" s="11" t="s">
        <v>309</v>
      </c>
      <c r="AF128" s="11" t="s">
        <v>312</v>
      </c>
      <c r="AG128" s="11" t="s">
        <v>161</v>
      </c>
      <c r="AH128" s="8" t="s">
        <v>882</v>
      </c>
      <c r="AI128" s="8" t="s">
        <v>2074</v>
      </c>
      <c r="AJ128" s="39" t="s">
        <v>2075</v>
      </c>
    </row>
  </sheetData>
  <autoFilter ref="A1:AI52" xr:uid="{00000000-0009-0000-0000-00000C000000}"/>
  <phoneticPr fontId="14"/>
  <conditionalFormatting sqref="AE2:AF6">
    <cfRule type="containsText" dxfId="422" priority="1168" operator="containsText" text="E">
      <formula>NOT(ISERROR(SEARCH("E",AE2)))</formula>
    </cfRule>
    <cfRule type="containsText" dxfId="421" priority="1169" operator="containsText" text="B">
      <formula>NOT(ISERROR(SEARCH("B",AE2)))</formula>
    </cfRule>
    <cfRule type="containsText" dxfId="420" priority="1170" operator="containsText" text="A">
      <formula>NOT(ISERROR(SEARCH("A",AE2)))</formula>
    </cfRule>
  </conditionalFormatting>
  <conditionalFormatting sqref="AG2:AH6">
    <cfRule type="containsText" dxfId="419" priority="1165" operator="containsText" text="E">
      <formula>NOT(ISERROR(SEARCH("E",AG2)))</formula>
    </cfRule>
    <cfRule type="containsText" dxfId="418" priority="1166" operator="containsText" text="B">
      <formula>NOT(ISERROR(SEARCH("B",AG2)))</formula>
    </cfRule>
    <cfRule type="containsText" dxfId="417" priority="1167" operator="containsText" text="A">
      <formula>NOT(ISERROR(SEARCH("A",AG2)))</formula>
    </cfRule>
  </conditionalFormatting>
  <conditionalFormatting sqref="F2:N6">
    <cfRule type="colorScale" priority="1522">
      <colorScale>
        <cfvo type="min"/>
        <cfvo type="percentile" val="50"/>
        <cfvo type="max"/>
        <color rgb="FFF8696B"/>
        <color rgb="FFFFEB84"/>
        <color rgb="FF63BE7B"/>
      </colorScale>
    </cfRule>
  </conditionalFormatting>
  <conditionalFormatting sqref="AE7:AF13">
    <cfRule type="containsText" dxfId="416" priority="314" operator="containsText" text="E">
      <formula>NOT(ISERROR(SEARCH("E",AE7)))</formula>
    </cfRule>
    <cfRule type="containsText" dxfId="415" priority="315" operator="containsText" text="B">
      <formula>NOT(ISERROR(SEARCH("B",AE7)))</formula>
    </cfRule>
    <cfRule type="containsText" dxfId="414" priority="316" operator="containsText" text="A">
      <formula>NOT(ISERROR(SEARCH("A",AE7)))</formula>
    </cfRule>
  </conditionalFormatting>
  <conditionalFormatting sqref="AG7:AH13">
    <cfRule type="containsText" dxfId="413" priority="311" operator="containsText" text="E">
      <formula>NOT(ISERROR(SEARCH("E",AG7)))</formula>
    </cfRule>
    <cfRule type="containsText" dxfId="412" priority="312" operator="containsText" text="B">
      <formula>NOT(ISERROR(SEARCH("B",AG7)))</formula>
    </cfRule>
    <cfRule type="containsText" dxfId="411" priority="313" operator="containsText" text="A">
      <formula>NOT(ISERROR(SEARCH("A",AG7)))</formula>
    </cfRule>
  </conditionalFormatting>
  <conditionalFormatting sqref="F7:N13">
    <cfRule type="colorScale" priority="317">
      <colorScale>
        <cfvo type="min"/>
        <cfvo type="percentile" val="50"/>
        <cfvo type="max"/>
        <color rgb="FFF8696B"/>
        <color rgb="FFFFEB84"/>
        <color rgb="FF63BE7B"/>
      </colorScale>
    </cfRule>
  </conditionalFormatting>
  <conditionalFormatting sqref="AE14:AF19">
    <cfRule type="containsText" dxfId="410" priority="300" operator="containsText" text="E">
      <formula>NOT(ISERROR(SEARCH("E",AE14)))</formula>
    </cfRule>
    <cfRule type="containsText" dxfId="409" priority="301" operator="containsText" text="B">
      <formula>NOT(ISERROR(SEARCH("B",AE14)))</formula>
    </cfRule>
    <cfRule type="containsText" dxfId="408" priority="302" operator="containsText" text="A">
      <formula>NOT(ISERROR(SEARCH("A",AE14)))</formula>
    </cfRule>
  </conditionalFormatting>
  <conditionalFormatting sqref="AG14:AH19">
    <cfRule type="containsText" dxfId="407" priority="297" operator="containsText" text="E">
      <formula>NOT(ISERROR(SEARCH("E",AG14)))</formula>
    </cfRule>
    <cfRule type="containsText" dxfId="406" priority="298" operator="containsText" text="B">
      <formula>NOT(ISERROR(SEARCH("B",AG14)))</formula>
    </cfRule>
    <cfRule type="containsText" dxfId="405" priority="299" operator="containsText" text="A">
      <formula>NOT(ISERROR(SEARCH("A",AG14)))</formula>
    </cfRule>
  </conditionalFormatting>
  <conditionalFormatting sqref="F14:N19">
    <cfRule type="colorScale" priority="303">
      <colorScale>
        <cfvo type="min"/>
        <cfvo type="percentile" val="50"/>
        <cfvo type="max"/>
        <color rgb="FFF8696B"/>
        <color rgb="FFFFEB84"/>
        <color rgb="FF63BE7B"/>
      </colorScale>
    </cfRule>
  </conditionalFormatting>
  <conditionalFormatting sqref="AE20:AF28">
    <cfRule type="containsText" dxfId="404" priority="293" operator="containsText" text="E">
      <formula>NOT(ISERROR(SEARCH("E",AE20)))</formula>
    </cfRule>
    <cfRule type="containsText" dxfId="403" priority="294" operator="containsText" text="B">
      <formula>NOT(ISERROR(SEARCH("B",AE20)))</formula>
    </cfRule>
    <cfRule type="containsText" dxfId="402" priority="295" operator="containsText" text="A">
      <formula>NOT(ISERROR(SEARCH("A",AE20)))</formula>
    </cfRule>
  </conditionalFormatting>
  <conditionalFormatting sqref="AG20:AH28">
    <cfRule type="containsText" dxfId="401" priority="290" operator="containsText" text="E">
      <formula>NOT(ISERROR(SEARCH("E",AG20)))</formula>
    </cfRule>
    <cfRule type="containsText" dxfId="400" priority="291" operator="containsText" text="B">
      <formula>NOT(ISERROR(SEARCH("B",AG20)))</formula>
    </cfRule>
    <cfRule type="containsText" dxfId="399" priority="292" operator="containsText" text="A">
      <formula>NOT(ISERROR(SEARCH("A",AG20)))</formula>
    </cfRule>
  </conditionalFormatting>
  <conditionalFormatting sqref="F20:N28">
    <cfRule type="colorScale" priority="296">
      <colorScale>
        <cfvo type="min"/>
        <cfvo type="percentile" val="50"/>
        <cfvo type="max"/>
        <color rgb="FFF8696B"/>
        <color rgb="FFFFEB84"/>
        <color rgb="FF63BE7B"/>
      </colorScale>
    </cfRule>
  </conditionalFormatting>
  <conditionalFormatting sqref="AE29:AF36">
    <cfRule type="containsText" dxfId="398" priority="286" operator="containsText" text="E">
      <formula>NOT(ISERROR(SEARCH("E",AE29)))</formula>
    </cfRule>
    <cfRule type="containsText" dxfId="397" priority="287" operator="containsText" text="B">
      <formula>NOT(ISERROR(SEARCH("B",AE29)))</formula>
    </cfRule>
    <cfRule type="containsText" dxfId="396" priority="288" operator="containsText" text="A">
      <formula>NOT(ISERROR(SEARCH("A",AE29)))</formula>
    </cfRule>
  </conditionalFormatting>
  <conditionalFormatting sqref="AG29:AH35 AH36">
    <cfRule type="containsText" dxfId="395" priority="283" operator="containsText" text="E">
      <formula>NOT(ISERROR(SEARCH("E",AG29)))</formula>
    </cfRule>
    <cfRule type="containsText" dxfId="394" priority="284" operator="containsText" text="B">
      <formula>NOT(ISERROR(SEARCH("B",AG29)))</formula>
    </cfRule>
    <cfRule type="containsText" dxfId="393" priority="285" operator="containsText" text="A">
      <formula>NOT(ISERROR(SEARCH("A",AG29)))</formula>
    </cfRule>
  </conditionalFormatting>
  <conditionalFormatting sqref="F29:N36">
    <cfRule type="colorScale" priority="289">
      <colorScale>
        <cfvo type="min"/>
        <cfvo type="percentile" val="50"/>
        <cfvo type="max"/>
        <color rgb="FFF8696B"/>
        <color rgb="FFFFEB84"/>
        <color rgb="FF63BE7B"/>
      </colorScale>
    </cfRule>
  </conditionalFormatting>
  <conditionalFormatting sqref="AG36">
    <cfRule type="containsText" dxfId="392" priority="280" operator="containsText" text="E">
      <formula>NOT(ISERROR(SEARCH("E",AG36)))</formula>
    </cfRule>
    <cfRule type="containsText" dxfId="391" priority="281" operator="containsText" text="B">
      <formula>NOT(ISERROR(SEARCH("B",AG36)))</formula>
    </cfRule>
    <cfRule type="containsText" dxfId="390" priority="282" operator="containsText" text="A">
      <formula>NOT(ISERROR(SEARCH("A",AG36)))</formula>
    </cfRule>
  </conditionalFormatting>
  <conditionalFormatting sqref="AE37:AF41">
    <cfRule type="containsText" dxfId="389" priority="276" operator="containsText" text="E">
      <formula>NOT(ISERROR(SEARCH("E",AE37)))</formula>
    </cfRule>
    <cfRule type="containsText" dxfId="388" priority="277" operator="containsText" text="B">
      <formula>NOT(ISERROR(SEARCH("B",AE37)))</formula>
    </cfRule>
    <cfRule type="containsText" dxfId="387" priority="278" operator="containsText" text="A">
      <formula>NOT(ISERROR(SEARCH("A",AE37)))</formula>
    </cfRule>
  </conditionalFormatting>
  <conditionalFormatting sqref="F37:N41">
    <cfRule type="colorScale" priority="279">
      <colorScale>
        <cfvo type="min"/>
        <cfvo type="percentile" val="50"/>
        <cfvo type="max"/>
        <color rgb="FFF8696B"/>
        <color rgb="FFFFEB84"/>
        <color rgb="FF63BE7B"/>
      </colorScale>
    </cfRule>
  </conditionalFormatting>
  <conditionalFormatting sqref="AG37:AG41">
    <cfRule type="containsText" dxfId="386" priority="270" operator="containsText" text="E">
      <formula>NOT(ISERROR(SEARCH("E",AG37)))</formula>
    </cfRule>
    <cfRule type="containsText" dxfId="385" priority="271" operator="containsText" text="B">
      <formula>NOT(ISERROR(SEARCH("B",AG37)))</formula>
    </cfRule>
    <cfRule type="containsText" dxfId="384" priority="272" operator="containsText" text="A">
      <formula>NOT(ISERROR(SEARCH("A",AG37)))</formula>
    </cfRule>
  </conditionalFormatting>
  <conditionalFormatting sqref="AH37:AH41">
    <cfRule type="containsText" dxfId="383" priority="267" operator="containsText" text="E">
      <formula>NOT(ISERROR(SEARCH("E",AH37)))</formula>
    </cfRule>
    <cfRule type="containsText" dxfId="382" priority="268" operator="containsText" text="B">
      <formula>NOT(ISERROR(SEARCH("B",AH37)))</formula>
    </cfRule>
    <cfRule type="containsText" dxfId="381" priority="269" operator="containsText" text="A">
      <formula>NOT(ISERROR(SEARCH("A",AH37)))</formula>
    </cfRule>
  </conditionalFormatting>
  <conditionalFormatting sqref="AE42:AF48">
    <cfRule type="containsText" dxfId="380" priority="263" operator="containsText" text="E">
      <formula>NOT(ISERROR(SEARCH("E",AE42)))</formula>
    </cfRule>
    <cfRule type="containsText" dxfId="379" priority="264" operator="containsText" text="B">
      <formula>NOT(ISERROR(SEARCH("B",AE42)))</formula>
    </cfRule>
    <cfRule type="containsText" dxfId="378" priority="265" operator="containsText" text="A">
      <formula>NOT(ISERROR(SEARCH("A",AE42)))</formula>
    </cfRule>
  </conditionalFormatting>
  <conditionalFormatting sqref="F42:N48">
    <cfRule type="colorScale" priority="266">
      <colorScale>
        <cfvo type="min"/>
        <cfvo type="percentile" val="50"/>
        <cfvo type="max"/>
        <color rgb="FFF8696B"/>
        <color rgb="FFFFEB84"/>
        <color rgb="FF63BE7B"/>
      </colorScale>
    </cfRule>
  </conditionalFormatting>
  <conditionalFormatting sqref="AG42:AG48">
    <cfRule type="containsText" dxfId="377" priority="260" operator="containsText" text="E">
      <formula>NOT(ISERROR(SEARCH("E",AG42)))</formula>
    </cfRule>
    <cfRule type="containsText" dxfId="376" priority="261" operator="containsText" text="B">
      <formula>NOT(ISERROR(SEARCH("B",AG42)))</formula>
    </cfRule>
    <cfRule type="containsText" dxfId="375" priority="262" operator="containsText" text="A">
      <formula>NOT(ISERROR(SEARCH("A",AG42)))</formula>
    </cfRule>
  </conditionalFormatting>
  <conditionalFormatting sqref="AH42:AH48">
    <cfRule type="containsText" dxfId="374" priority="257" operator="containsText" text="E">
      <formula>NOT(ISERROR(SEARCH("E",AH42)))</formula>
    </cfRule>
    <cfRule type="containsText" dxfId="373" priority="258" operator="containsText" text="B">
      <formula>NOT(ISERROR(SEARCH("B",AH42)))</formula>
    </cfRule>
    <cfRule type="containsText" dxfId="372" priority="259" operator="containsText" text="A">
      <formula>NOT(ISERROR(SEARCH("A",AH42)))</formula>
    </cfRule>
  </conditionalFormatting>
  <conditionalFormatting sqref="AE49:AF52">
    <cfRule type="containsText" dxfId="371" priority="253" operator="containsText" text="E">
      <formula>NOT(ISERROR(SEARCH("E",AE49)))</formula>
    </cfRule>
    <cfRule type="containsText" dxfId="370" priority="254" operator="containsText" text="B">
      <formula>NOT(ISERROR(SEARCH("B",AE49)))</formula>
    </cfRule>
    <cfRule type="containsText" dxfId="369" priority="255" operator="containsText" text="A">
      <formula>NOT(ISERROR(SEARCH("A",AE49)))</formula>
    </cfRule>
  </conditionalFormatting>
  <conditionalFormatting sqref="F49:N51">
    <cfRule type="colorScale" priority="256">
      <colorScale>
        <cfvo type="min"/>
        <cfvo type="percentile" val="50"/>
        <cfvo type="max"/>
        <color rgb="FFF8696B"/>
        <color rgb="FFFFEB84"/>
        <color rgb="FF63BE7B"/>
      </colorScale>
    </cfRule>
  </conditionalFormatting>
  <conditionalFormatting sqref="AG49:AG52">
    <cfRule type="containsText" dxfId="368" priority="250" operator="containsText" text="E">
      <formula>NOT(ISERROR(SEARCH("E",AG49)))</formula>
    </cfRule>
    <cfRule type="containsText" dxfId="367" priority="251" operator="containsText" text="B">
      <formula>NOT(ISERROR(SEARCH("B",AG49)))</formula>
    </cfRule>
    <cfRule type="containsText" dxfId="366" priority="252" operator="containsText" text="A">
      <formula>NOT(ISERROR(SEARCH("A",AG49)))</formula>
    </cfRule>
  </conditionalFormatting>
  <conditionalFormatting sqref="AH49:AH52">
    <cfRule type="containsText" dxfId="365" priority="247" operator="containsText" text="E">
      <formula>NOT(ISERROR(SEARCH("E",AH49)))</formula>
    </cfRule>
    <cfRule type="containsText" dxfId="364" priority="248" operator="containsText" text="B">
      <formula>NOT(ISERROR(SEARCH("B",AH49)))</formula>
    </cfRule>
    <cfRule type="containsText" dxfId="363" priority="249" operator="containsText" text="A">
      <formula>NOT(ISERROR(SEARCH("A",AH49)))</formula>
    </cfRule>
  </conditionalFormatting>
  <conditionalFormatting sqref="F52:N52">
    <cfRule type="colorScale" priority="246">
      <colorScale>
        <cfvo type="min"/>
        <cfvo type="percentile" val="50"/>
        <cfvo type="max"/>
        <color rgb="FFF8696B"/>
        <color rgb="FFFFEB84"/>
        <color rgb="FF63BE7B"/>
      </colorScale>
    </cfRule>
  </conditionalFormatting>
  <conditionalFormatting sqref="AE53:AF57">
    <cfRule type="containsText" dxfId="362" priority="243" operator="containsText" text="E">
      <formula>NOT(ISERROR(SEARCH("E",AE53)))</formula>
    </cfRule>
    <cfRule type="containsText" dxfId="361" priority="244" operator="containsText" text="B">
      <formula>NOT(ISERROR(SEARCH("B",AE53)))</formula>
    </cfRule>
    <cfRule type="containsText" dxfId="360" priority="245" operator="containsText" text="A">
      <formula>NOT(ISERROR(SEARCH("A",AE53)))</formula>
    </cfRule>
  </conditionalFormatting>
  <conditionalFormatting sqref="AG53:AG57">
    <cfRule type="containsText" dxfId="359" priority="240" operator="containsText" text="E">
      <formula>NOT(ISERROR(SEARCH("E",AG53)))</formula>
    </cfRule>
    <cfRule type="containsText" dxfId="358" priority="241" operator="containsText" text="B">
      <formula>NOT(ISERROR(SEARCH("B",AG53)))</formula>
    </cfRule>
    <cfRule type="containsText" dxfId="357" priority="242" operator="containsText" text="A">
      <formula>NOT(ISERROR(SEARCH("A",AG53)))</formula>
    </cfRule>
  </conditionalFormatting>
  <conditionalFormatting sqref="F53:N57">
    <cfRule type="colorScale" priority="236">
      <colorScale>
        <cfvo type="min"/>
        <cfvo type="percentile" val="50"/>
        <cfvo type="max"/>
        <color rgb="FFF8696B"/>
        <color rgb="FFFFEB84"/>
        <color rgb="FF63BE7B"/>
      </colorScale>
    </cfRule>
  </conditionalFormatting>
  <conditionalFormatting sqref="AH53:AH57">
    <cfRule type="containsText" dxfId="356" priority="233" operator="containsText" text="E">
      <formula>NOT(ISERROR(SEARCH("E",AH53)))</formula>
    </cfRule>
    <cfRule type="containsText" dxfId="355" priority="234" operator="containsText" text="B">
      <formula>NOT(ISERROR(SEARCH("B",AH53)))</formula>
    </cfRule>
    <cfRule type="containsText" dxfId="354" priority="235" operator="containsText" text="A">
      <formula>NOT(ISERROR(SEARCH("A",AH53)))</formula>
    </cfRule>
  </conditionalFormatting>
  <conditionalFormatting sqref="AH53:AH57">
    <cfRule type="containsText" dxfId="353" priority="230" operator="containsText" text="E">
      <formula>NOT(ISERROR(SEARCH("E",AH53)))</formula>
    </cfRule>
    <cfRule type="containsText" dxfId="352" priority="231" operator="containsText" text="B">
      <formula>NOT(ISERROR(SEARCH("B",AH53)))</formula>
    </cfRule>
    <cfRule type="containsText" dxfId="351" priority="232" operator="containsText" text="A">
      <formula>NOT(ISERROR(SEARCH("A",AH53)))</formula>
    </cfRule>
  </conditionalFormatting>
  <conditionalFormatting sqref="AE58:AF62">
    <cfRule type="containsText" dxfId="350" priority="227" operator="containsText" text="E">
      <formula>NOT(ISERROR(SEARCH("E",AE58)))</formula>
    </cfRule>
    <cfRule type="containsText" dxfId="349" priority="228" operator="containsText" text="B">
      <formula>NOT(ISERROR(SEARCH("B",AE58)))</formula>
    </cfRule>
    <cfRule type="containsText" dxfId="348" priority="229" operator="containsText" text="A">
      <formula>NOT(ISERROR(SEARCH("A",AE58)))</formula>
    </cfRule>
  </conditionalFormatting>
  <conditionalFormatting sqref="AG58:AG62">
    <cfRule type="containsText" dxfId="347" priority="224" operator="containsText" text="E">
      <formula>NOT(ISERROR(SEARCH("E",AG58)))</formula>
    </cfRule>
    <cfRule type="containsText" dxfId="346" priority="225" operator="containsText" text="B">
      <formula>NOT(ISERROR(SEARCH("B",AG58)))</formula>
    </cfRule>
    <cfRule type="containsText" dxfId="345" priority="226" operator="containsText" text="A">
      <formula>NOT(ISERROR(SEARCH("A",AG58)))</formula>
    </cfRule>
  </conditionalFormatting>
  <conditionalFormatting sqref="F58:N62">
    <cfRule type="colorScale" priority="223">
      <colorScale>
        <cfvo type="min"/>
        <cfvo type="percentile" val="50"/>
        <cfvo type="max"/>
        <color rgb="FFF8696B"/>
        <color rgb="FFFFEB84"/>
        <color rgb="FF63BE7B"/>
      </colorScale>
    </cfRule>
  </conditionalFormatting>
  <conditionalFormatting sqref="AH58:AH62">
    <cfRule type="containsText" dxfId="344" priority="220" operator="containsText" text="E">
      <formula>NOT(ISERROR(SEARCH("E",AH58)))</formula>
    </cfRule>
    <cfRule type="containsText" dxfId="343" priority="221" operator="containsText" text="B">
      <formula>NOT(ISERROR(SEARCH("B",AH58)))</formula>
    </cfRule>
    <cfRule type="containsText" dxfId="342" priority="222" operator="containsText" text="A">
      <formula>NOT(ISERROR(SEARCH("A",AH58)))</formula>
    </cfRule>
  </conditionalFormatting>
  <conditionalFormatting sqref="AH58:AH62">
    <cfRule type="containsText" dxfId="341" priority="217" operator="containsText" text="E">
      <formula>NOT(ISERROR(SEARCH("E",AH58)))</formula>
    </cfRule>
    <cfRule type="containsText" dxfId="340" priority="218" operator="containsText" text="B">
      <formula>NOT(ISERROR(SEARCH("B",AH58)))</formula>
    </cfRule>
    <cfRule type="containsText" dxfId="339" priority="219" operator="containsText" text="A">
      <formula>NOT(ISERROR(SEARCH("A",AH58)))</formula>
    </cfRule>
  </conditionalFormatting>
  <conditionalFormatting sqref="AE63:AF65">
    <cfRule type="containsText" dxfId="338" priority="214" operator="containsText" text="E">
      <formula>NOT(ISERROR(SEARCH("E",AE63)))</formula>
    </cfRule>
    <cfRule type="containsText" dxfId="337" priority="215" operator="containsText" text="B">
      <formula>NOT(ISERROR(SEARCH("B",AE63)))</formula>
    </cfRule>
    <cfRule type="containsText" dxfId="336" priority="216" operator="containsText" text="A">
      <formula>NOT(ISERROR(SEARCH("A",AE63)))</formula>
    </cfRule>
  </conditionalFormatting>
  <conditionalFormatting sqref="AG63:AG65">
    <cfRule type="containsText" dxfId="335" priority="211" operator="containsText" text="E">
      <formula>NOT(ISERROR(SEARCH("E",AG63)))</formula>
    </cfRule>
    <cfRule type="containsText" dxfId="334" priority="212" operator="containsText" text="B">
      <formula>NOT(ISERROR(SEARCH("B",AG63)))</formula>
    </cfRule>
    <cfRule type="containsText" dxfId="333" priority="213" operator="containsText" text="A">
      <formula>NOT(ISERROR(SEARCH("A",AG63)))</formula>
    </cfRule>
  </conditionalFormatting>
  <conditionalFormatting sqref="F63:N65">
    <cfRule type="colorScale" priority="210">
      <colorScale>
        <cfvo type="min"/>
        <cfvo type="percentile" val="50"/>
        <cfvo type="max"/>
        <color rgb="FFF8696B"/>
        <color rgb="FFFFEB84"/>
        <color rgb="FF63BE7B"/>
      </colorScale>
    </cfRule>
  </conditionalFormatting>
  <conditionalFormatting sqref="AH63:AH65">
    <cfRule type="containsText" dxfId="332" priority="207" operator="containsText" text="E">
      <formula>NOT(ISERROR(SEARCH("E",AH63)))</formula>
    </cfRule>
    <cfRule type="containsText" dxfId="331" priority="208" operator="containsText" text="B">
      <formula>NOT(ISERROR(SEARCH("B",AH63)))</formula>
    </cfRule>
    <cfRule type="containsText" dxfId="330" priority="209" operator="containsText" text="A">
      <formula>NOT(ISERROR(SEARCH("A",AH63)))</formula>
    </cfRule>
  </conditionalFormatting>
  <conditionalFormatting sqref="AH63:AH65">
    <cfRule type="containsText" dxfId="329" priority="204" operator="containsText" text="E">
      <formula>NOT(ISERROR(SEARCH("E",AH63)))</formula>
    </cfRule>
    <cfRule type="containsText" dxfId="328" priority="205" operator="containsText" text="B">
      <formula>NOT(ISERROR(SEARCH("B",AH63)))</formula>
    </cfRule>
    <cfRule type="containsText" dxfId="327" priority="206" operator="containsText" text="A">
      <formula>NOT(ISERROR(SEARCH("A",AH63)))</formula>
    </cfRule>
  </conditionalFormatting>
  <conditionalFormatting sqref="AE66:AF72">
    <cfRule type="containsText" dxfId="326" priority="201" operator="containsText" text="E">
      <formula>NOT(ISERROR(SEARCH("E",AE66)))</formula>
    </cfRule>
    <cfRule type="containsText" dxfId="325" priority="202" operator="containsText" text="B">
      <formula>NOT(ISERROR(SEARCH("B",AE66)))</formula>
    </cfRule>
    <cfRule type="containsText" dxfId="324" priority="203" operator="containsText" text="A">
      <formula>NOT(ISERROR(SEARCH("A",AE66)))</formula>
    </cfRule>
  </conditionalFormatting>
  <conditionalFormatting sqref="AG66:AG72">
    <cfRule type="containsText" dxfId="323" priority="198" operator="containsText" text="E">
      <formula>NOT(ISERROR(SEARCH("E",AG66)))</formula>
    </cfRule>
    <cfRule type="containsText" dxfId="322" priority="199" operator="containsText" text="B">
      <formula>NOT(ISERROR(SEARCH("B",AG66)))</formula>
    </cfRule>
    <cfRule type="containsText" dxfId="321" priority="200" operator="containsText" text="A">
      <formula>NOT(ISERROR(SEARCH("A",AG66)))</formula>
    </cfRule>
  </conditionalFormatting>
  <conditionalFormatting sqref="F66:N72">
    <cfRule type="colorScale" priority="197">
      <colorScale>
        <cfvo type="min"/>
        <cfvo type="percentile" val="50"/>
        <cfvo type="max"/>
        <color rgb="FFF8696B"/>
        <color rgb="FFFFEB84"/>
        <color rgb="FF63BE7B"/>
      </colorScale>
    </cfRule>
  </conditionalFormatting>
  <conditionalFormatting sqref="AH66:AH72">
    <cfRule type="containsText" dxfId="320" priority="194" operator="containsText" text="E">
      <formula>NOT(ISERROR(SEARCH("E",AH66)))</formula>
    </cfRule>
    <cfRule type="containsText" dxfId="319" priority="195" operator="containsText" text="B">
      <formula>NOT(ISERROR(SEARCH("B",AH66)))</formula>
    </cfRule>
    <cfRule type="containsText" dxfId="318" priority="196" operator="containsText" text="A">
      <formula>NOT(ISERROR(SEARCH("A",AH66)))</formula>
    </cfRule>
  </conditionalFormatting>
  <conditionalFormatting sqref="AH66:AH72">
    <cfRule type="containsText" dxfId="317" priority="191" operator="containsText" text="E">
      <formula>NOT(ISERROR(SEARCH("E",AH66)))</formula>
    </cfRule>
    <cfRule type="containsText" dxfId="316" priority="192" operator="containsText" text="B">
      <formula>NOT(ISERROR(SEARCH("B",AH66)))</formula>
    </cfRule>
    <cfRule type="containsText" dxfId="315" priority="193" operator="containsText" text="A">
      <formula>NOT(ISERROR(SEARCH("A",AH66)))</formula>
    </cfRule>
  </conditionalFormatting>
  <conditionalFormatting sqref="AE73:AF76">
    <cfRule type="containsText" dxfId="314" priority="188" operator="containsText" text="E">
      <formula>NOT(ISERROR(SEARCH("E",AE73)))</formula>
    </cfRule>
    <cfRule type="containsText" dxfId="313" priority="189" operator="containsText" text="B">
      <formula>NOT(ISERROR(SEARCH("B",AE73)))</formula>
    </cfRule>
    <cfRule type="containsText" dxfId="312" priority="190" operator="containsText" text="A">
      <formula>NOT(ISERROR(SEARCH("A",AE73)))</formula>
    </cfRule>
  </conditionalFormatting>
  <conditionalFormatting sqref="AG73:AG76">
    <cfRule type="containsText" dxfId="311" priority="185" operator="containsText" text="E">
      <formula>NOT(ISERROR(SEARCH("E",AG73)))</formula>
    </cfRule>
    <cfRule type="containsText" dxfId="310" priority="186" operator="containsText" text="B">
      <formula>NOT(ISERROR(SEARCH("B",AG73)))</formula>
    </cfRule>
    <cfRule type="containsText" dxfId="309" priority="187" operator="containsText" text="A">
      <formula>NOT(ISERROR(SEARCH("A",AG73)))</formula>
    </cfRule>
  </conditionalFormatting>
  <conditionalFormatting sqref="F73:N76">
    <cfRule type="colorScale" priority="184">
      <colorScale>
        <cfvo type="min"/>
        <cfvo type="percentile" val="50"/>
        <cfvo type="max"/>
        <color rgb="FFF8696B"/>
        <color rgb="FFFFEB84"/>
        <color rgb="FF63BE7B"/>
      </colorScale>
    </cfRule>
  </conditionalFormatting>
  <conditionalFormatting sqref="AH73:AH76">
    <cfRule type="containsText" dxfId="308" priority="181" operator="containsText" text="E">
      <formula>NOT(ISERROR(SEARCH("E",AH73)))</formula>
    </cfRule>
    <cfRule type="containsText" dxfId="307" priority="182" operator="containsText" text="B">
      <formula>NOT(ISERROR(SEARCH("B",AH73)))</formula>
    </cfRule>
    <cfRule type="containsText" dxfId="306" priority="183" operator="containsText" text="A">
      <formula>NOT(ISERROR(SEARCH("A",AH73)))</formula>
    </cfRule>
  </conditionalFormatting>
  <conditionalFormatting sqref="AH73:AH76">
    <cfRule type="containsText" dxfId="305" priority="178" operator="containsText" text="E">
      <formula>NOT(ISERROR(SEARCH("E",AH73)))</formula>
    </cfRule>
    <cfRule type="containsText" dxfId="304" priority="179" operator="containsText" text="B">
      <formula>NOT(ISERROR(SEARCH("B",AH73)))</formula>
    </cfRule>
    <cfRule type="containsText" dxfId="303" priority="180" operator="containsText" text="A">
      <formula>NOT(ISERROR(SEARCH("A",AH73)))</formula>
    </cfRule>
  </conditionalFormatting>
  <conditionalFormatting sqref="AE77:AF81">
    <cfRule type="containsText" dxfId="302" priority="175" operator="containsText" text="E">
      <formula>NOT(ISERROR(SEARCH("E",AE77)))</formula>
    </cfRule>
    <cfRule type="containsText" dxfId="301" priority="176" operator="containsText" text="B">
      <formula>NOT(ISERROR(SEARCH("B",AE77)))</formula>
    </cfRule>
    <cfRule type="containsText" dxfId="300" priority="177" operator="containsText" text="A">
      <formula>NOT(ISERROR(SEARCH("A",AE77)))</formula>
    </cfRule>
  </conditionalFormatting>
  <conditionalFormatting sqref="AG77:AG81">
    <cfRule type="containsText" dxfId="299" priority="172" operator="containsText" text="E">
      <formula>NOT(ISERROR(SEARCH("E",AG77)))</formula>
    </cfRule>
    <cfRule type="containsText" dxfId="298" priority="173" operator="containsText" text="B">
      <formula>NOT(ISERROR(SEARCH("B",AG77)))</formula>
    </cfRule>
    <cfRule type="containsText" dxfId="297" priority="174" operator="containsText" text="A">
      <formula>NOT(ISERROR(SEARCH("A",AG77)))</formula>
    </cfRule>
  </conditionalFormatting>
  <conditionalFormatting sqref="F77:N81">
    <cfRule type="colorScale" priority="171">
      <colorScale>
        <cfvo type="min"/>
        <cfvo type="percentile" val="50"/>
        <cfvo type="max"/>
        <color rgb="FFF8696B"/>
        <color rgb="FFFFEB84"/>
        <color rgb="FF63BE7B"/>
      </colorScale>
    </cfRule>
  </conditionalFormatting>
  <conditionalFormatting sqref="AH77:AH81">
    <cfRule type="containsText" dxfId="296" priority="168" operator="containsText" text="E">
      <formula>NOT(ISERROR(SEARCH("E",AH77)))</formula>
    </cfRule>
    <cfRule type="containsText" dxfId="295" priority="169" operator="containsText" text="B">
      <formula>NOT(ISERROR(SEARCH("B",AH77)))</formula>
    </cfRule>
    <cfRule type="containsText" dxfId="294" priority="170" operator="containsText" text="A">
      <formula>NOT(ISERROR(SEARCH("A",AH77)))</formula>
    </cfRule>
  </conditionalFormatting>
  <conditionalFormatting sqref="AH77:AH81">
    <cfRule type="containsText" dxfId="293" priority="165" operator="containsText" text="E">
      <formula>NOT(ISERROR(SEARCH("E",AH77)))</formula>
    </cfRule>
    <cfRule type="containsText" dxfId="292" priority="166" operator="containsText" text="B">
      <formula>NOT(ISERROR(SEARCH("B",AH77)))</formula>
    </cfRule>
    <cfRule type="containsText" dxfId="291" priority="167" operator="containsText" text="A">
      <formula>NOT(ISERROR(SEARCH("A",AH77)))</formula>
    </cfRule>
  </conditionalFormatting>
  <conditionalFormatting sqref="AE82:AF85">
    <cfRule type="containsText" dxfId="290" priority="162" operator="containsText" text="E">
      <formula>NOT(ISERROR(SEARCH("E",AE82)))</formula>
    </cfRule>
    <cfRule type="containsText" dxfId="289" priority="163" operator="containsText" text="B">
      <formula>NOT(ISERROR(SEARCH("B",AE82)))</formula>
    </cfRule>
    <cfRule type="containsText" dxfId="288" priority="164" operator="containsText" text="A">
      <formula>NOT(ISERROR(SEARCH("A",AE82)))</formula>
    </cfRule>
  </conditionalFormatting>
  <conditionalFormatting sqref="AG82:AG85">
    <cfRule type="containsText" dxfId="287" priority="159" operator="containsText" text="E">
      <formula>NOT(ISERROR(SEARCH("E",AG82)))</formula>
    </cfRule>
    <cfRule type="containsText" dxfId="286" priority="160" operator="containsText" text="B">
      <formula>NOT(ISERROR(SEARCH("B",AG82)))</formula>
    </cfRule>
    <cfRule type="containsText" dxfId="285" priority="161" operator="containsText" text="A">
      <formula>NOT(ISERROR(SEARCH("A",AG82)))</formula>
    </cfRule>
  </conditionalFormatting>
  <conditionalFormatting sqref="F82:N85">
    <cfRule type="colorScale" priority="158">
      <colorScale>
        <cfvo type="min"/>
        <cfvo type="percentile" val="50"/>
        <cfvo type="max"/>
        <color rgb="FFF8696B"/>
        <color rgb="FFFFEB84"/>
        <color rgb="FF63BE7B"/>
      </colorScale>
    </cfRule>
  </conditionalFormatting>
  <conditionalFormatting sqref="AH82:AH85">
    <cfRule type="containsText" dxfId="284" priority="155" operator="containsText" text="E">
      <formula>NOT(ISERROR(SEARCH("E",AH82)))</formula>
    </cfRule>
    <cfRule type="containsText" dxfId="283" priority="156" operator="containsText" text="B">
      <formula>NOT(ISERROR(SEARCH("B",AH82)))</formula>
    </cfRule>
    <cfRule type="containsText" dxfId="282" priority="157" operator="containsText" text="A">
      <formula>NOT(ISERROR(SEARCH("A",AH82)))</formula>
    </cfRule>
  </conditionalFormatting>
  <conditionalFormatting sqref="AH82:AH85">
    <cfRule type="containsText" dxfId="281" priority="152" operator="containsText" text="E">
      <formula>NOT(ISERROR(SEARCH("E",AH82)))</formula>
    </cfRule>
    <cfRule type="containsText" dxfId="280" priority="153" operator="containsText" text="B">
      <formula>NOT(ISERROR(SEARCH("B",AH82)))</formula>
    </cfRule>
    <cfRule type="containsText" dxfId="279" priority="154" operator="containsText" text="A">
      <formula>NOT(ISERROR(SEARCH("A",AH82)))</formula>
    </cfRule>
  </conditionalFormatting>
  <conditionalFormatting sqref="AE86:AF90">
    <cfRule type="containsText" dxfId="278" priority="149" operator="containsText" text="E">
      <formula>NOT(ISERROR(SEARCH("E",AE86)))</formula>
    </cfRule>
    <cfRule type="containsText" dxfId="277" priority="150" operator="containsText" text="B">
      <formula>NOT(ISERROR(SEARCH("B",AE86)))</formula>
    </cfRule>
    <cfRule type="containsText" dxfId="276" priority="151" operator="containsText" text="A">
      <formula>NOT(ISERROR(SEARCH("A",AE86)))</formula>
    </cfRule>
  </conditionalFormatting>
  <conditionalFormatting sqref="AG86:AG90">
    <cfRule type="containsText" dxfId="275" priority="146" operator="containsText" text="E">
      <formula>NOT(ISERROR(SEARCH("E",AG86)))</formula>
    </cfRule>
    <cfRule type="containsText" dxfId="274" priority="147" operator="containsText" text="B">
      <formula>NOT(ISERROR(SEARCH("B",AG86)))</formula>
    </cfRule>
    <cfRule type="containsText" dxfId="273" priority="148" operator="containsText" text="A">
      <formula>NOT(ISERROR(SEARCH("A",AG86)))</formula>
    </cfRule>
  </conditionalFormatting>
  <conditionalFormatting sqref="F86:N90">
    <cfRule type="colorScale" priority="145">
      <colorScale>
        <cfvo type="min"/>
        <cfvo type="percentile" val="50"/>
        <cfvo type="max"/>
        <color rgb="FFF8696B"/>
        <color rgb="FFFFEB84"/>
        <color rgb="FF63BE7B"/>
      </colorScale>
    </cfRule>
  </conditionalFormatting>
  <conditionalFormatting sqref="AH86:AH90">
    <cfRule type="containsText" dxfId="272" priority="142" operator="containsText" text="E">
      <formula>NOT(ISERROR(SEARCH("E",AH86)))</formula>
    </cfRule>
    <cfRule type="containsText" dxfId="271" priority="143" operator="containsText" text="B">
      <formula>NOT(ISERROR(SEARCH("B",AH86)))</formula>
    </cfRule>
    <cfRule type="containsText" dxfId="270" priority="144" operator="containsText" text="A">
      <formula>NOT(ISERROR(SEARCH("A",AH86)))</formula>
    </cfRule>
  </conditionalFormatting>
  <conditionalFormatting sqref="AH86:AH90">
    <cfRule type="containsText" dxfId="269" priority="139" operator="containsText" text="E">
      <formula>NOT(ISERROR(SEARCH("E",AH86)))</formula>
    </cfRule>
    <cfRule type="containsText" dxfId="268" priority="140" operator="containsText" text="B">
      <formula>NOT(ISERROR(SEARCH("B",AH86)))</formula>
    </cfRule>
    <cfRule type="containsText" dxfId="267" priority="141" operator="containsText" text="A">
      <formula>NOT(ISERROR(SEARCH("A",AH86)))</formula>
    </cfRule>
  </conditionalFormatting>
  <conditionalFormatting sqref="AE91:AF93">
    <cfRule type="containsText" dxfId="266" priority="136" operator="containsText" text="E">
      <formula>NOT(ISERROR(SEARCH("E",AE91)))</formula>
    </cfRule>
    <cfRule type="containsText" dxfId="265" priority="137" operator="containsText" text="B">
      <formula>NOT(ISERROR(SEARCH("B",AE91)))</formula>
    </cfRule>
    <cfRule type="containsText" dxfId="264" priority="138" operator="containsText" text="A">
      <formula>NOT(ISERROR(SEARCH("A",AE91)))</formula>
    </cfRule>
  </conditionalFormatting>
  <conditionalFormatting sqref="AG91:AG93">
    <cfRule type="containsText" dxfId="263" priority="133" operator="containsText" text="E">
      <formula>NOT(ISERROR(SEARCH("E",AG91)))</formula>
    </cfRule>
    <cfRule type="containsText" dxfId="262" priority="134" operator="containsText" text="B">
      <formula>NOT(ISERROR(SEARCH("B",AG91)))</formula>
    </cfRule>
    <cfRule type="containsText" dxfId="261" priority="135" operator="containsText" text="A">
      <formula>NOT(ISERROR(SEARCH("A",AG91)))</formula>
    </cfRule>
  </conditionalFormatting>
  <conditionalFormatting sqref="F91:N93">
    <cfRule type="colorScale" priority="132">
      <colorScale>
        <cfvo type="min"/>
        <cfvo type="percentile" val="50"/>
        <cfvo type="max"/>
        <color rgb="FFF8696B"/>
        <color rgb="FFFFEB84"/>
        <color rgb="FF63BE7B"/>
      </colorScale>
    </cfRule>
  </conditionalFormatting>
  <conditionalFormatting sqref="AH91:AH93">
    <cfRule type="containsText" dxfId="260" priority="129" operator="containsText" text="E">
      <formula>NOT(ISERROR(SEARCH("E",AH91)))</formula>
    </cfRule>
    <cfRule type="containsText" dxfId="259" priority="130" operator="containsText" text="B">
      <formula>NOT(ISERROR(SEARCH("B",AH91)))</formula>
    </cfRule>
    <cfRule type="containsText" dxfId="258" priority="131" operator="containsText" text="A">
      <formula>NOT(ISERROR(SEARCH("A",AH91)))</formula>
    </cfRule>
  </conditionalFormatting>
  <conditionalFormatting sqref="AH91:AH93">
    <cfRule type="containsText" dxfId="257" priority="126" operator="containsText" text="E">
      <formula>NOT(ISERROR(SEARCH("E",AH91)))</formula>
    </cfRule>
    <cfRule type="containsText" dxfId="256" priority="127" operator="containsText" text="B">
      <formula>NOT(ISERROR(SEARCH("B",AH91)))</formula>
    </cfRule>
    <cfRule type="containsText" dxfId="255" priority="128" operator="containsText" text="A">
      <formula>NOT(ISERROR(SEARCH("A",AH91)))</formula>
    </cfRule>
  </conditionalFormatting>
  <conditionalFormatting sqref="AE94:AF94">
    <cfRule type="containsText" dxfId="254" priority="123" operator="containsText" text="E">
      <formula>NOT(ISERROR(SEARCH("E",AE94)))</formula>
    </cfRule>
    <cfRule type="containsText" dxfId="253" priority="124" operator="containsText" text="B">
      <formula>NOT(ISERROR(SEARCH("B",AE94)))</formula>
    </cfRule>
    <cfRule type="containsText" dxfId="252" priority="125" operator="containsText" text="A">
      <formula>NOT(ISERROR(SEARCH("A",AE94)))</formula>
    </cfRule>
  </conditionalFormatting>
  <conditionalFormatting sqref="AG94">
    <cfRule type="containsText" dxfId="251" priority="120" operator="containsText" text="E">
      <formula>NOT(ISERROR(SEARCH("E",AG94)))</formula>
    </cfRule>
    <cfRule type="containsText" dxfId="250" priority="121" operator="containsText" text="B">
      <formula>NOT(ISERROR(SEARCH("B",AG94)))</formula>
    </cfRule>
    <cfRule type="containsText" dxfId="249" priority="122" operator="containsText" text="A">
      <formula>NOT(ISERROR(SEARCH("A",AG94)))</formula>
    </cfRule>
  </conditionalFormatting>
  <conditionalFormatting sqref="F94:N94">
    <cfRule type="colorScale" priority="119">
      <colorScale>
        <cfvo type="min"/>
        <cfvo type="percentile" val="50"/>
        <cfvo type="max"/>
        <color rgb="FFF8696B"/>
        <color rgb="FFFFEB84"/>
        <color rgb="FF63BE7B"/>
      </colorScale>
    </cfRule>
  </conditionalFormatting>
  <conditionalFormatting sqref="AH94">
    <cfRule type="containsText" dxfId="248" priority="116" operator="containsText" text="E">
      <formula>NOT(ISERROR(SEARCH("E",AH94)))</formula>
    </cfRule>
    <cfRule type="containsText" dxfId="247" priority="117" operator="containsText" text="B">
      <formula>NOT(ISERROR(SEARCH("B",AH94)))</formula>
    </cfRule>
    <cfRule type="containsText" dxfId="246" priority="118" operator="containsText" text="A">
      <formula>NOT(ISERROR(SEARCH("A",AH94)))</formula>
    </cfRule>
  </conditionalFormatting>
  <conditionalFormatting sqref="AH94">
    <cfRule type="containsText" dxfId="245" priority="113" operator="containsText" text="E">
      <formula>NOT(ISERROR(SEARCH("E",AH94)))</formula>
    </cfRule>
    <cfRule type="containsText" dxfId="244" priority="114" operator="containsText" text="B">
      <formula>NOT(ISERROR(SEARCH("B",AH94)))</formula>
    </cfRule>
    <cfRule type="containsText" dxfId="243" priority="115" operator="containsText" text="A">
      <formula>NOT(ISERROR(SEARCH("A",AH94)))</formula>
    </cfRule>
  </conditionalFormatting>
  <conditionalFormatting sqref="AE95:AF102">
    <cfRule type="containsText" dxfId="242" priority="110" operator="containsText" text="E">
      <formula>NOT(ISERROR(SEARCH("E",AE95)))</formula>
    </cfRule>
    <cfRule type="containsText" dxfId="241" priority="111" operator="containsText" text="B">
      <formula>NOT(ISERROR(SEARCH("B",AE95)))</formula>
    </cfRule>
    <cfRule type="containsText" dxfId="240" priority="112" operator="containsText" text="A">
      <formula>NOT(ISERROR(SEARCH("A",AE95)))</formula>
    </cfRule>
  </conditionalFormatting>
  <conditionalFormatting sqref="AG95:AG102">
    <cfRule type="containsText" dxfId="239" priority="107" operator="containsText" text="E">
      <formula>NOT(ISERROR(SEARCH("E",AG95)))</formula>
    </cfRule>
    <cfRule type="containsText" dxfId="238" priority="108" operator="containsText" text="B">
      <formula>NOT(ISERROR(SEARCH("B",AG95)))</formula>
    </cfRule>
    <cfRule type="containsText" dxfId="237" priority="109" operator="containsText" text="A">
      <formula>NOT(ISERROR(SEARCH("A",AG95)))</formula>
    </cfRule>
  </conditionalFormatting>
  <conditionalFormatting sqref="F95:N102">
    <cfRule type="colorScale" priority="106">
      <colorScale>
        <cfvo type="min"/>
        <cfvo type="percentile" val="50"/>
        <cfvo type="max"/>
        <color rgb="FFF8696B"/>
        <color rgb="FFFFEB84"/>
        <color rgb="FF63BE7B"/>
      </colorScale>
    </cfRule>
  </conditionalFormatting>
  <conditionalFormatting sqref="AH95:AH102">
    <cfRule type="containsText" dxfId="236" priority="103" operator="containsText" text="E">
      <formula>NOT(ISERROR(SEARCH("E",AH95)))</formula>
    </cfRule>
    <cfRule type="containsText" dxfId="235" priority="104" operator="containsText" text="B">
      <formula>NOT(ISERROR(SEARCH("B",AH95)))</formula>
    </cfRule>
    <cfRule type="containsText" dxfId="234" priority="105" operator="containsText" text="A">
      <formula>NOT(ISERROR(SEARCH("A",AH95)))</formula>
    </cfRule>
  </conditionalFormatting>
  <conditionalFormatting sqref="AH95:AH102">
    <cfRule type="containsText" dxfId="233" priority="100" operator="containsText" text="E">
      <formula>NOT(ISERROR(SEARCH("E",AH95)))</formula>
    </cfRule>
    <cfRule type="containsText" dxfId="232" priority="101" operator="containsText" text="B">
      <formula>NOT(ISERROR(SEARCH("B",AH95)))</formula>
    </cfRule>
    <cfRule type="containsText" dxfId="231" priority="102" operator="containsText" text="A">
      <formula>NOT(ISERROR(SEARCH("A",AH95)))</formula>
    </cfRule>
  </conditionalFormatting>
  <conditionalFormatting sqref="AE103:AF106">
    <cfRule type="containsText" dxfId="230" priority="97" operator="containsText" text="E">
      <formula>NOT(ISERROR(SEARCH("E",AE103)))</formula>
    </cfRule>
    <cfRule type="containsText" dxfId="229" priority="98" operator="containsText" text="B">
      <formula>NOT(ISERROR(SEARCH("B",AE103)))</formula>
    </cfRule>
    <cfRule type="containsText" dxfId="228" priority="99" operator="containsText" text="A">
      <formula>NOT(ISERROR(SEARCH("A",AE103)))</formula>
    </cfRule>
  </conditionalFormatting>
  <conditionalFormatting sqref="AG103:AG106">
    <cfRule type="containsText" dxfId="227" priority="94" operator="containsText" text="E">
      <formula>NOT(ISERROR(SEARCH("E",AG103)))</formula>
    </cfRule>
    <cfRule type="containsText" dxfId="226" priority="95" operator="containsText" text="B">
      <formula>NOT(ISERROR(SEARCH("B",AG103)))</formula>
    </cfRule>
    <cfRule type="containsText" dxfId="225" priority="96" operator="containsText" text="A">
      <formula>NOT(ISERROR(SEARCH("A",AG103)))</formula>
    </cfRule>
  </conditionalFormatting>
  <conditionalFormatting sqref="F103:N106">
    <cfRule type="colorScale" priority="93">
      <colorScale>
        <cfvo type="min"/>
        <cfvo type="percentile" val="50"/>
        <cfvo type="max"/>
        <color rgb="FFF8696B"/>
        <color rgb="FFFFEB84"/>
        <color rgb="FF63BE7B"/>
      </colorScale>
    </cfRule>
  </conditionalFormatting>
  <conditionalFormatting sqref="AH103:AH106">
    <cfRule type="containsText" dxfId="224" priority="90" operator="containsText" text="E">
      <formula>NOT(ISERROR(SEARCH("E",AH103)))</formula>
    </cfRule>
    <cfRule type="containsText" dxfId="223" priority="91" operator="containsText" text="B">
      <formula>NOT(ISERROR(SEARCH("B",AH103)))</formula>
    </cfRule>
    <cfRule type="containsText" dxfId="222" priority="92" operator="containsText" text="A">
      <formula>NOT(ISERROR(SEARCH("A",AH103)))</formula>
    </cfRule>
  </conditionalFormatting>
  <conditionalFormatting sqref="AH103:AH106">
    <cfRule type="containsText" dxfId="221" priority="87" operator="containsText" text="E">
      <formula>NOT(ISERROR(SEARCH("E",AH103)))</formula>
    </cfRule>
    <cfRule type="containsText" dxfId="220" priority="88" operator="containsText" text="B">
      <formula>NOT(ISERROR(SEARCH("B",AH103)))</formula>
    </cfRule>
    <cfRule type="containsText" dxfId="219" priority="89" operator="containsText" text="A">
      <formula>NOT(ISERROR(SEARCH("A",AH103)))</formula>
    </cfRule>
  </conditionalFormatting>
  <conditionalFormatting sqref="AE107:AF110">
    <cfRule type="containsText" dxfId="218" priority="84" operator="containsText" text="E">
      <formula>NOT(ISERROR(SEARCH("E",AE107)))</formula>
    </cfRule>
    <cfRule type="containsText" dxfId="217" priority="85" operator="containsText" text="B">
      <formula>NOT(ISERROR(SEARCH("B",AE107)))</formula>
    </cfRule>
    <cfRule type="containsText" dxfId="216" priority="86" operator="containsText" text="A">
      <formula>NOT(ISERROR(SEARCH("A",AE107)))</formula>
    </cfRule>
  </conditionalFormatting>
  <conditionalFormatting sqref="AG107:AG110">
    <cfRule type="containsText" dxfId="215" priority="81" operator="containsText" text="E">
      <formula>NOT(ISERROR(SEARCH("E",AG107)))</formula>
    </cfRule>
    <cfRule type="containsText" dxfId="214" priority="82" operator="containsText" text="B">
      <formula>NOT(ISERROR(SEARCH("B",AG107)))</formula>
    </cfRule>
    <cfRule type="containsText" dxfId="213" priority="83" operator="containsText" text="A">
      <formula>NOT(ISERROR(SEARCH("A",AG107)))</formula>
    </cfRule>
  </conditionalFormatting>
  <conditionalFormatting sqref="F107:N110">
    <cfRule type="colorScale" priority="80">
      <colorScale>
        <cfvo type="min"/>
        <cfvo type="percentile" val="50"/>
        <cfvo type="max"/>
        <color rgb="FFF8696B"/>
        <color rgb="FFFFEB84"/>
        <color rgb="FF63BE7B"/>
      </colorScale>
    </cfRule>
  </conditionalFormatting>
  <conditionalFormatting sqref="AH107:AH110">
    <cfRule type="containsText" dxfId="212" priority="77" operator="containsText" text="E">
      <formula>NOT(ISERROR(SEARCH("E",AH107)))</formula>
    </cfRule>
    <cfRule type="containsText" dxfId="211" priority="78" operator="containsText" text="B">
      <formula>NOT(ISERROR(SEARCH("B",AH107)))</formula>
    </cfRule>
    <cfRule type="containsText" dxfId="210" priority="79" operator="containsText" text="A">
      <formula>NOT(ISERROR(SEARCH("A",AH107)))</formula>
    </cfRule>
  </conditionalFormatting>
  <conditionalFormatting sqref="AH107:AH110">
    <cfRule type="containsText" dxfId="209" priority="74" operator="containsText" text="E">
      <formula>NOT(ISERROR(SEARCH("E",AH107)))</formula>
    </cfRule>
    <cfRule type="containsText" dxfId="208" priority="75" operator="containsText" text="B">
      <formula>NOT(ISERROR(SEARCH("B",AH107)))</formula>
    </cfRule>
    <cfRule type="containsText" dxfId="207" priority="76" operator="containsText" text="A">
      <formula>NOT(ISERROR(SEARCH("A",AH107)))</formula>
    </cfRule>
  </conditionalFormatting>
  <conditionalFormatting sqref="AE111:AF115">
    <cfRule type="containsText" dxfId="206" priority="71" operator="containsText" text="E">
      <formula>NOT(ISERROR(SEARCH("E",AE111)))</formula>
    </cfRule>
    <cfRule type="containsText" dxfId="205" priority="72" operator="containsText" text="B">
      <formula>NOT(ISERROR(SEARCH("B",AE111)))</formula>
    </cfRule>
    <cfRule type="containsText" dxfId="204" priority="73" operator="containsText" text="A">
      <formula>NOT(ISERROR(SEARCH("A",AE111)))</formula>
    </cfRule>
  </conditionalFormatting>
  <conditionalFormatting sqref="AG111:AG115">
    <cfRule type="containsText" dxfId="203" priority="68" operator="containsText" text="E">
      <formula>NOT(ISERROR(SEARCH("E",AG111)))</formula>
    </cfRule>
    <cfRule type="containsText" dxfId="202" priority="69" operator="containsText" text="B">
      <formula>NOT(ISERROR(SEARCH("B",AG111)))</formula>
    </cfRule>
    <cfRule type="containsText" dxfId="201" priority="70" operator="containsText" text="A">
      <formula>NOT(ISERROR(SEARCH("A",AG111)))</formula>
    </cfRule>
  </conditionalFormatting>
  <conditionalFormatting sqref="F111:N115">
    <cfRule type="colorScale" priority="67">
      <colorScale>
        <cfvo type="min"/>
        <cfvo type="percentile" val="50"/>
        <cfvo type="max"/>
        <color rgb="FFF8696B"/>
        <color rgb="FFFFEB84"/>
        <color rgb="FF63BE7B"/>
      </colorScale>
    </cfRule>
  </conditionalFormatting>
  <conditionalFormatting sqref="AH111:AH115">
    <cfRule type="containsText" dxfId="200" priority="58" operator="containsText" text="E">
      <formula>NOT(ISERROR(SEARCH("E",AH111)))</formula>
    </cfRule>
    <cfRule type="containsText" dxfId="199" priority="59" operator="containsText" text="B">
      <formula>NOT(ISERROR(SEARCH("B",AH111)))</formula>
    </cfRule>
    <cfRule type="containsText" dxfId="198" priority="60" operator="containsText" text="A">
      <formula>NOT(ISERROR(SEARCH("A",AH111)))</formula>
    </cfRule>
  </conditionalFormatting>
  <conditionalFormatting sqref="AH111:AH115">
    <cfRule type="containsText" dxfId="197" priority="55" operator="containsText" text="E">
      <formula>NOT(ISERROR(SEARCH("E",AH111)))</formula>
    </cfRule>
    <cfRule type="containsText" dxfId="196" priority="56" operator="containsText" text="B">
      <formula>NOT(ISERROR(SEARCH("B",AH111)))</formula>
    </cfRule>
    <cfRule type="containsText" dxfId="195" priority="57" operator="containsText" text="A">
      <formula>NOT(ISERROR(SEARCH("A",AH111)))</formula>
    </cfRule>
  </conditionalFormatting>
  <conditionalFormatting sqref="AE116:AF121">
    <cfRule type="containsText" dxfId="194" priority="52" operator="containsText" text="E">
      <formula>NOT(ISERROR(SEARCH("E",AE116)))</formula>
    </cfRule>
    <cfRule type="containsText" dxfId="193" priority="53" operator="containsText" text="B">
      <formula>NOT(ISERROR(SEARCH("B",AE116)))</formula>
    </cfRule>
    <cfRule type="containsText" dxfId="192" priority="54" operator="containsText" text="A">
      <formula>NOT(ISERROR(SEARCH("A",AE116)))</formula>
    </cfRule>
  </conditionalFormatting>
  <conditionalFormatting sqref="AG116:AG121">
    <cfRule type="containsText" dxfId="191" priority="49" operator="containsText" text="E">
      <formula>NOT(ISERROR(SEARCH("E",AG116)))</formula>
    </cfRule>
    <cfRule type="containsText" dxfId="190" priority="50" operator="containsText" text="B">
      <formula>NOT(ISERROR(SEARCH("B",AG116)))</formula>
    </cfRule>
    <cfRule type="containsText" dxfId="189" priority="51" operator="containsText" text="A">
      <formula>NOT(ISERROR(SEARCH("A",AG116)))</formula>
    </cfRule>
  </conditionalFormatting>
  <conditionalFormatting sqref="F116:N116 F118:N120">
    <cfRule type="colorScale" priority="48">
      <colorScale>
        <cfvo type="min"/>
        <cfvo type="percentile" val="50"/>
        <cfvo type="max"/>
        <color rgb="FFF8696B"/>
        <color rgb="FFFFEB84"/>
        <color rgb="FF63BE7B"/>
      </colorScale>
    </cfRule>
  </conditionalFormatting>
  <conditionalFormatting sqref="F117:N117">
    <cfRule type="colorScale" priority="41">
      <colorScale>
        <cfvo type="min"/>
        <cfvo type="percentile" val="50"/>
        <cfvo type="max"/>
        <color rgb="FFF8696B"/>
        <color rgb="FFFFEB84"/>
        <color rgb="FF63BE7B"/>
      </colorScale>
    </cfRule>
  </conditionalFormatting>
  <conditionalFormatting sqref="F121:N121">
    <cfRule type="colorScale" priority="40">
      <colorScale>
        <cfvo type="min"/>
        <cfvo type="percentile" val="50"/>
        <cfvo type="max"/>
        <color rgb="FFF8696B"/>
        <color rgb="FFFFEB84"/>
        <color rgb="FF63BE7B"/>
      </colorScale>
    </cfRule>
  </conditionalFormatting>
  <conditionalFormatting sqref="AH116:AH121">
    <cfRule type="containsText" dxfId="188" priority="37" operator="containsText" text="E">
      <formula>NOT(ISERROR(SEARCH("E",AH116)))</formula>
    </cfRule>
    <cfRule type="containsText" dxfId="187" priority="38" operator="containsText" text="B">
      <formula>NOT(ISERROR(SEARCH("B",AH116)))</formula>
    </cfRule>
    <cfRule type="containsText" dxfId="186" priority="39" operator="containsText" text="A">
      <formula>NOT(ISERROR(SEARCH("A",AH116)))</formula>
    </cfRule>
  </conditionalFormatting>
  <conditionalFormatting sqref="AH116:AH121">
    <cfRule type="containsText" dxfId="185" priority="34" operator="containsText" text="E">
      <formula>NOT(ISERROR(SEARCH("E",AH116)))</formula>
    </cfRule>
    <cfRule type="containsText" dxfId="184" priority="35" operator="containsText" text="B">
      <formula>NOT(ISERROR(SEARCH("B",AH116)))</formula>
    </cfRule>
    <cfRule type="containsText" dxfId="183" priority="36" operator="containsText" text="A">
      <formula>NOT(ISERROR(SEARCH("A",AH116)))</formula>
    </cfRule>
  </conditionalFormatting>
  <conditionalFormatting sqref="AE122:AF127">
    <cfRule type="containsText" dxfId="182" priority="31" operator="containsText" text="E">
      <formula>NOT(ISERROR(SEARCH("E",AE122)))</formula>
    </cfRule>
    <cfRule type="containsText" dxfId="181" priority="32" operator="containsText" text="B">
      <formula>NOT(ISERROR(SEARCH("B",AE122)))</formula>
    </cfRule>
    <cfRule type="containsText" dxfId="180" priority="33" operator="containsText" text="A">
      <formula>NOT(ISERROR(SEARCH("A",AE122)))</formula>
    </cfRule>
  </conditionalFormatting>
  <conditionalFormatting sqref="AG122:AG127">
    <cfRule type="containsText" dxfId="179" priority="28" operator="containsText" text="E">
      <formula>NOT(ISERROR(SEARCH("E",AG122)))</formula>
    </cfRule>
    <cfRule type="containsText" dxfId="178" priority="29" operator="containsText" text="B">
      <formula>NOT(ISERROR(SEARCH("B",AG122)))</formula>
    </cfRule>
    <cfRule type="containsText" dxfId="177" priority="30" operator="containsText" text="A">
      <formula>NOT(ISERROR(SEARCH("A",AG122)))</formula>
    </cfRule>
  </conditionalFormatting>
  <conditionalFormatting sqref="F122:N127">
    <cfRule type="colorScale" priority="27">
      <colorScale>
        <cfvo type="min"/>
        <cfvo type="percentile" val="50"/>
        <cfvo type="max"/>
        <color rgb="FFF8696B"/>
        <color rgb="FFFFEB84"/>
        <color rgb="FF63BE7B"/>
      </colorScale>
    </cfRule>
  </conditionalFormatting>
  <conditionalFormatting sqref="AE128:AF128">
    <cfRule type="containsText" dxfId="176" priority="18" operator="containsText" text="E">
      <formula>NOT(ISERROR(SEARCH("E",AE128)))</formula>
    </cfRule>
    <cfRule type="containsText" dxfId="175" priority="19" operator="containsText" text="B">
      <formula>NOT(ISERROR(SEARCH("B",AE128)))</formula>
    </cfRule>
    <cfRule type="containsText" dxfId="174" priority="20" operator="containsText" text="A">
      <formula>NOT(ISERROR(SEARCH("A",AE128)))</formula>
    </cfRule>
  </conditionalFormatting>
  <conditionalFormatting sqref="AG128">
    <cfRule type="containsText" dxfId="173" priority="15" operator="containsText" text="E">
      <formula>NOT(ISERROR(SEARCH("E",AG128)))</formula>
    </cfRule>
    <cfRule type="containsText" dxfId="172" priority="16" operator="containsText" text="B">
      <formula>NOT(ISERROR(SEARCH("B",AG128)))</formula>
    </cfRule>
    <cfRule type="containsText" dxfId="171" priority="17" operator="containsText" text="A">
      <formula>NOT(ISERROR(SEARCH("A",AG128)))</formula>
    </cfRule>
  </conditionalFormatting>
  <conditionalFormatting sqref="F128:N128">
    <cfRule type="colorScale" priority="7">
      <colorScale>
        <cfvo type="min"/>
        <cfvo type="percentile" val="50"/>
        <cfvo type="max"/>
        <color rgb="FFF8696B"/>
        <color rgb="FFFFEB84"/>
        <color rgb="FF63BE7B"/>
      </colorScale>
    </cfRule>
  </conditionalFormatting>
  <conditionalFormatting sqref="AH122:AH128">
    <cfRule type="containsText" dxfId="170" priority="4" operator="containsText" text="E">
      <formula>NOT(ISERROR(SEARCH("E",AH122)))</formula>
    </cfRule>
    <cfRule type="containsText" dxfId="169" priority="5" operator="containsText" text="B">
      <formula>NOT(ISERROR(SEARCH("B",AH122)))</formula>
    </cfRule>
    <cfRule type="containsText" dxfId="168" priority="6" operator="containsText" text="A">
      <formula>NOT(ISERROR(SEARCH("A",AH122)))</formula>
    </cfRule>
  </conditionalFormatting>
  <conditionalFormatting sqref="AH122:AH128">
    <cfRule type="containsText" dxfId="167" priority="1" operator="containsText" text="E">
      <formula>NOT(ISERROR(SEARCH("E",AH122)))</formula>
    </cfRule>
    <cfRule type="containsText" dxfId="166" priority="2" operator="containsText" text="B">
      <formula>NOT(ISERROR(SEARCH("B",AH122)))</formula>
    </cfRule>
    <cfRule type="containsText" dxfId="165" priority="3" operator="containsText" text="A">
      <formula>NOT(ISERROR(SEARCH("A",AH122)))</formula>
    </cfRule>
  </conditionalFormatting>
  <dataValidations count="3">
    <dataValidation type="list" allowBlank="1" showInputMessage="1" showErrorMessage="1" sqref="AH2:AH36" xr:uid="{00000000-0002-0000-0C00-000000000000}">
      <formula1>"強風,外差し,イン先行,凍結防止"</formula1>
    </dataValidation>
    <dataValidation type="list" allowBlank="1" showInputMessage="1" showErrorMessage="1" sqref="AH37:AH52" xr:uid="{B931204E-0B06-4348-96A3-D5BA4E458206}">
      <formula1>"強風,外差し,イン先行"</formula1>
    </dataValidation>
    <dataValidation type="list" allowBlank="1" showInputMessage="1" showErrorMessage="1" sqref="AH53:AH128" xr:uid="{E060C632-7D14-8E43-97E9-9445D791968E}">
      <formula1>"強風,外差し,イン先行,タフ"</formula1>
    </dataValidation>
  </dataValidations>
  <pageMargins left="0.7" right="0.7" top="0.75" bottom="0.75" header="0.3" footer="0.3"/>
  <pageSetup paperSize="9" orientation="portrait" horizontalDpi="4294967292" verticalDpi="4294967292"/>
  <ignoredErrors>
    <ignoredError sqref="O2:R6 O7:R13 O14:R19 O20:R28 O29:R36 O37:R41 O42:R52 O53:R57 O58:R62 O63:R65 O66:R72 O73:R76 O77:R81 O82:R85 O86:R90 O91:R94 O95:R102 O103:R106 O107:R110 O111:R115 O116:R121 O122:R127 O128:R12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K23"/>
  <sheetViews>
    <sheetView workbookViewId="0">
      <pane xSplit="5" ySplit="1" topLeftCell="K6" activePane="bottomRight" state="frozen"/>
      <selection activeCell="E24" sqref="E24"/>
      <selection pane="topRight" activeCell="E24" sqref="E24"/>
      <selection pane="bottomLeft" activeCell="E24" sqref="E24"/>
      <selection pane="bottomRight" activeCell="E29" sqref="E2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8" max="28" width="5.33203125" customWidth="1"/>
    <col min="30" max="30" width="8.83203125" customWidth="1"/>
    <col min="31" max="31" width="8.83203125" hidden="1" customWidth="1"/>
    <col min="36" max="37" width="150.83203125" customWidth="1"/>
  </cols>
  <sheetData>
    <row r="1" spans="1:37"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2" t="s">
        <v>49</v>
      </c>
      <c r="U1" s="2" t="s">
        <v>50</v>
      </c>
      <c r="V1" s="3" t="s">
        <v>51</v>
      </c>
      <c r="W1" s="3" t="s">
        <v>52</v>
      </c>
      <c r="X1" s="3" t="s">
        <v>53</v>
      </c>
      <c r="Y1" s="4" t="s">
        <v>152</v>
      </c>
      <c r="Z1" s="4" t="s">
        <v>153</v>
      </c>
      <c r="AA1" s="4" t="s">
        <v>9</v>
      </c>
      <c r="AB1" s="4" t="s">
        <v>91</v>
      </c>
      <c r="AC1" s="4" t="s">
        <v>10</v>
      </c>
      <c r="AD1" s="4" t="s">
        <v>11</v>
      </c>
      <c r="AE1" s="4"/>
      <c r="AF1" s="4" t="s">
        <v>12</v>
      </c>
      <c r="AG1" s="4" t="s">
        <v>13</v>
      </c>
      <c r="AH1" s="4" t="s">
        <v>54</v>
      </c>
      <c r="AI1" s="4" t="s">
        <v>55</v>
      </c>
      <c r="AJ1" s="22" t="s">
        <v>93</v>
      </c>
      <c r="AK1" s="22" t="s">
        <v>154</v>
      </c>
    </row>
    <row r="2" spans="1:37" s="5" customFormat="1">
      <c r="A2" s="6">
        <v>43890</v>
      </c>
      <c r="B2" s="7" t="s">
        <v>155</v>
      </c>
      <c r="C2" s="8" t="s">
        <v>228</v>
      </c>
      <c r="D2" s="9">
        <v>8.6122685185185177E-2</v>
      </c>
      <c r="E2" s="8" t="s">
        <v>212</v>
      </c>
      <c r="F2" s="10">
        <v>12.6</v>
      </c>
      <c r="G2" s="10">
        <v>11.1</v>
      </c>
      <c r="H2" s="10">
        <v>11.4</v>
      </c>
      <c r="I2" s="10">
        <v>13.4</v>
      </c>
      <c r="J2" s="10">
        <v>12.8</v>
      </c>
      <c r="K2" s="10">
        <v>12.4</v>
      </c>
      <c r="L2" s="10">
        <v>12.5</v>
      </c>
      <c r="M2" s="10">
        <v>12.4</v>
      </c>
      <c r="N2" s="10">
        <v>12.4</v>
      </c>
      <c r="O2" s="10">
        <v>13.1</v>
      </c>
      <c r="P2" s="32">
        <f t="shared" ref="P2:P7" si="0">SUM(F2:H2)</f>
        <v>35.1</v>
      </c>
      <c r="Q2" s="32">
        <f t="shared" ref="Q2:Q7" si="1">SUM(I2:L2)</f>
        <v>51.1</v>
      </c>
      <c r="R2" s="32">
        <f t="shared" ref="R2:R7" si="2">SUM(M2:O2)</f>
        <v>37.9</v>
      </c>
      <c r="S2" s="33">
        <f t="shared" ref="S2:S7" si="3">SUM(F2:J2)</f>
        <v>61.3</v>
      </c>
      <c r="T2" s="11" t="s">
        <v>164</v>
      </c>
      <c r="U2" s="11" t="s">
        <v>237</v>
      </c>
      <c r="V2" s="13" t="s">
        <v>188</v>
      </c>
      <c r="W2" s="13" t="s">
        <v>191</v>
      </c>
      <c r="X2" s="13" t="s">
        <v>211</v>
      </c>
      <c r="Y2" s="12">
        <v>8.8000000000000007</v>
      </c>
      <c r="Z2" s="12">
        <v>10</v>
      </c>
      <c r="AA2" s="12">
        <v>0.1</v>
      </c>
      <c r="AB2" s="12" t="s">
        <v>308</v>
      </c>
      <c r="AC2" s="12">
        <v>1.2</v>
      </c>
      <c r="AD2" s="12">
        <v>-1.1000000000000001</v>
      </c>
      <c r="AE2" s="12"/>
      <c r="AF2" s="11" t="s">
        <v>309</v>
      </c>
      <c r="AG2" s="11" t="s">
        <v>310</v>
      </c>
      <c r="AH2" s="11" t="s">
        <v>159</v>
      </c>
      <c r="AI2" s="8"/>
      <c r="AJ2" s="8" t="s">
        <v>260</v>
      </c>
      <c r="AK2" s="39" t="s">
        <v>261</v>
      </c>
    </row>
    <row r="3" spans="1:37" s="5" customFormat="1">
      <c r="A3" s="6">
        <v>43905</v>
      </c>
      <c r="B3" s="7" t="s">
        <v>223</v>
      </c>
      <c r="C3" s="8" t="s">
        <v>275</v>
      </c>
      <c r="D3" s="9">
        <v>8.6817129629629633E-2</v>
      </c>
      <c r="E3" s="8" t="s">
        <v>488</v>
      </c>
      <c r="F3" s="10">
        <v>12.9</v>
      </c>
      <c r="G3" s="10">
        <v>11.6</v>
      </c>
      <c r="H3" s="10">
        <v>11.8</v>
      </c>
      <c r="I3" s="10">
        <v>13.5</v>
      </c>
      <c r="J3" s="10">
        <v>12.8</v>
      </c>
      <c r="K3" s="10">
        <v>12.3</v>
      </c>
      <c r="L3" s="10">
        <v>12.5</v>
      </c>
      <c r="M3" s="10">
        <v>12.5</v>
      </c>
      <c r="N3" s="10">
        <v>12.5</v>
      </c>
      <c r="O3" s="10">
        <v>12.7</v>
      </c>
      <c r="P3" s="32">
        <f t="shared" si="0"/>
        <v>36.299999999999997</v>
      </c>
      <c r="Q3" s="32">
        <f t="shared" si="1"/>
        <v>51.1</v>
      </c>
      <c r="R3" s="32">
        <f t="shared" si="2"/>
        <v>37.700000000000003</v>
      </c>
      <c r="S3" s="33">
        <f t="shared" si="3"/>
        <v>62.599999999999994</v>
      </c>
      <c r="T3" s="11" t="s">
        <v>164</v>
      </c>
      <c r="U3" s="11" t="s">
        <v>269</v>
      </c>
      <c r="V3" s="13" t="s">
        <v>194</v>
      </c>
      <c r="W3" s="13" t="s">
        <v>177</v>
      </c>
      <c r="X3" s="13" t="s">
        <v>189</v>
      </c>
      <c r="Y3" s="12">
        <v>13.9</v>
      </c>
      <c r="Z3" s="12">
        <v>14.2</v>
      </c>
      <c r="AA3" s="12">
        <v>0.4</v>
      </c>
      <c r="AB3" s="12" t="s">
        <v>308</v>
      </c>
      <c r="AC3" s="12">
        <v>1.4</v>
      </c>
      <c r="AD3" s="12">
        <v>-1</v>
      </c>
      <c r="AE3" s="12"/>
      <c r="AF3" s="11" t="s">
        <v>309</v>
      </c>
      <c r="AG3" s="11" t="s">
        <v>312</v>
      </c>
      <c r="AH3" s="11" t="s">
        <v>159</v>
      </c>
      <c r="AI3" s="8"/>
      <c r="AJ3" s="8" t="s">
        <v>511</v>
      </c>
      <c r="AK3" s="39" t="s">
        <v>512</v>
      </c>
    </row>
    <row r="4" spans="1:37" s="5" customFormat="1">
      <c r="A4" s="6">
        <v>43910</v>
      </c>
      <c r="B4" s="7" t="s">
        <v>216</v>
      </c>
      <c r="C4" s="8" t="s">
        <v>227</v>
      </c>
      <c r="D4" s="9">
        <v>8.9664351851851856E-2</v>
      </c>
      <c r="E4" s="43" t="s">
        <v>536</v>
      </c>
      <c r="F4" s="10">
        <v>13.1</v>
      </c>
      <c r="G4" s="10">
        <v>11.2</v>
      </c>
      <c r="H4" s="10">
        <v>12.4</v>
      </c>
      <c r="I4" s="10">
        <v>14.3</v>
      </c>
      <c r="J4" s="10">
        <v>13.5</v>
      </c>
      <c r="K4" s="10">
        <v>13.2</v>
      </c>
      <c r="L4" s="10">
        <v>13.1</v>
      </c>
      <c r="M4" s="10">
        <v>12.7</v>
      </c>
      <c r="N4" s="10">
        <v>12.9</v>
      </c>
      <c r="O4" s="10">
        <v>13.3</v>
      </c>
      <c r="P4" s="32">
        <f t="shared" si="0"/>
        <v>36.699999999999996</v>
      </c>
      <c r="Q4" s="32">
        <f t="shared" si="1"/>
        <v>54.1</v>
      </c>
      <c r="R4" s="32">
        <f t="shared" si="2"/>
        <v>38.900000000000006</v>
      </c>
      <c r="S4" s="33">
        <f t="shared" si="3"/>
        <v>64.5</v>
      </c>
      <c r="T4" s="11" t="s">
        <v>164</v>
      </c>
      <c r="U4" s="11" t="s">
        <v>225</v>
      </c>
      <c r="V4" s="13" t="s">
        <v>537</v>
      </c>
      <c r="W4" s="13" t="s">
        <v>538</v>
      </c>
      <c r="X4" s="13" t="s">
        <v>539</v>
      </c>
      <c r="Y4" s="12">
        <v>5.3</v>
      </c>
      <c r="Z4" s="12">
        <v>5.5</v>
      </c>
      <c r="AA4" s="12">
        <v>1.5</v>
      </c>
      <c r="AB4" s="12" t="s">
        <v>308</v>
      </c>
      <c r="AC4" s="12">
        <v>1.4</v>
      </c>
      <c r="AD4" s="12">
        <v>0.1</v>
      </c>
      <c r="AE4" s="12"/>
      <c r="AF4" s="11" t="s">
        <v>309</v>
      </c>
      <c r="AG4" s="11" t="s">
        <v>310</v>
      </c>
      <c r="AH4" s="11" t="s">
        <v>320</v>
      </c>
      <c r="AI4" s="8"/>
      <c r="AJ4" s="8" t="s">
        <v>534</v>
      </c>
      <c r="AK4" s="39" t="s">
        <v>535</v>
      </c>
    </row>
    <row r="5" spans="1:37" s="5" customFormat="1">
      <c r="A5" s="6">
        <v>43911</v>
      </c>
      <c r="B5" s="7" t="s">
        <v>218</v>
      </c>
      <c r="C5" s="8" t="s">
        <v>227</v>
      </c>
      <c r="D5" s="9">
        <v>8.6886574074074074E-2</v>
      </c>
      <c r="E5" s="8" t="s">
        <v>604</v>
      </c>
      <c r="F5" s="10">
        <v>12.6</v>
      </c>
      <c r="G5" s="10">
        <v>12</v>
      </c>
      <c r="H5" s="10">
        <v>12.3</v>
      </c>
      <c r="I5" s="10">
        <v>13.8</v>
      </c>
      <c r="J5" s="10">
        <v>12.9</v>
      </c>
      <c r="K5" s="10">
        <v>12.1</v>
      </c>
      <c r="L5" s="10">
        <v>12.4</v>
      </c>
      <c r="M5" s="10">
        <v>12.4</v>
      </c>
      <c r="N5" s="10">
        <v>12.4</v>
      </c>
      <c r="O5" s="10">
        <v>12.8</v>
      </c>
      <c r="P5" s="32">
        <f t="shared" si="0"/>
        <v>36.900000000000006</v>
      </c>
      <c r="Q5" s="32">
        <f t="shared" si="1"/>
        <v>51.2</v>
      </c>
      <c r="R5" s="32">
        <f t="shared" si="2"/>
        <v>37.6</v>
      </c>
      <c r="S5" s="33">
        <f t="shared" si="3"/>
        <v>63.6</v>
      </c>
      <c r="T5" s="11" t="s">
        <v>164</v>
      </c>
      <c r="U5" s="11" t="s">
        <v>237</v>
      </c>
      <c r="V5" s="13" t="s">
        <v>176</v>
      </c>
      <c r="W5" s="13" t="s">
        <v>605</v>
      </c>
      <c r="X5" s="13" t="s">
        <v>188</v>
      </c>
      <c r="Y5" s="12">
        <v>3.5</v>
      </c>
      <c r="Z5" s="12">
        <v>4.7</v>
      </c>
      <c r="AA5" s="12">
        <v>0.1</v>
      </c>
      <c r="AB5" s="12" t="s">
        <v>308</v>
      </c>
      <c r="AC5" s="12">
        <v>-0.2</v>
      </c>
      <c r="AD5" s="12">
        <v>0.3</v>
      </c>
      <c r="AE5" s="12"/>
      <c r="AF5" s="11" t="s">
        <v>312</v>
      </c>
      <c r="AG5" s="11" t="s">
        <v>312</v>
      </c>
      <c r="AH5" s="11" t="s">
        <v>159</v>
      </c>
      <c r="AI5" s="8"/>
      <c r="AJ5" s="8" t="s">
        <v>606</v>
      </c>
      <c r="AK5" s="39" t="s">
        <v>607</v>
      </c>
    </row>
    <row r="6" spans="1:37" s="5" customFormat="1">
      <c r="A6" s="6">
        <v>43912</v>
      </c>
      <c r="B6" s="7" t="s">
        <v>217</v>
      </c>
      <c r="C6" s="8" t="s">
        <v>227</v>
      </c>
      <c r="D6" s="9">
        <v>8.8287037037037039E-2</v>
      </c>
      <c r="E6" s="8" t="s">
        <v>637</v>
      </c>
      <c r="F6" s="10">
        <v>12.7</v>
      </c>
      <c r="G6" s="10">
        <v>10.9</v>
      </c>
      <c r="H6" s="10">
        <v>11.8</v>
      </c>
      <c r="I6" s="10">
        <v>14</v>
      </c>
      <c r="J6" s="10">
        <v>13.2</v>
      </c>
      <c r="K6" s="10">
        <v>13.1</v>
      </c>
      <c r="L6" s="10">
        <v>13</v>
      </c>
      <c r="M6" s="10">
        <v>13.2</v>
      </c>
      <c r="N6" s="10">
        <v>12.8</v>
      </c>
      <c r="O6" s="10">
        <v>13.1</v>
      </c>
      <c r="P6" s="32">
        <f t="shared" si="0"/>
        <v>35.400000000000006</v>
      </c>
      <c r="Q6" s="32">
        <f t="shared" si="1"/>
        <v>53.3</v>
      </c>
      <c r="R6" s="32">
        <f t="shared" si="2"/>
        <v>39.1</v>
      </c>
      <c r="S6" s="33">
        <f t="shared" si="3"/>
        <v>62.600000000000009</v>
      </c>
      <c r="T6" s="11" t="s">
        <v>186</v>
      </c>
      <c r="U6" s="11" t="s">
        <v>445</v>
      </c>
      <c r="V6" s="13" t="s">
        <v>638</v>
      </c>
      <c r="W6" s="13" t="s">
        <v>342</v>
      </c>
      <c r="X6" s="13" t="s">
        <v>208</v>
      </c>
      <c r="Y6" s="12">
        <v>2.9</v>
      </c>
      <c r="Z6" s="12">
        <v>3.5</v>
      </c>
      <c r="AA6" s="12">
        <v>1.3</v>
      </c>
      <c r="AB6" s="12" t="s">
        <v>308</v>
      </c>
      <c r="AC6" s="12">
        <v>0.9</v>
      </c>
      <c r="AD6" s="12">
        <v>0.4</v>
      </c>
      <c r="AE6" s="12"/>
      <c r="AF6" s="11" t="s">
        <v>309</v>
      </c>
      <c r="AG6" s="11" t="s">
        <v>310</v>
      </c>
      <c r="AH6" s="11" t="s">
        <v>159</v>
      </c>
      <c r="AI6" s="8"/>
      <c r="AJ6" s="8" t="s">
        <v>639</v>
      </c>
      <c r="AK6" s="39" t="s">
        <v>640</v>
      </c>
    </row>
    <row r="7" spans="1:37" s="5" customFormat="1">
      <c r="A7" s="6">
        <v>43925</v>
      </c>
      <c r="B7" s="7" t="s">
        <v>222</v>
      </c>
      <c r="C7" s="8" t="s">
        <v>239</v>
      </c>
      <c r="D7" s="9">
        <v>8.8298611111111105E-2</v>
      </c>
      <c r="E7" s="8" t="s">
        <v>742</v>
      </c>
      <c r="F7" s="10">
        <v>13</v>
      </c>
      <c r="G7" s="10">
        <v>11.3</v>
      </c>
      <c r="H7" s="10">
        <v>11.9</v>
      </c>
      <c r="I7" s="10">
        <v>13.8</v>
      </c>
      <c r="J7" s="10">
        <v>13.3</v>
      </c>
      <c r="K7" s="10">
        <v>13.4</v>
      </c>
      <c r="L7" s="10">
        <v>13.1</v>
      </c>
      <c r="M7" s="10">
        <v>12.8</v>
      </c>
      <c r="N7" s="10">
        <v>12.6</v>
      </c>
      <c r="O7" s="10">
        <v>12.7</v>
      </c>
      <c r="P7" s="32">
        <f t="shared" si="0"/>
        <v>36.200000000000003</v>
      </c>
      <c r="Q7" s="32">
        <f t="shared" si="1"/>
        <v>53.6</v>
      </c>
      <c r="R7" s="32">
        <f t="shared" si="2"/>
        <v>38.099999999999994</v>
      </c>
      <c r="S7" s="33">
        <f t="shared" si="3"/>
        <v>63.3</v>
      </c>
      <c r="T7" s="11" t="s">
        <v>164</v>
      </c>
      <c r="U7" s="11" t="s">
        <v>237</v>
      </c>
      <c r="V7" s="13" t="s">
        <v>539</v>
      </c>
      <c r="W7" s="13" t="s">
        <v>575</v>
      </c>
      <c r="X7" s="13" t="s">
        <v>191</v>
      </c>
      <c r="Y7" s="12">
        <v>9.6</v>
      </c>
      <c r="Z7" s="12">
        <v>9.6999999999999993</v>
      </c>
      <c r="AA7" s="12">
        <v>-0.3</v>
      </c>
      <c r="AB7" s="12" t="s">
        <v>308</v>
      </c>
      <c r="AC7" s="12">
        <v>0.6</v>
      </c>
      <c r="AD7" s="12">
        <v>-0.9</v>
      </c>
      <c r="AE7" s="12"/>
      <c r="AF7" s="11" t="s">
        <v>310</v>
      </c>
      <c r="AG7" s="11" t="s">
        <v>310</v>
      </c>
      <c r="AH7" s="11" t="s">
        <v>161</v>
      </c>
      <c r="AI7" s="8" t="s">
        <v>552</v>
      </c>
      <c r="AJ7" s="8" t="s">
        <v>743</v>
      </c>
      <c r="AK7" s="39" t="s">
        <v>744</v>
      </c>
    </row>
    <row r="8" spans="1:37" s="5" customFormat="1">
      <c r="A8" s="6">
        <v>43933</v>
      </c>
      <c r="B8" s="7" t="s">
        <v>217</v>
      </c>
      <c r="C8" s="8" t="s">
        <v>228</v>
      </c>
      <c r="D8" s="9">
        <v>8.6898148148148155E-2</v>
      </c>
      <c r="E8" s="8" t="s">
        <v>867</v>
      </c>
      <c r="F8" s="10">
        <v>12.7</v>
      </c>
      <c r="G8" s="10">
        <v>11</v>
      </c>
      <c r="H8" s="10">
        <v>11.3</v>
      </c>
      <c r="I8" s="10">
        <v>13.1</v>
      </c>
      <c r="J8" s="10">
        <v>13</v>
      </c>
      <c r="K8" s="10">
        <v>13.2</v>
      </c>
      <c r="L8" s="10">
        <v>12.9</v>
      </c>
      <c r="M8" s="10">
        <v>12.8</v>
      </c>
      <c r="N8" s="10">
        <v>12.4</v>
      </c>
      <c r="O8" s="10">
        <v>13.4</v>
      </c>
      <c r="P8" s="32">
        <f t="shared" ref="P8:P15" si="4">SUM(F8:H8)</f>
        <v>35</v>
      </c>
      <c r="Q8" s="32">
        <f t="shared" ref="Q8:Q15" si="5">SUM(I8:L8)</f>
        <v>52.199999999999996</v>
      </c>
      <c r="R8" s="32">
        <f t="shared" ref="R8:R15" si="6">SUM(M8:O8)</f>
        <v>38.6</v>
      </c>
      <c r="S8" s="33">
        <f t="shared" ref="S8:S15" si="7">SUM(F8:J8)</f>
        <v>61.1</v>
      </c>
      <c r="T8" s="11" t="s">
        <v>186</v>
      </c>
      <c r="U8" s="11" t="s">
        <v>225</v>
      </c>
      <c r="V8" s="13" t="s">
        <v>342</v>
      </c>
      <c r="W8" s="13" t="s">
        <v>188</v>
      </c>
      <c r="X8" s="13" t="s">
        <v>208</v>
      </c>
      <c r="Y8" s="12">
        <v>1.4</v>
      </c>
      <c r="Z8" s="12">
        <v>1.9</v>
      </c>
      <c r="AA8" s="12">
        <v>-0.7</v>
      </c>
      <c r="AB8" s="12" t="s">
        <v>308</v>
      </c>
      <c r="AC8" s="12">
        <v>0.1</v>
      </c>
      <c r="AD8" s="12">
        <v>-0.8</v>
      </c>
      <c r="AE8" s="12"/>
      <c r="AF8" s="11" t="s">
        <v>312</v>
      </c>
      <c r="AG8" s="11" t="s">
        <v>310</v>
      </c>
      <c r="AH8" s="11" t="s">
        <v>161</v>
      </c>
      <c r="AI8" s="8"/>
      <c r="AJ8" s="8" t="s">
        <v>868</v>
      </c>
      <c r="AK8" s="39" t="s">
        <v>869</v>
      </c>
    </row>
    <row r="9" spans="1:37" s="5" customFormat="1">
      <c r="A9" s="6">
        <v>43939</v>
      </c>
      <c r="B9" s="7" t="s">
        <v>218</v>
      </c>
      <c r="C9" s="8" t="s">
        <v>660</v>
      </c>
      <c r="D9" s="9">
        <v>8.6817129629629633E-2</v>
      </c>
      <c r="E9" s="8" t="s">
        <v>911</v>
      </c>
      <c r="F9" s="10">
        <v>12.7</v>
      </c>
      <c r="G9" s="10">
        <v>12</v>
      </c>
      <c r="H9" s="10">
        <v>12.2</v>
      </c>
      <c r="I9" s="10">
        <v>13</v>
      </c>
      <c r="J9" s="10">
        <v>12.3</v>
      </c>
      <c r="K9" s="10">
        <v>12.1</v>
      </c>
      <c r="L9" s="10">
        <v>12.1</v>
      </c>
      <c r="M9" s="10">
        <v>12.2</v>
      </c>
      <c r="N9" s="10">
        <v>12.6</v>
      </c>
      <c r="O9" s="10">
        <v>13.9</v>
      </c>
      <c r="P9" s="32">
        <f t="shared" si="4"/>
        <v>36.9</v>
      </c>
      <c r="Q9" s="32">
        <f t="shared" si="5"/>
        <v>49.5</v>
      </c>
      <c r="R9" s="32">
        <f t="shared" si="6"/>
        <v>38.699999999999996</v>
      </c>
      <c r="S9" s="33">
        <f t="shared" si="7"/>
        <v>62.2</v>
      </c>
      <c r="T9" s="11" t="s">
        <v>164</v>
      </c>
      <c r="U9" s="11" t="s">
        <v>225</v>
      </c>
      <c r="V9" s="13" t="s">
        <v>184</v>
      </c>
      <c r="W9" s="13" t="s">
        <v>174</v>
      </c>
      <c r="X9" s="13" t="s">
        <v>177</v>
      </c>
      <c r="Y9" s="12">
        <v>14.3</v>
      </c>
      <c r="Z9" s="12">
        <v>15.1</v>
      </c>
      <c r="AA9" s="12">
        <v>-0.5</v>
      </c>
      <c r="AB9" s="12" t="s">
        <v>308</v>
      </c>
      <c r="AC9" s="12">
        <v>1.1000000000000001</v>
      </c>
      <c r="AD9" s="12">
        <v>-1.6</v>
      </c>
      <c r="AE9" s="12"/>
      <c r="AF9" s="11" t="s">
        <v>309</v>
      </c>
      <c r="AG9" s="11" t="s">
        <v>310</v>
      </c>
      <c r="AH9" s="11" t="s">
        <v>159</v>
      </c>
      <c r="AI9" s="8" t="s">
        <v>957</v>
      </c>
      <c r="AJ9" s="8" t="s">
        <v>950</v>
      </c>
      <c r="AK9" s="39" t="s">
        <v>951</v>
      </c>
    </row>
    <row r="10" spans="1:37" s="5" customFormat="1">
      <c r="A10" s="6">
        <v>43940</v>
      </c>
      <c r="B10" s="7" t="s">
        <v>216</v>
      </c>
      <c r="C10" s="8" t="s">
        <v>275</v>
      </c>
      <c r="D10" s="9">
        <v>8.89699074074074E-2</v>
      </c>
      <c r="E10" s="8" t="s">
        <v>914</v>
      </c>
      <c r="F10" s="10">
        <v>12.8</v>
      </c>
      <c r="G10" s="10">
        <v>12.1</v>
      </c>
      <c r="H10" s="10">
        <v>12.5</v>
      </c>
      <c r="I10" s="10">
        <v>14.3</v>
      </c>
      <c r="J10" s="10">
        <v>13.5</v>
      </c>
      <c r="K10" s="10">
        <v>12.5</v>
      </c>
      <c r="L10" s="10">
        <v>12.5</v>
      </c>
      <c r="M10" s="10">
        <v>12.6</v>
      </c>
      <c r="N10" s="10">
        <v>12.6</v>
      </c>
      <c r="O10" s="10">
        <v>13.3</v>
      </c>
      <c r="P10" s="32">
        <f t="shared" si="4"/>
        <v>37.4</v>
      </c>
      <c r="Q10" s="32">
        <f t="shared" si="5"/>
        <v>52.8</v>
      </c>
      <c r="R10" s="32">
        <f t="shared" si="6"/>
        <v>38.5</v>
      </c>
      <c r="S10" s="33">
        <f t="shared" si="7"/>
        <v>65.2</v>
      </c>
      <c r="T10" s="11" t="s">
        <v>162</v>
      </c>
      <c r="U10" s="11" t="s">
        <v>225</v>
      </c>
      <c r="V10" s="13" t="s">
        <v>363</v>
      </c>
      <c r="W10" s="13" t="s">
        <v>192</v>
      </c>
      <c r="X10" s="13" t="s">
        <v>575</v>
      </c>
      <c r="Y10" s="12">
        <v>12.3</v>
      </c>
      <c r="Z10" s="12">
        <v>12.5</v>
      </c>
      <c r="AA10" s="12">
        <v>0.5</v>
      </c>
      <c r="AB10" s="12" t="s">
        <v>308</v>
      </c>
      <c r="AC10" s="12">
        <v>1.9</v>
      </c>
      <c r="AD10" s="12">
        <v>-1.4</v>
      </c>
      <c r="AE10" s="12"/>
      <c r="AF10" s="11" t="s">
        <v>309</v>
      </c>
      <c r="AG10" s="11" t="s">
        <v>310</v>
      </c>
      <c r="AH10" s="11" t="s">
        <v>159</v>
      </c>
      <c r="AI10" s="8" t="s">
        <v>957</v>
      </c>
      <c r="AJ10" s="8" t="s">
        <v>956</v>
      </c>
      <c r="AK10" s="39" t="s">
        <v>959</v>
      </c>
    </row>
    <row r="11" spans="1:37" s="5" customFormat="1">
      <c r="A11" s="6">
        <v>43989</v>
      </c>
      <c r="B11" s="7" t="s">
        <v>216</v>
      </c>
      <c r="C11" s="8" t="s">
        <v>227</v>
      </c>
      <c r="D11" s="9">
        <v>8.8993055555555547E-2</v>
      </c>
      <c r="E11" s="8" t="s">
        <v>1021</v>
      </c>
      <c r="F11" s="10">
        <v>12.9</v>
      </c>
      <c r="G11" s="10">
        <v>11.7</v>
      </c>
      <c r="H11" s="10">
        <v>12.3</v>
      </c>
      <c r="I11" s="10">
        <v>14.3</v>
      </c>
      <c r="J11" s="10">
        <v>13.3</v>
      </c>
      <c r="K11" s="10">
        <v>12.3</v>
      </c>
      <c r="L11" s="10">
        <v>13</v>
      </c>
      <c r="M11" s="10">
        <v>12.9</v>
      </c>
      <c r="N11" s="10">
        <v>13</v>
      </c>
      <c r="O11" s="10">
        <v>13.2</v>
      </c>
      <c r="P11" s="32">
        <f t="shared" si="4"/>
        <v>36.900000000000006</v>
      </c>
      <c r="Q11" s="32">
        <f t="shared" si="5"/>
        <v>52.900000000000006</v>
      </c>
      <c r="R11" s="32">
        <f t="shared" si="6"/>
        <v>39.099999999999994</v>
      </c>
      <c r="S11" s="33">
        <f t="shared" si="7"/>
        <v>64.5</v>
      </c>
      <c r="T11" s="11" t="s">
        <v>164</v>
      </c>
      <c r="U11" s="11" t="s">
        <v>225</v>
      </c>
      <c r="V11" s="13" t="s">
        <v>468</v>
      </c>
      <c r="W11" s="13" t="s">
        <v>575</v>
      </c>
      <c r="X11" s="13" t="s">
        <v>163</v>
      </c>
      <c r="Y11" s="12">
        <v>2.1</v>
      </c>
      <c r="Z11" s="12">
        <v>1.8</v>
      </c>
      <c r="AA11" s="12">
        <v>0.9</v>
      </c>
      <c r="AB11" s="12" t="s">
        <v>308</v>
      </c>
      <c r="AC11" s="12">
        <v>0.5</v>
      </c>
      <c r="AD11" s="12">
        <v>0.4</v>
      </c>
      <c r="AE11" s="12"/>
      <c r="AF11" s="11" t="s">
        <v>310</v>
      </c>
      <c r="AG11" s="11" t="s">
        <v>310</v>
      </c>
      <c r="AH11" s="11" t="s">
        <v>159</v>
      </c>
      <c r="AI11" s="8" t="s">
        <v>882</v>
      </c>
      <c r="AJ11" s="8" t="s">
        <v>1036</v>
      </c>
      <c r="AK11" s="39" t="s">
        <v>1037</v>
      </c>
    </row>
    <row r="12" spans="1:37" s="5" customFormat="1">
      <c r="A12" s="6">
        <v>43996</v>
      </c>
      <c r="B12" s="7" t="s">
        <v>223</v>
      </c>
      <c r="C12" s="8" t="s">
        <v>275</v>
      </c>
      <c r="D12" s="9">
        <v>8.6863425925925927E-2</v>
      </c>
      <c r="E12" s="43" t="s">
        <v>1100</v>
      </c>
      <c r="F12" s="10">
        <v>12.6</v>
      </c>
      <c r="G12" s="10">
        <v>11.1</v>
      </c>
      <c r="H12" s="10">
        <v>12</v>
      </c>
      <c r="I12" s="10">
        <v>14.1</v>
      </c>
      <c r="J12" s="10">
        <v>12.7</v>
      </c>
      <c r="K12" s="10">
        <v>12.3</v>
      </c>
      <c r="L12" s="10">
        <v>12.8</v>
      </c>
      <c r="M12" s="10">
        <v>12.4</v>
      </c>
      <c r="N12" s="10">
        <v>12.5</v>
      </c>
      <c r="O12" s="10">
        <v>13</v>
      </c>
      <c r="P12" s="32">
        <f t="shared" si="4"/>
        <v>35.700000000000003</v>
      </c>
      <c r="Q12" s="32">
        <f t="shared" si="5"/>
        <v>51.899999999999991</v>
      </c>
      <c r="R12" s="32">
        <f t="shared" si="6"/>
        <v>37.9</v>
      </c>
      <c r="S12" s="33">
        <f t="shared" si="7"/>
        <v>62.5</v>
      </c>
      <c r="T12" s="11" t="s">
        <v>162</v>
      </c>
      <c r="U12" s="11" t="s">
        <v>237</v>
      </c>
      <c r="V12" s="13" t="s">
        <v>167</v>
      </c>
      <c r="W12" s="13" t="s">
        <v>1101</v>
      </c>
      <c r="X12" s="13" t="s">
        <v>413</v>
      </c>
      <c r="Y12" s="12">
        <v>17.399999999999999</v>
      </c>
      <c r="Z12" s="12">
        <v>18</v>
      </c>
      <c r="AA12" s="12">
        <v>0.8</v>
      </c>
      <c r="AB12" s="12" t="s">
        <v>308</v>
      </c>
      <c r="AC12" s="12">
        <v>3.1</v>
      </c>
      <c r="AD12" s="12">
        <v>-2.2999999999999998</v>
      </c>
      <c r="AE12" s="12"/>
      <c r="AF12" s="11" t="s">
        <v>309</v>
      </c>
      <c r="AG12" s="11" t="s">
        <v>310</v>
      </c>
      <c r="AH12" s="11" t="s">
        <v>159</v>
      </c>
      <c r="AI12" s="8"/>
      <c r="AJ12" s="8" t="s">
        <v>1125</v>
      </c>
      <c r="AK12" s="39" t="s">
        <v>1128</v>
      </c>
    </row>
    <row r="13" spans="1:37" s="5" customFormat="1">
      <c r="A13" s="6">
        <v>44002</v>
      </c>
      <c r="B13" s="7" t="s">
        <v>217</v>
      </c>
      <c r="C13" s="8" t="s">
        <v>275</v>
      </c>
      <c r="D13" s="9">
        <v>8.6157407407407405E-2</v>
      </c>
      <c r="E13" s="43" t="s">
        <v>1149</v>
      </c>
      <c r="F13" s="10">
        <v>12.7</v>
      </c>
      <c r="G13" s="10">
        <v>11.2</v>
      </c>
      <c r="H13" s="10">
        <v>11.2</v>
      </c>
      <c r="I13" s="10">
        <v>13.7</v>
      </c>
      <c r="J13" s="10">
        <v>13.3</v>
      </c>
      <c r="K13" s="10">
        <v>12.6</v>
      </c>
      <c r="L13" s="10">
        <v>12.4</v>
      </c>
      <c r="M13" s="10">
        <v>12.1</v>
      </c>
      <c r="N13" s="10">
        <v>12.1</v>
      </c>
      <c r="O13" s="10">
        <v>13.1</v>
      </c>
      <c r="P13" s="32">
        <f t="shared" si="4"/>
        <v>35.099999999999994</v>
      </c>
      <c r="Q13" s="32">
        <f t="shared" si="5"/>
        <v>52</v>
      </c>
      <c r="R13" s="32">
        <f t="shared" si="6"/>
        <v>37.299999999999997</v>
      </c>
      <c r="S13" s="33">
        <f t="shared" si="7"/>
        <v>62.099999999999994</v>
      </c>
      <c r="T13" s="11" t="s">
        <v>164</v>
      </c>
      <c r="U13" s="11" t="s">
        <v>237</v>
      </c>
      <c r="V13" s="13" t="s">
        <v>179</v>
      </c>
      <c r="W13" s="13" t="s">
        <v>575</v>
      </c>
      <c r="X13" s="13" t="s">
        <v>998</v>
      </c>
      <c r="Y13" s="12">
        <v>14.9</v>
      </c>
      <c r="Z13" s="12">
        <v>15</v>
      </c>
      <c r="AA13" s="12">
        <v>-2.1</v>
      </c>
      <c r="AB13" s="12" t="s">
        <v>308</v>
      </c>
      <c r="AC13" s="12">
        <v>-0.4</v>
      </c>
      <c r="AD13" s="12">
        <v>-1.7</v>
      </c>
      <c r="AE13" s="12"/>
      <c r="AF13" s="11" t="s">
        <v>311</v>
      </c>
      <c r="AG13" s="11" t="s">
        <v>312</v>
      </c>
      <c r="AH13" s="11" t="s">
        <v>161</v>
      </c>
      <c r="AI13" s="8"/>
      <c r="AJ13" s="8" t="s">
        <v>1150</v>
      </c>
      <c r="AK13" s="39" t="s">
        <v>1151</v>
      </c>
    </row>
    <row r="14" spans="1:37" s="5" customFormat="1">
      <c r="A14" s="6">
        <v>44003</v>
      </c>
      <c r="B14" s="7" t="s">
        <v>218</v>
      </c>
      <c r="C14" s="8" t="s">
        <v>228</v>
      </c>
      <c r="D14" s="9">
        <v>8.6874999999999994E-2</v>
      </c>
      <c r="E14" s="43" t="s">
        <v>1175</v>
      </c>
      <c r="F14" s="10">
        <v>12.8</v>
      </c>
      <c r="G14" s="10">
        <v>11.2</v>
      </c>
      <c r="H14" s="10">
        <v>12.3</v>
      </c>
      <c r="I14" s="10">
        <v>14.1</v>
      </c>
      <c r="J14" s="10">
        <v>13.2</v>
      </c>
      <c r="K14" s="10">
        <v>12.9</v>
      </c>
      <c r="L14" s="10">
        <v>12.5</v>
      </c>
      <c r="M14" s="10">
        <v>12</v>
      </c>
      <c r="N14" s="10">
        <v>11.8</v>
      </c>
      <c r="O14" s="10">
        <v>12.8</v>
      </c>
      <c r="P14" s="32">
        <f t="shared" si="4"/>
        <v>36.299999999999997</v>
      </c>
      <c r="Q14" s="32">
        <f t="shared" si="5"/>
        <v>52.699999999999996</v>
      </c>
      <c r="R14" s="32">
        <f t="shared" si="6"/>
        <v>36.6</v>
      </c>
      <c r="S14" s="33">
        <f t="shared" si="7"/>
        <v>63.599999999999994</v>
      </c>
      <c r="T14" s="11" t="s">
        <v>162</v>
      </c>
      <c r="U14" s="11" t="s">
        <v>237</v>
      </c>
      <c r="V14" s="13" t="s">
        <v>188</v>
      </c>
      <c r="W14" s="13" t="s">
        <v>575</v>
      </c>
      <c r="X14" s="13" t="s">
        <v>168</v>
      </c>
      <c r="Y14" s="12">
        <v>9.4</v>
      </c>
      <c r="Z14" s="12">
        <v>8.8000000000000007</v>
      </c>
      <c r="AA14" s="12" t="s">
        <v>425</v>
      </c>
      <c r="AB14" s="12">
        <v>-0.7</v>
      </c>
      <c r="AC14" s="12">
        <v>0.2</v>
      </c>
      <c r="AD14" s="12">
        <v>-0.9</v>
      </c>
      <c r="AE14" s="12"/>
      <c r="AF14" s="11" t="s">
        <v>312</v>
      </c>
      <c r="AG14" s="11" t="s">
        <v>310</v>
      </c>
      <c r="AH14" s="11" t="s">
        <v>161</v>
      </c>
      <c r="AI14" s="8"/>
      <c r="AJ14" s="8" t="s">
        <v>1199</v>
      </c>
      <c r="AK14" s="39" t="s">
        <v>1200</v>
      </c>
    </row>
    <row r="15" spans="1:37" s="5" customFormat="1">
      <c r="A15" s="6">
        <v>44010</v>
      </c>
      <c r="B15" s="7" t="s">
        <v>216</v>
      </c>
      <c r="C15" s="8" t="s">
        <v>228</v>
      </c>
      <c r="D15" s="9">
        <v>8.7511574074074075E-2</v>
      </c>
      <c r="E15" s="43" t="s">
        <v>1245</v>
      </c>
      <c r="F15" s="10">
        <v>12.7</v>
      </c>
      <c r="G15" s="10">
        <v>11.3</v>
      </c>
      <c r="H15" s="10">
        <v>11.6</v>
      </c>
      <c r="I15" s="10">
        <v>14.1</v>
      </c>
      <c r="J15" s="10">
        <v>12.5</v>
      </c>
      <c r="K15" s="10">
        <v>12.4</v>
      </c>
      <c r="L15" s="10">
        <v>12.7</v>
      </c>
      <c r="M15" s="10">
        <v>12.6</v>
      </c>
      <c r="N15" s="10">
        <v>12.8</v>
      </c>
      <c r="O15" s="10">
        <v>13.4</v>
      </c>
      <c r="P15" s="32">
        <f t="shared" si="4"/>
        <v>35.6</v>
      </c>
      <c r="Q15" s="32">
        <f t="shared" si="5"/>
        <v>51.7</v>
      </c>
      <c r="R15" s="32">
        <f t="shared" si="6"/>
        <v>38.799999999999997</v>
      </c>
      <c r="S15" s="33">
        <f t="shared" si="7"/>
        <v>62.2</v>
      </c>
      <c r="T15" s="11" t="s">
        <v>186</v>
      </c>
      <c r="U15" s="11" t="s">
        <v>225</v>
      </c>
      <c r="V15" s="13" t="s">
        <v>575</v>
      </c>
      <c r="W15" s="13" t="s">
        <v>179</v>
      </c>
      <c r="X15" s="13" t="s">
        <v>181</v>
      </c>
      <c r="Y15" s="12">
        <v>8.1</v>
      </c>
      <c r="Z15" s="12">
        <v>7.7</v>
      </c>
      <c r="AA15" s="12">
        <v>-1.9</v>
      </c>
      <c r="AB15" s="12" t="s">
        <v>308</v>
      </c>
      <c r="AC15" s="12">
        <v>-0.6</v>
      </c>
      <c r="AD15" s="12">
        <v>-1.3</v>
      </c>
      <c r="AE15" s="12"/>
      <c r="AF15" s="11" t="s">
        <v>311</v>
      </c>
      <c r="AG15" s="11" t="s">
        <v>312</v>
      </c>
      <c r="AH15" s="11" t="s">
        <v>159</v>
      </c>
      <c r="AI15" s="8"/>
      <c r="AJ15" s="8" t="s">
        <v>1269</v>
      </c>
      <c r="AK15" s="39" t="s">
        <v>1270</v>
      </c>
    </row>
    <row r="16" spans="1:37" s="5" customFormat="1">
      <c r="A16" s="6">
        <v>44030</v>
      </c>
      <c r="B16" s="7" t="s">
        <v>217</v>
      </c>
      <c r="C16" s="8" t="s">
        <v>227</v>
      </c>
      <c r="D16" s="9">
        <v>8.6168981481481485E-2</v>
      </c>
      <c r="E16" s="43" t="s">
        <v>1430</v>
      </c>
      <c r="F16" s="10">
        <v>12.7</v>
      </c>
      <c r="G16" s="10">
        <v>11.3</v>
      </c>
      <c r="H16" s="10">
        <v>11.7</v>
      </c>
      <c r="I16" s="10">
        <v>13.7</v>
      </c>
      <c r="J16" s="10">
        <v>12.9</v>
      </c>
      <c r="K16" s="10">
        <v>13.2</v>
      </c>
      <c r="L16" s="10">
        <v>12.1</v>
      </c>
      <c r="M16" s="10">
        <v>12.2</v>
      </c>
      <c r="N16" s="10">
        <v>12</v>
      </c>
      <c r="O16" s="10">
        <v>12.7</v>
      </c>
      <c r="P16" s="32">
        <f t="shared" ref="P16:P22" si="8">SUM(F16:H16)</f>
        <v>35.700000000000003</v>
      </c>
      <c r="Q16" s="32">
        <f t="shared" ref="Q16:Q22" si="9">SUM(I16:L16)</f>
        <v>51.9</v>
      </c>
      <c r="R16" s="32">
        <f t="shared" ref="R16:R22" si="10">SUM(M16:O16)</f>
        <v>36.9</v>
      </c>
      <c r="S16" s="33">
        <f t="shared" ref="S16:S22" si="11">SUM(F16:J16)</f>
        <v>62.300000000000004</v>
      </c>
      <c r="T16" s="11" t="s">
        <v>164</v>
      </c>
      <c r="U16" s="11" t="s">
        <v>237</v>
      </c>
      <c r="V16" s="13" t="s">
        <v>201</v>
      </c>
      <c r="W16" s="13" t="s">
        <v>176</v>
      </c>
      <c r="X16" s="13" t="s">
        <v>857</v>
      </c>
      <c r="Y16" s="12">
        <v>8.5</v>
      </c>
      <c r="Z16" s="12">
        <v>9.1</v>
      </c>
      <c r="AA16" s="12">
        <v>-2</v>
      </c>
      <c r="AB16" s="12">
        <v>-0.3</v>
      </c>
      <c r="AC16" s="12">
        <v>-1.1000000000000001</v>
      </c>
      <c r="AD16" s="12">
        <v>-1.2</v>
      </c>
      <c r="AE16" s="12"/>
      <c r="AF16" s="11" t="s">
        <v>426</v>
      </c>
      <c r="AG16" s="11" t="s">
        <v>312</v>
      </c>
      <c r="AH16" s="11" t="s">
        <v>161</v>
      </c>
      <c r="AI16" s="8"/>
      <c r="AJ16" s="8" t="s">
        <v>1428</v>
      </c>
      <c r="AK16" s="39" t="s">
        <v>1429</v>
      </c>
    </row>
    <row r="17" spans="1:37" s="5" customFormat="1">
      <c r="A17" s="6">
        <v>44031</v>
      </c>
      <c r="B17" s="7" t="s">
        <v>216</v>
      </c>
      <c r="C17" s="8" t="s">
        <v>227</v>
      </c>
      <c r="D17" s="9">
        <v>8.7592592592592597E-2</v>
      </c>
      <c r="E17" s="43" t="s">
        <v>1442</v>
      </c>
      <c r="F17" s="10">
        <v>12.5</v>
      </c>
      <c r="G17" s="10">
        <v>11</v>
      </c>
      <c r="H17" s="10">
        <v>11.7</v>
      </c>
      <c r="I17" s="10">
        <v>13.7</v>
      </c>
      <c r="J17" s="10">
        <v>13</v>
      </c>
      <c r="K17" s="10">
        <v>13.3</v>
      </c>
      <c r="L17" s="10">
        <v>13</v>
      </c>
      <c r="M17" s="10">
        <v>12.9</v>
      </c>
      <c r="N17" s="10">
        <v>12.7</v>
      </c>
      <c r="O17" s="10">
        <v>13</v>
      </c>
      <c r="P17" s="32">
        <f t="shared" si="8"/>
        <v>35.200000000000003</v>
      </c>
      <c r="Q17" s="32">
        <f t="shared" si="9"/>
        <v>53</v>
      </c>
      <c r="R17" s="32">
        <f t="shared" si="10"/>
        <v>38.6</v>
      </c>
      <c r="S17" s="33">
        <f t="shared" si="11"/>
        <v>61.900000000000006</v>
      </c>
      <c r="T17" s="11" t="s">
        <v>186</v>
      </c>
      <c r="U17" s="11" t="s">
        <v>225</v>
      </c>
      <c r="V17" s="13" t="s">
        <v>163</v>
      </c>
      <c r="W17" s="13" t="s">
        <v>171</v>
      </c>
      <c r="X17" s="13" t="s">
        <v>923</v>
      </c>
      <c r="Y17" s="12">
        <v>3.9</v>
      </c>
      <c r="Z17" s="12">
        <v>5</v>
      </c>
      <c r="AA17" s="12">
        <v>-1.2</v>
      </c>
      <c r="AB17" s="12" t="s">
        <v>308</v>
      </c>
      <c r="AC17" s="12">
        <v>-0.2</v>
      </c>
      <c r="AD17" s="12">
        <v>-1</v>
      </c>
      <c r="AE17" s="12"/>
      <c r="AF17" s="11" t="s">
        <v>312</v>
      </c>
      <c r="AG17" s="11" t="s">
        <v>310</v>
      </c>
      <c r="AH17" s="11" t="s">
        <v>161</v>
      </c>
      <c r="AI17" s="8"/>
      <c r="AJ17" s="8" t="s">
        <v>1465</v>
      </c>
      <c r="AK17" s="39" t="s">
        <v>1466</v>
      </c>
    </row>
    <row r="18" spans="1:37" s="5" customFormat="1">
      <c r="A18" s="6">
        <v>44143</v>
      </c>
      <c r="B18" s="7" t="s">
        <v>218</v>
      </c>
      <c r="C18" s="8" t="s">
        <v>227</v>
      </c>
      <c r="D18" s="9">
        <v>8.6863425925925927E-2</v>
      </c>
      <c r="E18" s="43" t="s">
        <v>1521</v>
      </c>
      <c r="F18" s="10">
        <v>12.8</v>
      </c>
      <c r="G18" s="10">
        <v>11.1</v>
      </c>
      <c r="H18" s="10">
        <v>11.2</v>
      </c>
      <c r="I18" s="10">
        <v>13.5</v>
      </c>
      <c r="J18" s="10">
        <v>12.6</v>
      </c>
      <c r="K18" s="10">
        <v>12.4</v>
      </c>
      <c r="L18" s="10">
        <v>12.9</v>
      </c>
      <c r="M18" s="10">
        <v>13.2</v>
      </c>
      <c r="N18" s="10">
        <v>12.8</v>
      </c>
      <c r="O18" s="10">
        <v>13</v>
      </c>
      <c r="P18" s="32">
        <f t="shared" si="8"/>
        <v>35.099999999999994</v>
      </c>
      <c r="Q18" s="32">
        <f t="shared" si="9"/>
        <v>51.4</v>
      </c>
      <c r="R18" s="32">
        <f t="shared" si="10"/>
        <v>39</v>
      </c>
      <c r="S18" s="33">
        <f t="shared" si="11"/>
        <v>61.199999999999996</v>
      </c>
      <c r="T18" s="11" t="s">
        <v>186</v>
      </c>
      <c r="U18" s="11" t="s">
        <v>225</v>
      </c>
      <c r="V18" s="13" t="s">
        <v>168</v>
      </c>
      <c r="W18" s="13" t="s">
        <v>537</v>
      </c>
      <c r="X18" s="13" t="s">
        <v>177</v>
      </c>
      <c r="Y18" s="12">
        <v>8.5</v>
      </c>
      <c r="Z18" s="12">
        <v>8.5</v>
      </c>
      <c r="AA18" s="12">
        <v>-0.1</v>
      </c>
      <c r="AB18" s="12" t="s">
        <v>308</v>
      </c>
      <c r="AC18" s="12">
        <v>0.6</v>
      </c>
      <c r="AD18" s="12">
        <v>-0.7</v>
      </c>
      <c r="AE18" s="12"/>
      <c r="AF18" s="11" t="s">
        <v>310</v>
      </c>
      <c r="AG18" s="11" t="s">
        <v>310</v>
      </c>
      <c r="AH18" s="11" t="s">
        <v>159</v>
      </c>
      <c r="AI18" s="8"/>
      <c r="AJ18" s="8" t="s">
        <v>1545</v>
      </c>
      <c r="AK18" s="39" t="s">
        <v>1546</v>
      </c>
    </row>
    <row r="19" spans="1:37" s="5" customFormat="1">
      <c r="A19" s="6">
        <v>44158</v>
      </c>
      <c r="B19" s="7" t="s">
        <v>217</v>
      </c>
      <c r="C19" s="8" t="s">
        <v>227</v>
      </c>
      <c r="D19" s="9">
        <v>8.8935185185185187E-2</v>
      </c>
      <c r="E19" s="43" t="s">
        <v>528</v>
      </c>
      <c r="F19" s="10">
        <v>12.9</v>
      </c>
      <c r="G19" s="10">
        <v>12.8</v>
      </c>
      <c r="H19" s="10">
        <v>12.8</v>
      </c>
      <c r="I19" s="10">
        <v>14.5</v>
      </c>
      <c r="J19" s="10">
        <v>12.6</v>
      </c>
      <c r="K19" s="10">
        <v>12.6</v>
      </c>
      <c r="L19" s="10">
        <v>12.6</v>
      </c>
      <c r="M19" s="10">
        <v>12.3</v>
      </c>
      <c r="N19" s="10">
        <v>12.1</v>
      </c>
      <c r="O19" s="10">
        <v>13.2</v>
      </c>
      <c r="P19" s="32">
        <f t="shared" si="8"/>
        <v>38.5</v>
      </c>
      <c r="Q19" s="32">
        <f t="shared" si="9"/>
        <v>52.300000000000004</v>
      </c>
      <c r="R19" s="32">
        <f t="shared" si="10"/>
        <v>37.599999999999994</v>
      </c>
      <c r="S19" s="33">
        <f t="shared" si="11"/>
        <v>65.599999999999994</v>
      </c>
      <c r="T19" s="11" t="s">
        <v>162</v>
      </c>
      <c r="U19" s="11" t="s">
        <v>237</v>
      </c>
      <c r="V19" s="13" t="s">
        <v>179</v>
      </c>
      <c r="W19" s="13" t="s">
        <v>575</v>
      </c>
      <c r="X19" s="13" t="s">
        <v>526</v>
      </c>
      <c r="Y19" s="12">
        <v>4.3</v>
      </c>
      <c r="Z19" s="12">
        <v>4</v>
      </c>
      <c r="AA19" s="12">
        <v>1.9</v>
      </c>
      <c r="AB19" s="12">
        <v>-0.5</v>
      </c>
      <c r="AC19" s="12">
        <v>1.5</v>
      </c>
      <c r="AD19" s="12">
        <v>-0.1</v>
      </c>
      <c r="AE19" s="12"/>
      <c r="AF19" s="11" t="s">
        <v>313</v>
      </c>
      <c r="AG19" s="11" t="s">
        <v>312</v>
      </c>
      <c r="AH19" s="11" t="s">
        <v>161</v>
      </c>
      <c r="AI19" s="8"/>
      <c r="AJ19" s="8" t="s">
        <v>1726</v>
      </c>
      <c r="AK19" s="39" t="s">
        <v>1745</v>
      </c>
    </row>
    <row r="20" spans="1:37" s="5" customFormat="1">
      <c r="A20" s="6">
        <v>44163</v>
      </c>
      <c r="B20" s="7" t="s">
        <v>223</v>
      </c>
      <c r="C20" s="8" t="s">
        <v>227</v>
      </c>
      <c r="D20" s="9">
        <v>8.7523148148148155E-2</v>
      </c>
      <c r="E20" s="43" t="s">
        <v>1772</v>
      </c>
      <c r="F20" s="10">
        <v>12.6</v>
      </c>
      <c r="G20" s="10">
        <v>11.9</v>
      </c>
      <c r="H20" s="10">
        <v>12.1</v>
      </c>
      <c r="I20" s="10">
        <v>13.8</v>
      </c>
      <c r="J20" s="10">
        <v>12.9</v>
      </c>
      <c r="K20" s="10">
        <v>12.1</v>
      </c>
      <c r="L20" s="10">
        <v>12.1</v>
      </c>
      <c r="M20" s="10">
        <v>12.4</v>
      </c>
      <c r="N20" s="10">
        <v>12.9</v>
      </c>
      <c r="O20" s="10">
        <v>13.4</v>
      </c>
      <c r="P20" s="32">
        <f t="shared" si="8"/>
        <v>36.6</v>
      </c>
      <c r="Q20" s="32">
        <f t="shared" si="9"/>
        <v>50.900000000000006</v>
      </c>
      <c r="R20" s="32">
        <f t="shared" si="10"/>
        <v>38.700000000000003</v>
      </c>
      <c r="S20" s="33">
        <f t="shared" si="11"/>
        <v>63.300000000000004</v>
      </c>
      <c r="T20" s="11" t="s">
        <v>164</v>
      </c>
      <c r="U20" s="11" t="s">
        <v>225</v>
      </c>
      <c r="V20" s="13" t="s">
        <v>395</v>
      </c>
      <c r="W20" s="13" t="s">
        <v>177</v>
      </c>
      <c r="X20" s="13" t="s">
        <v>208</v>
      </c>
      <c r="Y20" s="12">
        <v>3.2</v>
      </c>
      <c r="Z20" s="12">
        <v>2.6</v>
      </c>
      <c r="AA20" s="12">
        <v>1.5</v>
      </c>
      <c r="AB20" s="12" t="s">
        <v>308</v>
      </c>
      <c r="AC20" s="12">
        <v>1.9</v>
      </c>
      <c r="AD20" s="12">
        <v>-0.4</v>
      </c>
      <c r="AE20" s="12"/>
      <c r="AF20" s="11" t="s">
        <v>309</v>
      </c>
      <c r="AG20" s="11" t="s">
        <v>310</v>
      </c>
      <c r="AH20" s="11" t="s">
        <v>159</v>
      </c>
      <c r="AI20" s="8"/>
      <c r="AJ20" s="8" t="s">
        <v>1773</v>
      </c>
      <c r="AK20" s="39" t="s">
        <v>1774</v>
      </c>
    </row>
    <row r="21" spans="1:37" s="5" customFormat="1">
      <c r="A21" s="6">
        <v>44164</v>
      </c>
      <c r="B21" s="7" t="s">
        <v>155</v>
      </c>
      <c r="C21" s="8" t="s">
        <v>227</v>
      </c>
      <c r="D21" s="9">
        <v>8.621527777777778E-2</v>
      </c>
      <c r="E21" s="43" t="s">
        <v>1793</v>
      </c>
      <c r="F21" s="10">
        <v>12.8</v>
      </c>
      <c r="G21" s="10">
        <v>11.7</v>
      </c>
      <c r="H21" s="10">
        <v>11.4</v>
      </c>
      <c r="I21" s="10">
        <v>13.1</v>
      </c>
      <c r="J21" s="10">
        <v>12.3</v>
      </c>
      <c r="K21" s="10">
        <v>12.6</v>
      </c>
      <c r="L21" s="10">
        <v>12.8</v>
      </c>
      <c r="M21" s="10">
        <v>12.7</v>
      </c>
      <c r="N21" s="10">
        <v>12.6</v>
      </c>
      <c r="O21" s="10">
        <v>12.9</v>
      </c>
      <c r="P21" s="32">
        <f t="shared" si="8"/>
        <v>35.9</v>
      </c>
      <c r="Q21" s="32">
        <f t="shared" si="9"/>
        <v>50.8</v>
      </c>
      <c r="R21" s="32">
        <f t="shared" si="10"/>
        <v>38.199999999999996</v>
      </c>
      <c r="S21" s="33">
        <f t="shared" si="11"/>
        <v>61.3</v>
      </c>
      <c r="T21" s="11" t="s">
        <v>186</v>
      </c>
      <c r="U21" s="11" t="s">
        <v>225</v>
      </c>
      <c r="V21" s="13" t="s">
        <v>177</v>
      </c>
      <c r="W21" s="13" t="s">
        <v>346</v>
      </c>
      <c r="X21" s="13" t="s">
        <v>166</v>
      </c>
      <c r="Y21" s="12">
        <v>2.7</v>
      </c>
      <c r="Z21" s="12">
        <v>2.2000000000000002</v>
      </c>
      <c r="AA21" s="12">
        <v>0.9</v>
      </c>
      <c r="AB21" s="12" t="s">
        <v>308</v>
      </c>
      <c r="AC21" s="12">
        <v>1.2</v>
      </c>
      <c r="AD21" s="12">
        <v>-0.3</v>
      </c>
      <c r="AE21" s="12"/>
      <c r="AF21" s="11" t="s">
        <v>309</v>
      </c>
      <c r="AG21" s="11" t="s">
        <v>310</v>
      </c>
      <c r="AH21" s="11" t="s">
        <v>159</v>
      </c>
      <c r="AI21" s="8"/>
      <c r="AJ21" s="8" t="s">
        <v>1796</v>
      </c>
      <c r="AK21" s="39" t="s">
        <v>1797</v>
      </c>
    </row>
    <row r="22" spans="1:37" s="5" customFormat="1">
      <c r="A22" s="6">
        <v>44170</v>
      </c>
      <c r="B22" s="7" t="s">
        <v>218</v>
      </c>
      <c r="C22" s="8" t="s">
        <v>227</v>
      </c>
      <c r="D22" s="9">
        <v>8.6874999999999994E-2</v>
      </c>
      <c r="E22" s="43" t="s">
        <v>1827</v>
      </c>
      <c r="F22" s="10">
        <v>12.8</v>
      </c>
      <c r="G22" s="10">
        <v>11.6</v>
      </c>
      <c r="H22" s="10">
        <v>11.7</v>
      </c>
      <c r="I22" s="10">
        <v>13.2</v>
      </c>
      <c r="J22" s="10">
        <v>12.9</v>
      </c>
      <c r="K22" s="10">
        <v>12.8</v>
      </c>
      <c r="L22" s="10">
        <v>12.7</v>
      </c>
      <c r="M22" s="10">
        <v>12.6</v>
      </c>
      <c r="N22" s="10">
        <v>12.3</v>
      </c>
      <c r="O22" s="10">
        <v>13</v>
      </c>
      <c r="P22" s="32">
        <f t="shared" si="8"/>
        <v>36.099999999999994</v>
      </c>
      <c r="Q22" s="32">
        <f t="shared" si="9"/>
        <v>51.600000000000009</v>
      </c>
      <c r="R22" s="32">
        <f t="shared" si="10"/>
        <v>37.9</v>
      </c>
      <c r="S22" s="33">
        <f t="shared" si="11"/>
        <v>62.199999999999996</v>
      </c>
      <c r="T22" s="11" t="s">
        <v>164</v>
      </c>
      <c r="U22" s="11" t="s">
        <v>237</v>
      </c>
      <c r="V22" s="13" t="s">
        <v>177</v>
      </c>
      <c r="W22" s="13" t="s">
        <v>1596</v>
      </c>
      <c r="X22" s="13" t="s">
        <v>179</v>
      </c>
      <c r="Y22" s="12">
        <v>2</v>
      </c>
      <c r="Z22" s="12">
        <v>1.4</v>
      </c>
      <c r="AA22" s="12" t="s">
        <v>425</v>
      </c>
      <c r="AB22" s="12" t="s">
        <v>308</v>
      </c>
      <c r="AC22" s="12">
        <v>0.2</v>
      </c>
      <c r="AD22" s="12">
        <v>-0.2</v>
      </c>
      <c r="AE22" s="12"/>
      <c r="AF22" s="11" t="s">
        <v>312</v>
      </c>
      <c r="AG22" s="11" t="s">
        <v>310</v>
      </c>
      <c r="AH22" s="11" t="s">
        <v>159</v>
      </c>
      <c r="AI22" s="8" t="s">
        <v>882</v>
      </c>
      <c r="AJ22" s="8" t="s">
        <v>1836</v>
      </c>
      <c r="AK22" s="39" t="s">
        <v>1837</v>
      </c>
    </row>
    <row r="23" spans="1:37" s="5" customFormat="1">
      <c r="A23" s="6">
        <v>44184</v>
      </c>
      <c r="B23" s="7" t="s">
        <v>217</v>
      </c>
      <c r="C23" s="8" t="s">
        <v>227</v>
      </c>
      <c r="D23" s="9">
        <v>8.8912037037037039E-2</v>
      </c>
      <c r="E23" s="43" t="s">
        <v>1975</v>
      </c>
      <c r="F23" s="10">
        <v>12.7</v>
      </c>
      <c r="G23" s="10">
        <v>11.7</v>
      </c>
      <c r="H23" s="10">
        <v>12</v>
      </c>
      <c r="I23" s="10">
        <v>14.3</v>
      </c>
      <c r="J23" s="10">
        <v>14.2</v>
      </c>
      <c r="K23" s="10">
        <v>13.4</v>
      </c>
      <c r="L23" s="10">
        <v>12.6</v>
      </c>
      <c r="M23" s="10">
        <v>12.6</v>
      </c>
      <c r="N23" s="10">
        <v>12.1</v>
      </c>
      <c r="O23" s="10">
        <v>12.6</v>
      </c>
      <c r="P23" s="32">
        <f t="shared" ref="P23" si="12">SUM(F23:H23)</f>
        <v>36.4</v>
      </c>
      <c r="Q23" s="32">
        <f t="shared" ref="Q23" si="13">SUM(I23:L23)</f>
        <v>54.5</v>
      </c>
      <c r="R23" s="32">
        <f t="shared" ref="R23" si="14">SUM(M23:O23)</f>
        <v>37.299999999999997</v>
      </c>
      <c r="S23" s="33">
        <f t="shared" ref="S23" si="15">SUM(F23:J23)</f>
        <v>64.900000000000006</v>
      </c>
      <c r="T23" s="11" t="s">
        <v>162</v>
      </c>
      <c r="U23" s="11" t="s">
        <v>237</v>
      </c>
      <c r="V23" s="13" t="s">
        <v>167</v>
      </c>
      <c r="W23" s="13" t="s">
        <v>404</v>
      </c>
      <c r="X23" s="13" t="s">
        <v>201</v>
      </c>
      <c r="Y23" s="12">
        <v>2</v>
      </c>
      <c r="Z23" s="12">
        <v>1.5</v>
      </c>
      <c r="AA23" s="12">
        <v>1.7</v>
      </c>
      <c r="AB23" s="12">
        <v>-0.9</v>
      </c>
      <c r="AC23" s="12">
        <v>0.8</v>
      </c>
      <c r="AD23" s="12" t="s">
        <v>425</v>
      </c>
      <c r="AE23" s="12" t="s">
        <v>314</v>
      </c>
      <c r="AF23" s="11" t="s">
        <v>310</v>
      </c>
      <c r="AG23" s="11" t="s">
        <v>310</v>
      </c>
      <c r="AH23" s="11" t="s">
        <v>159</v>
      </c>
      <c r="AI23" s="8" t="s">
        <v>882</v>
      </c>
      <c r="AJ23" s="8" t="s">
        <v>1976</v>
      </c>
      <c r="AK23" s="39" t="s">
        <v>1977</v>
      </c>
    </row>
  </sheetData>
  <autoFilter ref="A1:AJ2" xr:uid="{00000000-0009-0000-0000-00000D000000}"/>
  <phoneticPr fontId="14"/>
  <conditionalFormatting sqref="AF2:AG2">
    <cfRule type="containsText" dxfId="164" priority="682" operator="containsText" text="E">
      <formula>NOT(ISERROR(SEARCH("E",AF2)))</formula>
    </cfRule>
    <cfRule type="containsText" dxfId="163" priority="683" operator="containsText" text="B">
      <formula>NOT(ISERROR(SEARCH("B",AF2)))</formula>
    </cfRule>
    <cfRule type="containsText" dxfId="162" priority="684" operator="containsText" text="A">
      <formula>NOT(ISERROR(SEARCH("A",AF2)))</formula>
    </cfRule>
  </conditionalFormatting>
  <conditionalFormatting sqref="AH2:AI2">
    <cfRule type="containsText" dxfId="161" priority="679" operator="containsText" text="E">
      <formula>NOT(ISERROR(SEARCH("E",AH2)))</formula>
    </cfRule>
    <cfRule type="containsText" dxfId="160" priority="680" operator="containsText" text="B">
      <formula>NOT(ISERROR(SEARCH("B",AH2)))</formula>
    </cfRule>
    <cfRule type="containsText" dxfId="159" priority="681" operator="containsText" text="A">
      <formula>NOT(ISERROR(SEARCH("A",AH2)))</formula>
    </cfRule>
  </conditionalFormatting>
  <conditionalFormatting sqref="F2:O2">
    <cfRule type="colorScale" priority="1130">
      <colorScale>
        <cfvo type="min"/>
        <cfvo type="percentile" val="50"/>
        <cfvo type="max"/>
        <color rgb="FFF8696B"/>
        <color rgb="FFFFEB84"/>
        <color rgb="FF63BE7B"/>
      </colorScale>
    </cfRule>
  </conditionalFormatting>
  <conditionalFormatting sqref="AF3:AG3">
    <cfRule type="containsText" dxfId="158" priority="180" operator="containsText" text="E">
      <formula>NOT(ISERROR(SEARCH("E",AF3)))</formula>
    </cfRule>
    <cfRule type="containsText" dxfId="157" priority="181" operator="containsText" text="B">
      <formula>NOT(ISERROR(SEARCH("B",AF3)))</formula>
    </cfRule>
    <cfRule type="containsText" dxfId="156" priority="182" operator="containsText" text="A">
      <formula>NOT(ISERROR(SEARCH("A",AF3)))</formula>
    </cfRule>
  </conditionalFormatting>
  <conditionalFormatting sqref="AH3:AI3">
    <cfRule type="containsText" dxfId="155" priority="177" operator="containsText" text="E">
      <formula>NOT(ISERROR(SEARCH("E",AH3)))</formula>
    </cfRule>
    <cfRule type="containsText" dxfId="154" priority="178" operator="containsText" text="B">
      <formula>NOT(ISERROR(SEARCH("B",AH3)))</formula>
    </cfRule>
    <cfRule type="containsText" dxfId="153" priority="179" operator="containsText" text="A">
      <formula>NOT(ISERROR(SEARCH("A",AH3)))</formula>
    </cfRule>
  </conditionalFormatting>
  <conditionalFormatting sqref="F3:O3">
    <cfRule type="colorScale" priority="183">
      <colorScale>
        <cfvo type="min"/>
        <cfvo type="percentile" val="50"/>
        <cfvo type="max"/>
        <color rgb="FFF8696B"/>
        <color rgb="FFFFEB84"/>
        <color rgb="FF63BE7B"/>
      </colorScale>
    </cfRule>
  </conditionalFormatting>
  <conditionalFormatting sqref="AF4:AG6">
    <cfRule type="containsText" dxfId="152" priority="173" operator="containsText" text="E">
      <formula>NOT(ISERROR(SEARCH("E",AF4)))</formula>
    </cfRule>
    <cfRule type="containsText" dxfId="151" priority="174" operator="containsText" text="B">
      <formula>NOT(ISERROR(SEARCH("B",AF4)))</formula>
    </cfRule>
    <cfRule type="containsText" dxfId="150" priority="175" operator="containsText" text="A">
      <formula>NOT(ISERROR(SEARCH("A",AF4)))</formula>
    </cfRule>
  </conditionalFormatting>
  <conditionalFormatting sqref="AH4:AI6">
    <cfRule type="containsText" dxfId="149" priority="170" operator="containsText" text="E">
      <formula>NOT(ISERROR(SEARCH("E",AH4)))</formula>
    </cfRule>
    <cfRule type="containsText" dxfId="148" priority="171" operator="containsText" text="B">
      <formula>NOT(ISERROR(SEARCH("B",AH4)))</formula>
    </cfRule>
    <cfRule type="containsText" dxfId="147" priority="172" operator="containsText" text="A">
      <formula>NOT(ISERROR(SEARCH("A",AH4)))</formula>
    </cfRule>
  </conditionalFormatting>
  <conditionalFormatting sqref="F4:O6">
    <cfRule type="colorScale" priority="176">
      <colorScale>
        <cfvo type="min"/>
        <cfvo type="percentile" val="50"/>
        <cfvo type="max"/>
        <color rgb="FFF8696B"/>
        <color rgb="FFFFEB84"/>
        <color rgb="FF63BE7B"/>
      </colorScale>
    </cfRule>
  </conditionalFormatting>
  <conditionalFormatting sqref="AF7:AG7">
    <cfRule type="containsText" dxfId="146" priority="166" operator="containsText" text="E">
      <formula>NOT(ISERROR(SEARCH("E",AF7)))</formula>
    </cfRule>
    <cfRule type="containsText" dxfId="145" priority="167" operator="containsText" text="B">
      <formula>NOT(ISERROR(SEARCH("B",AF7)))</formula>
    </cfRule>
    <cfRule type="containsText" dxfId="144" priority="168" operator="containsText" text="A">
      <formula>NOT(ISERROR(SEARCH("A",AF7)))</formula>
    </cfRule>
  </conditionalFormatting>
  <conditionalFormatting sqref="AH7">
    <cfRule type="containsText" dxfId="143" priority="163" operator="containsText" text="E">
      <formula>NOT(ISERROR(SEARCH("E",AH7)))</formula>
    </cfRule>
    <cfRule type="containsText" dxfId="142" priority="164" operator="containsText" text="B">
      <formula>NOT(ISERROR(SEARCH("B",AH7)))</formula>
    </cfRule>
    <cfRule type="containsText" dxfId="141" priority="165" operator="containsText" text="A">
      <formula>NOT(ISERROR(SEARCH("A",AH7)))</formula>
    </cfRule>
  </conditionalFormatting>
  <conditionalFormatting sqref="F7:O7">
    <cfRule type="colorScale" priority="169">
      <colorScale>
        <cfvo type="min"/>
        <cfvo type="percentile" val="50"/>
        <cfvo type="max"/>
        <color rgb="FFF8696B"/>
        <color rgb="FFFFEB84"/>
        <color rgb="FF63BE7B"/>
      </colorScale>
    </cfRule>
  </conditionalFormatting>
  <conditionalFormatting sqref="AI7">
    <cfRule type="containsText" dxfId="140" priority="160" operator="containsText" text="E">
      <formula>NOT(ISERROR(SEARCH("E",AI7)))</formula>
    </cfRule>
    <cfRule type="containsText" dxfId="139" priority="161" operator="containsText" text="B">
      <formula>NOT(ISERROR(SEARCH("B",AI7)))</formula>
    </cfRule>
    <cfRule type="containsText" dxfId="138" priority="162" operator="containsText" text="A">
      <formula>NOT(ISERROR(SEARCH("A",AI7)))</formula>
    </cfRule>
  </conditionalFormatting>
  <conditionalFormatting sqref="AF8:AG8">
    <cfRule type="containsText" dxfId="137" priority="156" operator="containsText" text="E">
      <formula>NOT(ISERROR(SEARCH("E",AF8)))</formula>
    </cfRule>
    <cfRule type="containsText" dxfId="136" priority="157" operator="containsText" text="B">
      <formula>NOT(ISERROR(SEARCH("B",AF8)))</formula>
    </cfRule>
    <cfRule type="containsText" dxfId="135" priority="158" operator="containsText" text="A">
      <formula>NOT(ISERROR(SEARCH("A",AF8)))</formula>
    </cfRule>
  </conditionalFormatting>
  <conditionalFormatting sqref="AH8">
    <cfRule type="containsText" dxfId="134" priority="153" operator="containsText" text="E">
      <formula>NOT(ISERROR(SEARCH("E",AH8)))</formula>
    </cfRule>
    <cfRule type="containsText" dxfId="133" priority="154" operator="containsText" text="B">
      <formula>NOT(ISERROR(SEARCH("B",AH8)))</formula>
    </cfRule>
    <cfRule type="containsText" dxfId="132" priority="155" operator="containsText" text="A">
      <formula>NOT(ISERROR(SEARCH("A",AH8)))</formula>
    </cfRule>
  </conditionalFormatting>
  <conditionalFormatting sqref="F8:O8">
    <cfRule type="colorScale" priority="159">
      <colorScale>
        <cfvo type="min"/>
        <cfvo type="percentile" val="50"/>
        <cfvo type="max"/>
        <color rgb="FFF8696B"/>
        <color rgb="FFFFEB84"/>
        <color rgb="FF63BE7B"/>
      </colorScale>
    </cfRule>
  </conditionalFormatting>
  <conditionalFormatting sqref="AI8">
    <cfRule type="containsText" dxfId="131" priority="150" operator="containsText" text="E">
      <formula>NOT(ISERROR(SEARCH("E",AI8)))</formula>
    </cfRule>
    <cfRule type="containsText" dxfId="130" priority="151" operator="containsText" text="B">
      <formula>NOT(ISERROR(SEARCH("B",AI8)))</formula>
    </cfRule>
    <cfRule type="containsText" dxfId="129" priority="152" operator="containsText" text="A">
      <formula>NOT(ISERROR(SEARCH("A",AI8)))</formula>
    </cfRule>
  </conditionalFormatting>
  <conditionalFormatting sqref="AF9:AG10">
    <cfRule type="containsText" dxfId="128" priority="146" operator="containsText" text="E">
      <formula>NOT(ISERROR(SEARCH("E",AF9)))</formula>
    </cfRule>
    <cfRule type="containsText" dxfId="127" priority="147" operator="containsText" text="B">
      <formula>NOT(ISERROR(SEARCH("B",AF9)))</formula>
    </cfRule>
    <cfRule type="containsText" dxfId="126" priority="148" operator="containsText" text="A">
      <formula>NOT(ISERROR(SEARCH("A",AF9)))</formula>
    </cfRule>
  </conditionalFormatting>
  <conditionalFormatting sqref="AH9:AH10">
    <cfRule type="containsText" dxfId="125" priority="143" operator="containsText" text="E">
      <formula>NOT(ISERROR(SEARCH("E",AH9)))</formula>
    </cfRule>
    <cfRule type="containsText" dxfId="124" priority="144" operator="containsText" text="B">
      <formula>NOT(ISERROR(SEARCH("B",AH9)))</formula>
    </cfRule>
    <cfRule type="containsText" dxfId="123" priority="145" operator="containsText" text="A">
      <formula>NOT(ISERROR(SEARCH("A",AH9)))</formula>
    </cfRule>
  </conditionalFormatting>
  <conditionalFormatting sqref="F9:O10">
    <cfRule type="colorScale" priority="149">
      <colorScale>
        <cfvo type="min"/>
        <cfvo type="percentile" val="50"/>
        <cfvo type="max"/>
        <color rgb="FFF8696B"/>
        <color rgb="FFFFEB84"/>
        <color rgb="FF63BE7B"/>
      </colorScale>
    </cfRule>
  </conditionalFormatting>
  <conditionalFormatting sqref="AI9:AI10">
    <cfRule type="containsText" dxfId="122" priority="140" operator="containsText" text="E">
      <formula>NOT(ISERROR(SEARCH("E",AI9)))</formula>
    </cfRule>
    <cfRule type="containsText" dxfId="121" priority="141" operator="containsText" text="B">
      <formula>NOT(ISERROR(SEARCH("B",AI9)))</formula>
    </cfRule>
    <cfRule type="containsText" dxfId="120" priority="142" operator="containsText" text="A">
      <formula>NOT(ISERROR(SEARCH("A",AI9)))</formula>
    </cfRule>
  </conditionalFormatting>
  <conditionalFormatting sqref="AF11:AG11">
    <cfRule type="containsText" dxfId="119" priority="136" operator="containsText" text="E">
      <formula>NOT(ISERROR(SEARCH("E",AF11)))</formula>
    </cfRule>
    <cfRule type="containsText" dxfId="118" priority="137" operator="containsText" text="B">
      <formula>NOT(ISERROR(SEARCH("B",AF11)))</formula>
    </cfRule>
    <cfRule type="containsText" dxfId="117" priority="138" operator="containsText" text="A">
      <formula>NOT(ISERROR(SEARCH("A",AF11)))</formula>
    </cfRule>
  </conditionalFormatting>
  <conditionalFormatting sqref="AH11">
    <cfRule type="containsText" dxfId="116" priority="133" operator="containsText" text="E">
      <formula>NOT(ISERROR(SEARCH("E",AH11)))</formula>
    </cfRule>
    <cfRule type="containsText" dxfId="115" priority="134" operator="containsText" text="B">
      <formula>NOT(ISERROR(SEARCH("B",AH11)))</formula>
    </cfRule>
    <cfRule type="containsText" dxfId="114" priority="135" operator="containsText" text="A">
      <formula>NOT(ISERROR(SEARCH("A",AH11)))</formula>
    </cfRule>
  </conditionalFormatting>
  <conditionalFormatting sqref="F11:O11">
    <cfRule type="colorScale" priority="139">
      <colorScale>
        <cfvo type="min"/>
        <cfvo type="percentile" val="50"/>
        <cfvo type="max"/>
        <color rgb="FFF8696B"/>
        <color rgb="FFFFEB84"/>
        <color rgb="FF63BE7B"/>
      </colorScale>
    </cfRule>
  </conditionalFormatting>
  <conditionalFormatting sqref="AI11">
    <cfRule type="containsText" dxfId="113" priority="127" operator="containsText" text="E">
      <formula>NOT(ISERROR(SEARCH("E",AI11)))</formula>
    </cfRule>
    <cfRule type="containsText" dxfId="112" priority="128" operator="containsText" text="B">
      <formula>NOT(ISERROR(SEARCH("B",AI11)))</formula>
    </cfRule>
    <cfRule type="containsText" dxfId="111" priority="129" operator="containsText" text="A">
      <formula>NOT(ISERROR(SEARCH("A",AI11)))</formula>
    </cfRule>
  </conditionalFormatting>
  <conditionalFormatting sqref="AI11">
    <cfRule type="containsText" dxfId="110" priority="124" operator="containsText" text="E">
      <formula>NOT(ISERROR(SEARCH("E",AI11)))</formula>
    </cfRule>
    <cfRule type="containsText" dxfId="109" priority="125" operator="containsText" text="B">
      <formula>NOT(ISERROR(SEARCH("B",AI11)))</formula>
    </cfRule>
    <cfRule type="containsText" dxfId="108" priority="126" operator="containsText" text="A">
      <formula>NOT(ISERROR(SEARCH("A",AI11)))</formula>
    </cfRule>
  </conditionalFormatting>
  <conditionalFormatting sqref="AF12:AG12">
    <cfRule type="containsText" dxfId="107" priority="120" operator="containsText" text="E">
      <formula>NOT(ISERROR(SEARCH("E",AF12)))</formula>
    </cfRule>
    <cfRule type="containsText" dxfId="106" priority="121" operator="containsText" text="B">
      <formula>NOT(ISERROR(SEARCH("B",AF12)))</formula>
    </cfRule>
    <cfRule type="containsText" dxfId="105" priority="122" operator="containsText" text="A">
      <formula>NOT(ISERROR(SEARCH("A",AF12)))</formula>
    </cfRule>
  </conditionalFormatting>
  <conditionalFormatting sqref="AH12">
    <cfRule type="containsText" dxfId="104" priority="117" operator="containsText" text="E">
      <formula>NOT(ISERROR(SEARCH("E",AH12)))</formula>
    </cfRule>
    <cfRule type="containsText" dxfId="103" priority="118" operator="containsText" text="B">
      <formula>NOT(ISERROR(SEARCH("B",AH12)))</formula>
    </cfRule>
    <cfRule type="containsText" dxfId="102" priority="119" operator="containsText" text="A">
      <formula>NOT(ISERROR(SEARCH("A",AH12)))</formula>
    </cfRule>
  </conditionalFormatting>
  <conditionalFormatting sqref="F12:O12">
    <cfRule type="colorScale" priority="123">
      <colorScale>
        <cfvo type="min"/>
        <cfvo type="percentile" val="50"/>
        <cfvo type="max"/>
        <color rgb="FFF8696B"/>
        <color rgb="FFFFEB84"/>
        <color rgb="FF63BE7B"/>
      </colorScale>
    </cfRule>
  </conditionalFormatting>
  <conditionalFormatting sqref="AI12">
    <cfRule type="containsText" dxfId="101" priority="114" operator="containsText" text="E">
      <formula>NOT(ISERROR(SEARCH("E",AI12)))</formula>
    </cfRule>
    <cfRule type="containsText" dxfId="100" priority="115" operator="containsText" text="B">
      <formula>NOT(ISERROR(SEARCH("B",AI12)))</formula>
    </cfRule>
    <cfRule type="containsText" dxfId="99" priority="116" operator="containsText" text="A">
      <formula>NOT(ISERROR(SEARCH("A",AI12)))</formula>
    </cfRule>
  </conditionalFormatting>
  <conditionalFormatting sqref="AI12">
    <cfRule type="containsText" dxfId="98" priority="111" operator="containsText" text="E">
      <formula>NOT(ISERROR(SEARCH("E",AI12)))</formula>
    </cfRule>
    <cfRule type="containsText" dxfId="97" priority="112" operator="containsText" text="B">
      <formula>NOT(ISERROR(SEARCH("B",AI12)))</formula>
    </cfRule>
    <cfRule type="containsText" dxfId="96" priority="113" operator="containsText" text="A">
      <formula>NOT(ISERROR(SEARCH("A",AI12)))</formula>
    </cfRule>
  </conditionalFormatting>
  <conditionalFormatting sqref="AF13:AG14">
    <cfRule type="containsText" dxfId="95" priority="107" operator="containsText" text="E">
      <formula>NOT(ISERROR(SEARCH("E",AF13)))</formula>
    </cfRule>
    <cfRule type="containsText" dxfId="94" priority="108" operator="containsText" text="B">
      <formula>NOT(ISERROR(SEARCH("B",AF13)))</formula>
    </cfRule>
    <cfRule type="containsText" dxfId="93" priority="109" operator="containsText" text="A">
      <formula>NOT(ISERROR(SEARCH("A",AF13)))</formula>
    </cfRule>
  </conditionalFormatting>
  <conditionalFormatting sqref="AH13:AH14">
    <cfRule type="containsText" dxfId="92" priority="104" operator="containsText" text="E">
      <formula>NOT(ISERROR(SEARCH("E",AH13)))</formula>
    </cfRule>
    <cfRule type="containsText" dxfId="91" priority="105" operator="containsText" text="B">
      <formula>NOT(ISERROR(SEARCH("B",AH13)))</formula>
    </cfRule>
    <cfRule type="containsText" dxfId="90" priority="106" operator="containsText" text="A">
      <formula>NOT(ISERROR(SEARCH("A",AH13)))</formula>
    </cfRule>
  </conditionalFormatting>
  <conditionalFormatting sqref="F13:O14">
    <cfRule type="colorScale" priority="110">
      <colorScale>
        <cfvo type="min"/>
        <cfvo type="percentile" val="50"/>
        <cfvo type="max"/>
        <color rgb="FFF8696B"/>
        <color rgb="FFFFEB84"/>
        <color rgb="FF63BE7B"/>
      </colorScale>
    </cfRule>
  </conditionalFormatting>
  <conditionalFormatting sqref="AI13:AI14">
    <cfRule type="containsText" dxfId="89" priority="101" operator="containsText" text="E">
      <formula>NOT(ISERROR(SEARCH("E",AI13)))</formula>
    </cfRule>
    <cfRule type="containsText" dxfId="88" priority="102" operator="containsText" text="B">
      <formula>NOT(ISERROR(SEARCH("B",AI13)))</formula>
    </cfRule>
    <cfRule type="containsText" dxfId="87" priority="103" operator="containsText" text="A">
      <formula>NOT(ISERROR(SEARCH("A",AI13)))</formula>
    </cfRule>
  </conditionalFormatting>
  <conditionalFormatting sqref="AI13:AI14">
    <cfRule type="containsText" dxfId="86" priority="98" operator="containsText" text="E">
      <formula>NOT(ISERROR(SEARCH("E",AI13)))</formula>
    </cfRule>
    <cfRule type="containsText" dxfId="85" priority="99" operator="containsText" text="B">
      <formula>NOT(ISERROR(SEARCH("B",AI13)))</formula>
    </cfRule>
    <cfRule type="containsText" dxfId="84" priority="100" operator="containsText" text="A">
      <formula>NOT(ISERROR(SEARCH("A",AI13)))</formula>
    </cfRule>
  </conditionalFormatting>
  <conditionalFormatting sqref="AF15:AG15">
    <cfRule type="containsText" dxfId="83" priority="94" operator="containsText" text="E">
      <formula>NOT(ISERROR(SEARCH("E",AF15)))</formula>
    </cfRule>
    <cfRule type="containsText" dxfId="82" priority="95" operator="containsText" text="B">
      <formula>NOT(ISERROR(SEARCH("B",AF15)))</formula>
    </cfRule>
    <cfRule type="containsText" dxfId="81" priority="96" operator="containsText" text="A">
      <formula>NOT(ISERROR(SEARCH("A",AF15)))</formula>
    </cfRule>
  </conditionalFormatting>
  <conditionalFormatting sqref="AH15">
    <cfRule type="containsText" dxfId="80" priority="91" operator="containsText" text="E">
      <formula>NOT(ISERROR(SEARCH("E",AH15)))</formula>
    </cfRule>
    <cfRule type="containsText" dxfId="79" priority="92" operator="containsText" text="B">
      <formula>NOT(ISERROR(SEARCH("B",AH15)))</formula>
    </cfRule>
    <cfRule type="containsText" dxfId="78" priority="93" operator="containsText" text="A">
      <formula>NOT(ISERROR(SEARCH("A",AH15)))</formula>
    </cfRule>
  </conditionalFormatting>
  <conditionalFormatting sqref="F15:O15">
    <cfRule type="colorScale" priority="97">
      <colorScale>
        <cfvo type="min"/>
        <cfvo type="percentile" val="50"/>
        <cfvo type="max"/>
        <color rgb="FFF8696B"/>
        <color rgb="FFFFEB84"/>
        <color rgb="FF63BE7B"/>
      </colorScale>
    </cfRule>
  </conditionalFormatting>
  <conditionalFormatting sqref="AI15">
    <cfRule type="containsText" dxfId="77" priority="88" operator="containsText" text="E">
      <formula>NOT(ISERROR(SEARCH("E",AI15)))</formula>
    </cfRule>
    <cfRule type="containsText" dxfId="76" priority="89" operator="containsText" text="B">
      <formula>NOT(ISERROR(SEARCH("B",AI15)))</formula>
    </cfRule>
    <cfRule type="containsText" dxfId="75" priority="90" operator="containsText" text="A">
      <formula>NOT(ISERROR(SEARCH("A",AI15)))</formula>
    </cfRule>
  </conditionalFormatting>
  <conditionalFormatting sqref="AI15">
    <cfRule type="containsText" dxfId="74" priority="85" operator="containsText" text="E">
      <formula>NOT(ISERROR(SEARCH("E",AI15)))</formula>
    </cfRule>
    <cfRule type="containsText" dxfId="73" priority="86" operator="containsText" text="B">
      <formula>NOT(ISERROR(SEARCH("B",AI15)))</formula>
    </cfRule>
    <cfRule type="containsText" dxfId="72" priority="87" operator="containsText" text="A">
      <formula>NOT(ISERROR(SEARCH("A",AI15)))</formula>
    </cfRule>
  </conditionalFormatting>
  <conditionalFormatting sqref="AF16:AG17">
    <cfRule type="containsText" dxfId="71" priority="81" operator="containsText" text="E">
      <formula>NOT(ISERROR(SEARCH("E",AF16)))</formula>
    </cfRule>
    <cfRule type="containsText" dxfId="70" priority="82" operator="containsText" text="B">
      <formula>NOT(ISERROR(SEARCH("B",AF16)))</formula>
    </cfRule>
    <cfRule type="containsText" dxfId="69" priority="83" operator="containsText" text="A">
      <formula>NOT(ISERROR(SEARCH("A",AF16)))</formula>
    </cfRule>
  </conditionalFormatting>
  <conditionalFormatting sqref="AH16:AH17">
    <cfRule type="containsText" dxfId="68" priority="78" operator="containsText" text="E">
      <formula>NOT(ISERROR(SEARCH("E",AH16)))</formula>
    </cfRule>
    <cfRule type="containsText" dxfId="67" priority="79" operator="containsText" text="B">
      <formula>NOT(ISERROR(SEARCH("B",AH16)))</formula>
    </cfRule>
    <cfRule type="containsText" dxfId="66" priority="80" operator="containsText" text="A">
      <formula>NOT(ISERROR(SEARCH("A",AH16)))</formula>
    </cfRule>
  </conditionalFormatting>
  <conditionalFormatting sqref="F16:O17">
    <cfRule type="colorScale" priority="84">
      <colorScale>
        <cfvo type="min"/>
        <cfvo type="percentile" val="50"/>
        <cfvo type="max"/>
        <color rgb="FFF8696B"/>
        <color rgb="FFFFEB84"/>
        <color rgb="FF63BE7B"/>
      </colorScale>
    </cfRule>
  </conditionalFormatting>
  <conditionalFormatting sqref="AI16:AI17">
    <cfRule type="containsText" dxfId="65" priority="75" operator="containsText" text="E">
      <formula>NOT(ISERROR(SEARCH("E",AI16)))</formula>
    </cfRule>
    <cfRule type="containsText" dxfId="64" priority="76" operator="containsText" text="B">
      <formula>NOT(ISERROR(SEARCH("B",AI16)))</formula>
    </cfRule>
    <cfRule type="containsText" dxfId="63" priority="77" operator="containsText" text="A">
      <formula>NOT(ISERROR(SEARCH("A",AI16)))</formula>
    </cfRule>
  </conditionalFormatting>
  <conditionalFormatting sqref="AI16:AI17">
    <cfRule type="containsText" dxfId="62" priority="72" operator="containsText" text="E">
      <formula>NOT(ISERROR(SEARCH("E",AI16)))</formula>
    </cfRule>
    <cfRule type="containsText" dxfId="61" priority="73" operator="containsText" text="B">
      <formula>NOT(ISERROR(SEARCH("B",AI16)))</formula>
    </cfRule>
    <cfRule type="containsText" dxfId="60" priority="74" operator="containsText" text="A">
      <formula>NOT(ISERROR(SEARCH("A",AI16)))</formula>
    </cfRule>
  </conditionalFormatting>
  <conditionalFormatting sqref="AF18:AG18">
    <cfRule type="containsText" dxfId="59" priority="68" operator="containsText" text="E">
      <formula>NOT(ISERROR(SEARCH("E",AF18)))</formula>
    </cfRule>
    <cfRule type="containsText" dxfId="58" priority="69" operator="containsText" text="B">
      <formula>NOT(ISERROR(SEARCH("B",AF18)))</formula>
    </cfRule>
    <cfRule type="containsText" dxfId="57" priority="70" operator="containsText" text="A">
      <formula>NOT(ISERROR(SEARCH("A",AF18)))</formula>
    </cfRule>
  </conditionalFormatting>
  <conditionalFormatting sqref="AH18">
    <cfRule type="containsText" dxfId="56" priority="65" operator="containsText" text="E">
      <formula>NOT(ISERROR(SEARCH("E",AH18)))</formula>
    </cfRule>
    <cfRule type="containsText" dxfId="55" priority="66" operator="containsText" text="B">
      <formula>NOT(ISERROR(SEARCH("B",AH18)))</formula>
    </cfRule>
    <cfRule type="containsText" dxfId="54" priority="67" operator="containsText" text="A">
      <formula>NOT(ISERROR(SEARCH("A",AH18)))</formula>
    </cfRule>
  </conditionalFormatting>
  <conditionalFormatting sqref="F18:O18">
    <cfRule type="colorScale" priority="71">
      <colorScale>
        <cfvo type="min"/>
        <cfvo type="percentile" val="50"/>
        <cfvo type="max"/>
        <color rgb="FFF8696B"/>
        <color rgb="FFFFEB84"/>
        <color rgb="FF63BE7B"/>
      </colorScale>
    </cfRule>
  </conditionalFormatting>
  <conditionalFormatting sqref="AI18">
    <cfRule type="containsText" dxfId="53" priority="62" operator="containsText" text="E">
      <formula>NOT(ISERROR(SEARCH("E",AI18)))</formula>
    </cfRule>
    <cfRule type="containsText" dxfId="52" priority="63" operator="containsText" text="B">
      <formula>NOT(ISERROR(SEARCH("B",AI18)))</formula>
    </cfRule>
    <cfRule type="containsText" dxfId="51" priority="64" operator="containsText" text="A">
      <formula>NOT(ISERROR(SEARCH("A",AI18)))</formula>
    </cfRule>
  </conditionalFormatting>
  <conditionalFormatting sqref="AI18">
    <cfRule type="containsText" dxfId="50" priority="59" operator="containsText" text="E">
      <formula>NOT(ISERROR(SEARCH("E",AI18)))</formula>
    </cfRule>
    <cfRule type="containsText" dxfId="49" priority="60" operator="containsText" text="B">
      <formula>NOT(ISERROR(SEARCH("B",AI18)))</formula>
    </cfRule>
    <cfRule type="containsText" dxfId="48" priority="61" operator="containsText" text="A">
      <formula>NOT(ISERROR(SEARCH("A",AI18)))</formula>
    </cfRule>
  </conditionalFormatting>
  <conditionalFormatting sqref="AF19:AG19">
    <cfRule type="containsText" dxfId="47" priority="55" operator="containsText" text="E">
      <formula>NOT(ISERROR(SEARCH("E",AF19)))</formula>
    </cfRule>
    <cfRule type="containsText" dxfId="46" priority="56" operator="containsText" text="B">
      <formula>NOT(ISERROR(SEARCH("B",AF19)))</formula>
    </cfRule>
    <cfRule type="containsText" dxfId="45" priority="57" operator="containsText" text="A">
      <formula>NOT(ISERROR(SEARCH("A",AF19)))</formula>
    </cfRule>
  </conditionalFormatting>
  <conditionalFormatting sqref="AH19">
    <cfRule type="containsText" dxfId="44" priority="52" operator="containsText" text="E">
      <formula>NOT(ISERROR(SEARCH("E",AH19)))</formula>
    </cfRule>
    <cfRule type="containsText" dxfId="43" priority="53" operator="containsText" text="B">
      <formula>NOT(ISERROR(SEARCH("B",AH19)))</formula>
    </cfRule>
    <cfRule type="containsText" dxfId="42" priority="54" operator="containsText" text="A">
      <formula>NOT(ISERROR(SEARCH("A",AH19)))</formula>
    </cfRule>
  </conditionalFormatting>
  <conditionalFormatting sqref="F19:O19">
    <cfRule type="colorScale" priority="58">
      <colorScale>
        <cfvo type="min"/>
        <cfvo type="percentile" val="50"/>
        <cfvo type="max"/>
        <color rgb="FFF8696B"/>
        <color rgb="FFFFEB84"/>
        <color rgb="FF63BE7B"/>
      </colorScale>
    </cfRule>
  </conditionalFormatting>
  <conditionalFormatting sqref="AI19">
    <cfRule type="containsText" dxfId="41" priority="49" operator="containsText" text="E">
      <formula>NOT(ISERROR(SEARCH("E",AI19)))</formula>
    </cfRule>
    <cfRule type="containsText" dxfId="40" priority="50" operator="containsText" text="B">
      <formula>NOT(ISERROR(SEARCH("B",AI19)))</formula>
    </cfRule>
    <cfRule type="containsText" dxfId="39" priority="51" operator="containsText" text="A">
      <formula>NOT(ISERROR(SEARCH("A",AI19)))</formula>
    </cfRule>
  </conditionalFormatting>
  <conditionalFormatting sqref="AI19">
    <cfRule type="containsText" dxfId="38" priority="46" operator="containsText" text="E">
      <formula>NOT(ISERROR(SEARCH("E",AI19)))</formula>
    </cfRule>
    <cfRule type="containsText" dxfId="37" priority="47" operator="containsText" text="B">
      <formula>NOT(ISERROR(SEARCH("B",AI19)))</formula>
    </cfRule>
    <cfRule type="containsText" dxfId="36" priority="48" operator="containsText" text="A">
      <formula>NOT(ISERROR(SEARCH("A",AI19)))</formula>
    </cfRule>
  </conditionalFormatting>
  <conditionalFormatting sqref="AF20:AG21">
    <cfRule type="containsText" dxfId="35" priority="42" operator="containsText" text="E">
      <formula>NOT(ISERROR(SEARCH("E",AF20)))</formula>
    </cfRule>
    <cfRule type="containsText" dxfId="34" priority="43" operator="containsText" text="B">
      <formula>NOT(ISERROR(SEARCH("B",AF20)))</formula>
    </cfRule>
    <cfRule type="containsText" dxfId="33" priority="44" operator="containsText" text="A">
      <formula>NOT(ISERROR(SEARCH("A",AF20)))</formula>
    </cfRule>
  </conditionalFormatting>
  <conditionalFormatting sqref="AH20:AH21">
    <cfRule type="containsText" dxfId="32" priority="39" operator="containsText" text="E">
      <formula>NOT(ISERROR(SEARCH("E",AH20)))</formula>
    </cfRule>
    <cfRule type="containsText" dxfId="31" priority="40" operator="containsText" text="B">
      <formula>NOT(ISERROR(SEARCH("B",AH20)))</formula>
    </cfRule>
    <cfRule type="containsText" dxfId="30" priority="41" operator="containsText" text="A">
      <formula>NOT(ISERROR(SEARCH("A",AH20)))</formula>
    </cfRule>
  </conditionalFormatting>
  <conditionalFormatting sqref="F20:O21">
    <cfRule type="colorScale" priority="45">
      <colorScale>
        <cfvo type="min"/>
        <cfvo type="percentile" val="50"/>
        <cfvo type="max"/>
        <color rgb="FFF8696B"/>
        <color rgb="FFFFEB84"/>
        <color rgb="FF63BE7B"/>
      </colorScale>
    </cfRule>
  </conditionalFormatting>
  <conditionalFormatting sqref="AI20:AI21">
    <cfRule type="containsText" dxfId="29" priority="36" operator="containsText" text="E">
      <formula>NOT(ISERROR(SEARCH("E",AI20)))</formula>
    </cfRule>
    <cfRule type="containsText" dxfId="28" priority="37" operator="containsText" text="B">
      <formula>NOT(ISERROR(SEARCH("B",AI20)))</formula>
    </cfRule>
    <cfRule type="containsText" dxfId="27" priority="38" operator="containsText" text="A">
      <formula>NOT(ISERROR(SEARCH("A",AI20)))</formula>
    </cfRule>
  </conditionalFormatting>
  <conditionalFormatting sqref="AI20:AI21">
    <cfRule type="containsText" dxfId="26" priority="33" operator="containsText" text="E">
      <formula>NOT(ISERROR(SEARCH("E",AI20)))</formula>
    </cfRule>
    <cfRule type="containsText" dxfId="25" priority="34" operator="containsText" text="B">
      <formula>NOT(ISERROR(SEARCH("B",AI20)))</formula>
    </cfRule>
    <cfRule type="containsText" dxfId="24" priority="35" operator="containsText" text="A">
      <formula>NOT(ISERROR(SEARCH("A",AI20)))</formula>
    </cfRule>
  </conditionalFormatting>
  <conditionalFormatting sqref="AF22:AG22">
    <cfRule type="containsText" dxfId="23" priority="29" operator="containsText" text="E">
      <formula>NOT(ISERROR(SEARCH("E",AF22)))</formula>
    </cfRule>
    <cfRule type="containsText" dxfId="22" priority="30" operator="containsText" text="B">
      <formula>NOT(ISERROR(SEARCH("B",AF22)))</formula>
    </cfRule>
    <cfRule type="containsText" dxfId="21" priority="31" operator="containsText" text="A">
      <formula>NOT(ISERROR(SEARCH("A",AF22)))</formula>
    </cfRule>
  </conditionalFormatting>
  <conditionalFormatting sqref="AH22">
    <cfRule type="containsText" dxfId="20" priority="26" operator="containsText" text="E">
      <formula>NOT(ISERROR(SEARCH("E",AH22)))</formula>
    </cfRule>
    <cfRule type="containsText" dxfId="19" priority="27" operator="containsText" text="B">
      <formula>NOT(ISERROR(SEARCH("B",AH22)))</formula>
    </cfRule>
    <cfRule type="containsText" dxfId="18" priority="28" operator="containsText" text="A">
      <formula>NOT(ISERROR(SEARCH("A",AH22)))</formula>
    </cfRule>
  </conditionalFormatting>
  <conditionalFormatting sqref="F22:O22">
    <cfRule type="colorScale" priority="32">
      <colorScale>
        <cfvo type="min"/>
        <cfvo type="percentile" val="50"/>
        <cfvo type="max"/>
        <color rgb="FFF8696B"/>
        <color rgb="FFFFEB84"/>
        <color rgb="FF63BE7B"/>
      </colorScale>
    </cfRule>
  </conditionalFormatting>
  <conditionalFormatting sqref="AI22">
    <cfRule type="containsText" dxfId="17" priority="23" operator="containsText" text="E">
      <formula>NOT(ISERROR(SEARCH("E",AI22)))</formula>
    </cfRule>
    <cfRule type="containsText" dxfId="16" priority="24" operator="containsText" text="B">
      <formula>NOT(ISERROR(SEARCH("B",AI22)))</formula>
    </cfRule>
    <cfRule type="containsText" dxfId="15" priority="25" operator="containsText" text="A">
      <formula>NOT(ISERROR(SEARCH("A",AI22)))</formula>
    </cfRule>
  </conditionalFormatting>
  <conditionalFormatting sqref="AI22">
    <cfRule type="containsText" dxfId="14" priority="20" operator="containsText" text="E">
      <formula>NOT(ISERROR(SEARCH("E",AI22)))</formula>
    </cfRule>
    <cfRule type="containsText" dxfId="13" priority="21" operator="containsText" text="B">
      <formula>NOT(ISERROR(SEARCH("B",AI22)))</formula>
    </cfRule>
    <cfRule type="containsText" dxfId="12" priority="22" operator="containsText" text="A">
      <formula>NOT(ISERROR(SEARCH("A",AI22)))</formula>
    </cfRule>
  </conditionalFormatting>
  <conditionalFormatting sqref="AF23:AG23">
    <cfRule type="containsText" dxfId="11" priority="16" operator="containsText" text="E">
      <formula>NOT(ISERROR(SEARCH("E",AF23)))</formula>
    </cfRule>
    <cfRule type="containsText" dxfId="10" priority="17" operator="containsText" text="B">
      <formula>NOT(ISERROR(SEARCH("B",AF23)))</formula>
    </cfRule>
    <cfRule type="containsText" dxfId="9" priority="18" operator="containsText" text="A">
      <formula>NOT(ISERROR(SEARCH("A",AF23)))</formula>
    </cfRule>
  </conditionalFormatting>
  <conditionalFormatting sqref="AH23">
    <cfRule type="containsText" dxfId="8" priority="13" operator="containsText" text="E">
      <formula>NOT(ISERROR(SEARCH("E",AH23)))</formula>
    </cfRule>
    <cfRule type="containsText" dxfId="7" priority="14" operator="containsText" text="B">
      <formula>NOT(ISERROR(SEARCH("B",AH23)))</formula>
    </cfRule>
    <cfRule type="containsText" dxfId="6" priority="15" operator="containsText" text="A">
      <formula>NOT(ISERROR(SEARCH("A",AH23)))</formula>
    </cfRule>
  </conditionalFormatting>
  <conditionalFormatting sqref="F23:O23">
    <cfRule type="colorScale" priority="19">
      <colorScale>
        <cfvo type="min"/>
        <cfvo type="percentile" val="50"/>
        <cfvo type="max"/>
        <color rgb="FFF8696B"/>
        <color rgb="FFFFEB84"/>
        <color rgb="FF63BE7B"/>
      </colorScale>
    </cfRule>
  </conditionalFormatting>
  <conditionalFormatting sqref="AI23">
    <cfRule type="containsText" dxfId="5" priority="4" operator="containsText" text="E">
      <formula>NOT(ISERROR(SEARCH("E",AI23)))</formula>
    </cfRule>
    <cfRule type="containsText" dxfId="4" priority="5" operator="containsText" text="B">
      <formula>NOT(ISERROR(SEARCH("B",AI23)))</formula>
    </cfRule>
    <cfRule type="containsText" dxfId="3" priority="6" operator="containsText" text="A">
      <formula>NOT(ISERROR(SEARCH("A",AI23)))</formula>
    </cfRule>
  </conditionalFormatting>
  <conditionalFormatting sqref="AI23">
    <cfRule type="containsText" dxfId="2" priority="1" operator="containsText" text="E">
      <formula>NOT(ISERROR(SEARCH("E",AI23)))</formula>
    </cfRule>
    <cfRule type="containsText" dxfId="1" priority="2" operator="containsText" text="B">
      <formula>NOT(ISERROR(SEARCH("B",AI23)))</formula>
    </cfRule>
    <cfRule type="containsText" dxfId="0" priority="3" operator="containsText" text="A">
      <formula>NOT(ISERROR(SEARCH("A",AI23)))</formula>
    </cfRule>
  </conditionalFormatting>
  <dataValidations count="2">
    <dataValidation type="list" allowBlank="1" showInputMessage="1" showErrorMessage="1" sqref="AI2:AI10" xr:uid="{00000000-0002-0000-0D00-000000000000}">
      <formula1>"強風,外差し,イン先行"</formula1>
    </dataValidation>
    <dataValidation type="list" allowBlank="1" showInputMessage="1" showErrorMessage="1" sqref="AI11:AI23" xr:uid="{0AE68839-255F-F54D-A9F2-9B6629B6F6BF}">
      <formula1>"強風,外差し,イン先行,タフ"</formula1>
    </dataValidation>
  </dataValidations>
  <pageMargins left="0.7" right="0.7" top="0.75" bottom="0.75" header="0.3" footer="0.3"/>
  <pageSetup paperSize="9" orientation="portrait" horizontalDpi="4294967292" verticalDpi="4294967292"/>
  <ignoredErrors>
    <ignoredError sqref="P2:S2 P3:S3 P4:S6 P7:S7 P8:S8 P9:S10 P11:S11 P12:S12 P13:S14 P15:S15 P16:S17 P18:S18 P19:S19 P20:S20 P21:S22 P23:S2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32"/>
  <sheetViews>
    <sheetView tabSelected="1" workbookViewId="0">
      <pane xSplit="5" ySplit="1" topLeftCell="X15" activePane="bottomRight" state="frozen"/>
      <selection activeCell="E24" sqref="E24"/>
      <selection pane="topRight" activeCell="E24" sqref="E24"/>
      <selection pane="bottomLeft" activeCell="E24" sqref="E24"/>
      <selection pane="bottomRight" activeCell="E31" sqref="E31"/>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5" max="25" width="5.33203125" customWidth="1"/>
    <col min="28" max="28" width="8.83203125" hidden="1" customWidth="1"/>
    <col min="33" max="34" width="150.83203125" customWidth="1"/>
  </cols>
  <sheetData>
    <row r="1" spans="1:34"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1526</v>
      </c>
      <c r="X1" s="4" t="s">
        <v>9</v>
      </c>
      <c r="Y1" s="4" t="s">
        <v>91</v>
      </c>
      <c r="Z1" s="4" t="s">
        <v>10</v>
      </c>
      <c r="AA1" s="4" t="s">
        <v>11</v>
      </c>
      <c r="AB1" s="4"/>
      <c r="AC1" s="4" t="s">
        <v>12</v>
      </c>
      <c r="AD1" s="4" t="s">
        <v>13</v>
      </c>
      <c r="AE1" s="4" t="s">
        <v>54</v>
      </c>
      <c r="AF1" s="4" t="s">
        <v>92</v>
      </c>
      <c r="AG1" s="22" t="s">
        <v>93</v>
      </c>
      <c r="AH1" s="22" t="s">
        <v>154</v>
      </c>
    </row>
    <row r="2" spans="1:34" s="5" customFormat="1">
      <c r="A2" s="6">
        <v>43890</v>
      </c>
      <c r="B2" s="7" t="s">
        <v>156</v>
      </c>
      <c r="C2" s="8" t="s">
        <v>227</v>
      </c>
      <c r="D2" s="9">
        <v>4.7951388888888891E-2</v>
      </c>
      <c r="E2" s="8" t="s">
        <v>224</v>
      </c>
      <c r="F2" s="10">
        <v>12</v>
      </c>
      <c r="G2" s="10">
        <v>11</v>
      </c>
      <c r="H2" s="10">
        <v>11.4</v>
      </c>
      <c r="I2" s="10">
        <v>11.5</v>
      </c>
      <c r="J2" s="10">
        <v>11.3</v>
      </c>
      <c r="K2" s="10">
        <v>12.1</v>
      </c>
      <c r="L2" s="32">
        <f t="shared" ref="L2:L7" si="0">SUM(F2:H2)</f>
        <v>34.4</v>
      </c>
      <c r="M2" s="32">
        <f t="shared" ref="M2:M7" si="1">SUM(I2:K2)</f>
        <v>34.9</v>
      </c>
      <c r="N2" s="33">
        <f t="shared" ref="N2:N7" si="2">SUM(F2:J2)</f>
        <v>57.2</v>
      </c>
      <c r="O2" s="11" t="s">
        <v>164</v>
      </c>
      <c r="P2" s="11" t="s">
        <v>237</v>
      </c>
      <c r="Q2" s="51" t="s">
        <v>170</v>
      </c>
      <c r="R2" s="51" t="s">
        <v>206</v>
      </c>
      <c r="S2" s="51" t="s">
        <v>201</v>
      </c>
      <c r="T2" s="13" t="s">
        <v>157</v>
      </c>
      <c r="U2" s="12">
        <v>9.8000000000000007</v>
      </c>
      <c r="V2" s="12">
        <v>10.5</v>
      </c>
      <c r="W2" s="12"/>
      <c r="X2" s="12">
        <v>0.5</v>
      </c>
      <c r="Y2" s="12" t="s">
        <v>308</v>
      </c>
      <c r="Z2" s="12">
        <v>1.2</v>
      </c>
      <c r="AA2" s="8">
        <v>-0.7</v>
      </c>
      <c r="AB2" s="8"/>
      <c r="AC2" s="11" t="s">
        <v>309</v>
      </c>
      <c r="AD2" s="11" t="s">
        <v>310</v>
      </c>
      <c r="AE2" s="11" t="s">
        <v>161</v>
      </c>
      <c r="AF2" s="8"/>
      <c r="AG2" s="8" t="s">
        <v>258</v>
      </c>
      <c r="AH2" s="39" t="s">
        <v>259</v>
      </c>
    </row>
    <row r="3" spans="1:34" s="5" customFormat="1">
      <c r="A3" s="6">
        <v>43910</v>
      </c>
      <c r="B3" s="7" t="s">
        <v>518</v>
      </c>
      <c r="C3" s="8" t="s">
        <v>227</v>
      </c>
      <c r="D3" s="9">
        <v>4.7951388888888891E-2</v>
      </c>
      <c r="E3" s="8" t="s">
        <v>555</v>
      </c>
      <c r="F3" s="10">
        <v>12</v>
      </c>
      <c r="G3" s="10">
        <v>10.6</v>
      </c>
      <c r="H3" s="10">
        <v>11.6</v>
      </c>
      <c r="I3" s="10">
        <v>11.3</v>
      </c>
      <c r="J3" s="10">
        <v>11.7</v>
      </c>
      <c r="K3" s="10">
        <v>12.1</v>
      </c>
      <c r="L3" s="32">
        <f t="shared" si="0"/>
        <v>34.200000000000003</v>
      </c>
      <c r="M3" s="32">
        <f t="shared" si="1"/>
        <v>35.1</v>
      </c>
      <c r="N3" s="33">
        <f t="shared" si="2"/>
        <v>57.2</v>
      </c>
      <c r="O3" s="11" t="s">
        <v>164</v>
      </c>
      <c r="P3" s="11" t="s">
        <v>237</v>
      </c>
      <c r="Q3" s="51" t="s">
        <v>166</v>
      </c>
      <c r="R3" s="51" t="s">
        <v>198</v>
      </c>
      <c r="S3" s="51" t="s">
        <v>378</v>
      </c>
      <c r="T3" s="13" t="s">
        <v>157</v>
      </c>
      <c r="U3" s="12">
        <v>9.6999999999999993</v>
      </c>
      <c r="V3" s="12">
        <v>9.6</v>
      </c>
      <c r="W3" s="12"/>
      <c r="X3" s="12">
        <v>-0.1</v>
      </c>
      <c r="Y3" s="12" t="s">
        <v>308</v>
      </c>
      <c r="Z3" s="12">
        <v>0.6</v>
      </c>
      <c r="AA3" s="8">
        <v>-0.7</v>
      </c>
      <c r="AB3" s="8"/>
      <c r="AC3" s="11" t="s">
        <v>310</v>
      </c>
      <c r="AD3" s="11" t="s">
        <v>312</v>
      </c>
      <c r="AE3" s="11" t="s">
        <v>159</v>
      </c>
      <c r="AF3" s="8" t="s">
        <v>552</v>
      </c>
      <c r="AG3" s="46" t="s">
        <v>554</v>
      </c>
      <c r="AH3" s="39" t="s">
        <v>553</v>
      </c>
    </row>
    <row r="4" spans="1:34" s="5" customFormat="1">
      <c r="A4" s="6">
        <v>43911</v>
      </c>
      <c r="B4" s="7" t="s">
        <v>218</v>
      </c>
      <c r="C4" s="8" t="s">
        <v>227</v>
      </c>
      <c r="D4" s="9">
        <v>4.7303240740740743E-2</v>
      </c>
      <c r="E4" s="8" t="s">
        <v>609</v>
      </c>
      <c r="F4" s="10">
        <v>12.2</v>
      </c>
      <c r="G4" s="10">
        <v>11.4</v>
      </c>
      <c r="H4" s="10">
        <v>11.2</v>
      </c>
      <c r="I4" s="10">
        <v>11.1</v>
      </c>
      <c r="J4" s="10">
        <v>11.2</v>
      </c>
      <c r="K4" s="10">
        <v>11.7</v>
      </c>
      <c r="L4" s="32">
        <f t="shared" si="0"/>
        <v>34.799999999999997</v>
      </c>
      <c r="M4" s="32">
        <f t="shared" si="1"/>
        <v>34</v>
      </c>
      <c r="N4" s="33">
        <f t="shared" si="2"/>
        <v>57.099999999999994</v>
      </c>
      <c r="O4" s="11" t="s">
        <v>164</v>
      </c>
      <c r="P4" s="11" t="s">
        <v>269</v>
      </c>
      <c r="Q4" s="51" t="s">
        <v>475</v>
      </c>
      <c r="R4" s="51" t="s">
        <v>611</v>
      </c>
      <c r="S4" s="51" t="s">
        <v>363</v>
      </c>
      <c r="T4" s="13" t="s">
        <v>157</v>
      </c>
      <c r="U4" s="12">
        <v>8.6</v>
      </c>
      <c r="V4" s="12">
        <v>10</v>
      </c>
      <c r="W4" s="12"/>
      <c r="X4" s="12">
        <v>-0.1</v>
      </c>
      <c r="Y4" s="12">
        <v>-0.3</v>
      </c>
      <c r="Z4" s="12">
        <v>0.4</v>
      </c>
      <c r="AA4" s="8">
        <v>-0.8</v>
      </c>
      <c r="AB4" s="8"/>
      <c r="AC4" s="11" t="s">
        <v>310</v>
      </c>
      <c r="AD4" s="11" t="s">
        <v>310</v>
      </c>
      <c r="AE4" s="11" t="s">
        <v>159</v>
      </c>
      <c r="AF4" s="8" t="s">
        <v>552</v>
      </c>
      <c r="AG4" s="8" t="s">
        <v>610</v>
      </c>
      <c r="AH4" s="39" t="s">
        <v>608</v>
      </c>
    </row>
    <row r="5" spans="1:34" s="5" customFormat="1">
      <c r="A5" s="6">
        <v>43926</v>
      </c>
      <c r="B5" s="7" t="s">
        <v>218</v>
      </c>
      <c r="C5" s="8" t="s">
        <v>227</v>
      </c>
      <c r="D5" s="9">
        <v>4.7303240740740743E-2</v>
      </c>
      <c r="E5" s="43" t="s">
        <v>768</v>
      </c>
      <c r="F5" s="10">
        <v>12.3</v>
      </c>
      <c r="G5" s="10">
        <v>11.1</v>
      </c>
      <c r="H5" s="10">
        <v>11.3</v>
      </c>
      <c r="I5" s="10">
        <v>11.1</v>
      </c>
      <c r="J5" s="10">
        <v>11.1</v>
      </c>
      <c r="K5" s="10">
        <v>11.8</v>
      </c>
      <c r="L5" s="32">
        <f t="shared" si="0"/>
        <v>34.700000000000003</v>
      </c>
      <c r="M5" s="32">
        <f t="shared" si="1"/>
        <v>34</v>
      </c>
      <c r="N5" s="33">
        <f t="shared" si="2"/>
        <v>56.900000000000006</v>
      </c>
      <c r="O5" s="11" t="s">
        <v>164</v>
      </c>
      <c r="P5" s="11" t="s">
        <v>237</v>
      </c>
      <c r="Q5" s="51" t="s">
        <v>638</v>
      </c>
      <c r="R5" s="51" t="s">
        <v>611</v>
      </c>
      <c r="S5" s="51" t="s">
        <v>638</v>
      </c>
      <c r="T5" s="13" t="s">
        <v>319</v>
      </c>
      <c r="U5" s="12">
        <v>9.6999999999999993</v>
      </c>
      <c r="V5" s="12">
        <v>9.1999999999999993</v>
      </c>
      <c r="W5" s="12"/>
      <c r="X5" s="12">
        <v>-0.2</v>
      </c>
      <c r="Y5" s="12">
        <v>-0.1</v>
      </c>
      <c r="Z5" s="12">
        <v>0.2</v>
      </c>
      <c r="AA5" s="8">
        <v>-0.5</v>
      </c>
      <c r="AB5" s="8"/>
      <c r="AC5" s="11" t="s">
        <v>312</v>
      </c>
      <c r="AD5" s="11" t="s">
        <v>310</v>
      </c>
      <c r="AE5" s="11" t="s">
        <v>159</v>
      </c>
      <c r="AF5" s="8" t="s">
        <v>552</v>
      </c>
      <c r="AG5" s="8" t="s">
        <v>798</v>
      </c>
      <c r="AH5" s="39" t="s">
        <v>799</v>
      </c>
    </row>
    <row r="6" spans="1:34" s="5" customFormat="1">
      <c r="A6" s="6">
        <v>43933</v>
      </c>
      <c r="B6" s="7" t="s">
        <v>223</v>
      </c>
      <c r="C6" s="8" t="s">
        <v>275</v>
      </c>
      <c r="D6" s="9">
        <v>4.8020833333333339E-2</v>
      </c>
      <c r="E6" s="43" t="s">
        <v>881</v>
      </c>
      <c r="F6" s="10">
        <v>12.4</v>
      </c>
      <c r="G6" s="10">
        <v>10.6</v>
      </c>
      <c r="H6" s="10">
        <v>11.2</v>
      </c>
      <c r="I6" s="10">
        <v>11.6</v>
      </c>
      <c r="J6" s="10">
        <v>11.8</v>
      </c>
      <c r="K6" s="10">
        <v>12.3</v>
      </c>
      <c r="L6" s="32">
        <f t="shared" si="0"/>
        <v>34.200000000000003</v>
      </c>
      <c r="M6" s="32">
        <f t="shared" si="1"/>
        <v>35.700000000000003</v>
      </c>
      <c r="N6" s="33">
        <f t="shared" si="2"/>
        <v>57.600000000000009</v>
      </c>
      <c r="O6" s="11" t="s">
        <v>186</v>
      </c>
      <c r="P6" s="11" t="s">
        <v>225</v>
      </c>
      <c r="Q6" s="51" t="s">
        <v>168</v>
      </c>
      <c r="R6" s="51" t="s">
        <v>883</v>
      </c>
      <c r="S6" s="51" t="s">
        <v>884</v>
      </c>
      <c r="T6" s="13" t="s">
        <v>319</v>
      </c>
      <c r="U6" s="12">
        <v>10</v>
      </c>
      <c r="V6" s="12">
        <v>8.6</v>
      </c>
      <c r="W6" s="12"/>
      <c r="X6" s="12">
        <v>1.4</v>
      </c>
      <c r="Y6" s="12" t="s">
        <v>308</v>
      </c>
      <c r="Z6" s="12">
        <v>0.4</v>
      </c>
      <c r="AA6" s="8">
        <v>1</v>
      </c>
      <c r="AB6" s="8"/>
      <c r="AC6" s="11" t="s">
        <v>310</v>
      </c>
      <c r="AD6" s="11" t="s">
        <v>310</v>
      </c>
      <c r="AE6" s="11" t="s">
        <v>159</v>
      </c>
      <c r="AF6" s="8" t="s">
        <v>882</v>
      </c>
      <c r="AG6" s="8" t="s">
        <v>885</v>
      </c>
      <c r="AH6" s="39" t="s">
        <v>886</v>
      </c>
    </row>
    <row r="7" spans="1:34" s="5" customFormat="1">
      <c r="A7" s="6">
        <v>43939</v>
      </c>
      <c r="B7" s="7" t="s">
        <v>215</v>
      </c>
      <c r="C7" s="8" t="s">
        <v>275</v>
      </c>
      <c r="D7" s="9">
        <v>4.7986111111111111E-2</v>
      </c>
      <c r="E7" s="43" t="s">
        <v>905</v>
      </c>
      <c r="F7" s="10">
        <v>12.3</v>
      </c>
      <c r="G7" s="10">
        <v>10.8</v>
      </c>
      <c r="H7" s="10">
        <v>11.3</v>
      </c>
      <c r="I7" s="10">
        <v>11.2</v>
      </c>
      <c r="J7" s="10">
        <v>11.6</v>
      </c>
      <c r="K7" s="10">
        <v>12.4</v>
      </c>
      <c r="L7" s="32">
        <f t="shared" si="0"/>
        <v>34.400000000000006</v>
      </c>
      <c r="M7" s="32">
        <f t="shared" si="1"/>
        <v>35.199999999999996</v>
      </c>
      <c r="N7" s="33">
        <f t="shared" si="2"/>
        <v>57.20000000000001</v>
      </c>
      <c r="O7" s="11" t="s">
        <v>186</v>
      </c>
      <c r="P7" s="11" t="s">
        <v>237</v>
      </c>
      <c r="Q7" s="51" t="s">
        <v>390</v>
      </c>
      <c r="R7" s="51" t="s">
        <v>192</v>
      </c>
      <c r="S7" s="51" t="s">
        <v>625</v>
      </c>
      <c r="T7" s="13" t="s">
        <v>319</v>
      </c>
      <c r="U7" s="12">
        <v>12.5</v>
      </c>
      <c r="V7" s="12">
        <v>11.5</v>
      </c>
      <c r="W7" s="12"/>
      <c r="X7" s="12">
        <v>0.2</v>
      </c>
      <c r="Y7" s="12" t="s">
        <v>308</v>
      </c>
      <c r="Z7" s="12">
        <v>0.2</v>
      </c>
      <c r="AA7" s="8" t="s">
        <v>425</v>
      </c>
      <c r="AB7" s="8"/>
      <c r="AC7" s="11" t="s">
        <v>312</v>
      </c>
      <c r="AD7" s="11" t="s">
        <v>310</v>
      </c>
      <c r="AE7" s="11" t="s">
        <v>161</v>
      </c>
      <c r="AF7" s="8"/>
      <c r="AG7" s="8" t="s">
        <v>941</v>
      </c>
      <c r="AH7" s="39" t="s">
        <v>942</v>
      </c>
    </row>
    <row r="8" spans="1:34" s="5" customFormat="1">
      <c r="A8" s="6">
        <v>43988</v>
      </c>
      <c r="B8" s="7" t="s">
        <v>217</v>
      </c>
      <c r="C8" s="8" t="s">
        <v>227</v>
      </c>
      <c r="D8" s="9">
        <v>4.7939814814814817E-2</v>
      </c>
      <c r="E8" s="43" t="s">
        <v>1001</v>
      </c>
      <c r="F8" s="10">
        <v>12.2</v>
      </c>
      <c r="G8" s="10">
        <v>10.8</v>
      </c>
      <c r="H8" s="10">
        <v>11.1</v>
      </c>
      <c r="I8" s="10">
        <v>11.1</v>
      </c>
      <c r="J8" s="10">
        <v>11.5</v>
      </c>
      <c r="K8" s="10">
        <v>12.5</v>
      </c>
      <c r="L8" s="32">
        <f t="shared" ref="L8:L17" si="3">SUM(F8:H8)</f>
        <v>34.1</v>
      </c>
      <c r="M8" s="32">
        <f t="shared" ref="M8:M17" si="4">SUM(I8:K8)</f>
        <v>35.1</v>
      </c>
      <c r="N8" s="33">
        <f t="shared" ref="N8:N17" si="5">SUM(F8:J8)</f>
        <v>56.7</v>
      </c>
      <c r="O8" s="11" t="s">
        <v>164</v>
      </c>
      <c r="P8" s="11" t="s">
        <v>237</v>
      </c>
      <c r="Q8" s="51" t="s">
        <v>363</v>
      </c>
      <c r="R8" s="51" t="s">
        <v>474</v>
      </c>
      <c r="S8" s="51" t="s">
        <v>396</v>
      </c>
      <c r="T8" s="13" t="s">
        <v>157</v>
      </c>
      <c r="U8" s="12">
        <v>10.1</v>
      </c>
      <c r="V8" s="12">
        <v>12.1</v>
      </c>
      <c r="W8" s="12"/>
      <c r="X8" s="12">
        <v>-0.1</v>
      </c>
      <c r="Y8" s="12" t="s">
        <v>308</v>
      </c>
      <c r="Z8" s="12">
        <v>0.7</v>
      </c>
      <c r="AA8" s="8">
        <v>-0.8</v>
      </c>
      <c r="AB8" s="8"/>
      <c r="AC8" s="11" t="s">
        <v>310</v>
      </c>
      <c r="AD8" s="11" t="s">
        <v>310</v>
      </c>
      <c r="AE8" s="11" t="s">
        <v>161</v>
      </c>
      <c r="AF8" s="8" t="s">
        <v>552</v>
      </c>
      <c r="AG8" s="8" t="s">
        <v>1002</v>
      </c>
      <c r="AH8" s="39" t="s">
        <v>1003</v>
      </c>
    </row>
    <row r="9" spans="1:34" s="5" customFormat="1">
      <c r="A9" s="6">
        <v>43989</v>
      </c>
      <c r="B9" s="7" t="s">
        <v>218</v>
      </c>
      <c r="C9" s="8" t="s">
        <v>227</v>
      </c>
      <c r="D9" s="9">
        <v>4.7268518518518515E-2</v>
      </c>
      <c r="E9" s="43" t="s">
        <v>1024</v>
      </c>
      <c r="F9" s="10">
        <v>12.1</v>
      </c>
      <c r="G9" s="10">
        <v>11.3</v>
      </c>
      <c r="H9" s="10">
        <v>11.1</v>
      </c>
      <c r="I9" s="10">
        <v>10.7</v>
      </c>
      <c r="J9" s="10">
        <v>11.2</v>
      </c>
      <c r="K9" s="10">
        <v>12</v>
      </c>
      <c r="L9" s="32">
        <f t="shared" si="3"/>
        <v>34.5</v>
      </c>
      <c r="M9" s="32">
        <f t="shared" si="4"/>
        <v>33.9</v>
      </c>
      <c r="N9" s="33">
        <f t="shared" si="5"/>
        <v>56.400000000000006</v>
      </c>
      <c r="O9" s="11" t="s">
        <v>164</v>
      </c>
      <c r="P9" s="11" t="s">
        <v>237</v>
      </c>
      <c r="Q9" s="51" t="s">
        <v>166</v>
      </c>
      <c r="R9" s="51" t="s">
        <v>166</v>
      </c>
      <c r="S9" s="51" t="s">
        <v>166</v>
      </c>
      <c r="T9" s="13" t="s">
        <v>157</v>
      </c>
      <c r="U9" s="12">
        <v>9.3000000000000007</v>
      </c>
      <c r="V9" s="12">
        <v>11.3</v>
      </c>
      <c r="W9" s="12"/>
      <c r="X9" s="12">
        <v>-0.5</v>
      </c>
      <c r="Y9" s="12">
        <v>-0.1</v>
      </c>
      <c r="Z9" s="12">
        <v>0.2</v>
      </c>
      <c r="AA9" s="8">
        <v>-0.8</v>
      </c>
      <c r="AB9" s="8"/>
      <c r="AC9" s="11" t="s">
        <v>312</v>
      </c>
      <c r="AD9" s="11" t="s">
        <v>312</v>
      </c>
      <c r="AE9" s="11" t="s">
        <v>161</v>
      </c>
      <c r="AF9" s="8" t="s">
        <v>552</v>
      </c>
      <c r="AG9" s="8" t="s">
        <v>1041</v>
      </c>
      <c r="AH9" s="39" t="s">
        <v>1042</v>
      </c>
    </row>
    <row r="10" spans="1:34" s="5" customFormat="1">
      <c r="A10" s="6">
        <v>43995</v>
      </c>
      <c r="B10" s="7" t="s">
        <v>977</v>
      </c>
      <c r="C10" s="8" t="s">
        <v>228</v>
      </c>
      <c r="D10" s="9">
        <v>4.87037037037037E-2</v>
      </c>
      <c r="E10" s="43" t="s">
        <v>1084</v>
      </c>
      <c r="F10" s="10">
        <v>12.5</v>
      </c>
      <c r="G10" s="10">
        <v>11</v>
      </c>
      <c r="H10" s="10">
        <v>12.1</v>
      </c>
      <c r="I10" s="10">
        <v>12.2</v>
      </c>
      <c r="J10" s="10">
        <v>11.2</v>
      </c>
      <c r="K10" s="10">
        <v>11.8</v>
      </c>
      <c r="L10" s="32">
        <f t="shared" si="3"/>
        <v>35.6</v>
      </c>
      <c r="M10" s="32">
        <f t="shared" si="4"/>
        <v>35.200000000000003</v>
      </c>
      <c r="N10" s="33">
        <f t="shared" si="5"/>
        <v>59</v>
      </c>
      <c r="O10" s="11" t="s">
        <v>164</v>
      </c>
      <c r="P10" s="11" t="s">
        <v>237</v>
      </c>
      <c r="Q10" s="51" t="s">
        <v>1085</v>
      </c>
      <c r="R10" s="51" t="s">
        <v>168</v>
      </c>
      <c r="S10" s="51" t="s">
        <v>539</v>
      </c>
      <c r="T10" s="13" t="s">
        <v>157</v>
      </c>
      <c r="U10" s="12">
        <v>11.3</v>
      </c>
      <c r="V10" s="12">
        <v>11</v>
      </c>
      <c r="W10" s="12"/>
      <c r="X10" s="12">
        <v>0.2</v>
      </c>
      <c r="Y10" s="12">
        <v>-0.1</v>
      </c>
      <c r="Z10" s="12" t="s">
        <v>425</v>
      </c>
      <c r="AA10" s="8">
        <v>0.1</v>
      </c>
      <c r="AB10" s="8"/>
      <c r="AC10" s="11" t="s">
        <v>312</v>
      </c>
      <c r="AD10" s="11" t="s">
        <v>312</v>
      </c>
      <c r="AE10" s="11" t="s">
        <v>159</v>
      </c>
      <c r="AF10" s="8" t="s">
        <v>552</v>
      </c>
      <c r="AG10" s="8" t="s">
        <v>1107</v>
      </c>
      <c r="AH10" s="39" t="s">
        <v>1108</v>
      </c>
    </row>
    <row r="11" spans="1:34" s="5" customFormat="1">
      <c r="A11" s="6">
        <v>43996</v>
      </c>
      <c r="B11" s="7" t="s">
        <v>217</v>
      </c>
      <c r="C11" s="8" t="s">
        <v>275</v>
      </c>
      <c r="D11" s="9">
        <v>4.8020833333333339E-2</v>
      </c>
      <c r="E11" s="43" t="s">
        <v>1091</v>
      </c>
      <c r="F11" s="10">
        <v>11.9</v>
      </c>
      <c r="G11" s="10">
        <v>10.8</v>
      </c>
      <c r="H11" s="10">
        <v>11.6</v>
      </c>
      <c r="I11" s="10">
        <v>11.9</v>
      </c>
      <c r="J11" s="10">
        <v>11.7</v>
      </c>
      <c r="K11" s="10">
        <v>12</v>
      </c>
      <c r="L11" s="32">
        <f t="shared" si="3"/>
        <v>34.300000000000004</v>
      </c>
      <c r="M11" s="32">
        <f t="shared" si="4"/>
        <v>35.6</v>
      </c>
      <c r="N11" s="33">
        <f t="shared" si="5"/>
        <v>57.900000000000006</v>
      </c>
      <c r="O11" s="11" t="s">
        <v>186</v>
      </c>
      <c r="P11" s="11" t="s">
        <v>237</v>
      </c>
      <c r="Q11" s="51" t="s">
        <v>213</v>
      </c>
      <c r="R11" s="51" t="s">
        <v>354</v>
      </c>
      <c r="S11" s="51" t="s">
        <v>1092</v>
      </c>
      <c r="T11" s="13" t="s">
        <v>157</v>
      </c>
      <c r="U11" s="12">
        <v>12.6</v>
      </c>
      <c r="V11" s="12">
        <v>12.8</v>
      </c>
      <c r="W11" s="12"/>
      <c r="X11" s="12" t="s">
        <v>425</v>
      </c>
      <c r="Y11" s="12" t="s">
        <v>308</v>
      </c>
      <c r="Z11" s="12">
        <v>-0.2</v>
      </c>
      <c r="AA11" s="8">
        <v>0.2</v>
      </c>
      <c r="AB11" s="8"/>
      <c r="AC11" s="11" t="s">
        <v>312</v>
      </c>
      <c r="AD11" s="11" t="s">
        <v>312</v>
      </c>
      <c r="AE11" s="11" t="s">
        <v>161</v>
      </c>
      <c r="AF11" s="8" t="s">
        <v>552</v>
      </c>
      <c r="AG11" s="8" t="s">
        <v>1109</v>
      </c>
      <c r="AH11" s="39" t="s">
        <v>1110</v>
      </c>
    </row>
    <row r="12" spans="1:34" s="5" customFormat="1">
      <c r="A12" s="6">
        <v>44002</v>
      </c>
      <c r="B12" s="7" t="s">
        <v>217</v>
      </c>
      <c r="C12" s="8" t="s">
        <v>227</v>
      </c>
      <c r="D12" s="9">
        <v>4.731481481481481E-2</v>
      </c>
      <c r="E12" s="43" t="s">
        <v>1166</v>
      </c>
      <c r="F12" s="10">
        <v>12.2</v>
      </c>
      <c r="G12" s="10">
        <v>11.2</v>
      </c>
      <c r="H12" s="10">
        <v>11.1</v>
      </c>
      <c r="I12" s="10">
        <v>10.9</v>
      </c>
      <c r="J12" s="10">
        <v>11.1</v>
      </c>
      <c r="K12" s="10">
        <v>12.3</v>
      </c>
      <c r="L12" s="32">
        <f t="shared" si="3"/>
        <v>34.5</v>
      </c>
      <c r="M12" s="32">
        <f t="shared" si="4"/>
        <v>34.299999999999997</v>
      </c>
      <c r="N12" s="33">
        <f t="shared" si="5"/>
        <v>56.5</v>
      </c>
      <c r="O12" s="11" t="s">
        <v>164</v>
      </c>
      <c r="P12" s="11" t="s">
        <v>237</v>
      </c>
      <c r="Q12" s="51" t="s">
        <v>574</v>
      </c>
      <c r="R12" s="51" t="s">
        <v>198</v>
      </c>
      <c r="S12" s="51" t="s">
        <v>170</v>
      </c>
      <c r="T12" s="13" t="s">
        <v>157</v>
      </c>
      <c r="U12" s="12">
        <v>10.8</v>
      </c>
      <c r="V12" s="12">
        <v>12.7</v>
      </c>
      <c r="W12" s="12"/>
      <c r="X12" s="12">
        <v>-0.5</v>
      </c>
      <c r="Y12" s="12">
        <v>-0.1</v>
      </c>
      <c r="Z12" s="12">
        <v>-0.1</v>
      </c>
      <c r="AA12" s="8">
        <v>-0.5</v>
      </c>
      <c r="AB12" s="8"/>
      <c r="AC12" s="11" t="s">
        <v>312</v>
      </c>
      <c r="AD12" s="11" t="s">
        <v>310</v>
      </c>
      <c r="AE12" s="11" t="s">
        <v>159</v>
      </c>
      <c r="AF12" s="8" t="s">
        <v>552</v>
      </c>
      <c r="AG12" s="8" t="s">
        <v>1180</v>
      </c>
      <c r="AH12" s="39" t="s">
        <v>1181</v>
      </c>
    </row>
    <row r="13" spans="1:34" s="5" customFormat="1">
      <c r="A13" s="6">
        <v>44009</v>
      </c>
      <c r="B13" s="7" t="s">
        <v>1058</v>
      </c>
      <c r="C13" s="8" t="s">
        <v>227</v>
      </c>
      <c r="D13" s="9">
        <v>5.0069444444444444E-2</v>
      </c>
      <c r="E13" s="43" t="s">
        <v>1220</v>
      </c>
      <c r="F13" s="10">
        <v>13</v>
      </c>
      <c r="G13" s="10">
        <v>12</v>
      </c>
      <c r="H13" s="10">
        <v>12.4</v>
      </c>
      <c r="I13" s="10">
        <v>12.5</v>
      </c>
      <c r="J13" s="10">
        <v>11.5</v>
      </c>
      <c r="K13" s="10">
        <v>11.2</v>
      </c>
      <c r="L13" s="32">
        <f t="shared" si="3"/>
        <v>37.4</v>
      </c>
      <c r="M13" s="32">
        <f t="shared" si="4"/>
        <v>35.200000000000003</v>
      </c>
      <c r="N13" s="33">
        <f t="shared" si="5"/>
        <v>61.4</v>
      </c>
      <c r="O13" s="11" t="s">
        <v>175</v>
      </c>
      <c r="P13" s="11" t="s">
        <v>244</v>
      </c>
      <c r="Q13" s="51" t="s">
        <v>243</v>
      </c>
      <c r="R13" s="51" t="s">
        <v>163</v>
      </c>
      <c r="S13" s="51" t="s">
        <v>166</v>
      </c>
      <c r="T13" s="13" t="s">
        <v>319</v>
      </c>
      <c r="U13" s="12">
        <v>9.3000000000000007</v>
      </c>
      <c r="V13" s="12">
        <v>9.5</v>
      </c>
      <c r="W13" s="12"/>
      <c r="X13" s="12">
        <v>2</v>
      </c>
      <c r="Y13" s="12">
        <v>-0.6</v>
      </c>
      <c r="Z13" s="12">
        <v>2.1</v>
      </c>
      <c r="AA13" s="8">
        <v>-0.7</v>
      </c>
      <c r="AB13" s="8"/>
      <c r="AC13" s="11" t="s">
        <v>313</v>
      </c>
      <c r="AD13" s="11" t="s">
        <v>312</v>
      </c>
      <c r="AE13" s="11" t="s">
        <v>161</v>
      </c>
      <c r="AF13" s="8" t="s">
        <v>882</v>
      </c>
      <c r="AG13" s="8" t="s">
        <v>1259</v>
      </c>
      <c r="AH13" s="39" t="s">
        <v>1260</v>
      </c>
    </row>
    <row r="14" spans="1:34" s="5" customFormat="1">
      <c r="A14" s="6">
        <v>44010</v>
      </c>
      <c r="B14" s="7" t="s">
        <v>223</v>
      </c>
      <c r="C14" s="8" t="s">
        <v>227</v>
      </c>
      <c r="D14" s="9">
        <v>4.7928240740740737E-2</v>
      </c>
      <c r="E14" s="43" t="s">
        <v>1236</v>
      </c>
      <c r="F14" s="10">
        <v>12.2</v>
      </c>
      <c r="G14" s="10">
        <v>10.5</v>
      </c>
      <c r="H14" s="10">
        <v>11.2</v>
      </c>
      <c r="I14" s="10">
        <v>11.4</v>
      </c>
      <c r="J14" s="10">
        <v>11.4</v>
      </c>
      <c r="K14" s="10">
        <v>12.4</v>
      </c>
      <c r="L14" s="32">
        <f t="shared" si="3"/>
        <v>33.9</v>
      </c>
      <c r="M14" s="32">
        <f t="shared" si="4"/>
        <v>35.200000000000003</v>
      </c>
      <c r="N14" s="33">
        <f t="shared" si="5"/>
        <v>56.699999999999996</v>
      </c>
      <c r="O14" s="11" t="s">
        <v>164</v>
      </c>
      <c r="P14" s="11" t="s">
        <v>237</v>
      </c>
      <c r="Q14" s="51" t="s">
        <v>188</v>
      </c>
      <c r="R14" s="51" t="s">
        <v>539</v>
      </c>
      <c r="S14" s="51" t="s">
        <v>166</v>
      </c>
      <c r="T14" s="13" t="s">
        <v>319</v>
      </c>
      <c r="U14" s="12">
        <v>10.4</v>
      </c>
      <c r="V14" s="12">
        <v>10.199999999999999</v>
      </c>
      <c r="W14" s="12"/>
      <c r="X14" s="12">
        <v>0.6</v>
      </c>
      <c r="Y14" s="12" t="s">
        <v>308</v>
      </c>
      <c r="Z14" s="12">
        <v>-1.3</v>
      </c>
      <c r="AA14" s="8">
        <v>1.9</v>
      </c>
      <c r="AB14" s="8"/>
      <c r="AC14" s="11" t="s">
        <v>309</v>
      </c>
      <c r="AD14" s="11" t="s">
        <v>310</v>
      </c>
      <c r="AE14" s="11" t="s">
        <v>159</v>
      </c>
      <c r="AF14" s="8" t="s">
        <v>882</v>
      </c>
      <c r="AG14" s="8" t="s">
        <v>1237</v>
      </c>
      <c r="AH14" s="39" t="s">
        <v>1238</v>
      </c>
    </row>
    <row r="15" spans="1:34" s="5" customFormat="1">
      <c r="A15" s="6">
        <v>44016</v>
      </c>
      <c r="B15" s="7" t="s">
        <v>218</v>
      </c>
      <c r="C15" s="8" t="s">
        <v>275</v>
      </c>
      <c r="D15" s="9">
        <v>4.8692129629629627E-2</v>
      </c>
      <c r="E15" s="43" t="s">
        <v>1166</v>
      </c>
      <c r="F15" s="10">
        <v>12.5</v>
      </c>
      <c r="G15" s="10">
        <v>11.5</v>
      </c>
      <c r="H15" s="10">
        <v>11.7</v>
      </c>
      <c r="I15" s="10">
        <v>11.4</v>
      </c>
      <c r="J15" s="10">
        <v>11.4</v>
      </c>
      <c r="K15" s="10">
        <v>12.2</v>
      </c>
      <c r="L15" s="32">
        <f t="shared" si="3"/>
        <v>35.700000000000003</v>
      </c>
      <c r="M15" s="32">
        <f t="shared" si="4"/>
        <v>35</v>
      </c>
      <c r="N15" s="33">
        <f t="shared" si="5"/>
        <v>58.5</v>
      </c>
      <c r="O15" s="11" t="s">
        <v>162</v>
      </c>
      <c r="P15" s="11" t="s">
        <v>237</v>
      </c>
      <c r="Q15" s="13" t="s">
        <v>243</v>
      </c>
      <c r="R15" s="13" t="s">
        <v>166</v>
      </c>
      <c r="S15" s="13" t="s">
        <v>166</v>
      </c>
      <c r="T15" s="13" t="s">
        <v>319</v>
      </c>
      <c r="U15" s="12">
        <v>14.6</v>
      </c>
      <c r="V15" s="12">
        <v>13.3</v>
      </c>
      <c r="W15" s="12"/>
      <c r="X15" s="12">
        <v>1.8</v>
      </c>
      <c r="Y15" s="12">
        <v>-0.3</v>
      </c>
      <c r="Z15" s="12">
        <v>0.8</v>
      </c>
      <c r="AA15" s="8">
        <v>0.7</v>
      </c>
      <c r="AB15" s="8"/>
      <c r="AC15" s="11" t="s">
        <v>309</v>
      </c>
      <c r="AD15" s="11" t="s">
        <v>310</v>
      </c>
      <c r="AE15" s="11" t="s">
        <v>159</v>
      </c>
      <c r="AF15" s="8" t="s">
        <v>552</v>
      </c>
      <c r="AG15" s="8" t="s">
        <v>1305</v>
      </c>
      <c r="AH15" s="39" t="s">
        <v>1306</v>
      </c>
    </row>
    <row r="16" spans="1:34" s="5" customFormat="1">
      <c r="A16" s="6">
        <v>44017</v>
      </c>
      <c r="B16" s="7" t="s">
        <v>216</v>
      </c>
      <c r="C16" s="8" t="s">
        <v>228</v>
      </c>
      <c r="D16" s="9">
        <v>4.8645833333333333E-2</v>
      </c>
      <c r="E16" s="43" t="s">
        <v>1314</v>
      </c>
      <c r="F16" s="10">
        <v>12.2</v>
      </c>
      <c r="G16" s="10">
        <v>10.8</v>
      </c>
      <c r="H16" s="10">
        <v>11.5</v>
      </c>
      <c r="I16" s="10">
        <v>11.7</v>
      </c>
      <c r="J16" s="10">
        <v>11.6</v>
      </c>
      <c r="K16" s="10">
        <v>12.5</v>
      </c>
      <c r="L16" s="32">
        <f t="shared" si="3"/>
        <v>34.5</v>
      </c>
      <c r="M16" s="32">
        <f t="shared" si="4"/>
        <v>35.799999999999997</v>
      </c>
      <c r="N16" s="33">
        <f t="shared" si="5"/>
        <v>57.800000000000004</v>
      </c>
      <c r="O16" s="11" t="s">
        <v>164</v>
      </c>
      <c r="P16" s="11" t="s">
        <v>237</v>
      </c>
      <c r="Q16" s="13" t="s">
        <v>354</v>
      </c>
      <c r="R16" s="13" t="s">
        <v>1092</v>
      </c>
      <c r="S16" s="13" t="s">
        <v>180</v>
      </c>
      <c r="T16" s="13" t="s">
        <v>319</v>
      </c>
      <c r="U16" s="12">
        <v>10.7</v>
      </c>
      <c r="V16" s="12">
        <v>10.199999999999999</v>
      </c>
      <c r="W16" s="12"/>
      <c r="X16" s="12">
        <v>0.4</v>
      </c>
      <c r="Y16" s="12" t="s">
        <v>308</v>
      </c>
      <c r="Z16" s="12">
        <v>0.2</v>
      </c>
      <c r="AA16" s="8">
        <v>0.2</v>
      </c>
      <c r="AB16" s="8"/>
      <c r="AC16" s="11" t="s">
        <v>312</v>
      </c>
      <c r="AD16" s="11" t="s">
        <v>312</v>
      </c>
      <c r="AE16" s="11" t="s">
        <v>161</v>
      </c>
      <c r="AF16" s="8" t="s">
        <v>552</v>
      </c>
      <c r="AG16" s="8" t="s">
        <v>1333</v>
      </c>
      <c r="AH16" s="39" t="s">
        <v>1334</v>
      </c>
    </row>
    <row r="17" spans="1:34" s="5" customFormat="1">
      <c r="A17" s="6">
        <v>44017</v>
      </c>
      <c r="B17" s="7" t="s">
        <v>155</v>
      </c>
      <c r="C17" s="8" t="s">
        <v>239</v>
      </c>
      <c r="D17" s="9">
        <v>4.7303240740740743E-2</v>
      </c>
      <c r="E17" s="43" t="s">
        <v>1316</v>
      </c>
      <c r="F17" s="10">
        <v>12</v>
      </c>
      <c r="G17" s="10">
        <v>10.7</v>
      </c>
      <c r="H17" s="10">
        <v>10.8</v>
      </c>
      <c r="I17" s="10">
        <v>11.1</v>
      </c>
      <c r="J17" s="10">
        <v>11.7</v>
      </c>
      <c r="K17" s="10">
        <v>12.4</v>
      </c>
      <c r="L17" s="32">
        <f t="shared" si="3"/>
        <v>33.5</v>
      </c>
      <c r="M17" s="32">
        <f t="shared" si="4"/>
        <v>35.199999999999996</v>
      </c>
      <c r="N17" s="33">
        <f t="shared" si="5"/>
        <v>56.3</v>
      </c>
      <c r="O17" s="11" t="s">
        <v>186</v>
      </c>
      <c r="P17" s="11" t="s">
        <v>237</v>
      </c>
      <c r="Q17" s="13" t="s">
        <v>1317</v>
      </c>
      <c r="R17" s="13" t="s">
        <v>166</v>
      </c>
      <c r="S17" s="13" t="s">
        <v>178</v>
      </c>
      <c r="T17" s="13" t="s">
        <v>319</v>
      </c>
      <c r="U17" s="12">
        <v>10.7</v>
      </c>
      <c r="V17" s="12">
        <v>10.199999999999999</v>
      </c>
      <c r="W17" s="12"/>
      <c r="X17" s="12">
        <v>0.6</v>
      </c>
      <c r="Y17" s="12" t="s">
        <v>308</v>
      </c>
      <c r="Z17" s="12">
        <v>0.5</v>
      </c>
      <c r="AA17" s="8">
        <v>0.1</v>
      </c>
      <c r="AB17" s="8"/>
      <c r="AC17" s="11" t="s">
        <v>310</v>
      </c>
      <c r="AD17" s="11" t="s">
        <v>312</v>
      </c>
      <c r="AE17" s="11" t="s">
        <v>159</v>
      </c>
      <c r="AF17" s="8" t="s">
        <v>552</v>
      </c>
      <c r="AG17" s="8"/>
      <c r="AH17" s="39"/>
    </row>
    <row r="18" spans="1:34" s="5" customFormat="1">
      <c r="A18" s="6">
        <v>44023</v>
      </c>
      <c r="B18" s="7" t="s">
        <v>977</v>
      </c>
      <c r="C18" s="8" t="s">
        <v>275</v>
      </c>
      <c r="D18" s="9">
        <v>5.0729166666666665E-2</v>
      </c>
      <c r="E18" s="43" t="s">
        <v>1356</v>
      </c>
      <c r="F18" s="10">
        <v>13.1</v>
      </c>
      <c r="G18" s="10">
        <v>12.2</v>
      </c>
      <c r="H18" s="10">
        <v>12.2</v>
      </c>
      <c r="I18" s="10">
        <v>11.9</v>
      </c>
      <c r="J18" s="10">
        <v>11.9</v>
      </c>
      <c r="K18" s="10">
        <v>12</v>
      </c>
      <c r="L18" s="32">
        <f t="shared" ref="L18:L23" si="6">SUM(F18:H18)</f>
        <v>37.5</v>
      </c>
      <c r="M18" s="32">
        <f t="shared" ref="M18:M23" si="7">SUM(I18:K18)</f>
        <v>35.799999999999997</v>
      </c>
      <c r="N18" s="33">
        <f t="shared" ref="N18:N23" si="8">SUM(F18:J18)</f>
        <v>61.3</v>
      </c>
      <c r="O18" s="11" t="s">
        <v>162</v>
      </c>
      <c r="P18" s="11" t="s">
        <v>353</v>
      </c>
      <c r="Q18" s="13" t="s">
        <v>396</v>
      </c>
      <c r="R18" s="13" t="s">
        <v>1020</v>
      </c>
      <c r="S18" s="13" t="s">
        <v>395</v>
      </c>
      <c r="T18" s="13" t="s">
        <v>319</v>
      </c>
      <c r="U18" s="12">
        <v>12.4</v>
      </c>
      <c r="V18" s="12">
        <v>12.1</v>
      </c>
      <c r="W18" s="12"/>
      <c r="X18" s="12">
        <v>2.7</v>
      </c>
      <c r="Y18" s="12">
        <v>-0.4</v>
      </c>
      <c r="Z18" s="12">
        <v>0.7</v>
      </c>
      <c r="AA18" s="8">
        <v>1.6</v>
      </c>
      <c r="AB18" s="8"/>
      <c r="AC18" s="11" t="s">
        <v>310</v>
      </c>
      <c r="AD18" s="11" t="s">
        <v>310</v>
      </c>
      <c r="AE18" s="11" t="s">
        <v>159</v>
      </c>
      <c r="AF18" s="8" t="s">
        <v>882</v>
      </c>
      <c r="AG18" s="8" t="s">
        <v>1387</v>
      </c>
      <c r="AH18" s="39" t="s">
        <v>1388</v>
      </c>
    </row>
    <row r="19" spans="1:34" s="5" customFormat="1">
      <c r="A19" s="6">
        <v>44023</v>
      </c>
      <c r="B19" s="7" t="s">
        <v>217</v>
      </c>
      <c r="C19" s="8" t="s">
        <v>275</v>
      </c>
      <c r="D19" s="9">
        <v>4.87037037037037E-2</v>
      </c>
      <c r="E19" s="43" t="s">
        <v>1370</v>
      </c>
      <c r="F19" s="10">
        <v>12.3</v>
      </c>
      <c r="G19" s="10">
        <v>10.7</v>
      </c>
      <c r="H19" s="10">
        <v>11.3</v>
      </c>
      <c r="I19" s="10">
        <v>11.8</v>
      </c>
      <c r="J19" s="10">
        <v>12.1</v>
      </c>
      <c r="K19" s="10">
        <v>12.6</v>
      </c>
      <c r="L19" s="32">
        <f t="shared" si="6"/>
        <v>34.299999999999997</v>
      </c>
      <c r="M19" s="32">
        <f t="shared" si="7"/>
        <v>36.5</v>
      </c>
      <c r="N19" s="33">
        <f t="shared" si="8"/>
        <v>58.199999999999996</v>
      </c>
      <c r="O19" s="11" t="s">
        <v>186</v>
      </c>
      <c r="P19" s="11" t="s">
        <v>445</v>
      </c>
      <c r="Q19" s="13" t="s">
        <v>166</v>
      </c>
      <c r="R19" s="13" t="s">
        <v>390</v>
      </c>
      <c r="S19" s="13" t="s">
        <v>342</v>
      </c>
      <c r="T19" s="13" t="s">
        <v>319</v>
      </c>
      <c r="U19" s="12">
        <v>12.4</v>
      </c>
      <c r="V19" s="12">
        <v>12.1</v>
      </c>
      <c r="W19" s="12"/>
      <c r="X19" s="12">
        <v>1.5</v>
      </c>
      <c r="Y19" s="12" t="s">
        <v>308</v>
      </c>
      <c r="Z19" s="12">
        <v>-0.1</v>
      </c>
      <c r="AA19" s="8">
        <v>1.6</v>
      </c>
      <c r="AB19" s="8"/>
      <c r="AC19" s="11" t="s">
        <v>312</v>
      </c>
      <c r="AD19" s="11" t="s">
        <v>312</v>
      </c>
      <c r="AE19" s="11" t="s">
        <v>319</v>
      </c>
      <c r="AF19" s="8" t="s">
        <v>882</v>
      </c>
      <c r="AG19" s="8" t="s">
        <v>1384</v>
      </c>
      <c r="AH19" s="39" t="s">
        <v>1385</v>
      </c>
    </row>
    <row r="20" spans="1:34" s="5" customFormat="1">
      <c r="A20" s="6">
        <v>44024</v>
      </c>
      <c r="B20" s="7" t="s">
        <v>1208</v>
      </c>
      <c r="C20" s="8" t="s">
        <v>228</v>
      </c>
      <c r="D20" s="9">
        <v>4.8634259259259259E-2</v>
      </c>
      <c r="E20" s="43" t="s">
        <v>1371</v>
      </c>
      <c r="F20" s="10">
        <v>12.3</v>
      </c>
      <c r="G20" s="10">
        <v>11.3</v>
      </c>
      <c r="H20" s="10">
        <v>11.6</v>
      </c>
      <c r="I20" s="10">
        <v>11.4</v>
      </c>
      <c r="J20" s="10">
        <v>11.4</v>
      </c>
      <c r="K20" s="10">
        <v>12.2</v>
      </c>
      <c r="L20" s="32">
        <f t="shared" si="6"/>
        <v>35.200000000000003</v>
      </c>
      <c r="M20" s="32">
        <f t="shared" si="7"/>
        <v>35</v>
      </c>
      <c r="N20" s="33">
        <f t="shared" si="8"/>
        <v>58</v>
      </c>
      <c r="O20" s="11" t="s">
        <v>164</v>
      </c>
      <c r="P20" s="11" t="s">
        <v>237</v>
      </c>
      <c r="Q20" s="13" t="s">
        <v>168</v>
      </c>
      <c r="R20" s="13" t="s">
        <v>206</v>
      </c>
      <c r="S20" s="13" t="s">
        <v>342</v>
      </c>
      <c r="T20" s="13" t="s">
        <v>319</v>
      </c>
      <c r="U20" s="12">
        <v>13.1</v>
      </c>
      <c r="V20" s="12">
        <v>10</v>
      </c>
      <c r="W20" s="12"/>
      <c r="X20" s="12">
        <v>-0.2</v>
      </c>
      <c r="Y20" s="12" t="s">
        <v>308</v>
      </c>
      <c r="Z20" s="12">
        <v>-1.2</v>
      </c>
      <c r="AA20" s="8">
        <v>1</v>
      </c>
      <c r="AB20" s="8" t="s">
        <v>314</v>
      </c>
      <c r="AC20" s="11" t="s">
        <v>426</v>
      </c>
      <c r="AD20" s="11" t="s">
        <v>310</v>
      </c>
      <c r="AE20" s="11" t="s">
        <v>161</v>
      </c>
      <c r="AF20" s="8" t="s">
        <v>882</v>
      </c>
      <c r="AG20" s="8" t="s">
        <v>1390</v>
      </c>
      <c r="AH20" s="39" t="s">
        <v>1391</v>
      </c>
    </row>
    <row r="21" spans="1:34" s="5" customFormat="1">
      <c r="A21" s="6">
        <v>44030</v>
      </c>
      <c r="B21" s="27" t="s">
        <v>977</v>
      </c>
      <c r="C21" s="8" t="s">
        <v>227</v>
      </c>
      <c r="D21" s="9">
        <v>4.9386574074074076E-2</v>
      </c>
      <c r="E21" s="43" t="s">
        <v>1424</v>
      </c>
      <c r="F21" s="10">
        <v>12.7</v>
      </c>
      <c r="G21" s="10">
        <v>11.4</v>
      </c>
      <c r="H21" s="10">
        <v>11.4</v>
      </c>
      <c r="I21" s="10">
        <v>11.7</v>
      </c>
      <c r="J21" s="10">
        <v>11.9</v>
      </c>
      <c r="K21" s="10">
        <v>12.6</v>
      </c>
      <c r="L21" s="32">
        <f t="shared" si="6"/>
        <v>35.5</v>
      </c>
      <c r="M21" s="32">
        <f t="shared" si="7"/>
        <v>36.200000000000003</v>
      </c>
      <c r="N21" s="33">
        <f t="shared" si="8"/>
        <v>59.1</v>
      </c>
      <c r="O21" s="11" t="s">
        <v>164</v>
      </c>
      <c r="P21" s="11" t="s">
        <v>225</v>
      </c>
      <c r="Q21" s="13" t="s">
        <v>168</v>
      </c>
      <c r="R21" s="13" t="s">
        <v>201</v>
      </c>
      <c r="S21" s="13" t="s">
        <v>475</v>
      </c>
      <c r="T21" s="13" t="s">
        <v>319</v>
      </c>
      <c r="U21" s="12">
        <v>9.3000000000000007</v>
      </c>
      <c r="V21" s="12">
        <v>7.6</v>
      </c>
      <c r="W21" s="12"/>
      <c r="X21" s="12">
        <v>1.1000000000000001</v>
      </c>
      <c r="Y21" s="12" t="s">
        <v>308</v>
      </c>
      <c r="Z21" s="12">
        <v>0.7</v>
      </c>
      <c r="AA21" s="8">
        <v>0.4</v>
      </c>
      <c r="AB21" s="8"/>
      <c r="AC21" s="11" t="s">
        <v>310</v>
      </c>
      <c r="AD21" s="11" t="s">
        <v>310</v>
      </c>
      <c r="AE21" s="11" t="s">
        <v>161</v>
      </c>
      <c r="AF21" s="8"/>
      <c r="AG21" s="8" t="s">
        <v>1462</v>
      </c>
      <c r="AH21" s="39" t="s">
        <v>1461</v>
      </c>
    </row>
    <row r="22" spans="1:34" s="5" customFormat="1">
      <c r="A22" s="6">
        <v>44143</v>
      </c>
      <c r="B22" s="7" t="s">
        <v>218</v>
      </c>
      <c r="C22" s="8" t="s">
        <v>227</v>
      </c>
      <c r="D22" s="9">
        <v>4.7233796296296295E-2</v>
      </c>
      <c r="E22" s="43" t="s">
        <v>1522</v>
      </c>
      <c r="F22" s="10">
        <v>12</v>
      </c>
      <c r="G22" s="10">
        <v>10.6</v>
      </c>
      <c r="H22" s="10">
        <v>10.9</v>
      </c>
      <c r="I22" s="10">
        <v>11.1</v>
      </c>
      <c r="J22" s="10">
        <v>11.4</v>
      </c>
      <c r="K22" s="10">
        <v>12.1</v>
      </c>
      <c r="L22" s="32">
        <f t="shared" si="6"/>
        <v>33.5</v>
      </c>
      <c r="M22" s="32">
        <f t="shared" si="7"/>
        <v>34.6</v>
      </c>
      <c r="N22" s="33">
        <f t="shared" si="8"/>
        <v>56</v>
      </c>
      <c r="O22" s="11" t="s">
        <v>186</v>
      </c>
      <c r="P22" s="11" t="s">
        <v>237</v>
      </c>
      <c r="Q22" s="13" t="s">
        <v>1491</v>
      </c>
      <c r="R22" s="13" t="s">
        <v>539</v>
      </c>
      <c r="S22" s="13" t="s">
        <v>166</v>
      </c>
      <c r="T22" s="13" t="s">
        <v>157</v>
      </c>
      <c r="U22" s="12">
        <v>9.8000000000000007</v>
      </c>
      <c r="V22" s="12">
        <v>11.2</v>
      </c>
      <c r="W22" s="12">
        <v>9.5</v>
      </c>
      <c r="X22" s="12">
        <v>-0.8</v>
      </c>
      <c r="Y22" s="12" t="s">
        <v>308</v>
      </c>
      <c r="Z22" s="12">
        <v>0.6</v>
      </c>
      <c r="AA22" s="8">
        <v>-1.4</v>
      </c>
      <c r="AB22" s="8"/>
      <c r="AC22" s="11" t="s">
        <v>310</v>
      </c>
      <c r="AD22" s="11" t="s">
        <v>310</v>
      </c>
      <c r="AE22" s="11" t="s">
        <v>159</v>
      </c>
      <c r="AF22" s="8"/>
      <c r="AG22" s="8" t="s">
        <v>1543</v>
      </c>
      <c r="AH22" s="39" t="s">
        <v>1544</v>
      </c>
    </row>
    <row r="23" spans="1:34" s="5" customFormat="1">
      <c r="A23" s="6">
        <v>44149</v>
      </c>
      <c r="B23" s="7" t="s">
        <v>1413</v>
      </c>
      <c r="C23" s="8" t="s">
        <v>227</v>
      </c>
      <c r="D23" s="9">
        <v>4.731481481481481E-2</v>
      </c>
      <c r="E23" s="43" t="s">
        <v>1572</v>
      </c>
      <c r="F23" s="10">
        <v>12.1</v>
      </c>
      <c r="G23" s="10">
        <v>11</v>
      </c>
      <c r="H23" s="10">
        <v>11.3</v>
      </c>
      <c r="I23" s="10">
        <v>11.4</v>
      </c>
      <c r="J23" s="10">
        <v>11</v>
      </c>
      <c r="K23" s="10">
        <v>12</v>
      </c>
      <c r="L23" s="32">
        <f t="shared" si="6"/>
        <v>34.400000000000006</v>
      </c>
      <c r="M23" s="32">
        <f t="shared" si="7"/>
        <v>34.4</v>
      </c>
      <c r="N23" s="33">
        <f t="shared" si="8"/>
        <v>56.800000000000004</v>
      </c>
      <c r="O23" s="11" t="s">
        <v>164</v>
      </c>
      <c r="P23" s="11" t="s">
        <v>237</v>
      </c>
      <c r="Q23" s="13" t="s">
        <v>166</v>
      </c>
      <c r="R23" s="13" t="s">
        <v>177</v>
      </c>
      <c r="S23" s="13" t="s">
        <v>198</v>
      </c>
      <c r="T23" s="13" t="s">
        <v>157</v>
      </c>
      <c r="U23" s="12">
        <v>9.6</v>
      </c>
      <c r="V23" s="12">
        <v>9.1999999999999993</v>
      </c>
      <c r="W23" s="12">
        <v>9.8000000000000007</v>
      </c>
      <c r="X23" s="12">
        <v>-1.3</v>
      </c>
      <c r="Y23" s="12" t="s">
        <v>308</v>
      </c>
      <c r="Z23" s="12" t="s">
        <v>425</v>
      </c>
      <c r="AA23" s="8">
        <v>-1.3</v>
      </c>
      <c r="AB23" s="8"/>
      <c r="AC23" s="11" t="s">
        <v>312</v>
      </c>
      <c r="AD23" s="11" t="s">
        <v>310</v>
      </c>
      <c r="AE23" s="11" t="s">
        <v>161</v>
      </c>
      <c r="AF23" s="8"/>
      <c r="AG23" s="8" t="s">
        <v>1583</v>
      </c>
      <c r="AH23" s="39" t="s">
        <v>1584</v>
      </c>
    </row>
    <row r="24" spans="1:34" s="5" customFormat="1">
      <c r="A24" s="6">
        <v>44157</v>
      </c>
      <c r="B24" s="7" t="s">
        <v>1208</v>
      </c>
      <c r="C24" s="8" t="s">
        <v>227</v>
      </c>
      <c r="D24" s="9">
        <v>4.8009259259259258E-2</v>
      </c>
      <c r="E24" s="43" t="s">
        <v>1672</v>
      </c>
      <c r="F24" s="10">
        <v>12.5</v>
      </c>
      <c r="G24" s="10">
        <v>11</v>
      </c>
      <c r="H24" s="10">
        <v>11.3</v>
      </c>
      <c r="I24" s="10">
        <v>11.4</v>
      </c>
      <c r="J24" s="10">
        <v>11.8</v>
      </c>
      <c r="K24" s="10">
        <v>11.8</v>
      </c>
      <c r="L24" s="32">
        <f t="shared" ref="L24:L29" si="9">SUM(F24:H24)</f>
        <v>34.799999999999997</v>
      </c>
      <c r="M24" s="32">
        <f t="shared" ref="M24:M29" si="10">SUM(I24:K24)</f>
        <v>35</v>
      </c>
      <c r="N24" s="33">
        <f t="shared" ref="N24:N29" si="11">SUM(F24:J24)</f>
        <v>58</v>
      </c>
      <c r="O24" s="11" t="s">
        <v>164</v>
      </c>
      <c r="P24" s="11" t="s">
        <v>237</v>
      </c>
      <c r="Q24" s="13" t="s">
        <v>1673</v>
      </c>
      <c r="R24" s="13" t="s">
        <v>1674</v>
      </c>
      <c r="S24" s="13" t="s">
        <v>539</v>
      </c>
      <c r="T24" s="13" t="s">
        <v>157</v>
      </c>
      <c r="U24" s="12">
        <v>9.8000000000000007</v>
      </c>
      <c r="V24" s="12">
        <v>12.2</v>
      </c>
      <c r="W24" s="12">
        <v>9.8000000000000007</v>
      </c>
      <c r="X24" s="12">
        <v>-0.3</v>
      </c>
      <c r="Y24" s="12" t="s">
        <v>308</v>
      </c>
      <c r="Z24" s="12">
        <v>0.7</v>
      </c>
      <c r="AA24" s="8">
        <v>-1</v>
      </c>
      <c r="AB24" s="8"/>
      <c r="AC24" s="11" t="s">
        <v>310</v>
      </c>
      <c r="AD24" s="11" t="s">
        <v>310</v>
      </c>
      <c r="AE24" s="11" t="s">
        <v>161</v>
      </c>
      <c r="AF24" s="8"/>
      <c r="AG24" s="8" t="s">
        <v>1675</v>
      </c>
      <c r="AH24" s="39" t="s">
        <v>1676</v>
      </c>
    </row>
    <row r="25" spans="1:34" s="5" customFormat="1">
      <c r="A25" s="6">
        <v>44158</v>
      </c>
      <c r="B25" s="7" t="s">
        <v>977</v>
      </c>
      <c r="C25" s="8" t="s">
        <v>227</v>
      </c>
      <c r="D25" s="9">
        <v>4.8622685185185179E-2</v>
      </c>
      <c r="E25" s="43" t="s">
        <v>1705</v>
      </c>
      <c r="F25" s="10">
        <v>12.6</v>
      </c>
      <c r="G25" s="10">
        <v>11.3</v>
      </c>
      <c r="H25" s="10">
        <v>11.7</v>
      </c>
      <c r="I25" s="10">
        <v>11.4</v>
      </c>
      <c r="J25" s="10">
        <v>11.2</v>
      </c>
      <c r="K25" s="10">
        <v>11.9</v>
      </c>
      <c r="L25" s="32">
        <f t="shared" si="9"/>
        <v>35.599999999999994</v>
      </c>
      <c r="M25" s="32">
        <f t="shared" si="10"/>
        <v>34.5</v>
      </c>
      <c r="N25" s="33">
        <f t="shared" si="11"/>
        <v>58.199999999999989</v>
      </c>
      <c r="O25" s="11" t="s">
        <v>164</v>
      </c>
      <c r="P25" s="11" t="s">
        <v>237</v>
      </c>
      <c r="Q25" s="13" t="s">
        <v>168</v>
      </c>
      <c r="R25" s="13" t="s">
        <v>1295</v>
      </c>
      <c r="S25" s="13" t="s">
        <v>166</v>
      </c>
      <c r="T25" s="13" t="s">
        <v>157</v>
      </c>
      <c r="U25" s="12">
        <v>9.6</v>
      </c>
      <c r="V25" s="12">
        <v>11.4</v>
      </c>
      <c r="W25" s="12">
        <v>9.8000000000000007</v>
      </c>
      <c r="X25" s="12">
        <v>-0.2</v>
      </c>
      <c r="Y25" s="12">
        <v>-0.2</v>
      </c>
      <c r="Z25" s="12">
        <v>0.5</v>
      </c>
      <c r="AA25" s="8">
        <v>-0.9</v>
      </c>
      <c r="AB25" s="8"/>
      <c r="AC25" s="11" t="s">
        <v>310</v>
      </c>
      <c r="AD25" s="11" t="s">
        <v>310</v>
      </c>
      <c r="AE25" s="11" t="s">
        <v>159</v>
      </c>
      <c r="AF25" s="8"/>
      <c r="AG25" s="8" t="s">
        <v>1735</v>
      </c>
      <c r="AH25" s="39" t="s">
        <v>1736</v>
      </c>
    </row>
    <row r="26" spans="1:34" s="5" customFormat="1">
      <c r="A26" s="6">
        <v>44163</v>
      </c>
      <c r="B26" s="7" t="s">
        <v>218</v>
      </c>
      <c r="C26" s="8" t="s">
        <v>227</v>
      </c>
      <c r="D26" s="9">
        <v>4.7928240740740737E-2</v>
      </c>
      <c r="E26" s="43" t="s">
        <v>1776</v>
      </c>
      <c r="F26" s="10">
        <v>12.1</v>
      </c>
      <c r="G26" s="10">
        <v>10.7</v>
      </c>
      <c r="H26" s="10">
        <v>11</v>
      </c>
      <c r="I26" s="10">
        <v>11.2</v>
      </c>
      <c r="J26" s="10">
        <v>11.6</v>
      </c>
      <c r="K26" s="10">
        <v>12.5</v>
      </c>
      <c r="L26" s="32">
        <f t="shared" si="9"/>
        <v>33.799999999999997</v>
      </c>
      <c r="M26" s="32">
        <f t="shared" si="10"/>
        <v>35.299999999999997</v>
      </c>
      <c r="N26" s="33">
        <f t="shared" si="11"/>
        <v>56.6</v>
      </c>
      <c r="O26" s="11" t="s">
        <v>186</v>
      </c>
      <c r="P26" s="11" t="s">
        <v>237</v>
      </c>
      <c r="Q26" s="13" t="s">
        <v>168</v>
      </c>
      <c r="R26" s="13" t="s">
        <v>539</v>
      </c>
      <c r="S26" s="13" t="s">
        <v>611</v>
      </c>
      <c r="T26" s="13" t="s">
        <v>157</v>
      </c>
      <c r="U26" s="12">
        <v>10.5</v>
      </c>
      <c r="V26" s="12">
        <v>11.6</v>
      </c>
      <c r="W26" s="12">
        <v>10.1</v>
      </c>
      <c r="X26" s="12">
        <v>0.2</v>
      </c>
      <c r="Y26" s="12" t="s">
        <v>308</v>
      </c>
      <c r="Z26" s="12">
        <v>0.9</v>
      </c>
      <c r="AA26" s="8">
        <v>-0.7</v>
      </c>
      <c r="AB26" s="8"/>
      <c r="AC26" s="11" t="s">
        <v>309</v>
      </c>
      <c r="AD26" s="11" t="s">
        <v>310</v>
      </c>
      <c r="AE26" s="11" t="s">
        <v>159</v>
      </c>
      <c r="AF26" s="8"/>
      <c r="AG26" s="8" t="s">
        <v>1777</v>
      </c>
      <c r="AH26" s="39" t="s">
        <v>1778</v>
      </c>
    </row>
    <row r="27" spans="1:34" s="5" customFormat="1">
      <c r="A27" s="6">
        <v>44164</v>
      </c>
      <c r="B27" s="7" t="s">
        <v>155</v>
      </c>
      <c r="C27" s="8" t="s">
        <v>227</v>
      </c>
      <c r="D27" s="9">
        <v>4.7245370370370375E-2</v>
      </c>
      <c r="E27" s="43" t="s">
        <v>1794</v>
      </c>
      <c r="F27" s="10">
        <v>12</v>
      </c>
      <c r="G27" s="10">
        <v>10.7</v>
      </c>
      <c r="H27" s="10">
        <v>11.1</v>
      </c>
      <c r="I27" s="10">
        <v>11.4</v>
      </c>
      <c r="J27" s="10">
        <v>11.1</v>
      </c>
      <c r="K27" s="10">
        <v>11.9</v>
      </c>
      <c r="L27" s="32">
        <f t="shared" si="9"/>
        <v>33.799999999999997</v>
      </c>
      <c r="M27" s="32">
        <f t="shared" si="10"/>
        <v>34.4</v>
      </c>
      <c r="N27" s="33">
        <f t="shared" si="11"/>
        <v>56.3</v>
      </c>
      <c r="O27" s="11" t="s">
        <v>164</v>
      </c>
      <c r="P27" s="11" t="s">
        <v>237</v>
      </c>
      <c r="Q27" s="13" t="s">
        <v>213</v>
      </c>
      <c r="R27" s="13" t="s">
        <v>166</v>
      </c>
      <c r="S27" s="13" t="s">
        <v>884</v>
      </c>
      <c r="T27" s="13" t="s">
        <v>157</v>
      </c>
      <c r="U27" s="12">
        <v>9.3000000000000007</v>
      </c>
      <c r="V27" s="12">
        <v>10</v>
      </c>
      <c r="W27" s="12">
        <v>10.1</v>
      </c>
      <c r="X27" s="12">
        <v>0.1</v>
      </c>
      <c r="Y27" s="12" t="s">
        <v>308</v>
      </c>
      <c r="Z27" s="12">
        <v>0.7</v>
      </c>
      <c r="AA27" s="8">
        <v>-0.6</v>
      </c>
      <c r="AB27" s="8"/>
      <c r="AC27" s="11" t="s">
        <v>310</v>
      </c>
      <c r="AD27" s="11" t="s">
        <v>310</v>
      </c>
      <c r="AE27" s="11" t="s">
        <v>161</v>
      </c>
      <c r="AF27" s="8"/>
      <c r="AG27" s="8"/>
      <c r="AH27" s="39"/>
    </row>
    <row r="28" spans="1:34" s="5" customFormat="1">
      <c r="A28" s="6">
        <v>44171</v>
      </c>
      <c r="B28" s="7" t="s">
        <v>1567</v>
      </c>
      <c r="C28" s="8" t="s">
        <v>227</v>
      </c>
      <c r="D28" s="9">
        <v>4.7928240740740737E-2</v>
      </c>
      <c r="E28" s="43" t="s">
        <v>1572</v>
      </c>
      <c r="F28" s="10">
        <v>12.2</v>
      </c>
      <c r="G28" s="10">
        <v>10.8</v>
      </c>
      <c r="H28" s="10">
        <v>11.2</v>
      </c>
      <c r="I28" s="10">
        <v>11.2</v>
      </c>
      <c r="J28" s="10">
        <v>11.3</v>
      </c>
      <c r="K28" s="10">
        <v>12.4</v>
      </c>
      <c r="L28" s="32">
        <f t="shared" si="9"/>
        <v>34.200000000000003</v>
      </c>
      <c r="M28" s="32">
        <f t="shared" si="10"/>
        <v>34.9</v>
      </c>
      <c r="N28" s="33">
        <f t="shared" si="11"/>
        <v>56.7</v>
      </c>
      <c r="O28" s="11" t="s">
        <v>164</v>
      </c>
      <c r="P28" s="11" t="s">
        <v>237</v>
      </c>
      <c r="Q28" s="13" t="s">
        <v>166</v>
      </c>
      <c r="R28" s="13" t="s">
        <v>229</v>
      </c>
      <c r="S28" s="13" t="s">
        <v>180</v>
      </c>
      <c r="T28" s="13" t="s">
        <v>157</v>
      </c>
      <c r="U28" s="12">
        <v>9.1999999999999993</v>
      </c>
      <c r="V28" s="12">
        <v>12.2</v>
      </c>
      <c r="W28" s="12">
        <v>9.9</v>
      </c>
      <c r="X28" s="12">
        <v>-0.4</v>
      </c>
      <c r="Y28" s="12" t="s">
        <v>308</v>
      </c>
      <c r="Z28" s="12">
        <v>0.2</v>
      </c>
      <c r="AA28" s="8">
        <v>-0.6</v>
      </c>
      <c r="AB28" s="8"/>
      <c r="AC28" s="11" t="s">
        <v>312</v>
      </c>
      <c r="AD28" s="11" t="s">
        <v>310</v>
      </c>
      <c r="AE28" s="11" t="s">
        <v>161</v>
      </c>
      <c r="AF28" s="8"/>
      <c r="AG28" s="8" t="s">
        <v>1868</v>
      </c>
      <c r="AH28" s="39" t="s">
        <v>1869</v>
      </c>
    </row>
    <row r="29" spans="1:34" s="5" customFormat="1">
      <c r="A29" s="6">
        <v>44177</v>
      </c>
      <c r="B29" s="7" t="s">
        <v>977</v>
      </c>
      <c r="C29" s="8" t="s">
        <v>227</v>
      </c>
      <c r="D29" s="9">
        <v>4.8020833333333339E-2</v>
      </c>
      <c r="E29" s="43" t="s">
        <v>1898</v>
      </c>
      <c r="F29" s="10">
        <v>12.8</v>
      </c>
      <c r="G29" s="10">
        <v>11.4</v>
      </c>
      <c r="H29" s="10">
        <v>11.7</v>
      </c>
      <c r="I29" s="10">
        <v>11.8</v>
      </c>
      <c r="J29" s="10">
        <v>10.9</v>
      </c>
      <c r="K29" s="10">
        <v>11.3</v>
      </c>
      <c r="L29" s="32">
        <f t="shared" si="9"/>
        <v>35.900000000000006</v>
      </c>
      <c r="M29" s="32">
        <f t="shared" si="10"/>
        <v>34</v>
      </c>
      <c r="N29" s="33">
        <f t="shared" si="11"/>
        <v>58.6</v>
      </c>
      <c r="O29" s="11" t="s">
        <v>162</v>
      </c>
      <c r="P29" s="11" t="s">
        <v>244</v>
      </c>
      <c r="Q29" s="13" t="s">
        <v>1501</v>
      </c>
      <c r="R29" s="13" t="s">
        <v>166</v>
      </c>
      <c r="S29" s="13" t="s">
        <v>884</v>
      </c>
      <c r="T29" s="13" t="s">
        <v>319</v>
      </c>
      <c r="U29" s="12">
        <v>10.8</v>
      </c>
      <c r="V29" s="12">
        <v>10.1</v>
      </c>
      <c r="W29" s="12">
        <v>10.1</v>
      </c>
      <c r="X29" s="12">
        <v>-0.4</v>
      </c>
      <c r="Y29" s="12">
        <v>-0.4</v>
      </c>
      <c r="Z29" s="12" t="s">
        <v>425</v>
      </c>
      <c r="AA29" s="8">
        <v>-0.8</v>
      </c>
      <c r="AB29" s="8"/>
      <c r="AC29" s="11" t="s">
        <v>312</v>
      </c>
      <c r="AD29" s="11" t="s">
        <v>312</v>
      </c>
      <c r="AE29" s="11" t="s">
        <v>159</v>
      </c>
      <c r="AF29" s="8"/>
      <c r="AG29" s="8" t="s">
        <v>1954</v>
      </c>
      <c r="AH29" s="39" t="s">
        <v>1955</v>
      </c>
    </row>
    <row r="30" spans="1:34" s="5" customFormat="1">
      <c r="A30" s="6">
        <v>44184</v>
      </c>
      <c r="B30" s="7" t="s">
        <v>218</v>
      </c>
      <c r="C30" s="8" t="s">
        <v>227</v>
      </c>
      <c r="D30" s="9">
        <v>4.7291666666666669E-2</v>
      </c>
      <c r="E30" s="43" t="s">
        <v>1978</v>
      </c>
      <c r="F30" s="10">
        <v>12.3</v>
      </c>
      <c r="G30" s="10">
        <v>10.6</v>
      </c>
      <c r="H30" s="10">
        <v>11.1</v>
      </c>
      <c r="I30" s="10">
        <v>11.2</v>
      </c>
      <c r="J30" s="10">
        <v>11.5</v>
      </c>
      <c r="K30" s="10">
        <v>11.9</v>
      </c>
      <c r="L30" s="32">
        <f t="shared" ref="L30:L31" si="12">SUM(F30:H30)</f>
        <v>34</v>
      </c>
      <c r="M30" s="32">
        <f t="shared" ref="M30:M31" si="13">SUM(I30:K30)</f>
        <v>34.6</v>
      </c>
      <c r="N30" s="33">
        <f t="shared" ref="N30:N31" si="14">SUM(F30:J30)</f>
        <v>56.7</v>
      </c>
      <c r="O30" s="11" t="s">
        <v>164</v>
      </c>
      <c r="P30" s="11" t="s">
        <v>237</v>
      </c>
      <c r="Q30" s="13" t="s">
        <v>539</v>
      </c>
      <c r="R30" s="13" t="s">
        <v>404</v>
      </c>
      <c r="S30" s="13" t="s">
        <v>363</v>
      </c>
      <c r="T30" s="13" t="s">
        <v>319</v>
      </c>
      <c r="U30" s="12">
        <v>11.7</v>
      </c>
      <c r="V30" s="12">
        <v>8.9</v>
      </c>
      <c r="W30" s="12">
        <v>10.1</v>
      </c>
      <c r="X30" s="12">
        <v>-0.3</v>
      </c>
      <c r="Y30" s="12" t="s">
        <v>308</v>
      </c>
      <c r="Z30" s="12">
        <v>0.4</v>
      </c>
      <c r="AA30" s="8">
        <v>-0.7</v>
      </c>
      <c r="AB30" s="8"/>
      <c r="AC30" s="11" t="s">
        <v>310</v>
      </c>
      <c r="AD30" s="11" t="s">
        <v>310</v>
      </c>
      <c r="AE30" s="11" t="s">
        <v>161</v>
      </c>
      <c r="AF30" s="8"/>
      <c r="AG30" s="8" t="s">
        <v>1979</v>
      </c>
      <c r="AH30" s="39" t="s">
        <v>1980</v>
      </c>
    </row>
    <row r="31" spans="1:34" s="5" customFormat="1">
      <c r="A31" s="6">
        <v>44184</v>
      </c>
      <c r="B31" s="7" t="s">
        <v>155</v>
      </c>
      <c r="C31" s="8" t="s">
        <v>227</v>
      </c>
      <c r="D31" s="9">
        <v>4.7233796296296295E-2</v>
      </c>
      <c r="E31" s="43" t="s">
        <v>1984</v>
      </c>
      <c r="F31" s="10">
        <v>12.1</v>
      </c>
      <c r="G31" s="10">
        <v>10.5</v>
      </c>
      <c r="H31" s="10">
        <v>10.9</v>
      </c>
      <c r="I31" s="10">
        <v>11</v>
      </c>
      <c r="J31" s="10">
        <v>11.5</v>
      </c>
      <c r="K31" s="10">
        <v>12.1</v>
      </c>
      <c r="L31" s="32">
        <f t="shared" si="12"/>
        <v>33.5</v>
      </c>
      <c r="M31" s="32">
        <f t="shared" si="13"/>
        <v>34.6</v>
      </c>
      <c r="N31" s="33">
        <f t="shared" si="14"/>
        <v>56</v>
      </c>
      <c r="O31" s="11" t="s">
        <v>186</v>
      </c>
      <c r="P31" s="11" t="s">
        <v>237</v>
      </c>
      <c r="Q31" s="13" t="s">
        <v>168</v>
      </c>
      <c r="R31" s="13" t="s">
        <v>884</v>
      </c>
      <c r="S31" s="13" t="s">
        <v>174</v>
      </c>
      <c r="T31" s="13" t="s">
        <v>319</v>
      </c>
      <c r="U31" s="12">
        <v>11.7</v>
      </c>
      <c r="V31" s="12">
        <v>8.9</v>
      </c>
      <c r="W31" s="12">
        <v>10.1</v>
      </c>
      <c r="X31" s="12">
        <v>-0.1</v>
      </c>
      <c r="Y31" s="12" t="s">
        <v>308</v>
      </c>
      <c r="Z31" s="12">
        <v>0.6</v>
      </c>
      <c r="AA31" s="8">
        <v>-0.7</v>
      </c>
      <c r="AB31" s="8"/>
      <c r="AC31" s="11" t="s">
        <v>310</v>
      </c>
      <c r="AD31" s="11" t="s">
        <v>310</v>
      </c>
      <c r="AE31" s="11" t="s">
        <v>161</v>
      </c>
      <c r="AF31" s="8"/>
      <c r="AG31" s="8" t="s">
        <v>1985</v>
      </c>
      <c r="AH31" s="39" t="s">
        <v>1986</v>
      </c>
    </row>
    <row r="32" spans="1:34" s="5" customFormat="1">
      <c r="A32" s="6">
        <v>44192</v>
      </c>
      <c r="B32" s="7" t="s">
        <v>1208</v>
      </c>
      <c r="C32" s="8" t="s">
        <v>227</v>
      </c>
      <c r="D32" s="9">
        <v>4.7986111111111111E-2</v>
      </c>
      <c r="E32" s="43" t="s">
        <v>2043</v>
      </c>
      <c r="F32" s="10">
        <v>12.4</v>
      </c>
      <c r="G32" s="10">
        <v>10.8</v>
      </c>
      <c r="H32" s="10">
        <v>11.4</v>
      </c>
      <c r="I32" s="10">
        <v>11.5</v>
      </c>
      <c r="J32" s="10">
        <v>11.5</v>
      </c>
      <c r="K32" s="10">
        <v>12</v>
      </c>
      <c r="L32" s="32">
        <f t="shared" ref="L32" si="15">SUM(F32:H32)</f>
        <v>34.6</v>
      </c>
      <c r="M32" s="32">
        <f t="shared" ref="M32" si="16">SUM(I32:K32)</f>
        <v>35</v>
      </c>
      <c r="N32" s="33">
        <f t="shared" ref="N32" si="17">SUM(F32:J32)</f>
        <v>57.6</v>
      </c>
      <c r="O32" s="11" t="s">
        <v>164</v>
      </c>
      <c r="P32" s="11" t="s">
        <v>237</v>
      </c>
      <c r="Q32" s="13" t="s">
        <v>166</v>
      </c>
      <c r="R32" s="13" t="s">
        <v>1295</v>
      </c>
      <c r="S32" s="13" t="s">
        <v>198</v>
      </c>
      <c r="T32" s="13" t="s">
        <v>319</v>
      </c>
      <c r="U32" s="12">
        <v>10.5</v>
      </c>
      <c r="V32" s="12">
        <v>8.8000000000000007</v>
      </c>
      <c r="W32" s="12">
        <v>10.199999999999999</v>
      </c>
      <c r="X32" s="12">
        <v>-0.5</v>
      </c>
      <c r="Y32" s="12" t="s">
        <v>308</v>
      </c>
      <c r="Z32" s="12">
        <v>0.1</v>
      </c>
      <c r="AA32" s="8">
        <v>-0.6</v>
      </c>
      <c r="AB32" s="8"/>
      <c r="AC32" s="11" t="s">
        <v>312</v>
      </c>
      <c r="AD32" s="11" t="s">
        <v>312</v>
      </c>
      <c r="AE32" s="11" t="s">
        <v>161</v>
      </c>
      <c r="AF32" s="8"/>
      <c r="AG32" s="8" t="s">
        <v>2086</v>
      </c>
      <c r="AH32" s="39" t="s">
        <v>2087</v>
      </c>
    </row>
  </sheetData>
  <autoFilter ref="A1:AG1" xr:uid="{00000000-0009-0000-0000-000001000000}"/>
  <phoneticPr fontId="14"/>
  <conditionalFormatting sqref="AC2:AD2">
    <cfRule type="containsText" dxfId="2390" priority="704" operator="containsText" text="E">
      <formula>NOT(ISERROR(SEARCH("E",AC2)))</formula>
    </cfRule>
    <cfRule type="containsText" dxfId="2389" priority="705" operator="containsText" text="B">
      <formula>NOT(ISERROR(SEARCH("B",AC2)))</formula>
    </cfRule>
    <cfRule type="containsText" dxfId="2388" priority="706" operator="containsText" text="A">
      <formula>NOT(ISERROR(SEARCH("A",AC2)))</formula>
    </cfRule>
  </conditionalFormatting>
  <conditionalFormatting sqref="AE2">
    <cfRule type="containsText" dxfId="2387" priority="701" operator="containsText" text="E">
      <formula>NOT(ISERROR(SEARCH("E",AE2)))</formula>
    </cfRule>
    <cfRule type="containsText" dxfId="2386" priority="702" operator="containsText" text="B">
      <formula>NOT(ISERROR(SEARCH("B",AE2)))</formula>
    </cfRule>
    <cfRule type="containsText" dxfId="2385" priority="703" operator="containsText" text="A">
      <formula>NOT(ISERROR(SEARCH("A",AE2)))</formula>
    </cfRule>
  </conditionalFormatting>
  <conditionalFormatting sqref="F2:K2">
    <cfRule type="colorScale" priority="663">
      <colorScale>
        <cfvo type="min"/>
        <cfvo type="percentile" val="50"/>
        <cfvo type="max"/>
        <color rgb="FFF8696B"/>
        <color rgb="FFFFEB84"/>
        <color rgb="FF63BE7B"/>
      </colorScale>
    </cfRule>
  </conditionalFormatting>
  <conditionalFormatting sqref="AF2">
    <cfRule type="containsText" dxfId="2384" priority="419" operator="containsText" text="E">
      <formula>NOT(ISERROR(SEARCH("E",AF2)))</formula>
    </cfRule>
    <cfRule type="containsText" dxfId="2383" priority="420" operator="containsText" text="B">
      <formula>NOT(ISERROR(SEARCH("B",AF2)))</formula>
    </cfRule>
    <cfRule type="containsText" dxfId="2382" priority="421" operator="containsText" text="A">
      <formula>NOT(ISERROR(SEARCH("A",AF2)))</formula>
    </cfRule>
  </conditionalFormatting>
  <conditionalFormatting sqref="AC3:AD4">
    <cfRule type="containsText" dxfId="2381" priority="301" operator="containsText" text="E">
      <formula>NOT(ISERROR(SEARCH("E",AC3)))</formula>
    </cfRule>
    <cfRule type="containsText" dxfId="2380" priority="302" operator="containsText" text="B">
      <formula>NOT(ISERROR(SEARCH("B",AC3)))</formula>
    </cfRule>
    <cfRule type="containsText" dxfId="2379" priority="303" operator="containsText" text="A">
      <formula>NOT(ISERROR(SEARCH("A",AC3)))</formula>
    </cfRule>
  </conditionalFormatting>
  <conditionalFormatting sqref="AE3:AE4">
    <cfRule type="containsText" dxfId="2378" priority="298" operator="containsText" text="E">
      <formula>NOT(ISERROR(SEARCH("E",AE3)))</formula>
    </cfRule>
    <cfRule type="containsText" dxfId="2377" priority="299" operator="containsText" text="B">
      <formula>NOT(ISERROR(SEARCH("B",AE3)))</formula>
    </cfRule>
    <cfRule type="containsText" dxfId="2376" priority="300" operator="containsText" text="A">
      <formula>NOT(ISERROR(SEARCH("A",AE3)))</formula>
    </cfRule>
  </conditionalFormatting>
  <conditionalFormatting sqref="F3:K4">
    <cfRule type="colorScale" priority="297">
      <colorScale>
        <cfvo type="min"/>
        <cfvo type="percentile" val="50"/>
        <cfvo type="max"/>
        <color rgb="FFF8696B"/>
        <color rgb="FFFFEB84"/>
        <color rgb="FF63BE7B"/>
      </colorScale>
    </cfRule>
  </conditionalFormatting>
  <conditionalFormatting sqref="AF3">
    <cfRule type="containsText" dxfId="2375" priority="291" operator="containsText" text="E">
      <formula>NOT(ISERROR(SEARCH("E",AF3)))</formula>
    </cfRule>
    <cfRule type="containsText" dxfId="2374" priority="292" operator="containsText" text="B">
      <formula>NOT(ISERROR(SEARCH("B",AF3)))</formula>
    </cfRule>
    <cfRule type="containsText" dxfId="2373" priority="293" operator="containsText" text="A">
      <formula>NOT(ISERROR(SEARCH("A",AF3)))</formula>
    </cfRule>
  </conditionalFormatting>
  <conditionalFormatting sqref="AF3">
    <cfRule type="containsText" dxfId="2372" priority="288" operator="containsText" text="E">
      <formula>NOT(ISERROR(SEARCH("E",AF3)))</formula>
    </cfRule>
    <cfRule type="containsText" dxfId="2371" priority="289" operator="containsText" text="B">
      <formula>NOT(ISERROR(SEARCH("B",AF3)))</formula>
    </cfRule>
    <cfRule type="containsText" dxfId="2370" priority="290" operator="containsText" text="A">
      <formula>NOT(ISERROR(SEARCH("A",AF3)))</formula>
    </cfRule>
  </conditionalFormatting>
  <conditionalFormatting sqref="AF4">
    <cfRule type="containsText" dxfId="2369" priority="285" operator="containsText" text="E">
      <formula>NOT(ISERROR(SEARCH("E",AF4)))</formula>
    </cfRule>
    <cfRule type="containsText" dxfId="2368" priority="286" operator="containsText" text="B">
      <formula>NOT(ISERROR(SEARCH("B",AF4)))</formula>
    </cfRule>
    <cfRule type="containsText" dxfId="2367" priority="287" operator="containsText" text="A">
      <formula>NOT(ISERROR(SEARCH("A",AF4)))</formula>
    </cfRule>
  </conditionalFormatting>
  <conditionalFormatting sqref="AF4">
    <cfRule type="containsText" dxfId="2366" priority="282" operator="containsText" text="E">
      <formula>NOT(ISERROR(SEARCH("E",AF4)))</formula>
    </cfRule>
    <cfRule type="containsText" dxfId="2365" priority="283" operator="containsText" text="B">
      <formula>NOT(ISERROR(SEARCH("B",AF4)))</formula>
    </cfRule>
    <cfRule type="containsText" dxfId="2364" priority="284" operator="containsText" text="A">
      <formula>NOT(ISERROR(SEARCH("A",AF4)))</formula>
    </cfRule>
  </conditionalFormatting>
  <conditionalFormatting sqref="AC5:AD5">
    <cfRule type="containsText" dxfId="2363" priority="279" operator="containsText" text="E">
      <formula>NOT(ISERROR(SEARCH("E",AC5)))</formula>
    </cfRule>
    <cfRule type="containsText" dxfId="2362" priority="280" operator="containsText" text="B">
      <formula>NOT(ISERROR(SEARCH("B",AC5)))</formula>
    </cfRule>
    <cfRule type="containsText" dxfId="2361" priority="281" operator="containsText" text="A">
      <formula>NOT(ISERROR(SEARCH("A",AC5)))</formula>
    </cfRule>
  </conditionalFormatting>
  <conditionalFormatting sqref="AE5">
    <cfRule type="containsText" dxfId="2360" priority="276" operator="containsText" text="E">
      <formula>NOT(ISERROR(SEARCH("E",AE5)))</formula>
    </cfRule>
    <cfRule type="containsText" dxfId="2359" priority="277" operator="containsText" text="B">
      <formula>NOT(ISERROR(SEARCH("B",AE5)))</formula>
    </cfRule>
    <cfRule type="containsText" dxfId="2358" priority="278" operator="containsText" text="A">
      <formula>NOT(ISERROR(SEARCH("A",AE5)))</formula>
    </cfRule>
  </conditionalFormatting>
  <conditionalFormatting sqref="F5:K5">
    <cfRule type="colorScale" priority="268">
      <colorScale>
        <cfvo type="min"/>
        <cfvo type="percentile" val="50"/>
        <cfvo type="max"/>
        <color rgb="FFF8696B"/>
        <color rgb="FFFFEB84"/>
        <color rgb="FF63BE7B"/>
      </colorScale>
    </cfRule>
  </conditionalFormatting>
  <conditionalFormatting sqref="AC6:AD6">
    <cfRule type="containsText" dxfId="2357" priority="265" operator="containsText" text="E">
      <formula>NOT(ISERROR(SEARCH("E",AC6)))</formula>
    </cfRule>
    <cfRule type="containsText" dxfId="2356" priority="266" operator="containsText" text="B">
      <formula>NOT(ISERROR(SEARCH("B",AC6)))</formula>
    </cfRule>
    <cfRule type="containsText" dxfId="2355" priority="267" operator="containsText" text="A">
      <formula>NOT(ISERROR(SEARCH("A",AC6)))</formula>
    </cfRule>
  </conditionalFormatting>
  <conditionalFormatting sqref="AE6">
    <cfRule type="containsText" dxfId="2354" priority="262" operator="containsText" text="E">
      <formula>NOT(ISERROR(SEARCH("E",AE6)))</formula>
    </cfRule>
    <cfRule type="containsText" dxfId="2353" priority="263" operator="containsText" text="B">
      <formula>NOT(ISERROR(SEARCH("B",AE6)))</formula>
    </cfRule>
    <cfRule type="containsText" dxfId="2352" priority="264" operator="containsText" text="A">
      <formula>NOT(ISERROR(SEARCH("A",AE6)))</formula>
    </cfRule>
  </conditionalFormatting>
  <conditionalFormatting sqref="F6:K6">
    <cfRule type="colorScale" priority="261">
      <colorScale>
        <cfvo type="min"/>
        <cfvo type="percentile" val="50"/>
        <cfvo type="max"/>
        <color rgb="FFF8696B"/>
        <color rgb="FFFFEB84"/>
        <color rgb="FF63BE7B"/>
      </colorScale>
    </cfRule>
  </conditionalFormatting>
  <conditionalFormatting sqref="AF5">
    <cfRule type="containsText" dxfId="2351" priority="258" operator="containsText" text="E">
      <formula>NOT(ISERROR(SEARCH("E",AF5)))</formula>
    </cfRule>
    <cfRule type="containsText" dxfId="2350" priority="259" operator="containsText" text="B">
      <formula>NOT(ISERROR(SEARCH("B",AF5)))</formula>
    </cfRule>
    <cfRule type="containsText" dxfId="2349" priority="260" operator="containsText" text="A">
      <formula>NOT(ISERROR(SEARCH("A",AF5)))</formula>
    </cfRule>
  </conditionalFormatting>
  <conditionalFormatting sqref="AF5">
    <cfRule type="containsText" dxfId="2348" priority="255" operator="containsText" text="E">
      <formula>NOT(ISERROR(SEARCH("E",AF5)))</formula>
    </cfRule>
    <cfRule type="containsText" dxfId="2347" priority="256" operator="containsText" text="B">
      <formula>NOT(ISERROR(SEARCH("B",AF5)))</formula>
    </cfRule>
    <cfRule type="containsText" dxfId="2346" priority="257" operator="containsText" text="A">
      <formula>NOT(ISERROR(SEARCH("A",AF5)))</formula>
    </cfRule>
  </conditionalFormatting>
  <conditionalFormatting sqref="AF6">
    <cfRule type="containsText" dxfId="2345" priority="252" operator="containsText" text="E">
      <formula>NOT(ISERROR(SEARCH("E",AF6)))</formula>
    </cfRule>
    <cfRule type="containsText" dxfId="2344" priority="253" operator="containsText" text="B">
      <formula>NOT(ISERROR(SEARCH("B",AF6)))</formula>
    </cfRule>
    <cfRule type="containsText" dxfId="2343" priority="254" operator="containsText" text="A">
      <formula>NOT(ISERROR(SEARCH("A",AF6)))</formula>
    </cfRule>
  </conditionalFormatting>
  <conditionalFormatting sqref="AF6">
    <cfRule type="containsText" dxfId="2342" priority="249" operator="containsText" text="E">
      <formula>NOT(ISERROR(SEARCH("E",AF6)))</formula>
    </cfRule>
    <cfRule type="containsText" dxfId="2341" priority="250" operator="containsText" text="B">
      <formula>NOT(ISERROR(SEARCH("B",AF6)))</formula>
    </cfRule>
    <cfRule type="containsText" dxfId="2340" priority="251" operator="containsText" text="A">
      <formula>NOT(ISERROR(SEARCH("A",AF6)))</formula>
    </cfRule>
  </conditionalFormatting>
  <conditionalFormatting sqref="AC7:AD7">
    <cfRule type="containsText" dxfId="2339" priority="246" operator="containsText" text="E">
      <formula>NOT(ISERROR(SEARCH("E",AC7)))</formula>
    </cfRule>
    <cfRule type="containsText" dxfId="2338" priority="247" operator="containsText" text="B">
      <formula>NOT(ISERROR(SEARCH("B",AC7)))</formula>
    </cfRule>
    <cfRule type="containsText" dxfId="2337" priority="248" operator="containsText" text="A">
      <formula>NOT(ISERROR(SEARCH("A",AC7)))</formula>
    </cfRule>
  </conditionalFormatting>
  <conditionalFormatting sqref="AE7">
    <cfRule type="containsText" dxfId="2336" priority="243" operator="containsText" text="E">
      <formula>NOT(ISERROR(SEARCH("E",AE7)))</formula>
    </cfRule>
    <cfRule type="containsText" dxfId="2335" priority="244" operator="containsText" text="B">
      <formula>NOT(ISERROR(SEARCH("B",AE7)))</formula>
    </cfRule>
    <cfRule type="containsText" dxfId="2334" priority="245" operator="containsText" text="A">
      <formula>NOT(ISERROR(SEARCH("A",AE7)))</formula>
    </cfRule>
  </conditionalFormatting>
  <conditionalFormatting sqref="F7:K7">
    <cfRule type="colorScale" priority="242">
      <colorScale>
        <cfvo type="min"/>
        <cfvo type="percentile" val="50"/>
        <cfvo type="max"/>
        <color rgb="FFF8696B"/>
        <color rgb="FFFFEB84"/>
        <color rgb="FF63BE7B"/>
      </colorScale>
    </cfRule>
  </conditionalFormatting>
  <conditionalFormatting sqref="AF7">
    <cfRule type="containsText" dxfId="2333" priority="239" operator="containsText" text="E">
      <formula>NOT(ISERROR(SEARCH("E",AF7)))</formula>
    </cfRule>
    <cfRule type="containsText" dxfId="2332" priority="240" operator="containsText" text="B">
      <formula>NOT(ISERROR(SEARCH("B",AF7)))</formula>
    </cfRule>
    <cfRule type="containsText" dxfId="2331" priority="241" operator="containsText" text="A">
      <formula>NOT(ISERROR(SEARCH("A",AF7)))</formula>
    </cfRule>
  </conditionalFormatting>
  <conditionalFormatting sqref="AF7">
    <cfRule type="containsText" dxfId="2330" priority="236" operator="containsText" text="E">
      <formula>NOT(ISERROR(SEARCH("E",AF7)))</formula>
    </cfRule>
    <cfRule type="containsText" dxfId="2329" priority="237" operator="containsText" text="B">
      <formula>NOT(ISERROR(SEARCH("B",AF7)))</formula>
    </cfRule>
    <cfRule type="containsText" dxfId="2328" priority="238" operator="containsText" text="A">
      <formula>NOT(ISERROR(SEARCH("A",AF7)))</formula>
    </cfRule>
  </conditionalFormatting>
  <conditionalFormatting sqref="AC8:AD9">
    <cfRule type="containsText" dxfId="2327" priority="233" operator="containsText" text="E">
      <formula>NOT(ISERROR(SEARCH("E",AC8)))</formula>
    </cfRule>
    <cfRule type="containsText" dxfId="2326" priority="234" operator="containsText" text="B">
      <formula>NOT(ISERROR(SEARCH("B",AC8)))</formula>
    </cfRule>
    <cfRule type="containsText" dxfId="2325" priority="235" operator="containsText" text="A">
      <formula>NOT(ISERROR(SEARCH("A",AC8)))</formula>
    </cfRule>
  </conditionalFormatting>
  <conditionalFormatting sqref="AE8:AE9">
    <cfRule type="containsText" dxfId="2324" priority="230" operator="containsText" text="E">
      <formula>NOT(ISERROR(SEARCH("E",AE8)))</formula>
    </cfRule>
    <cfRule type="containsText" dxfId="2323" priority="231" operator="containsText" text="B">
      <formula>NOT(ISERROR(SEARCH("B",AE8)))</formula>
    </cfRule>
    <cfRule type="containsText" dxfId="2322" priority="232" operator="containsText" text="A">
      <formula>NOT(ISERROR(SEARCH("A",AE8)))</formula>
    </cfRule>
  </conditionalFormatting>
  <conditionalFormatting sqref="F8:K9">
    <cfRule type="colorScale" priority="229">
      <colorScale>
        <cfvo type="min"/>
        <cfvo type="percentile" val="50"/>
        <cfvo type="max"/>
        <color rgb="FFF8696B"/>
        <color rgb="FFFFEB84"/>
        <color rgb="FF63BE7B"/>
      </colorScale>
    </cfRule>
  </conditionalFormatting>
  <conditionalFormatting sqref="AF8:AF9">
    <cfRule type="containsText" dxfId="2321" priority="220" operator="containsText" text="E">
      <formula>NOT(ISERROR(SEARCH("E",AF8)))</formula>
    </cfRule>
    <cfRule type="containsText" dxfId="2320" priority="221" operator="containsText" text="B">
      <formula>NOT(ISERROR(SEARCH("B",AF8)))</formula>
    </cfRule>
    <cfRule type="containsText" dxfId="2319" priority="222" operator="containsText" text="A">
      <formula>NOT(ISERROR(SEARCH("A",AF8)))</formula>
    </cfRule>
  </conditionalFormatting>
  <conditionalFormatting sqref="AF8:AF9">
    <cfRule type="containsText" dxfId="2318" priority="217" operator="containsText" text="E">
      <formula>NOT(ISERROR(SEARCH("E",AF8)))</formula>
    </cfRule>
    <cfRule type="containsText" dxfId="2317" priority="218" operator="containsText" text="B">
      <formula>NOT(ISERROR(SEARCH("B",AF8)))</formula>
    </cfRule>
    <cfRule type="containsText" dxfId="2316" priority="219" operator="containsText" text="A">
      <formula>NOT(ISERROR(SEARCH("A",AF8)))</formula>
    </cfRule>
  </conditionalFormatting>
  <conditionalFormatting sqref="AC10:AD11">
    <cfRule type="containsText" dxfId="2315" priority="214" operator="containsText" text="E">
      <formula>NOT(ISERROR(SEARCH("E",AC10)))</formula>
    </cfRule>
    <cfRule type="containsText" dxfId="2314" priority="215" operator="containsText" text="B">
      <formula>NOT(ISERROR(SEARCH("B",AC10)))</formula>
    </cfRule>
    <cfRule type="containsText" dxfId="2313" priority="216" operator="containsText" text="A">
      <formula>NOT(ISERROR(SEARCH("A",AC10)))</formula>
    </cfRule>
  </conditionalFormatting>
  <conditionalFormatting sqref="AE10:AE11">
    <cfRule type="containsText" dxfId="2312" priority="211" operator="containsText" text="E">
      <formula>NOT(ISERROR(SEARCH("E",AE10)))</formula>
    </cfRule>
    <cfRule type="containsText" dxfId="2311" priority="212" operator="containsText" text="B">
      <formula>NOT(ISERROR(SEARCH("B",AE10)))</formula>
    </cfRule>
    <cfRule type="containsText" dxfId="2310" priority="213" operator="containsText" text="A">
      <formula>NOT(ISERROR(SEARCH("A",AE10)))</formula>
    </cfRule>
  </conditionalFormatting>
  <conditionalFormatting sqref="F10:K11">
    <cfRule type="colorScale" priority="210">
      <colorScale>
        <cfvo type="min"/>
        <cfvo type="percentile" val="50"/>
        <cfvo type="max"/>
        <color rgb="FFF8696B"/>
        <color rgb="FFFFEB84"/>
        <color rgb="FF63BE7B"/>
      </colorScale>
    </cfRule>
  </conditionalFormatting>
  <conditionalFormatting sqref="AF10:AF11">
    <cfRule type="containsText" dxfId="2309" priority="207" operator="containsText" text="E">
      <formula>NOT(ISERROR(SEARCH("E",AF10)))</formula>
    </cfRule>
    <cfRule type="containsText" dxfId="2308" priority="208" operator="containsText" text="B">
      <formula>NOT(ISERROR(SEARCH("B",AF10)))</formula>
    </cfRule>
    <cfRule type="containsText" dxfId="2307" priority="209" operator="containsText" text="A">
      <formula>NOT(ISERROR(SEARCH("A",AF10)))</formula>
    </cfRule>
  </conditionalFormatting>
  <conditionalFormatting sqref="AF10:AF11">
    <cfRule type="containsText" dxfId="2306" priority="204" operator="containsText" text="E">
      <formula>NOT(ISERROR(SEARCH("E",AF10)))</formula>
    </cfRule>
    <cfRule type="containsText" dxfId="2305" priority="205" operator="containsText" text="B">
      <formula>NOT(ISERROR(SEARCH("B",AF10)))</formula>
    </cfRule>
    <cfRule type="containsText" dxfId="2304" priority="206" operator="containsText" text="A">
      <formula>NOT(ISERROR(SEARCH("A",AF10)))</formula>
    </cfRule>
  </conditionalFormatting>
  <conditionalFormatting sqref="AC12:AD12">
    <cfRule type="containsText" dxfId="2303" priority="201" operator="containsText" text="E">
      <formula>NOT(ISERROR(SEARCH("E",AC12)))</formula>
    </cfRule>
    <cfRule type="containsText" dxfId="2302" priority="202" operator="containsText" text="B">
      <formula>NOT(ISERROR(SEARCH("B",AC12)))</formula>
    </cfRule>
    <cfRule type="containsText" dxfId="2301" priority="203" operator="containsText" text="A">
      <formula>NOT(ISERROR(SEARCH("A",AC12)))</formula>
    </cfRule>
  </conditionalFormatting>
  <conditionalFormatting sqref="AE12">
    <cfRule type="containsText" dxfId="2300" priority="198" operator="containsText" text="E">
      <formula>NOT(ISERROR(SEARCH("E",AE12)))</formula>
    </cfRule>
    <cfRule type="containsText" dxfId="2299" priority="199" operator="containsText" text="B">
      <formula>NOT(ISERROR(SEARCH("B",AE12)))</formula>
    </cfRule>
    <cfRule type="containsText" dxfId="2298" priority="200" operator="containsText" text="A">
      <formula>NOT(ISERROR(SEARCH("A",AE12)))</formula>
    </cfRule>
  </conditionalFormatting>
  <conditionalFormatting sqref="F12:K12">
    <cfRule type="colorScale" priority="197">
      <colorScale>
        <cfvo type="min"/>
        <cfvo type="percentile" val="50"/>
        <cfvo type="max"/>
        <color rgb="FFF8696B"/>
        <color rgb="FFFFEB84"/>
        <color rgb="FF63BE7B"/>
      </colorScale>
    </cfRule>
  </conditionalFormatting>
  <conditionalFormatting sqref="AF12">
    <cfRule type="containsText" dxfId="2297" priority="194" operator="containsText" text="E">
      <formula>NOT(ISERROR(SEARCH("E",AF12)))</formula>
    </cfRule>
    <cfRule type="containsText" dxfId="2296" priority="195" operator="containsText" text="B">
      <formula>NOT(ISERROR(SEARCH("B",AF12)))</formula>
    </cfRule>
    <cfRule type="containsText" dxfId="2295" priority="196" operator="containsText" text="A">
      <formula>NOT(ISERROR(SEARCH("A",AF12)))</formula>
    </cfRule>
  </conditionalFormatting>
  <conditionalFormatting sqref="AF12">
    <cfRule type="containsText" dxfId="2294" priority="191" operator="containsText" text="E">
      <formula>NOT(ISERROR(SEARCH("E",AF12)))</formula>
    </cfRule>
    <cfRule type="containsText" dxfId="2293" priority="192" operator="containsText" text="B">
      <formula>NOT(ISERROR(SEARCH("B",AF12)))</formula>
    </cfRule>
    <cfRule type="containsText" dxfId="2292" priority="193" operator="containsText" text="A">
      <formula>NOT(ISERROR(SEARCH("A",AF12)))</formula>
    </cfRule>
  </conditionalFormatting>
  <conditionalFormatting sqref="AC13:AD14">
    <cfRule type="containsText" dxfId="2291" priority="188" operator="containsText" text="E">
      <formula>NOT(ISERROR(SEARCH("E",AC13)))</formula>
    </cfRule>
    <cfRule type="containsText" dxfId="2290" priority="189" operator="containsText" text="B">
      <formula>NOT(ISERROR(SEARCH("B",AC13)))</formula>
    </cfRule>
    <cfRule type="containsText" dxfId="2289" priority="190" operator="containsText" text="A">
      <formula>NOT(ISERROR(SEARCH("A",AC13)))</formula>
    </cfRule>
  </conditionalFormatting>
  <conditionalFormatting sqref="AE13:AE14">
    <cfRule type="containsText" dxfId="2288" priority="185" operator="containsText" text="E">
      <formula>NOT(ISERROR(SEARCH("E",AE13)))</formula>
    </cfRule>
    <cfRule type="containsText" dxfId="2287" priority="186" operator="containsText" text="B">
      <formula>NOT(ISERROR(SEARCH("B",AE13)))</formula>
    </cfRule>
    <cfRule type="containsText" dxfId="2286" priority="187" operator="containsText" text="A">
      <formula>NOT(ISERROR(SEARCH("A",AE13)))</formula>
    </cfRule>
  </conditionalFormatting>
  <conditionalFormatting sqref="F13:K14">
    <cfRule type="colorScale" priority="184">
      <colorScale>
        <cfvo type="min"/>
        <cfvo type="percentile" val="50"/>
        <cfvo type="max"/>
        <color rgb="FFF8696B"/>
        <color rgb="FFFFEB84"/>
        <color rgb="FF63BE7B"/>
      </colorScale>
    </cfRule>
  </conditionalFormatting>
  <conditionalFormatting sqref="AC15:AD17">
    <cfRule type="containsText" dxfId="2285" priority="175" operator="containsText" text="E">
      <formula>NOT(ISERROR(SEARCH("E",AC15)))</formula>
    </cfRule>
    <cfRule type="containsText" dxfId="2284" priority="176" operator="containsText" text="B">
      <formula>NOT(ISERROR(SEARCH("B",AC15)))</formula>
    </cfRule>
    <cfRule type="containsText" dxfId="2283" priority="177" operator="containsText" text="A">
      <formula>NOT(ISERROR(SEARCH("A",AC15)))</formula>
    </cfRule>
  </conditionalFormatting>
  <conditionalFormatting sqref="AE15:AE17">
    <cfRule type="containsText" dxfId="2282" priority="172" operator="containsText" text="E">
      <formula>NOT(ISERROR(SEARCH("E",AE15)))</formula>
    </cfRule>
    <cfRule type="containsText" dxfId="2281" priority="173" operator="containsText" text="B">
      <formula>NOT(ISERROR(SEARCH("B",AE15)))</formula>
    </cfRule>
    <cfRule type="containsText" dxfId="2280" priority="174" operator="containsText" text="A">
      <formula>NOT(ISERROR(SEARCH("A",AE15)))</formula>
    </cfRule>
  </conditionalFormatting>
  <conditionalFormatting sqref="F15:K17">
    <cfRule type="colorScale" priority="171">
      <colorScale>
        <cfvo type="min"/>
        <cfvo type="percentile" val="50"/>
        <cfvo type="max"/>
        <color rgb="FFF8696B"/>
        <color rgb="FFFFEB84"/>
        <color rgb="FF63BE7B"/>
      </colorScale>
    </cfRule>
  </conditionalFormatting>
  <conditionalFormatting sqref="AF15:AF17">
    <cfRule type="containsText" dxfId="2279" priority="162" operator="containsText" text="E">
      <formula>NOT(ISERROR(SEARCH("E",AF15)))</formula>
    </cfRule>
    <cfRule type="containsText" dxfId="2278" priority="163" operator="containsText" text="B">
      <formula>NOT(ISERROR(SEARCH("B",AF15)))</formula>
    </cfRule>
    <cfRule type="containsText" dxfId="2277" priority="164" operator="containsText" text="A">
      <formula>NOT(ISERROR(SEARCH("A",AF15)))</formula>
    </cfRule>
  </conditionalFormatting>
  <conditionalFormatting sqref="AF15:AF17">
    <cfRule type="containsText" dxfId="2276" priority="159" operator="containsText" text="E">
      <formula>NOT(ISERROR(SEARCH("E",AF15)))</formula>
    </cfRule>
    <cfRule type="containsText" dxfId="2275" priority="160" operator="containsText" text="B">
      <formula>NOT(ISERROR(SEARCH("B",AF15)))</formula>
    </cfRule>
    <cfRule type="containsText" dxfId="2274" priority="161" operator="containsText" text="A">
      <formula>NOT(ISERROR(SEARCH("A",AF15)))</formula>
    </cfRule>
  </conditionalFormatting>
  <conditionalFormatting sqref="AC18:AD19">
    <cfRule type="containsText" dxfId="2273" priority="156" operator="containsText" text="E">
      <formula>NOT(ISERROR(SEARCH("E",AC18)))</formula>
    </cfRule>
    <cfRule type="containsText" dxfId="2272" priority="157" operator="containsText" text="B">
      <formula>NOT(ISERROR(SEARCH("B",AC18)))</formula>
    </cfRule>
    <cfRule type="containsText" dxfId="2271" priority="158" operator="containsText" text="A">
      <formula>NOT(ISERROR(SEARCH("A",AC18)))</formula>
    </cfRule>
  </conditionalFormatting>
  <conditionalFormatting sqref="AE18:AE19">
    <cfRule type="containsText" dxfId="2270" priority="153" operator="containsText" text="E">
      <formula>NOT(ISERROR(SEARCH("E",AE18)))</formula>
    </cfRule>
    <cfRule type="containsText" dxfId="2269" priority="154" operator="containsText" text="B">
      <formula>NOT(ISERROR(SEARCH("B",AE18)))</formula>
    </cfRule>
    <cfRule type="containsText" dxfId="2268" priority="155" operator="containsText" text="A">
      <formula>NOT(ISERROR(SEARCH("A",AE18)))</formula>
    </cfRule>
  </conditionalFormatting>
  <conditionalFormatting sqref="F18:K19">
    <cfRule type="colorScale" priority="152">
      <colorScale>
        <cfvo type="min"/>
        <cfvo type="percentile" val="50"/>
        <cfvo type="max"/>
        <color rgb="FFF8696B"/>
        <color rgb="FFFFEB84"/>
        <color rgb="FF63BE7B"/>
      </colorScale>
    </cfRule>
  </conditionalFormatting>
  <conditionalFormatting sqref="AF18">
    <cfRule type="containsText" dxfId="2267" priority="149" operator="containsText" text="E">
      <formula>NOT(ISERROR(SEARCH("E",AF18)))</formula>
    </cfRule>
    <cfRule type="containsText" dxfId="2266" priority="150" operator="containsText" text="B">
      <formula>NOT(ISERROR(SEARCH("B",AF18)))</formula>
    </cfRule>
    <cfRule type="containsText" dxfId="2265" priority="151" operator="containsText" text="A">
      <formula>NOT(ISERROR(SEARCH("A",AF18)))</formula>
    </cfRule>
  </conditionalFormatting>
  <conditionalFormatting sqref="AF18">
    <cfRule type="containsText" dxfId="2264" priority="146" operator="containsText" text="E">
      <formula>NOT(ISERROR(SEARCH("E",AF18)))</formula>
    </cfRule>
    <cfRule type="containsText" dxfId="2263" priority="147" operator="containsText" text="B">
      <formula>NOT(ISERROR(SEARCH("B",AF18)))</formula>
    </cfRule>
    <cfRule type="containsText" dxfId="2262" priority="148" operator="containsText" text="A">
      <formula>NOT(ISERROR(SEARCH("A",AF18)))</formula>
    </cfRule>
  </conditionalFormatting>
  <conditionalFormatting sqref="AC20:AD20">
    <cfRule type="containsText" dxfId="2261" priority="143" operator="containsText" text="E">
      <formula>NOT(ISERROR(SEARCH("E",AC20)))</formula>
    </cfRule>
    <cfRule type="containsText" dxfId="2260" priority="144" operator="containsText" text="B">
      <formula>NOT(ISERROR(SEARCH("B",AC20)))</formula>
    </cfRule>
    <cfRule type="containsText" dxfId="2259" priority="145" operator="containsText" text="A">
      <formula>NOT(ISERROR(SEARCH("A",AC20)))</formula>
    </cfRule>
  </conditionalFormatting>
  <conditionalFormatting sqref="AE20">
    <cfRule type="containsText" dxfId="2258" priority="140" operator="containsText" text="E">
      <formula>NOT(ISERROR(SEARCH("E",AE20)))</formula>
    </cfRule>
    <cfRule type="containsText" dxfId="2257" priority="141" operator="containsText" text="B">
      <formula>NOT(ISERROR(SEARCH("B",AE20)))</formula>
    </cfRule>
    <cfRule type="containsText" dxfId="2256" priority="142" operator="containsText" text="A">
      <formula>NOT(ISERROR(SEARCH("A",AE20)))</formula>
    </cfRule>
  </conditionalFormatting>
  <conditionalFormatting sqref="F20:K20">
    <cfRule type="colorScale" priority="139">
      <colorScale>
        <cfvo type="min"/>
        <cfvo type="percentile" val="50"/>
        <cfvo type="max"/>
        <color rgb="FFF8696B"/>
        <color rgb="FFFFEB84"/>
        <color rgb="FF63BE7B"/>
      </colorScale>
    </cfRule>
  </conditionalFormatting>
  <conditionalFormatting sqref="AF19:AF20">
    <cfRule type="containsText" dxfId="2255" priority="130" operator="containsText" text="E">
      <formula>NOT(ISERROR(SEARCH("E",AF19)))</formula>
    </cfRule>
    <cfRule type="containsText" dxfId="2254" priority="131" operator="containsText" text="B">
      <formula>NOT(ISERROR(SEARCH("B",AF19)))</formula>
    </cfRule>
    <cfRule type="containsText" dxfId="2253" priority="132" operator="containsText" text="A">
      <formula>NOT(ISERROR(SEARCH("A",AF19)))</formula>
    </cfRule>
  </conditionalFormatting>
  <conditionalFormatting sqref="AF19:AF20">
    <cfRule type="containsText" dxfId="2252" priority="127" operator="containsText" text="E">
      <formula>NOT(ISERROR(SEARCH("E",AF19)))</formula>
    </cfRule>
    <cfRule type="containsText" dxfId="2251" priority="128" operator="containsText" text="B">
      <formula>NOT(ISERROR(SEARCH("B",AF19)))</formula>
    </cfRule>
    <cfRule type="containsText" dxfId="2250" priority="129" operator="containsText" text="A">
      <formula>NOT(ISERROR(SEARCH("A",AF19)))</formula>
    </cfRule>
  </conditionalFormatting>
  <conditionalFormatting sqref="AF13:AF14">
    <cfRule type="containsText" dxfId="2249" priority="124" operator="containsText" text="E">
      <formula>NOT(ISERROR(SEARCH("E",AF13)))</formula>
    </cfRule>
    <cfRule type="containsText" dxfId="2248" priority="125" operator="containsText" text="B">
      <formula>NOT(ISERROR(SEARCH("B",AF13)))</formula>
    </cfRule>
    <cfRule type="containsText" dxfId="2247" priority="126" operator="containsText" text="A">
      <formula>NOT(ISERROR(SEARCH("A",AF13)))</formula>
    </cfRule>
  </conditionalFormatting>
  <conditionalFormatting sqref="AF13:AF14">
    <cfRule type="containsText" dxfId="2246" priority="121" operator="containsText" text="E">
      <formula>NOT(ISERROR(SEARCH("E",AF13)))</formula>
    </cfRule>
    <cfRule type="containsText" dxfId="2245" priority="122" operator="containsText" text="B">
      <formula>NOT(ISERROR(SEARCH("B",AF13)))</formula>
    </cfRule>
    <cfRule type="containsText" dxfId="2244" priority="123" operator="containsText" text="A">
      <formula>NOT(ISERROR(SEARCH("A",AF13)))</formula>
    </cfRule>
  </conditionalFormatting>
  <conditionalFormatting sqref="AC21:AD21">
    <cfRule type="containsText" dxfId="2243" priority="118" operator="containsText" text="E">
      <formula>NOT(ISERROR(SEARCH("E",AC21)))</formula>
    </cfRule>
    <cfRule type="containsText" dxfId="2242" priority="119" operator="containsText" text="B">
      <formula>NOT(ISERROR(SEARCH("B",AC21)))</formula>
    </cfRule>
    <cfRule type="containsText" dxfId="2241" priority="120" operator="containsText" text="A">
      <formula>NOT(ISERROR(SEARCH("A",AC21)))</formula>
    </cfRule>
  </conditionalFormatting>
  <conditionalFormatting sqref="AE21">
    <cfRule type="containsText" dxfId="2240" priority="115" operator="containsText" text="E">
      <formula>NOT(ISERROR(SEARCH("E",AE21)))</formula>
    </cfRule>
    <cfRule type="containsText" dxfId="2239" priority="116" operator="containsText" text="B">
      <formula>NOT(ISERROR(SEARCH("B",AE21)))</formula>
    </cfRule>
    <cfRule type="containsText" dxfId="2238" priority="117" operator="containsText" text="A">
      <formula>NOT(ISERROR(SEARCH("A",AE21)))</formula>
    </cfRule>
  </conditionalFormatting>
  <conditionalFormatting sqref="F21:K21">
    <cfRule type="colorScale" priority="114">
      <colorScale>
        <cfvo type="min"/>
        <cfvo type="percentile" val="50"/>
        <cfvo type="max"/>
        <color rgb="FFF8696B"/>
        <color rgb="FFFFEB84"/>
        <color rgb="FF63BE7B"/>
      </colorScale>
    </cfRule>
  </conditionalFormatting>
  <conditionalFormatting sqref="AF21">
    <cfRule type="containsText" dxfId="2237" priority="111" operator="containsText" text="E">
      <formula>NOT(ISERROR(SEARCH("E",AF21)))</formula>
    </cfRule>
    <cfRule type="containsText" dxfId="2236" priority="112" operator="containsText" text="B">
      <formula>NOT(ISERROR(SEARCH("B",AF21)))</formula>
    </cfRule>
    <cfRule type="containsText" dxfId="2235" priority="113" operator="containsText" text="A">
      <formula>NOT(ISERROR(SEARCH("A",AF21)))</formula>
    </cfRule>
  </conditionalFormatting>
  <conditionalFormatting sqref="AF21">
    <cfRule type="containsText" dxfId="2234" priority="108" operator="containsText" text="E">
      <formula>NOT(ISERROR(SEARCH("E",AF21)))</formula>
    </cfRule>
    <cfRule type="containsText" dxfId="2233" priority="109" operator="containsText" text="B">
      <formula>NOT(ISERROR(SEARCH("B",AF21)))</formula>
    </cfRule>
    <cfRule type="containsText" dxfId="2232" priority="110" operator="containsText" text="A">
      <formula>NOT(ISERROR(SEARCH("A",AF21)))</formula>
    </cfRule>
  </conditionalFormatting>
  <conditionalFormatting sqref="AC22:AD22">
    <cfRule type="containsText" dxfId="2231" priority="105" operator="containsText" text="E">
      <formula>NOT(ISERROR(SEARCH("E",AC22)))</formula>
    </cfRule>
    <cfRule type="containsText" dxfId="2230" priority="106" operator="containsText" text="B">
      <formula>NOT(ISERROR(SEARCH("B",AC22)))</formula>
    </cfRule>
    <cfRule type="containsText" dxfId="2229" priority="107" operator="containsText" text="A">
      <formula>NOT(ISERROR(SEARCH("A",AC22)))</formula>
    </cfRule>
  </conditionalFormatting>
  <conditionalFormatting sqref="AE22">
    <cfRule type="containsText" dxfId="2228" priority="102" operator="containsText" text="E">
      <formula>NOT(ISERROR(SEARCH("E",AE22)))</formula>
    </cfRule>
    <cfRule type="containsText" dxfId="2227" priority="103" operator="containsText" text="B">
      <formula>NOT(ISERROR(SEARCH("B",AE22)))</formula>
    </cfRule>
    <cfRule type="containsText" dxfId="2226" priority="104" operator="containsText" text="A">
      <formula>NOT(ISERROR(SEARCH("A",AE22)))</formula>
    </cfRule>
  </conditionalFormatting>
  <conditionalFormatting sqref="F22:K22">
    <cfRule type="colorScale" priority="101">
      <colorScale>
        <cfvo type="min"/>
        <cfvo type="percentile" val="50"/>
        <cfvo type="max"/>
        <color rgb="FFF8696B"/>
        <color rgb="FFFFEB84"/>
        <color rgb="FF63BE7B"/>
      </colorScale>
    </cfRule>
  </conditionalFormatting>
  <conditionalFormatting sqref="AF22">
    <cfRule type="containsText" dxfId="2225" priority="98" operator="containsText" text="E">
      <formula>NOT(ISERROR(SEARCH("E",AF22)))</formula>
    </cfRule>
    <cfRule type="containsText" dxfId="2224" priority="99" operator="containsText" text="B">
      <formula>NOT(ISERROR(SEARCH("B",AF22)))</formula>
    </cfRule>
    <cfRule type="containsText" dxfId="2223" priority="100" operator="containsText" text="A">
      <formula>NOT(ISERROR(SEARCH("A",AF22)))</formula>
    </cfRule>
  </conditionalFormatting>
  <conditionalFormatting sqref="AF22">
    <cfRule type="containsText" dxfId="2222" priority="95" operator="containsText" text="E">
      <formula>NOT(ISERROR(SEARCH("E",AF22)))</formula>
    </cfRule>
    <cfRule type="containsText" dxfId="2221" priority="96" operator="containsText" text="B">
      <formula>NOT(ISERROR(SEARCH("B",AF22)))</formula>
    </cfRule>
    <cfRule type="containsText" dxfId="2220" priority="97" operator="containsText" text="A">
      <formula>NOT(ISERROR(SEARCH("A",AF22)))</formula>
    </cfRule>
  </conditionalFormatting>
  <conditionalFormatting sqref="AC23:AD23">
    <cfRule type="containsText" dxfId="2219" priority="92" operator="containsText" text="E">
      <formula>NOT(ISERROR(SEARCH("E",AC23)))</formula>
    </cfRule>
    <cfRule type="containsText" dxfId="2218" priority="93" operator="containsText" text="B">
      <formula>NOT(ISERROR(SEARCH("B",AC23)))</formula>
    </cfRule>
    <cfRule type="containsText" dxfId="2217" priority="94" operator="containsText" text="A">
      <formula>NOT(ISERROR(SEARCH("A",AC23)))</formula>
    </cfRule>
  </conditionalFormatting>
  <conditionalFormatting sqref="AE23">
    <cfRule type="containsText" dxfId="2216" priority="89" operator="containsText" text="E">
      <formula>NOT(ISERROR(SEARCH("E",AE23)))</formula>
    </cfRule>
    <cfRule type="containsText" dxfId="2215" priority="90" operator="containsText" text="B">
      <formula>NOT(ISERROR(SEARCH("B",AE23)))</formula>
    </cfRule>
    <cfRule type="containsText" dxfId="2214" priority="91" operator="containsText" text="A">
      <formula>NOT(ISERROR(SEARCH("A",AE23)))</formula>
    </cfRule>
  </conditionalFormatting>
  <conditionalFormatting sqref="F23:K23">
    <cfRule type="colorScale" priority="88">
      <colorScale>
        <cfvo type="min"/>
        <cfvo type="percentile" val="50"/>
        <cfvo type="max"/>
        <color rgb="FFF8696B"/>
        <color rgb="FFFFEB84"/>
        <color rgb="FF63BE7B"/>
      </colorScale>
    </cfRule>
  </conditionalFormatting>
  <conditionalFormatting sqref="AF23">
    <cfRule type="containsText" dxfId="2213" priority="85" operator="containsText" text="E">
      <formula>NOT(ISERROR(SEARCH("E",AF23)))</formula>
    </cfRule>
    <cfRule type="containsText" dxfId="2212" priority="86" operator="containsText" text="B">
      <formula>NOT(ISERROR(SEARCH("B",AF23)))</formula>
    </cfRule>
    <cfRule type="containsText" dxfId="2211" priority="87" operator="containsText" text="A">
      <formula>NOT(ISERROR(SEARCH("A",AF23)))</formula>
    </cfRule>
  </conditionalFormatting>
  <conditionalFormatting sqref="AF23">
    <cfRule type="containsText" dxfId="2210" priority="82" operator="containsText" text="E">
      <formula>NOT(ISERROR(SEARCH("E",AF23)))</formula>
    </cfRule>
    <cfRule type="containsText" dxfId="2209" priority="83" operator="containsText" text="B">
      <formula>NOT(ISERROR(SEARCH("B",AF23)))</formula>
    </cfRule>
    <cfRule type="containsText" dxfId="2208" priority="84" operator="containsText" text="A">
      <formula>NOT(ISERROR(SEARCH("A",AF23)))</formula>
    </cfRule>
  </conditionalFormatting>
  <conditionalFormatting sqref="AC24:AD25">
    <cfRule type="containsText" dxfId="2207" priority="79" operator="containsText" text="E">
      <formula>NOT(ISERROR(SEARCH("E",AC24)))</formula>
    </cfRule>
    <cfRule type="containsText" dxfId="2206" priority="80" operator="containsText" text="B">
      <formula>NOT(ISERROR(SEARCH("B",AC24)))</formula>
    </cfRule>
    <cfRule type="containsText" dxfId="2205" priority="81" operator="containsText" text="A">
      <formula>NOT(ISERROR(SEARCH("A",AC24)))</formula>
    </cfRule>
  </conditionalFormatting>
  <conditionalFormatting sqref="AE24:AE25">
    <cfRule type="containsText" dxfId="2204" priority="76" operator="containsText" text="E">
      <formula>NOT(ISERROR(SEARCH("E",AE24)))</formula>
    </cfRule>
    <cfRule type="containsText" dxfId="2203" priority="77" operator="containsText" text="B">
      <formula>NOT(ISERROR(SEARCH("B",AE24)))</formula>
    </cfRule>
    <cfRule type="containsText" dxfId="2202" priority="78" operator="containsText" text="A">
      <formula>NOT(ISERROR(SEARCH("A",AE24)))</formula>
    </cfRule>
  </conditionalFormatting>
  <conditionalFormatting sqref="F24:K25">
    <cfRule type="colorScale" priority="75">
      <colorScale>
        <cfvo type="min"/>
        <cfvo type="percentile" val="50"/>
        <cfvo type="max"/>
        <color rgb="FFF8696B"/>
        <color rgb="FFFFEB84"/>
        <color rgb="FF63BE7B"/>
      </colorScale>
    </cfRule>
  </conditionalFormatting>
  <conditionalFormatting sqref="AF24:AF25">
    <cfRule type="containsText" dxfId="2201" priority="72" operator="containsText" text="E">
      <formula>NOT(ISERROR(SEARCH("E",AF24)))</formula>
    </cfRule>
    <cfRule type="containsText" dxfId="2200" priority="73" operator="containsText" text="B">
      <formula>NOT(ISERROR(SEARCH("B",AF24)))</formula>
    </cfRule>
    <cfRule type="containsText" dxfId="2199" priority="74" operator="containsText" text="A">
      <formula>NOT(ISERROR(SEARCH("A",AF24)))</formula>
    </cfRule>
  </conditionalFormatting>
  <conditionalFormatting sqref="AF24:AF25">
    <cfRule type="containsText" dxfId="2198" priority="69" operator="containsText" text="E">
      <formula>NOT(ISERROR(SEARCH("E",AF24)))</formula>
    </cfRule>
    <cfRule type="containsText" dxfId="2197" priority="70" operator="containsText" text="B">
      <formula>NOT(ISERROR(SEARCH("B",AF24)))</formula>
    </cfRule>
    <cfRule type="containsText" dxfId="2196" priority="71" operator="containsText" text="A">
      <formula>NOT(ISERROR(SEARCH("A",AF24)))</formula>
    </cfRule>
  </conditionalFormatting>
  <conditionalFormatting sqref="AC26:AD27">
    <cfRule type="containsText" dxfId="2195" priority="66" operator="containsText" text="E">
      <formula>NOT(ISERROR(SEARCH("E",AC26)))</formula>
    </cfRule>
    <cfRule type="containsText" dxfId="2194" priority="67" operator="containsText" text="B">
      <formula>NOT(ISERROR(SEARCH("B",AC26)))</formula>
    </cfRule>
    <cfRule type="containsText" dxfId="2193" priority="68" operator="containsText" text="A">
      <formula>NOT(ISERROR(SEARCH("A",AC26)))</formula>
    </cfRule>
  </conditionalFormatting>
  <conditionalFormatting sqref="AE26:AE27">
    <cfRule type="containsText" dxfId="2192" priority="63" operator="containsText" text="E">
      <formula>NOT(ISERROR(SEARCH("E",AE26)))</formula>
    </cfRule>
    <cfRule type="containsText" dxfId="2191" priority="64" operator="containsText" text="B">
      <formula>NOT(ISERROR(SEARCH("B",AE26)))</formula>
    </cfRule>
    <cfRule type="containsText" dxfId="2190" priority="65" operator="containsText" text="A">
      <formula>NOT(ISERROR(SEARCH("A",AE26)))</formula>
    </cfRule>
  </conditionalFormatting>
  <conditionalFormatting sqref="F26:K26">
    <cfRule type="colorScale" priority="62">
      <colorScale>
        <cfvo type="min"/>
        <cfvo type="percentile" val="50"/>
        <cfvo type="max"/>
        <color rgb="FFF8696B"/>
        <color rgb="FFFFEB84"/>
        <color rgb="FF63BE7B"/>
      </colorScale>
    </cfRule>
  </conditionalFormatting>
  <conditionalFormatting sqref="AF26:AF27">
    <cfRule type="containsText" dxfId="2189" priority="59" operator="containsText" text="E">
      <formula>NOT(ISERROR(SEARCH("E",AF26)))</formula>
    </cfRule>
    <cfRule type="containsText" dxfId="2188" priority="60" operator="containsText" text="B">
      <formula>NOT(ISERROR(SEARCH("B",AF26)))</formula>
    </cfRule>
    <cfRule type="containsText" dxfId="2187" priority="61" operator="containsText" text="A">
      <formula>NOT(ISERROR(SEARCH("A",AF26)))</formula>
    </cfRule>
  </conditionalFormatting>
  <conditionalFormatting sqref="AF26:AF27">
    <cfRule type="containsText" dxfId="2186" priority="56" operator="containsText" text="E">
      <formula>NOT(ISERROR(SEARCH("E",AF26)))</formula>
    </cfRule>
    <cfRule type="containsText" dxfId="2185" priority="57" operator="containsText" text="B">
      <formula>NOT(ISERROR(SEARCH("B",AF26)))</formula>
    </cfRule>
    <cfRule type="containsText" dxfId="2184" priority="58" operator="containsText" text="A">
      <formula>NOT(ISERROR(SEARCH("A",AF26)))</formula>
    </cfRule>
  </conditionalFormatting>
  <conditionalFormatting sqref="F27:K27">
    <cfRule type="colorScale" priority="55">
      <colorScale>
        <cfvo type="min"/>
        <cfvo type="percentile" val="50"/>
        <cfvo type="max"/>
        <color rgb="FFF8696B"/>
        <color rgb="FFFFEB84"/>
        <color rgb="FF63BE7B"/>
      </colorScale>
    </cfRule>
  </conditionalFormatting>
  <conditionalFormatting sqref="AC28:AD28">
    <cfRule type="containsText" dxfId="2183" priority="52" operator="containsText" text="E">
      <formula>NOT(ISERROR(SEARCH("E",AC28)))</formula>
    </cfRule>
    <cfRule type="containsText" dxfId="2182" priority="53" operator="containsText" text="B">
      <formula>NOT(ISERROR(SEARCH("B",AC28)))</formula>
    </cfRule>
    <cfRule type="containsText" dxfId="2181" priority="54" operator="containsText" text="A">
      <formula>NOT(ISERROR(SEARCH("A",AC28)))</formula>
    </cfRule>
  </conditionalFormatting>
  <conditionalFormatting sqref="AE28">
    <cfRule type="containsText" dxfId="2180" priority="49" operator="containsText" text="E">
      <formula>NOT(ISERROR(SEARCH("E",AE28)))</formula>
    </cfRule>
    <cfRule type="containsText" dxfId="2179" priority="50" operator="containsText" text="B">
      <formula>NOT(ISERROR(SEARCH("B",AE28)))</formula>
    </cfRule>
    <cfRule type="containsText" dxfId="2178" priority="51" operator="containsText" text="A">
      <formula>NOT(ISERROR(SEARCH("A",AE28)))</formula>
    </cfRule>
  </conditionalFormatting>
  <conditionalFormatting sqref="AF28">
    <cfRule type="containsText" dxfId="2177" priority="46" operator="containsText" text="E">
      <formula>NOT(ISERROR(SEARCH("E",AF28)))</formula>
    </cfRule>
    <cfRule type="containsText" dxfId="2176" priority="47" operator="containsText" text="B">
      <formula>NOT(ISERROR(SEARCH("B",AF28)))</formula>
    </cfRule>
    <cfRule type="containsText" dxfId="2175" priority="48" operator="containsText" text="A">
      <formula>NOT(ISERROR(SEARCH("A",AF28)))</formula>
    </cfRule>
  </conditionalFormatting>
  <conditionalFormatting sqref="AF28">
    <cfRule type="containsText" dxfId="2174" priority="43" operator="containsText" text="E">
      <formula>NOT(ISERROR(SEARCH("E",AF28)))</formula>
    </cfRule>
    <cfRule type="containsText" dxfId="2173" priority="44" operator="containsText" text="B">
      <formula>NOT(ISERROR(SEARCH("B",AF28)))</formula>
    </cfRule>
    <cfRule type="containsText" dxfId="2172" priority="45" operator="containsText" text="A">
      <formula>NOT(ISERROR(SEARCH("A",AF28)))</formula>
    </cfRule>
  </conditionalFormatting>
  <conditionalFormatting sqref="F28:K28">
    <cfRule type="colorScale" priority="42">
      <colorScale>
        <cfvo type="min"/>
        <cfvo type="percentile" val="50"/>
        <cfvo type="max"/>
        <color rgb="FFF8696B"/>
        <color rgb="FFFFEB84"/>
        <color rgb="FF63BE7B"/>
      </colorScale>
    </cfRule>
  </conditionalFormatting>
  <conditionalFormatting sqref="AC29:AD29">
    <cfRule type="containsText" dxfId="2171" priority="39" operator="containsText" text="E">
      <formula>NOT(ISERROR(SEARCH("E",AC29)))</formula>
    </cfRule>
    <cfRule type="containsText" dxfId="2170" priority="40" operator="containsText" text="B">
      <formula>NOT(ISERROR(SEARCH("B",AC29)))</formula>
    </cfRule>
    <cfRule type="containsText" dxfId="2169" priority="41" operator="containsText" text="A">
      <formula>NOT(ISERROR(SEARCH("A",AC29)))</formula>
    </cfRule>
  </conditionalFormatting>
  <conditionalFormatting sqref="AE29">
    <cfRule type="containsText" dxfId="2168" priority="36" operator="containsText" text="E">
      <formula>NOT(ISERROR(SEARCH("E",AE29)))</formula>
    </cfRule>
    <cfRule type="containsText" dxfId="2167" priority="37" operator="containsText" text="B">
      <formula>NOT(ISERROR(SEARCH("B",AE29)))</formula>
    </cfRule>
    <cfRule type="containsText" dxfId="2166" priority="38" operator="containsText" text="A">
      <formula>NOT(ISERROR(SEARCH("A",AE29)))</formula>
    </cfRule>
  </conditionalFormatting>
  <conditionalFormatting sqref="AF29">
    <cfRule type="containsText" dxfId="2165" priority="33" operator="containsText" text="E">
      <formula>NOT(ISERROR(SEARCH("E",AF29)))</formula>
    </cfRule>
    <cfRule type="containsText" dxfId="2164" priority="34" operator="containsText" text="B">
      <formula>NOT(ISERROR(SEARCH("B",AF29)))</formula>
    </cfRule>
    <cfRule type="containsText" dxfId="2163" priority="35" operator="containsText" text="A">
      <formula>NOT(ISERROR(SEARCH("A",AF29)))</formula>
    </cfRule>
  </conditionalFormatting>
  <conditionalFormatting sqref="AF29">
    <cfRule type="containsText" dxfId="2162" priority="30" operator="containsText" text="E">
      <formula>NOT(ISERROR(SEARCH("E",AF29)))</formula>
    </cfRule>
    <cfRule type="containsText" dxfId="2161" priority="31" operator="containsText" text="B">
      <formula>NOT(ISERROR(SEARCH("B",AF29)))</formula>
    </cfRule>
    <cfRule type="containsText" dxfId="2160" priority="32" operator="containsText" text="A">
      <formula>NOT(ISERROR(SEARCH("A",AF29)))</formula>
    </cfRule>
  </conditionalFormatting>
  <conditionalFormatting sqref="F29:K29">
    <cfRule type="colorScale" priority="29">
      <colorScale>
        <cfvo type="min"/>
        <cfvo type="percentile" val="50"/>
        <cfvo type="max"/>
        <color rgb="FFF8696B"/>
        <color rgb="FFFFEB84"/>
        <color rgb="FF63BE7B"/>
      </colorScale>
    </cfRule>
  </conditionalFormatting>
  <conditionalFormatting sqref="AC30:AD31">
    <cfRule type="containsText" dxfId="2159" priority="26" operator="containsText" text="E">
      <formula>NOT(ISERROR(SEARCH("E",AC30)))</formula>
    </cfRule>
    <cfRule type="containsText" dxfId="2158" priority="27" operator="containsText" text="B">
      <formula>NOT(ISERROR(SEARCH("B",AC30)))</formula>
    </cfRule>
    <cfRule type="containsText" dxfId="2157" priority="28" operator="containsText" text="A">
      <formula>NOT(ISERROR(SEARCH("A",AC30)))</formula>
    </cfRule>
  </conditionalFormatting>
  <conditionalFormatting sqref="AE30:AE31">
    <cfRule type="containsText" dxfId="2156" priority="23" operator="containsText" text="E">
      <formula>NOT(ISERROR(SEARCH("E",AE30)))</formula>
    </cfRule>
    <cfRule type="containsText" dxfId="2155" priority="24" operator="containsText" text="B">
      <formula>NOT(ISERROR(SEARCH("B",AE30)))</formula>
    </cfRule>
    <cfRule type="containsText" dxfId="2154" priority="25" operator="containsText" text="A">
      <formula>NOT(ISERROR(SEARCH("A",AE30)))</formula>
    </cfRule>
  </conditionalFormatting>
  <conditionalFormatting sqref="AF30:AF31">
    <cfRule type="containsText" dxfId="2153" priority="20" operator="containsText" text="E">
      <formula>NOT(ISERROR(SEARCH("E",AF30)))</formula>
    </cfRule>
    <cfRule type="containsText" dxfId="2152" priority="21" operator="containsText" text="B">
      <formula>NOT(ISERROR(SEARCH("B",AF30)))</formula>
    </cfRule>
    <cfRule type="containsText" dxfId="2151" priority="22" operator="containsText" text="A">
      <formula>NOT(ISERROR(SEARCH("A",AF30)))</formula>
    </cfRule>
  </conditionalFormatting>
  <conditionalFormatting sqref="AF30:AF31">
    <cfRule type="containsText" dxfId="2150" priority="17" operator="containsText" text="E">
      <formula>NOT(ISERROR(SEARCH("E",AF30)))</formula>
    </cfRule>
    <cfRule type="containsText" dxfId="2149" priority="18" operator="containsText" text="B">
      <formula>NOT(ISERROR(SEARCH("B",AF30)))</formula>
    </cfRule>
    <cfRule type="containsText" dxfId="2148" priority="19" operator="containsText" text="A">
      <formula>NOT(ISERROR(SEARCH("A",AF30)))</formula>
    </cfRule>
  </conditionalFormatting>
  <conditionalFormatting sqref="F30:K30">
    <cfRule type="colorScale" priority="16">
      <colorScale>
        <cfvo type="min"/>
        <cfvo type="percentile" val="50"/>
        <cfvo type="max"/>
        <color rgb="FFF8696B"/>
        <color rgb="FFFFEB84"/>
        <color rgb="FF63BE7B"/>
      </colorScale>
    </cfRule>
  </conditionalFormatting>
  <conditionalFormatting sqref="F31:K31">
    <cfRule type="colorScale" priority="15">
      <colorScale>
        <cfvo type="min"/>
        <cfvo type="percentile" val="50"/>
        <cfvo type="max"/>
        <color rgb="FFF8696B"/>
        <color rgb="FFFFEB84"/>
        <color rgb="FF63BE7B"/>
      </colorScale>
    </cfRule>
  </conditionalFormatting>
  <conditionalFormatting sqref="AC32:AD32">
    <cfRule type="containsText" dxfId="2147" priority="12" operator="containsText" text="E">
      <formula>NOT(ISERROR(SEARCH("E",AC32)))</formula>
    </cfRule>
    <cfRule type="containsText" dxfId="2146" priority="13" operator="containsText" text="B">
      <formula>NOT(ISERROR(SEARCH("B",AC32)))</formula>
    </cfRule>
    <cfRule type="containsText" dxfId="2145" priority="14" operator="containsText" text="A">
      <formula>NOT(ISERROR(SEARCH("A",AC32)))</formula>
    </cfRule>
  </conditionalFormatting>
  <conditionalFormatting sqref="AE32">
    <cfRule type="containsText" dxfId="2144" priority="9" operator="containsText" text="E">
      <formula>NOT(ISERROR(SEARCH("E",AE32)))</formula>
    </cfRule>
    <cfRule type="containsText" dxfId="2143" priority="10" operator="containsText" text="B">
      <formula>NOT(ISERROR(SEARCH("B",AE32)))</formula>
    </cfRule>
    <cfRule type="containsText" dxfId="2142" priority="11" operator="containsText" text="A">
      <formula>NOT(ISERROR(SEARCH("A",AE32)))</formula>
    </cfRule>
  </conditionalFormatting>
  <conditionalFormatting sqref="AF32">
    <cfRule type="containsText" dxfId="2141" priority="6" operator="containsText" text="E">
      <formula>NOT(ISERROR(SEARCH("E",AF32)))</formula>
    </cfRule>
    <cfRule type="containsText" dxfId="2140" priority="7" operator="containsText" text="B">
      <formula>NOT(ISERROR(SEARCH("B",AF32)))</formula>
    </cfRule>
    <cfRule type="containsText" dxfId="2139" priority="8" operator="containsText" text="A">
      <formula>NOT(ISERROR(SEARCH("A",AF32)))</formula>
    </cfRule>
  </conditionalFormatting>
  <conditionalFormatting sqref="AF32">
    <cfRule type="containsText" dxfId="2138" priority="3" operator="containsText" text="E">
      <formula>NOT(ISERROR(SEARCH("E",AF32)))</formula>
    </cfRule>
    <cfRule type="containsText" dxfId="2137" priority="4" operator="containsText" text="B">
      <formula>NOT(ISERROR(SEARCH("B",AF32)))</formula>
    </cfRule>
    <cfRule type="containsText" dxfId="2136" priority="5" operator="containsText" text="A">
      <formula>NOT(ISERROR(SEARCH("A",AF32)))</formula>
    </cfRule>
  </conditionalFormatting>
  <conditionalFormatting sqref="F32:K3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F2:AF32"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L4:N5 L6:N6 L7:N7 L8:N9 L10:N11 L12:N12 L13:N14 L15:N17 L18:N20 L21:N21 L22:N22 L23:N23 L24:N25 L26:N27 L28:N28 L29:N29 L30:N31 L32:N3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43"/>
  <sheetViews>
    <sheetView zoomScaleNormal="100" workbookViewId="0">
      <pane xSplit="5" ySplit="1" topLeftCell="X23" activePane="bottomRight" state="frozen"/>
      <selection activeCell="E15" sqref="E15"/>
      <selection pane="topRight" activeCell="E15" sqref="E15"/>
      <selection pane="bottomLeft" activeCell="E15" sqref="E15"/>
      <selection pane="bottomRight" activeCell="AJ44" sqref="AJ4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7" max="27" width="5.33203125" customWidth="1"/>
    <col min="30" max="30" width="8.83203125" hidden="1" customWidth="1"/>
    <col min="35" max="36" width="150.83203125" customWidth="1"/>
  </cols>
  <sheetData>
    <row r="1" spans="1:36"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1526</v>
      </c>
      <c r="Z1" s="4" t="s">
        <v>9</v>
      </c>
      <c r="AA1" s="4" t="s">
        <v>100</v>
      </c>
      <c r="AB1" s="4" t="s">
        <v>10</v>
      </c>
      <c r="AC1" s="4" t="s">
        <v>11</v>
      </c>
      <c r="AD1" s="4"/>
      <c r="AE1" s="4" t="s">
        <v>12</v>
      </c>
      <c r="AF1" s="4" t="s">
        <v>13</v>
      </c>
      <c r="AG1" s="4" t="s">
        <v>54</v>
      </c>
      <c r="AH1" s="4" t="s">
        <v>55</v>
      </c>
      <c r="AI1" s="1" t="s">
        <v>14</v>
      </c>
      <c r="AJ1" s="22" t="s">
        <v>154</v>
      </c>
    </row>
    <row r="2" spans="1:36" s="5" customFormat="1">
      <c r="A2" s="29">
        <v>43891</v>
      </c>
      <c r="B2" s="28" t="s">
        <v>155</v>
      </c>
      <c r="C2" s="30" t="s">
        <v>227</v>
      </c>
      <c r="D2" s="31">
        <v>5.559027777777778E-2</v>
      </c>
      <c r="E2" s="42" t="s">
        <v>300</v>
      </c>
      <c r="F2" s="10">
        <v>12.1</v>
      </c>
      <c r="G2" s="10">
        <v>10.7</v>
      </c>
      <c r="H2" s="10">
        <v>11.3</v>
      </c>
      <c r="I2" s="10">
        <v>11.4</v>
      </c>
      <c r="J2" s="10">
        <v>11.3</v>
      </c>
      <c r="K2" s="10">
        <v>11.6</v>
      </c>
      <c r="L2" s="10">
        <v>11.9</v>
      </c>
      <c r="M2" s="32">
        <f t="shared" ref="M2:M8" si="0">SUM(F2:H2)</f>
        <v>34.099999999999994</v>
      </c>
      <c r="N2" s="32">
        <f t="shared" ref="N2:N8" si="1">I2</f>
        <v>11.4</v>
      </c>
      <c r="O2" s="32">
        <f t="shared" ref="O2:O8" si="2">SUM(J2:L2)</f>
        <v>34.799999999999997</v>
      </c>
      <c r="P2" s="33">
        <f t="shared" ref="P2:P8" si="3">SUM(F2:J2)</f>
        <v>56.8</v>
      </c>
      <c r="Q2" s="11" t="s">
        <v>186</v>
      </c>
      <c r="R2" s="11" t="s">
        <v>237</v>
      </c>
      <c r="S2" s="13" t="s">
        <v>167</v>
      </c>
      <c r="T2" s="13" t="s">
        <v>213</v>
      </c>
      <c r="U2" s="13" t="s">
        <v>166</v>
      </c>
      <c r="V2" s="13" t="s">
        <v>157</v>
      </c>
      <c r="W2" s="12">
        <v>10.9</v>
      </c>
      <c r="X2" s="12">
        <v>10</v>
      </c>
      <c r="Y2" s="12"/>
      <c r="Z2" s="26">
        <v>-0.2</v>
      </c>
      <c r="AA2" s="11" t="s">
        <v>308</v>
      </c>
      <c r="AB2" s="11">
        <v>0.5</v>
      </c>
      <c r="AC2" s="11">
        <v>-0.7</v>
      </c>
      <c r="AD2" s="11"/>
      <c r="AE2" s="11" t="s">
        <v>310</v>
      </c>
      <c r="AF2" s="11" t="s">
        <v>312</v>
      </c>
      <c r="AG2" s="11" t="s">
        <v>161</v>
      </c>
      <c r="AH2" s="8"/>
      <c r="AI2" s="8"/>
      <c r="AJ2" s="39"/>
    </row>
    <row r="3" spans="1:36" s="5" customFormat="1">
      <c r="A3" s="29">
        <v>43897</v>
      </c>
      <c r="B3" s="28" t="s">
        <v>215</v>
      </c>
      <c r="C3" s="30" t="s">
        <v>227</v>
      </c>
      <c r="D3" s="31">
        <v>5.5625000000000001E-2</v>
      </c>
      <c r="E3" s="42" t="s">
        <v>341</v>
      </c>
      <c r="F3" s="10">
        <v>12.2</v>
      </c>
      <c r="G3" s="10">
        <v>10.6</v>
      </c>
      <c r="H3" s="10">
        <v>11.7</v>
      </c>
      <c r="I3" s="10">
        <v>11.4</v>
      </c>
      <c r="J3" s="10">
        <v>11.2</v>
      </c>
      <c r="K3" s="10">
        <v>11.6</v>
      </c>
      <c r="L3" s="10">
        <v>11.9</v>
      </c>
      <c r="M3" s="32">
        <f t="shared" si="0"/>
        <v>34.5</v>
      </c>
      <c r="N3" s="32">
        <f t="shared" si="1"/>
        <v>11.4</v>
      </c>
      <c r="O3" s="32">
        <f t="shared" si="2"/>
        <v>34.699999999999996</v>
      </c>
      <c r="P3" s="33">
        <f t="shared" si="3"/>
        <v>57.099999999999994</v>
      </c>
      <c r="Q3" s="11" t="s">
        <v>186</v>
      </c>
      <c r="R3" s="11" t="s">
        <v>269</v>
      </c>
      <c r="S3" s="13" t="s">
        <v>163</v>
      </c>
      <c r="T3" s="13" t="s">
        <v>342</v>
      </c>
      <c r="U3" s="13" t="s">
        <v>166</v>
      </c>
      <c r="V3" s="13" t="s">
        <v>157</v>
      </c>
      <c r="W3" s="12">
        <v>9.1999999999999993</v>
      </c>
      <c r="X3" s="12">
        <v>10.9</v>
      </c>
      <c r="Y3" s="12"/>
      <c r="Z3" s="26">
        <v>-1.5</v>
      </c>
      <c r="AA3" s="11" t="s">
        <v>308</v>
      </c>
      <c r="AB3" s="11">
        <v>-0.7</v>
      </c>
      <c r="AC3" s="11">
        <v>-0.8</v>
      </c>
      <c r="AD3" s="11"/>
      <c r="AE3" s="11" t="s">
        <v>311</v>
      </c>
      <c r="AF3" s="11" t="s">
        <v>312</v>
      </c>
      <c r="AG3" s="11" t="s">
        <v>319</v>
      </c>
      <c r="AH3" s="8"/>
      <c r="AI3" s="8" t="s">
        <v>343</v>
      </c>
      <c r="AJ3" s="39" t="s">
        <v>344</v>
      </c>
    </row>
    <row r="4" spans="1:36" s="5" customFormat="1">
      <c r="A4" s="29">
        <v>43897</v>
      </c>
      <c r="B4" s="28" t="s">
        <v>218</v>
      </c>
      <c r="C4" s="30" t="s">
        <v>227</v>
      </c>
      <c r="D4" s="31">
        <v>5.559027777777778E-2</v>
      </c>
      <c r="E4" s="42" t="s">
        <v>358</v>
      </c>
      <c r="F4" s="10">
        <v>12.1</v>
      </c>
      <c r="G4" s="10">
        <v>10.5</v>
      </c>
      <c r="H4" s="10">
        <v>11.1</v>
      </c>
      <c r="I4" s="10">
        <v>11.4</v>
      </c>
      <c r="J4" s="10">
        <v>11.5</v>
      </c>
      <c r="K4" s="10">
        <v>11.5</v>
      </c>
      <c r="L4" s="10">
        <v>12.2</v>
      </c>
      <c r="M4" s="32">
        <f t="shared" si="0"/>
        <v>33.700000000000003</v>
      </c>
      <c r="N4" s="32">
        <f t="shared" si="1"/>
        <v>11.4</v>
      </c>
      <c r="O4" s="32">
        <f t="shared" si="2"/>
        <v>35.200000000000003</v>
      </c>
      <c r="P4" s="33">
        <f t="shared" si="3"/>
        <v>56.6</v>
      </c>
      <c r="Q4" s="11" t="s">
        <v>186</v>
      </c>
      <c r="R4" s="11" t="s">
        <v>237</v>
      </c>
      <c r="S4" s="13" t="s">
        <v>163</v>
      </c>
      <c r="T4" s="13" t="s">
        <v>359</v>
      </c>
      <c r="U4" s="13" t="s">
        <v>167</v>
      </c>
      <c r="V4" s="13" t="s">
        <v>157</v>
      </c>
      <c r="W4" s="12">
        <v>9.1999999999999993</v>
      </c>
      <c r="X4" s="12">
        <v>10.9</v>
      </c>
      <c r="Y4" s="12"/>
      <c r="Z4" s="26">
        <v>-1.2</v>
      </c>
      <c r="AA4" s="11" t="s">
        <v>308</v>
      </c>
      <c r="AB4" s="11">
        <v>-0.4</v>
      </c>
      <c r="AC4" s="11">
        <v>-0.8</v>
      </c>
      <c r="AD4" s="11" t="s">
        <v>314</v>
      </c>
      <c r="AE4" s="11" t="s">
        <v>311</v>
      </c>
      <c r="AF4" s="11" t="s">
        <v>310</v>
      </c>
      <c r="AG4" s="11" t="s">
        <v>159</v>
      </c>
      <c r="AH4" s="8"/>
      <c r="AI4" s="8" t="s">
        <v>360</v>
      </c>
      <c r="AJ4" s="39" t="s">
        <v>361</v>
      </c>
    </row>
    <row r="5" spans="1:36" s="5" customFormat="1">
      <c r="A5" s="29">
        <v>43904</v>
      </c>
      <c r="B5" s="28" t="s">
        <v>223</v>
      </c>
      <c r="C5" s="30" t="s">
        <v>228</v>
      </c>
      <c r="D5" s="31">
        <v>5.6307870370370362E-2</v>
      </c>
      <c r="E5" s="42" t="s">
        <v>461</v>
      </c>
      <c r="F5" s="10">
        <v>12.4</v>
      </c>
      <c r="G5" s="10">
        <v>10.9</v>
      </c>
      <c r="H5" s="10">
        <v>11.5</v>
      </c>
      <c r="I5" s="10">
        <v>11.3</v>
      </c>
      <c r="J5" s="10">
        <v>11.3</v>
      </c>
      <c r="K5" s="10">
        <v>11.7</v>
      </c>
      <c r="L5" s="10">
        <v>12.4</v>
      </c>
      <c r="M5" s="32">
        <f t="shared" si="0"/>
        <v>34.799999999999997</v>
      </c>
      <c r="N5" s="32">
        <f t="shared" si="1"/>
        <v>11.3</v>
      </c>
      <c r="O5" s="32">
        <f t="shared" si="2"/>
        <v>35.4</v>
      </c>
      <c r="P5" s="33">
        <f t="shared" si="3"/>
        <v>57.399999999999991</v>
      </c>
      <c r="Q5" s="11" t="s">
        <v>164</v>
      </c>
      <c r="R5" s="11" t="s">
        <v>237</v>
      </c>
      <c r="S5" s="13" t="s">
        <v>191</v>
      </c>
      <c r="T5" s="13" t="s">
        <v>168</v>
      </c>
      <c r="U5" s="13" t="s">
        <v>163</v>
      </c>
      <c r="V5" s="13" t="s">
        <v>157</v>
      </c>
      <c r="W5" s="12">
        <v>9.3000000000000007</v>
      </c>
      <c r="X5" s="12">
        <v>10.1</v>
      </c>
      <c r="Y5" s="12"/>
      <c r="Z5" s="26">
        <v>0.5</v>
      </c>
      <c r="AA5" s="11" t="s">
        <v>308</v>
      </c>
      <c r="AB5" s="11">
        <v>0.1</v>
      </c>
      <c r="AC5" s="11">
        <v>0.4</v>
      </c>
      <c r="AD5" s="11"/>
      <c r="AE5" s="11" t="s">
        <v>312</v>
      </c>
      <c r="AF5" s="11" t="s">
        <v>310</v>
      </c>
      <c r="AG5" s="11" t="s">
        <v>161</v>
      </c>
      <c r="AH5" s="8" t="s">
        <v>552</v>
      </c>
      <c r="AI5" s="8" t="s">
        <v>462</v>
      </c>
      <c r="AJ5" s="39" t="s">
        <v>463</v>
      </c>
    </row>
    <row r="6" spans="1:36" s="5" customFormat="1">
      <c r="A6" s="29">
        <v>43905</v>
      </c>
      <c r="B6" s="27" t="s">
        <v>156</v>
      </c>
      <c r="C6" s="30" t="s">
        <v>227</v>
      </c>
      <c r="D6" s="31">
        <v>5.6250000000000001E-2</v>
      </c>
      <c r="E6" s="42" t="s">
        <v>489</v>
      </c>
      <c r="F6" s="10">
        <v>12</v>
      </c>
      <c r="G6" s="10">
        <v>10.4</v>
      </c>
      <c r="H6" s="10">
        <v>11</v>
      </c>
      <c r="I6" s="10">
        <v>11.6</v>
      </c>
      <c r="J6" s="10">
        <v>11.5</v>
      </c>
      <c r="K6" s="10">
        <v>12</v>
      </c>
      <c r="L6" s="10">
        <v>12.5</v>
      </c>
      <c r="M6" s="32">
        <f t="shared" si="0"/>
        <v>33.4</v>
      </c>
      <c r="N6" s="32">
        <f t="shared" si="1"/>
        <v>11.6</v>
      </c>
      <c r="O6" s="32">
        <f t="shared" si="2"/>
        <v>36</v>
      </c>
      <c r="P6" s="33">
        <f t="shared" si="3"/>
        <v>56.5</v>
      </c>
      <c r="Q6" s="11" t="s">
        <v>186</v>
      </c>
      <c r="R6" s="11" t="s">
        <v>225</v>
      </c>
      <c r="S6" s="13" t="s">
        <v>179</v>
      </c>
      <c r="T6" s="13" t="s">
        <v>166</v>
      </c>
      <c r="U6" s="13" t="s">
        <v>430</v>
      </c>
      <c r="V6" s="13" t="s">
        <v>157</v>
      </c>
      <c r="W6" s="12">
        <v>10.5</v>
      </c>
      <c r="X6" s="12">
        <v>10.6</v>
      </c>
      <c r="Y6" s="12"/>
      <c r="Z6" s="26">
        <v>-0.5</v>
      </c>
      <c r="AA6" s="11" t="s">
        <v>308</v>
      </c>
      <c r="AB6" s="11">
        <v>-0.4</v>
      </c>
      <c r="AC6" s="11">
        <v>-0.1</v>
      </c>
      <c r="AD6" s="11"/>
      <c r="AE6" s="11" t="s">
        <v>311</v>
      </c>
      <c r="AF6" s="11" t="s">
        <v>312</v>
      </c>
      <c r="AG6" s="11" t="s">
        <v>161</v>
      </c>
      <c r="AH6" s="8" t="s">
        <v>552</v>
      </c>
      <c r="AI6" s="8"/>
      <c r="AJ6" s="39"/>
    </row>
    <row r="7" spans="1:36" s="5" customFormat="1">
      <c r="A7" s="29">
        <v>43912</v>
      </c>
      <c r="B7" s="28" t="s">
        <v>216</v>
      </c>
      <c r="C7" s="30" t="s">
        <v>227</v>
      </c>
      <c r="D7" s="31">
        <v>5.6273148148148149E-2</v>
      </c>
      <c r="E7" s="42" t="s">
        <v>628</v>
      </c>
      <c r="F7" s="10">
        <v>12.1</v>
      </c>
      <c r="G7" s="10">
        <v>10.8</v>
      </c>
      <c r="H7" s="10">
        <v>11.5</v>
      </c>
      <c r="I7" s="10">
        <v>11.8</v>
      </c>
      <c r="J7" s="10">
        <v>11.6</v>
      </c>
      <c r="K7" s="10">
        <v>11.3</v>
      </c>
      <c r="L7" s="10">
        <v>12.1</v>
      </c>
      <c r="M7" s="32">
        <f t="shared" si="0"/>
        <v>34.4</v>
      </c>
      <c r="N7" s="32">
        <f t="shared" si="1"/>
        <v>11.8</v>
      </c>
      <c r="O7" s="32">
        <f t="shared" si="2"/>
        <v>35</v>
      </c>
      <c r="P7" s="33">
        <f t="shared" si="3"/>
        <v>57.800000000000004</v>
      </c>
      <c r="Q7" s="11" t="s">
        <v>186</v>
      </c>
      <c r="R7" s="11" t="s">
        <v>237</v>
      </c>
      <c r="S7" s="13" t="s">
        <v>168</v>
      </c>
      <c r="T7" s="13" t="s">
        <v>181</v>
      </c>
      <c r="U7" s="13" t="s">
        <v>166</v>
      </c>
      <c r="V7" s="13" t="s">
        <v>157</v>
      </c>
      <c r="W7" s="12">
        <v>7.6</v>
      </c>
      <c r="X7" s="12">
        <v>9.5</v>
      </c>
      <c r="Y7" s="12"/>
      <c r="Z7" s="26">
        <v>-1.6</v>
      </c>
      <c r="AA7" s="11" t="s">
        <v>308</v>
      </c>
      <c r="AB7" s="11">
        <v>-0.7</v>
      </c>
      <c r="AC7" s="11">
        <v>-0.9</v>
      </c>
      <c r="AD7" s="11" t="s">
        <v>314</v>
      </c>
      <c r="AE7" s="11" t="s">
        <v>311</v>
      </c>
      <c r="AF7" s="11" t="s">
        <v>310</v>
      </c>
      <c r="AG7" s="11" t="s">
        <v>159</v>
      </c>
      <c r="AH7" s="8" t="s">
        <v>552</v>
      </c>
      <c r="AI7" s="8" t="s">
        <v>629</v>
      </c>
      <c r="AJ7" s="39" t="s">
        <v>630</v>
      </c>
    </row>
    <row r="8" spans="1:36" s="5" customFormat="1">
      <c r="A8" s="29">
        <v>43919</v>
      </c>
      <c r="B8" s="28" t="s">
        <v>215</v>
      </c>
      <c r="C8" s="49" t="s">
        <v>239</v>
      </c>
      <c r="D8" s="31">
        <v>5.6967592592592597E-2</v>
      </c>
      <c r="E8" s="42" t="s">
        <v>700</v>
      </c>
      <c r="F8" s="10">
        <v>12.2</v>
      </c>
      <c r="G8" s="10">
        <v>10.9</v>
      </c>
      <c r="H8" s="10">
        <v>11.4</v>
      </c>
      <c r="I8" s="10">
        <v>11.8</v>
      </c>
      <c r="J8" s="10">
        <v>11.6</v>
      </c>
      <c r="K8" s="10">
        <v>12</v>
      </c>
      <c r="L8" s="10">
        <v>12.3</v>
      </c>
      <c r="M8" s="32">
        <f t="shared" si="0"/>
        <v>34.5</v>
      </c>
      <c r="N8" s="32">
        <f t="shared" si="1"/>
        <v>11.8</v>
      </c>
      <c r="O8" s="32">
        <f t="shared" si="2"/>
        <v>35.900000000000006</v>
      </c>
      <c r="P8" s="33">
        <f t="shared" si="3"/>
        <v>57.9</v>
      </c>
      <c r="Q8" s="11" t="s">
        <v>186</v>
      </c>
      <c r="R8" s="11" t="s">
        <v>445</v>
      </c>
      <c r="S8" s="13" t="s">
        <v>166</v>
      </c>
      <c r="T8" s="13" t="s">
        <v>701</v>
      </c>
      <c r="U8" s="13" t="s">
        <v>166</v>
      </c>
      <c r="V8" s="13" t="s">
        <v>157</v>
      </c>
      <c r="W8" s="12">
        <v>13.7</v>
      </c>
      <c r="X8" s="12">
        <v>13</v>
      </c>
      <c r="Y8" s="12"/>
      <c r="Z8" s="26">
        <v>0.1</v>
      </c>
      <c r="AA8" s="11" t="s">
        <v>308</v>
      </c>
      <c r="AB8" s="11" t="s">
        <v>425</v>
      </c>
      <c r="AC8" s="11">
        <v>0.1</v>
      </c>
      <c r="AD8" s="11"/>
      <c r="AE8" s="11" t="s">
        <v>312</v>
      </c>
      <c r="AF8" s="11" t="s">
        <v>310</v>
      </c>
      <c r="AG8" s="11" t="s">
        <v>319</v>
      </c>
      <c r="AH8" s="8"/>
      <c r="AI8" s="8" t="s">
        <v>721</v>
      </c>
      <c r="AJ8" s="39" t="s">
        <v>722</v>
      </c>
    </row>
    <row r="9" spans="1:36" s="5" customFormat="1">
      <c r="A9" s="29">
        <v>43932</v>
      </c>
      <c r="B9" s="28" t="s">
        <v>222</v>
      </c>
      <c r="C9" s="49" t="s">
        <v>227</v>
      </c>
      <c r="D9" s="31">
        <v>5.6944444444444443E-2</v>
      </c>
      <c r="E9" s="42" t="s">
        <v>821</v>
      </c>
      <c r="F9" s="10">
        <v>12.6</v>
      </c>
      <c r="G9" s="10">
        <v>10.8</v>
      </c>
      <c r="H9" s="10">
        <v>11.5</v>
      </c>
      <c r="I9" s="10">
        <v>11.8</v>
      </c>
      <c r="J9" s="10">
        <v>11.8</v>
      </c>
      <c r="K9" s="10">
        <v>11.4</v>
      </c>
      <c r="L9" s="10">
        <v>12.1</v>
      </c>
      <c r="M9" s="32">
        <f t="shared" ref="M9:M18" si="4">SUM(F9:H9)</f>
        <v>34.9</v>
      </c>
      <c r="N9" s="32">
        <f t="shared" ref="N9:N18" si="5">I9</f>
        <v>11.8</v>
      </c>
      <c r="O9" s="32">
        <f t="shared" ref="O9:O18" si="6">SUM(J9:L9)</f>
        <v>35.300000000000004</v>
      </c>
      <c r="P9" s="33">
        <f t="shared" ref="P9:P18" si="7">SUM(F9:J9)</f>
        <v>58.5</v>
      </c>
      <c r="Q9" s="11" t="s">
        <v>164</v>
      </c>
      <c r="R9" s="11" t="s">
        <v>237</v>
      </c>
      <c r="S9" s="13" t="s">
        <v>280</v>
      </c>
      <c r="T9" s="13" t="s">
        <v>179</v>
      </c>
      <c r="U9" s="13" t="s">
        <v>166</v>
      </c>
      <c r="V9" s="13" t="s">
        <v>319</v>
      </c>
      <c r="W9" s="12">
        <v>10.9</v>
      </c>
      <c r="X9" s="12">
        <v>9.1</v>
      </c>
      <c r="Y9" s="12"/>
      <c r="Z9" s="26">
        <v>-0.8</v>
      </c>
      <c r="AA9" s="11" t="s">
        <v>308</v>
      </c>
      <c r="AB9" s="11">
        <v>-0.2</v>
      </c>
      <c r="AC9" s="11">
        <v>-0.6</v>
      </c>
      <c r="AD9" s="11"/>
      <c r="AE9" s="11" t="s">
        <v>312</v>
      </c>
      <c r="AF9" s="11" t="s">
        <v>312</v>
      </c>
      <c r="AG9" s="11" t="s">
        <v>161</v>
      </c>
      <c r="AH9" s="8"/>
      <c r="AI9" s="8" t="s">
        <v>822</v>
      </c>
      <c r="AJ9" s="39" t="s">
        <v>823</v>
      </c>
    </row>
    <row r="10" spans="1:36" s="5" customFormat="1">
      <c r="A10" s="29">
        <v>43940</v>
      </c>
      <c r="B10" s="28" t="s">
        <v>218</v>
      </c>
      <c r="C10" s="49" t="s">
        <v>227</v>
      </c>
      <c r="D10" s="31">
        <v>5.6250000000000001E-2</v>
      </c>
      <c r="E10" s="42" t="s">
        <v>927</v>
      </c>
      <c r="F10" s="10">
        <v>12.5</v>
      </c>
      <c r="G10" s="10">
        <v>10.9</v>
      </c>
      <c r="H10" s="10">
        <v>11.1</v>
      </c>
      <c r="I10" s="10">
        <v>11.2</v>
      </c>
      <c r="J10" s="10">
        <v>11.4</v>
      </c>
      <c r="K10" s="10">
        <v>11.2</v>
      </c>
      <c r="L10" s="10">
        <v>12.7</v>
      </c>
      <c r="M10" s="32">
        <f t="shared" si="4"/>
        <v>34.5</v>
      </c>
      <c r="N10" s="32">
        <f t="shared" si="5"/>
        <v>11.2</v>
      </c>
      <c r="O10" s="32">
        <f t="shared" si="6"/>
        <v>35.299999999999997</v>
      </c>
      <c r="P10" s="33">
        <f t="shared" si="7"/>
        <v>57.1</v>
      </c>
      <c r="Q10" s="11" t="s">
        <v>186</v>
      </c>
      <c r="R10" s="11" t="s">
        <v>237</v>
      </c>
      <c r="S10" s="13" t="s">
        <v>359</v>
      </c>
      <c r="T10" s="13" t="s">
        <v>166</v>
      </c>
      <c r="U10" s="13" t="s">
        <v>166</v>
      </c>
      <c r="V10" s="13" t="s">
        <v>319</v>
      </c>
      <c r="W10" s="12">
        <v>12.6</v>
      </c>
      <c r="X10" s="12">
        <v>9.6</v>
      </c>
      <c r="Y10" s="12"/>
      <c r="Z10" s="26">
        <v>-0.5</v>
      </c>
      <c r="AA10" s="11" t="s">
        <v>308</v>
      </c>
      <c r="AB10" s="11">
        <v>0.1</v>
      </c>
      <c r="AC10" s="11">
        <v>-0.6</v>
      </c>
      <c r="AD10" s="11"/>
      <c r="AE10" s="11" t="s">
        <v>312</v>
      </c>
      <c r="AF10" s="11" t="s">
        <v>310</v>
      </c>
      <c r="AG10" s="11" t="s">
        <v>159</v>
      </c>
      <c r="AH10" s="8"/>
      <c r="AI10" s="8" t="s">
        <v>969</v>
      </c>
      <c r="AJ10" s="39" t="s">
        <v>970</v>
      </c>
    </row>
    <row r="11" spans="1:36" s="5" customFormat="1">
      <c r="A11" s="29">
        <v>43989</v>
      </c>
      <c r="B11" s="28" t="s">
        <v>977</v>
      </c>
      <c r="C11" s="49" t="s">
        <v>227</v>
      </c>
      <c r="D11" s="31">
        <v>5.6944444444444443E-2</v>
      </c>
      <c r="E11" s="42" t="s">
        <v>1019</v>
      </c>
      <c r="F11" s="10">
        <v>12.6</v>
      </c>
      <c r="G11" s="10">
        <v>11.2</v>
      </c>
      <c r="H11" s="10">
        <v>12</v>
      </c>
      <c r="I11" s="10">
        <v>12</v>
      </c>
      <c r="J11" s="10">
        <v>11.6</v>
      </c>
      <c r="K11" s="10">
        <v>11.2</v>
      </c>
      <c r="L11" s="10">
        <v>11.4</v>
      </c>
      <c r="M11" s="32">
        <f t="shared" si="4"/>
        <v>35.799999999999997</v>
      </c>
      <c r="N11" s="32">
        <f t="shared" si="5"/>
        <v>12</v>
      </c>
      <c r="O11" s="32">
        <f t="shared" si="6"/>
        <v>34.199999999999996</v>
      </c>
      <c r="P11" s="33">
        <f t="shared" si="7"/>
        <v>59.4</v>
      </c>
      <c r="Q11" s="11" t="s">
        <v>164</v>
      </c>
      <c r="R11" s="11" t="s">
        <v>244</v>
      </c>
      <c r="S11" s="13" t="s">
        <v>1020</v>
      </c>
      <c r="T11" s="13" t="s">
        <v>180</v>
      </c>
      <c r="U11" s="13" t="s">
        <v>991</v>
      </c>
      <c r="V11" s="13" t="s">
        <v>157</v>
      </c>
      <c r="W11" s="12">
        <v>9.3000000000000007</v>
      </c>
      <c r="X11" s="12">
        <v>11.3</v>
      </c>
      <c r="Y11" s="12"/>
      <c r="Z11" s="26">
        <v>-1.4</v>
      </c>
      <c r="AA11" s="11">
        <v>-0.3</v>
      </c>
      <c r="AB11" s="11">
        <v>-0.7</v>
      </c>
      <c r="AC11" s="11">
        <v>-1</v>
      </c>
      <c r="AD11" s="11"/>
      <c r="AE11" s="11" t="s">
        <v>311</v>
      </c>
      <c r="AF11" s="11" t="s">
        <v>312</v>
      </c>
      <c r="AG11" s="11" t="s">
        <v>161</v>
      </c>
      <c r="AH11" s="8" t="s">
        <v>552</v>
      </c>
      <c r="AI11" s="8" t="s">
        <v>1051</v>
      </c>
      <c r="AJ11" s="39" t="s">
        <v>1052</v>
      </c>
    </row>
    <row r="12" spans="1:36" s="5" customFormat="1">
      <c r="A12" s="29">
        <v>43996</v>
      </c>
      <c r="B12" s="28" t="s">
        <v>217</v>
      </c>
      <c r="C12" s="49" t="s">
        <v>228</v>
      </c>
      <c r="D12" s="31">
        <v>5.6979166666666664E-2</v>
      </c>
      <c r="E12" s="42" t="s">
        <v>1103</v>
      </c>
      <c r="F12" s="10">
        <v>12</v>
      </c>
      <c r="G12" s="10">
        <v>10.7</v>
      </c>
      <c r="H12" s="10">
        <v>11.8</v>
      </c>
      <c r="I12" s="10">
        <v>11.7</v>
      </c>
      <c r="J12" s="10">
        <v>12</v>
      </c>
      <c r="K12" s="10">
        <v>11.8</v>
      </c>
      <c r="L12" s="10">
        <v>12.3</v>
      </c>
      <c r="M12" s="32">
        <f t="shared" si="4"/>
        <v>34.5</v>
      </c>
      <c r="N12" s="32">
        <f t="shared" si="5"/>
        <v>11.7</v>
      </c>
      <c r="O12" s="32">
        <f t="shared" si="6"/>
        <v>36.1</v>
      </c>
      <c r="P12" s="33">
        <f t="shared" si="7"/>
        <v>58.2</v>
      </c>
      <c r="Q12" s="11" t="s">
        <v>186</v>
      </c>
      <c r="R12" s="11" t="s">
        <v>225</v>
      </c>
      <c r="S12" s="13" t="s">
        <v>184</v>
      </c>
      <c r="T12" s="13" t="s">
        <v>177</v>
      </c>
      <c r="U12" s="13" t="s">
        <v>168</v>
      </c>
      <c r="V12" s="13" t="s">
        <v>157</v>
      </c>
      <c r="W12" s="12">
        <v>12.6</v>
      </c>
      <c r="X12" s="12">
        <v>12.8</v>
      </c>
      <c r="Y12" s="12"/>
      <c r="Z12" s="26">
        <v>0.3</v>
      </c>
      <c r="AA12" s="11" t="s">
        <v>308</v>
      </c>
      <c r="AB12" s="11" t="s">
        <v>425</v>
      </c>
      <c r="AC12" s="11">
        <v>0.3</v>
      </c>
      <c r="AD12" s="11"/>
      <c r="AE12" s="11" t="s">
        <v>312</v>
      </c>
      <c r="AF12" s="11" t="s">
        <v>312</v>
      </c>
      <c r="AG12" s="11" t="s">
        <v>161</v>
      </c>
      <c r="AH12" s="8" t="s">
        <v>552</v>
      </c>
      <c r="AI12" s="8" t="s">
        <v>1126</v>
      </c>
      <c r="AJ12" s="39" t="s">
        <v>1127</v>
      </c>
    </row>
    <row r="13" spans="1:36" s="5" customFormat="1">
      <c r="A13" s="29">
        <v>44002</v>
      </c>
      <c r="B13" s="28" t="s">
        <v>216</v>
      </c>
      <c r="C13" s="49" t="s">
        <v>228</v>
      </c>
      <c r="D13" s="31">
        <v>5.6956018518518524E-2</v>
      </c>
      <c r="E13" s="42" t="s">
        <v>1132</v>
      </c>
      <c r="F13" s="10">
        <v>12.2</v>
      </c>
      <c r="G13" s="10">
        <v>10.7</v>
      </c>
      <c r="H13" s="10">
        <v>11.3</v>
      </c>
      <c r="I13" s="10">
        <v>11.5</v>
      </c>
      <c r="J13" s="10">
        <v>11.7</v>
      </c>
      <c r="K13" s="10">
        <v>11.7</v>
      </c>
      <c r="L13" s="10">
        <v>13</v>
      </c>
      <c r="M13" s="32">
        <f t="shared" si="4"/>
        <v>34.200000000000003</v>
      </c>
      <c r="N13" s="32">
        <f t="shared" si="5"/>
        <v>11.5</v>
      </c>
      <c r="O13" s="32">
        <f t="shared" si="6"/>
        <v>36.4</v>
      </c>
      <c r="P13" s="33">
        <f t="shared" si="7"/>
        <v>57.400000000000006</v>
      </c>
      <c r="Q13" s="11" t="s">
        <v>186</v>
      </c>
      <c r="R13" s="11" t="s">
        <v>225</v>
      </c>
      <c r="S13" s="13" t="s">
        <v>180</v>
      </c>
      <c r="T13" s="13" t="s">
        <v>180</v>
      </c>
      <c r="U13" s="13" t="s">
        <v>166</v>
      </c>
      <c r="V13" s="13" t="s">
        <v>157</v>
      </c>
      <c r="W13" s="12">
        <v>10.8</v>
      </c>
      <c r="X13" s="12">
        <v>12.7</v>
      </c>
      <c r="Y13" s="12"/>
      <c r="Z13" s="26">
        <v>-0.5</v>
      </c>
      <c r="AA13" s="11" t="s">
        <v>308</v>
      </c>
      <c r="AB13" s="11" t="s">
        <v>425</v>
      </c>
      <c r="AC13" s="11">
        <v>-0.5</v>
      </c>
      <c r="AD13" s="11"/>
      <c r="AE13" s="11" t="s">
        <v>312</v>
      </c>
      <c r="AF13" s="11" t="s">
        <v>312</v>
      </c>
      <c r="AG13" s="11" t="s">
        <v>161</v>
      </c>
      <c r="AH13" s="8" t="s">
        <v>552</v>
      </c>
      <c r="AI13" s="8" t="s">
        <v>1142</v>
      </c>
      <c r="AJ13" s="39" t="s">
        <v>1143</v>
      </c>
    </row>
    <row r="14" spans="1:36" s="5" customFormat="1">
      <c r="A14" s="29">
        <v>44009</v>
      </c>
      <c r="B14" s="28" t="s">
        <v>1208</v>
      </c>
      <c r="C14" s="49" t="s">
        <v>227</v>
      </c>
      <c r="D14" s="31">
        <v>5.6331018518518516E-2</v>
      </c>
      <c r="E14" s="42" t="s">
        <v>1210</v>
      </c>
      <c r="F14" s="10">
        <v>12.5</v>
      </c>
      <c r="G14" s="10">
        <v>10.7</v>
      </c>
      <c r="H14" s="10">
        <v>11.2</v>
      </c>
      <c r="I14" s="10">
        <v>11.5</v>
      </c>
      <c r="J14" s="10">
        <v>11.7</v>
      </c>
      <c r="K14" s="10">
        <v>11.4</v>
      </c>
      <c r="L14" s="10">
        <v>12.7</v>
      </c>
      <c r="M14" s="32">
        <f t="shared" si="4"/>
        <v>34.4</v>
      </c>
      <c r="N14" s="32">
        <f t="shared" si="5"/>
        <v>11.5</v>
      </c>
      <c r="O14" s="32">
        <f t="shared" si="6"/>
        <v>35.799999999999997</v>
      </c>
      <c r="P14" s="33">
        <f t="shared" si="7"/>
        <v>57.599999999999994</v>
      </c>
      <c r="Q14" s="11" t="s">
        <v>186</v>
      </c>
      <c r="R14" s="11" t="s">
        <v>225</v>
      </c>
      <c r="S14" s="13" t="s">
        <v>1060</v>
      </c>
      <c r="T14" s="13" t="s">
        <v>991</v>
      </c>
      <c r="U14" s="13" t="s">
        <v>201</v>
      </c>
      <c r="V14" s="13" t="s">
        <v>319</v>
      </c>
      <c r="W14" s="12">
        <v>9.3000000000000007</v>
      </c>
      <c r="X14" s="12">
        <v>9.5</v>
      </c>
      <c r="Y14" s="12"/>
      <c r="Z14" s="26">
        <v>-1.5</v>
      </c>
      <c r="AA14" s="11" t="s">
        <v>308</v>
      </c>
      <c r="AB14" s="11">
        <v>-0.7</v>
      </c>
      <c r="AC14" s="11">
        <v>-0.8</v>
      </c>
      <c r="AD14" s="11"/>
      <c r="AE14" s="11" t="s">
        <v>311</v>
      </c>
      <c r="AF14" s="11" t="s">
        <v>312</v>
      </c>
      <c r="AG14" s="11" t="s">
        <v>161</v>
      </c>
      <c r="AH14" s="8" t="s">
        <v>882</v>
      </c>
      <c r="AI14" s="8" t="s">
        <v>1257</v>
      </c>
      <c r="AJ14" s="39" t="s">
        <v>1258</v>
      </c>
    </row>
    <row r="15" spans="1:36" s="5" customFormat="1">
      <c r="A15" s="29">
        <v>44009</v>
      </c>
      <c r="B15" s="28" t="s">
        <v>217</v>
      </c>
      <c r="C15" s="49" t="s">
        <v>227</v>
      </c>
      <c r="D15" s="31">
        <v>5.6284722222222222E-2</v>
      </c>
      <c r="E15" s="42" t="s">
        <v>582</v>
      </c>
      <c r="F15" s="10">
        <v>12.2</v>
      </c>
      <c r="G15" s="10">
        <v>10.4</v>
      </c>
      <c r="H15" s="10">
        <v>11</v>
      </c>
      <c r="I15" s="10">
        <v>11.9</v>
      </c>
      <c r="J15" s="10">
        <v>11.9</v>
      </c>
      <c r="K15" s="10">
        <v>11.7</v>
      </c>
      <c r="L15" s="10">
        <v>12.2</v>
      </c>
      <c r="M15" s="32">
        <f t="shared" si="4"/>
        <v>33.6</v>
      </c>
      <c r="N15" s="32">
        <f t="shared" si="5"/>
        <v>11.9</v>
      </c>
      <c r="O15" s="32">
        <f t="shared" si="6"/>
        <v>35.799999999999997</v>
      </c>
      <c r="P15" s="33">
        <f t="shared" si="7"/>
        <v>57.4</v>
      </c>
      <c r="Q15" s="11" t="s">
        <v>186</v>
      </c>
      <c r="R15" s="11" t="s">
        <v>225</v>
      </c>
      <c r="S15" s="13" t="s">
        <v>167</v>
      </c>
      <c r="T15" s="13" t="s">
        <v>177</v>
      </c>
      <c r="U15" s="13" t="s">
        <v>1229</v>
      </c>
      <c r="V15" s="13" t="s">
        <v>319</v>
      </c>
      <c r="W15" s="12">
        <v>9.3000000000000007</v>
      </c>
      <c r="X15" s="12">
        <v>9.5</v>
      </c>
      <c r="Y15" s="12"/>
      <c r="Z15" s="26">
        <v>-0.7</v>
      </c>
      <c r="AA15" s="11" t="s">
        <v>308</v>
      </c>
      <c r="AB15" s="11">
        <v>0.1</v>
      </c>
      <c r="AC15" s="11">
        <v>-0.8</v>
      </c>
      <c r="AD15" s="11"/>
      <c r="AE15" s="11" t="s">
        <v>312</v>
      </c>
      <c r="AF15" s="11" t="s">
        <v>312</v>
      </c>
      <c r="AG15" s="11" t="s">
        <v>319</v>
      </c>
      <c r="AH15" s="8" t="s">
        <v>882</v>
      </c>
      <c r="AI15" s="8" t="s">
        <v>1230</v>
      </c>
      <c r="AJ15" s="39" t="s">
        <v>1231</v>
      </c>
    </row>
    <row r="16" spans="1:36" s="5" customFormat="1">
      <c r="A16" s="29">
        <v>44010</v>
      </c>
      <c r="B16" s="28" t="s">
        <v>218</v>
      </c>
      <c r="C16" s="49" t="s">
        <v>227</v>
      </c>
      <c r="D16" s="31">
        <v>5.634259259259259E-2</v>
      </c>
      <c r="E16" s="42" t="s">
        <v>700</v>
      </c>
      <c r="F16" s="10">
        <v>12.6</v>
      </c>
      <c r="G16" s="10">
        <v>11.3</v>
      </c>
      <c r="H16" s="10">
        <v>11.4</v>
      </c>
      <c r="I16" s="10">
        <v>11.5</v>
      </c>
      <c r="J16" s="10">
        <v>11.5</v>
      </c>
      <c r="K16" s="10">
        <v>11.6</v>
      </c>
      <c r="L16" s="10">
        <v>11.9</v>
      </c>
      <c r="M16" s="32">
        <f t="shared" si="4"/>
        <v>35.299999999999997</v>
      </c>
      <c r="N16" s="32">
        <f t="shared" si="5"/>
        <v>11.5</v>
      </c>
      <c r="O16" s="32">
        <f t="shared" si="6"/>
        <v>35</v>
      </c>
      <c r="P16" s="33">
        <f t="shared" si="7"/>
        <v>58.3</v>
      </c>
      <c r="Q16" s="11" t="s">
        <v>164</v>
      </c>
      <c r="R16" s="11" t="s">
        <v>237</v>
      </c>
      <c r="S16" s="13" t="s">
        <v>166</v>
      </c>
      <c r="T16" s="13" t="s">
        <v>395</v>
      </c>
      <c r="U16" s="13" t="s">
        <v>184</v>
      </c>
      <c r="V16" s="13" t="s">
        <v>319</v>
      </c>
      <c r="W16" s="12">
        <v>10.4</v>
      </c>
      <c r="X16" s="12">
        <v>10.199999999999999</v>
      </c>
      <c r="Y16" s="12"/>
      <c r="Z16" s="52">
        <v>0.3</v>
      </c>
      <c r="AA16" s="11" t="s">
        <v>308</v>
      </c>
      <c r="AB16" s="11">
        <v>0.7</v>
      </c>
      <c r="AC16" s="11">
        <v>-0.4</v>
      </c>
      <c r="AD16" s="11"/>
      <c r="AE16" s="11" t="s">
        <v>310</v>
      </c>
      <c r="AF16" s="11" t="s">
        <v>312</v>
      </c>
      <c r="AG16" s="11" t="s">
        <v>161</v>
      </c>
      <c r="AH16" s="8" t="s">
        <v>882</v>
      </c>
      <c r="AI16" s="8" t="s">
        <v>1277</v>
      </c>
      <c r="AJ16" s="39" t="s">
        <v>1278</v>
      </c>
    </row>
    <row r="17" spans="1:36" s="5" customFormat="1">
      <c r="A17" s="29">
        <v>44016</v>
      </c>
      <c r="B17" s="28" t="s">
        <v>1058</v>
      </c>
      <c r="C17" s="49" t="s">
        <v>275</v>
      </c>
      <c r="D17" s="31">
        <v>5.8402777777777776E-2</v>
      </c>
      <c r="E17" s="42" t="s">
        <v>1294</v>
      </c>
      <c r="F17" s="10">
        <v>12.6</v>
      </c>
      <c r="G17" s="10">
        <v>10.9</v>
      </c>
      <c r="H17" s="10">
        <v>11.6</v>
      </c>
      <c r="I17" s="10">
        <v>12.3</v>
      </c>
      <c r="J17" s="10">
        <v>12.5</v>
      </c>
      <c r="K17" s="10">
        <v>12.4</v>
      </c>
      <c r="L17" s="10">
        <v>12.3</v>
      </c>
      <c r="M17" s="32">
        <f t="shared" si="4"/>
        <v>35.1</v>
      </c>
      <c r="N17" s="32">
        <f t="shared" si="5"/>
        <v>12.3</v>
      </c>
      <c r="O17" s="32">
        <f t="shared" si="6"/>
        <v>37.200000000000003</v>
      </c>
      <c r="P17" s="33">
        <f t="shared" si="7"/>
        <v>59.900000000000006</v>
      </c>
      <c r="Q17" s="11" t="s">
        <v>164</v>
      </c>
      <c r="R17" s="11" t="s">
        <v>225</v>
      </c>
      <c r="S17" s="13" t="s">
        <v>1284</v>
      </c>
      <c r="T17" s="13" t="s">
        <v>363</v>
      </c>
      <c r="U17" s="13" t="s">
        <v>1295</v>
      </c>
      <c r="V17" s="13" t="s">
        <v>319</v>
      </c>
      <c r="W17" s="12">
        <v>14.6</v>
      </c>
      <c r="X17" s="12">
        <v>13.3</v>
      </c>
      <c r="Y17" s="12"/>
      <c r="Z17" s="52">
        <v>1.2</v>
      </c>
      <c r="AA17" s="11" t="s">
        <v>308</v>
      </c>
      <c r="AB17" s="11">
        <v>0.6</v>
      </c>
      <c r="AC17" s="11">
        <v>0.6</v>
      </c>
      <c r="AD17" s="11"/>
      <c r="AE17" s="11" t="s">
        <v>310</v>
      </c>
      <c r="AF17" s="11" t="s">
        <v>312</v>
      </c>
      <c r="AG17" s="11" t="s">
        <v>161</v>
      </c>
      <c r="AH17" s="8" t="s">
        <v>552</v>
      </c>
      <c r="AI17" s="8" t="s">
        <v>1322</v>
      </c>
      <c r="AJ17" s="39" t="s">
        <v>1323</v>
      </c>
    </row>
    <row r="18" spans="1:36" s="5" customFormat="1">
      <c r="A18" s="29">
        <v>44017</v>
      </c>
      <c r="B18" s="27" t="s">
        <v>217</v>
      </c>
      <c r="C18" s="49" t="s">
        <v>228</v>
      </c>
      <c r="D18" s="31">
        <v>5.7013888888888892E-2</v>
      </c>
      <c r="E18" s="42" t="s">
        <v>1338</v>
      </c>
      <c r="F18" s="10">
        <v>12</v>
      </c>
      <c r="G18" s="10">
        <v>10.7</v>
      </c>
      <c r="H18" s="10">
        <v>11.4</v>
      </c>
      <c r="I18" s="10">
        <v>12.1</v>
      </c>
      <c r="J18" s="10">
        <v>11.9</v>
      </c>
      <c r="K18" s="10">
        <v>12.3</v>
      </c>
      <c r="L18" s="10">
        <v>12.2</v>
      </c>
      <c r="M18" s="32">
        <f t="shared" si="4"/>
        <v>34.1</v>
      </c>
      <c r="N18" s="32">
        <f t="shared" si="5"/>
        <v>12.1</v>
      </c>
      <c r="O18" s="32">
        <f t="shared" si="6"/>
        <v>36.400000000000006</v>
      </c>
      <c r="P18" s="33">
        <f t="shared" si="7"/>
        <v>58.1</v>
      </c>
      <c r="Q18" s="11" t="s">
        <v>186</v>
      </c>
      <c r="R18" s="11" t="s">
        <v>225</v>
      </c>
      <c r="S18" s="13" t="s">
        <v>342</v>
      </c>
      <c r="T18" s="13" t="s">
        <v>167</v>
      </c>
      <c r="U18" s="13" t="s">
        <v>167</v>
      </c>
      <c r="V18" s="13" t="s">
        <v>319</v>
      </c>
      <c r="W18" s="12">
        <v>10.7</v>
      </c>
      <c r="X18" s="12">
        <v>10.199999999999999</v>
      </c>
      <c r="Y18" s="12"/>
      <c r="Z18" s="52">
        <v>0.6</v>
      </c>
      <c r="AA18" s="11" t="s">
        <v>308</v>
      </c>
      <c r="AB18" s="11">
        <v>0.4</v>
      </c>
      <c r="AC18" s="11">
        <v>0.2</v>
      </c>
      <c r="AD18" s="11"/>
      <c r="AE18" s="11" t="s">
        <v>310</v>
      </c>
      <c r="AF18" s="11" t="s">
        <v>310</v>
      </c>
      <c r="AG18" s="11" t="s">
        <v>161</v>
      </c>
      <c r="AH18" s="8" t="s">
        <v>552</v>
      </c>
      <c r="AI18" s="8" t="s">
        <v>1337</v>
      </c>
      <c r="AJ18" s="39" t="s">
        <v>1339</v>
      </c>
    </row>
    <row r="19" spans="1:36" s="5" customFormat="1">
      <c r="A19" s="29">
        <v>44023</v>
      </c>
      <c r="B19" s="28" t="s">
        <v>216</v>
      </c>
      <c r="C19" s="49" t="s">
        <v>275</v>
      </c>
      <c r="D19" s="31">
        <v>5.8414351851851849E-2</v>
      </c>
      <c r="E19" s="42" t="s">
        <v>1357</v>
      </c>
      <c r="F19" s="10">
        <v>12.2</v>
      </c>
      <c r="G19" s="10">
        <v>10.5</v>
      </c>
      <c r="H19" s="10">
        <v>11.3</v>
      </c>
      <c r="I19" s="10">
        <v>11.9</v>
      </c>
      <c r="J19" s="10">
        <v>12.3</v>
      </c>
      <c r="K19" s="10">
        <v>13.2</v>
      </c>
      <c r="L19" s="10">
        <v>13.3</v>
      </c>
      <c r="M19" s="32">
        <f t="shared" ref="M19:M27" si="8">SUM(F19:H19)</f>
        <v>34</v>
      </c>
      <c r="N19" s="32">
        <f t="shared" ref="N19:N27" si="9">I19</f>
        <v>11.9</v>
      </c>
      <c r="O19" s="32">
        <f t="shared" ref="O19:O27" si="10">SUM(J19:L19)</f>
        <v>38.799999999999997</v>
      </c>
      <c r="P19" s="33">
        <f t="shared" ref="P19:P27" si="11">SUM(F19:J19)</f>
        <v>58.2</v>
      </c>
      <c r="Q19" s="11" t="s">
        <v>186</v>
      </c>
      <c r="R19" s="11" t="s">
        <v>225</v>
      </c>
      <c r="S19" s="13" t="s">
        <v>163</v>
      </c>
      <c r="T19" s="13" t="s">
        <v>163</v>
      </c>
      <c r="U19" s="13" t="s">
        <v>180</v>
      </c>
      <c r="V19" s="13" t="s">
        <v>319</v>
      </c>
      <c r="W19" s="12">
        <v>12.4</v>
      </c>
      <c r="X19" s="12">
        <v>12.1</v>
      </c>
      <c r="Y19" s="12"/>
      <c r="Z19" s="52">
        <v>2.1</v>
      </c>
      <c r="AA19" s="11" t="s">
        <v>308</v>
      </c>
      <c r="AB19" s="11">
        <v>0.3</v>
      </c>
      <c r="AC19" s="11">
        <v>1.8</v>
      </c>
      <c r="AD19" s="11"/>
      <c r="AE19" s="11" t="s">
        <v>310</v>
      </c>
      <c r="AF19" s="11" t="s">
        <v>312</v>
      </c>
      <c r="AG19" s="11" t="s">
        <v>161</v>
      </c>
      <c r="AH19" s="8" t="s">
        <v>882</v>
      </c>
      <c r="AI19" s="8" t="s">
        <v>1359</v>
      </c>
      <c r="AJ19" s="39" t="s">
        <v>1358</v>
      </c>
    </row>
    <row r="20" spans="1:36" s="5" customFormat="1">
      <c r="A20" s="29">
        <v>44030</v>
      </c>
      <c r="B20" s="28" t="s">
        <v>977</v>
      </c>
      <c r="C20" s="49" t="s">
        <v>227</v>
      </c>
      <c r="D20" s="31">
        <v>5.8402777777777776E-2</v>
      </c>
      <c r="E20" s="42" t="s">
        <v>1422</v>
      </c>
      <c r="F20" s="10">
        <v>12.3</v>
      </c>
      <c r="G20" s="10">
        <v>10.9</v>
      </c>
      <c r="H20" s="10">
        <v>11.9</v>
      </c>
      <c r="I20" s="10">
        <v>12.4</v>
      </c>
      <c r="J20" s="10">
        <v>12.2</v>
      </c>
      <c r="K20" s="10">
        <v>12.4</v>
      </c>
      <c r="L20" s="10">
        <v>12.5</v>
      </c>
      <c r="M20" s="32">
        <f t="shared" si="8"/>
        <v>35.1</v>
      </c>
      <c r="N20" s="32">
        <f t="shared" si="9"/>
        <v>12.4</v>
      </c>
      <c r="O20" s="32">
        <f t="shared" si="10"/>
        <v>37.1</v>
      </c>
      <c r="P20" s="33">
        <f t="shared" si="11"/>
        <v>59.7</v>
      </c>
      <c r="Q20" s="11" t="s">
        <v>164</v>
      </c>
      <c r="R20" s="11" t="s">
        <v>225</v>
      </c>
      <c r="S20" s="13" t="s">
        <v>1295</v>
      </c>
      <c r="T20" s="13" t="s">
        <v>201</v>
      </c>
      <c r="U20" s="13" t="s">
        <v>1423</v>
      </c>
      <c r="V20" s="13" t="s">
        <v>319</v>
      </c>
      <c r="W20" s="12">
        <v>9.3000000000000007</v>
      </c>
      <c r="X20" s="12">
        <v>7.6</v>
      </c>
      <c r="Y20" s="12"/>
      <c r="Z20" s="52">
        <v>1.2</v>
      </c>
      <c r="AA20" s="11" t="s">
        <v>308</v>
      </c>
      <c r="AB20" s="11">
        <v>0.8</v>
      </c>
      <c r="AC20" s="11">
        <v>0.4</v>
      </c>
      <c r="AD20" s="11"/>
      <c r="AE20" s="11" t="s">
        <v>309</v>
      </c>
      <c r="AF20" s="11" t="s">
        <v>312</v>
      </c>
      <c r="AG20" s="11" t="s">
        <v>161</v>
      </c>
      <c r="AH20" s="8"/>
      <c r="AI20" s="8" t="s">
        <v>1459</v>
      </c>
      <c r="AJ20" s="39" t="s">
        <v>1460</v>
      </c>
    </row>
    <row r="21" spans="1:36" s="5" customFormat="1">
      <c r="A21" s="29">
        <v>44030</v>
      </c>
      <c r="B21" s="28" t="s">
        <v>218</v>
      </c>
      <c r="C21" s="49" t="s">
        <v>227</v>
      </c>
      <c r="D21" s="31">
        <v>5.7013888888888892E-2</v>
      </c>
      <c r="E21" s="42" t="s">
        <v>1431</v>
      </c>
      <c r="F21" s="10">
        <v>12.4</v>
      </c>
      <c r="G21" s="10">
        <v>11.1</v>
      </c>
      <c r="H21" s="10">
        <v>11.3</v>
      </c>
      <c r="I21" s="10">
        <v>11.6</v>
      </c>
      <c r="J21" s="10">
        <v>11.8</v>
      </c>
      <c r="K21" s="10">
        <v>12.1</v>
      </c>
      <c r="L21" s="10">
        <v>12.3</v>
      </c>
      <c r="M21" s="32">
        <f t="shared" si="8"/>
        <v>34.799999999999997</v>
      </c>
      <c r="N21" s="32">
        <f t="shared" si="9"/>
        <v>11.6</v>
      </c>
      <c r="O21" s="32">
        <f t="shared" si="10"/>
        <v>36.200000000000003</v>
      </c>
      <c r="P21" s="33">
        <f t="shared" si="11"/>
        <v>58.2</v>
      </c>
      <c r="Q21" s="11" t="s">
        <v>164</v>
      </c>
      <c r="R21" s="11" t="s">
        <v>225</v>
      </c>
      <c r="S21" s="13" t="s">
        <v>835</v>
      </c>
      <c r="T21" s="13" t="s">
        <v>781</v>
      </c>
      <c r="U21" s="13" t="s">
        <v>395</v>
      </c>
      <c r="V21" s="13" t="s">
        <v>319</v>
      </c>
      <c r="W21" s="12">
        <v>9.3000000000000007</v>
      </c>
      <c r="X21" s="12">
        <v>7.6</v>
      </c>
      <c r="Y21" s="12"/>
      <c r="Z21" s="52">
        <v>1.1000000000000001</v>
      </c>
      <c r="AA21" s="11" t="s">
        <v>308</v>
      </c>
      <c r="AB21" s="11">
        <v>0.7</v>
      </c>
      <c r="AC21" s="11">
        <v>0.4</v>
      </c>
      <c r="AD21" s="11"/>
      <c r="AE21" s="11" t="s">
        <v>310</v>
      </c>
      <c r="AF21" s="11" t="s">
        <v>310</v>
      </c>
      <c r="AG21" s="11" t="s">
        <v>161</v>
      </c>
      <c r="AH21" s="8"/>
      <c r="AI21" s="8" t="s">
        <v>1432</v>
      </c>
      <c r="AJ21" s="39" t="s">
        <v>1433</v>
      </c>
    </row>
    <row r="22" spans="1:36" s="5" customFormat="1">
      <c r="A22" s="29">
        <v>44031</v>
      </c>
      <c r="B22" s="28" t="s">
        <v>1413</v>
      </c>
      <c r="C22" s="49" t="s">
        <v>227</v>
      </c>
      <c r="D22" s="31">
        <v>5.6979166666666664E-2</v>
      </c>
      <c r="E22" s="42" t="s">
        <v>1440</v>
      </c>
      <c r="F22" s="10">
        <v>12.4</v>
      </c>
      <c r="G22" s="10">
        <v>10.9</v>
      </c>
      <c r="H22" s="10">
        <v>11.1</v>
      </c>
      <c r="I22" s="10">
        <v>11.6</v>
      </c>
      <c r="J22" s="10">
        <v>12</v>
      </c>
      <c r="K22" s="10">
        <v>11.6</v>
      </c>
      <c r="L22" s="10">
        <v>12.7</v>
      </c>
      <c r="M22" s="32">
        <f t="shared" si="8"/>
        <v>34.4</v>
      </c>
      <c r="N22" s="32">
        <f t="shared" si="9"/>
        <v>11.6</v>
      </c>
      <c r="O22" s="32">
        <f t="shared" si="10"/>
        <v>36.299999999999997</v>
      </c>
      <c r="P22" s="33">
        <f t="shared" si="11"/>
        <v>58</v>
      </c>
      <c r="Q22" s="11" t="s">
        <v>186</v>
      </c>
      <c r="R22" s="11" t="s">
        <v>225</v>
      </c>
      <c r="S22" s="13" t="s">
        <v>180</v>
      </c>
      <c r="T22" s="13" t="s">
        <v>1441</v>
      </c>
      <c r="U22" s="13" t="s">
        <v>201</v>
      </c>
      <c r="V22" s="13" t="s">
        <v>319</v>
      </c>
      <c r="W22" s="12">
        <v>9.1</v>
      </c>
      <c r="X22" s="12">
        <v>8.6</v>
      </c>
      <c r="Y22" s="12"/>
      <c r="Z22" s="52">
        <v>-0.9</v>
      </c>
      <c r="AA22" s="11" t="s">
        <v>308</v>
      </c>
      <c r="AB22" s="11">
        <v>-1.1000000000000001</v>
      </c>
      <c r="AC22" s="11">
        <v>0.2</v>
      </c>
      <c r="AD22" s="11"/>
      <c r="AE22" s="11" t="s">
        <v>426</v>
      </c>
      <c r="AF22" s="11" t="s">
        <v>312</v>
      </c>
      <c r="AG22" s="11" t="s">
        <v>161</v>
      </c>
      <c r="AH22" s="8"/>
      <c r="AI22" s="8" t="s">
        <v>1463</v>
      </c>
      <c r="AJ22" s="39" t="s">
        <v>1464</v>
      </c>
    </row>
    <row r="23" spans="1:36" s="5" customFormat="1">
      <c r="A23" s="29">
        <v>44031</v>
      </c>
      <c r="B23" s="28" t="s">
        <v>223</v>
      </c>
      <c r="C23" s="49" t="s">
        <v>227</v>
      </c>
      <c r="D23" s="31">
        <v>5.6944444444444443E-2</v>
      </c>
      <c r="E23" s="42" t="s">
        <v>1449</v>
      </c>
      <c r="F23" s="10">
        <v>12.4</v>
      </c>
      <c r="G23" s="10">
        <v>10.7</v>
      </c>
      <c r="H23" s="10">
        <v>11.5</v>
      </c>
      <c r="I23" s="10">
        <v>11.9</v>
      </c>
      <c r="J23" s="10">
        <v>11.9</v>
      </c>
      <c r="K23" s="10">
        <v>11.9</v>
      </c>
      <c r="L23" s="10">
        <v>11.7</v>
      </c>
      <c r="M23" s="32">
        <f t="shared" si="8"/>
        <v>34.6</v>
      </c>
      <c r="N23" s="32">
        <f t="shared" si="9"/>
        <v>11.9</v>
      </c>
      <c r="O23" s="32">
        <f t="shared" si="10"/>
        <v>35.5</v>
      </c>
      <c r="P23" s="33">
        <f t="shared" si="11"/>
        <v>58.4</v>
      </c>
      <c r="Q23" s="11" t="s">
        <v>164</v>
      </c>
      <c r="R23" s="11" t="s">
        <v>237</v>
      </c>
      <c r="S23" s="13" t="s">
        <v>475</v>
      </c>
      <c r="T23" s="13" t="s">
        <v>170</v>
      </c>
      <c r="U23" s="13" t="s">
        <v>166</v>
      </c>
      <c r="V23" s="13" t="s">
        <v>319</v>
      </c>
      <c r="W23" s="12">
        <v>9.1</v>
      </c>
      <c r="X23" s="12">
        <v>8.6</v>
      </c>
      <c r="Y23" s="12"/>
      <c r="Z23" s="52">
        <v>1</v>
      </c>
      <c r="AA23" s="11" t="s">
        <v>308</v>
      </c>
      <c r="AB23" s="11">
        <v>0.8</v>
      </c>
      <c r="AC23" s="11">
        <v>0.2</v>
      </c>
      <c r="AD23" s="11"/>
      <c r="AE23" s="11" t="s">
        <v>309</v>
      </c>
      <c r="AF23" s="11" t="s">
        <v>310</v>
      </c>
      <c r="AG23" s="11" t="s">
        <v>159</v>
      </c>
      <c r="AH23" s="8" t="s">
        <v>957</v>
      </c>
      <c r="AI23" s="8" t="s">
        <v>1479</v>
      </c>
      <c r="AJ23" s="39" t="s">
        <v>1480</v>
      </c>
    </row>
    <row r="24" spans="1:36" s="5" customFormat="1">
      <c r="A24" s="29">
        <v>44142</v>
      </c>
      <c r="B24" s="28" t="s">
        <v>1208</v>
      </c>
      <c r="C24" s="49" t="s">
        <v>227</v>
      </c>
      <c r="D24" s="31">
        <v>5.5601851851851847E-2</v>
      </c>
      <c r="E24" s="42" t="s">
        <v>1490</v>
      </c>
      <c r="F24" s="10">
        <v>12.2</v>
      </c>
      <c r="G24" s="10">
        <v>10.6</v>
      </c>
      <c r="H24" s="10">
        <v>11.4</v>
      </c>
      <c r="I24" s="10">
        <v>11.6</v>
      </c>
      <c r="J24" s="10">
        <v>11.6</v>
      </c>
      <c r="K24" s="10">
        <v>11.4</v>
      </c>
      <c r="L24" s="10">
        <v>11.6</v>
      </c>
      <c r="M24" s="32">
        <f t="shared" si="8"/>
        <v>34.199999999999996</v>
      </c>
      <c r="N24" s="32">
        <f t="shared" si="9"/>
        <v>11.6</v>
      </c>
      <c r="O24" s="32">
        <f t="shared" si="10"/>
        <v>34.6</v>
      </c>
      <c r="P24" s="33">
        <f t="shared" si="11"/>
        <v>57.4</v>
      </c>
      <c r="Q24" s="11" t="s">
        <v>186</v>
      </c>
      <c r="R24" s="11" t="s">
        <v>237</v>
      </c>
      <c r="S24" s="13" t="s">
        <v>1491</v>
      </c>
      <c r="T24" s="13" t="s">
        <v>201</v>
      </c>
      <c r="U24" s="53" t="s">
        <v>1492</v>
      </c>
      <c r="V24" s="13" t="s">
        <v>157</v>
      </c>
      <c r="W24" s="12">
        <v>9.1</v>
      </c>
      <c r="X24" s="12">
        <v>10.3</v>
      </c>
      <c r="Y24" s="12">
        <v>10.199999999999999</v>
      </c>
      <c r="Z24" s="52">
        <v>-2.6</v>
      </c>
      <c r="AA24" s="11" t="s">
        <v>308</v>
      </c>
      <c r="AB24" s="11">
        <v>-1</v>
      </c>
      <c r="AC24" s="11">
        <v>-1.6</v>
      </c>
      <c r="AD24" s="11"/>
      <c r="AE24" s="11" t="s">
        <v>426</v>
      </c>
      <c r="AF24" s="11" t="s">
        <v>310</v>
      </c>
      <c r="AG24" s="11" t="s">
        <v>161</v>
      </c>
      <c r="AH24" s="8"/>
      <c r="AI24" s="8" t="s">
        <v>1494</v>
      </c>
      <c r="AJ24" s="39" t="s">
        <v>1495</v>
      </c>
    </row>
    <row r="25" spans="1:36" s="5" customFormat="1">
      <c r="A25" s="29">
        <v>44142</v>
      </c>
      <c r="B25" s="27" t="s">
        <v>1486</v>
      </c>
      <c r="C25" s="49" t="s">
        <v>227</v>
      </c>
      <c r="D25" s="31">
        <v>5.5567129629629626E-2</v>
      </c>
      <c r="E25" s="42" t="s">
        <v>1499</v>
      </c>
      <c r="F25" s="10">
        <v>12.2</v>
      </c>
      <c r="G25" s="10">
        <v>10.7</v>
      </c>
      <c r="H25" s="10">
        <v>11.2</v>
      </c>
      <c r="I25" s="10">
        <v>11.2</v>
      </c>
      <c r="J25" s="10">
        <v>11.3</v>
      </c>
      <c r="K25" s="10">
        <v>11.5</v>
      </c>
      <c r="L25" s="10">
        <v>12</v>
      </c>
      <c r="M25" s="32">
        <f t="shared" si="8"/>
        <v>34.099999999999994</v>
      </c>
      <c r="N25" s="32">
        <f t="shared" si="9"/>
        <v>11.2</v>
      </c>
      <c r="O25" s="32">
        <f t="shared" si="10"/>
        <v>34.799999999999997</v>
      </c>
      <c r="P25" s="33">
        <f t="shared" si="11"/>
        <v>56.599999999999994</v>
      </c>
      <c r="Q25" s="11" t="s">
        <v>186</v>
      </c>
      <c r="R25" s="11" t="s">
        <v>237</v>
      </c>
      <c r="S25" s="13" t="s">
        <v>1297</v>
      </c>
      <c r="T25" s="13" t="s">
        <v>395</v>
      </c>
      <c r="U25" s="13" t="s">
        <v>206</v>
      </c>
      <c r="V25" s="13" t="s">
        <v>157</v>
      </c>
      <c r="W25" s="12">
        <v>9.1</v>
      </c>
      <c r="X25" s="12">
        <v>10.3</v>
      </c>
      <c r="Y25" s="12">
        <v>10.199999999999999</v>
      </c>
      <c r="Z25" s="52">
        <v>-1.8</v>
      </c>
      <c r="AA25" s="11" t="s">
        <v>308</v>
      </c>
      <c r="AB25" s="11">
        <v>-0.2</v>
      </c>
      <c r="AC25" s="11">
        <v>-1.6</v>
      </c>
      <c r="AD25" s="11"/>
      <c r="AE25" s="11" t="s">
        <v>312</v>
      </c>
      <c r="AF25" s="11" t="s">
        <v>312</v>
      </c>
      <c r="AG25" s="11" t="s">
        <v>161</v>
      </c>
      <c r="AH25" s="8"/>
      <c r="AI25" s="8"/>
      <c r="AJ25" s="39"/>
    </row>
    <row r="26" spans="1:36" s="5" customFormat="1">
      <c r="A26" s="29">
        <v>44143</v>
      </c>
      <c r="B26" s="28" t="s">
        <v>977</v>
      </c>
      <c r="C26" s="49" t="s">
        <v>227</v>
      </c>
      <c r="D26" s="31">
        <v>5.6273148148148149E-2</v>
      </c>
      <c r="E26" s="42" t="s">
        <v>1520</v>
      </c>
      <c r="F26" s="10">
        <v>12.5</v>
      </c>
      <c r="G26" s="10">
        <v>10.9</v>
      </c>
      <c r="H26" s="10">
        <v>11.3</v>
      </c>
      <c r="I26" s="10">
        <v>11.8</v>
      </c>
      <c r="J26" s="10">
        <v>11.4</v>
      </c>
      <c r="K26" s="10">
        <v>11.3</v>
      </c>
      <c r="L26" s="10">
        <v>12</v>
      </c>
      <c r="M26" s="32">
        <f t="shared" si="8"/>
        <v>34.700000000000003</v>
      </c>
      <c r="N26" s="32">
        <f t="shared" si="9"/>
        <v>11.8</v>
      </c>
      <c r="O26" s="32">
        <f t="shared" si="10"/>
        <v>34.700000000000003</v>
      </c>
      <c r="P26" s="33">
        <f t="shared" si="11"/>
        <v>57.9</v>
      </c>
      <c r="Q26" s="11" t="s">
        <v>164</v>
      </c>
      <c r="R26" s="11" t="s">
        <v>237</v>
      </c>
      <c r="S26" s="13" t="s">
        <v>167</v>
      </c>
      <c r="T26" s="13" t="s">
        <v>1515</v>
      </c>
      <c r="U26" s="13" t="s">
        <v>171</v>
      </c>
      <c r="V26" s="13" t="s">
        <v>157</v>
      </c>
      <c r="W26" s="12">
        <v>9.8000000000000007</v>
      </c>
      <c r="X26" s="12">
        <v>11.2</v>
      </c>
      <c r="Y26" s="12">
        <v>9.5</v>
      </c>
      <c r="Z26" s="52">
        <v>-2</v>
      </c>
      <c r="AA26" s="11" t="s">
        <v>308</v>
      </c>
      <c r="AB26" s="11">
        <v>-0.4</v>
      </c>
      <c r="AC26" s="11">
        <v>-1.6</v>
      </c>
      <c r="AD26" s="11" t="s">
        <v>314</v>
      </c>
      <c r="AE26" s="11" t="s">
        <v>311</v>
      </c>
      <c r="AF26" s="11" t="s">
        <v>310</v>
      </c>
      <c r="AG26" s="11" t="s">
        <v>319</v>
      </c>
      <c r="AH26" s="8"/>
      <c r="AI26" s="8" t="s">
        <v>1555</v>
      </c>
      <c r="AJ26" s="39" t="s">
        <v>1556</v>
      </c>
    </row>
    <row r="27" spans="1:36" s="5" customFormat="1">
      <c r="A27" s="29">
        <v>44143</v>
      </c>
      <c r="B27" s="28" t="s">
        <v>223</v>
      </c>
      <c r="C27" s="49" t="s">
        <v>227</v>
      </c>
      <c r="D27" s="31">
        <v>5.5636574074074074E-2</v>
      </c>
      <c r="E27" s="42" t="s">
        <v>1527</v>
      </c>
      <c r="F27" s="10">
        <v>12.3</v>
      </c>
      <c r="G27" s="10">
        <v>11</v>
      </c>
      <c r="H27" s="10">
        <v>11.4</v>
      </c>
      <c r="I27" s="10">
        <v>11.4</v>
      </c>
      <c r="J27" s="10">
        <v>11.5</v>
      </c>
      <c r="K27" s="10">
        <v>11.3</v>
      </c>
      <c r="L27" s="10">
        <v>11.8</v>
      </c>
      <c r="M27" s="32">
        <f t="shared" si="8"/>
        <v>34.700000000000003</v>
      </c>
      <c r="N27" s="32">
        <f t="shared" si="9"/>
        <v>11.4</v>
      </c>
      <c r="O27" s="32">
        <f t="shared" si="10"/>
        <v>34.6</v>
      </c>
      <c r="P27" s="33">
        <f t="shared" si="11"/>
        <v>57.6</v>
      </c>
      <c r="Q27" s="11" t="s">
        <v>164</v>
      </c>
      <c r="R27" s="11" t="s">
        <v>237</v>
      </c>
      <c r="S27" s="13" t="s">
        <v>884</v>
      </c>
      <c r="T27" s="13" t="s">
        <v>605</v>
      </c>
      <c r="U27" s="13" t="s">
        <v>168</v>
      </c>
      <c r="V27" s="13" t="s">
        <v>157</v>
      </c>
      <c r="W27" s="12">
        <v>9.8000000000000007</v>
      </c>
      <c r="X27" s="12">
        <v>11.2</v>
      </c>
      <c r="Y27" s="12">
        <v>9.5</v>
      </c>
      <c r="Z27" s="52">
        <v>-0.3</v>
      </c>
      <c r="AA27" s="11" t="s">
        <v>308</v>
      </c>
      <c r="AB27" s="11">
        <v>1.3</v>
      </c>
      <c r="AC27" s="11">
        <v>-1.6</v>
      </c>
      <c r="AD27" s="11"/>
      <c r="AE27" s="11" t="s">
        <v>309</v>
      </c>
      <c r="AF27" s="11" t="s">
        <v>312</v>
      </c>
      <c r="AG27" s="11" t="s">
        <v>159</v>
      </c>
      <c r="AH27" s="8"/>
      <c r="AI27" s="8" t="s">
        <v>1541</v>
      </c>
      <c r="AJ27" s="39" t="s">
        <v>1542</v>
      </c>
    </row>
    <row r="28" spans="1:36" s="5" customFormat="1">
      <c r="A28" s="29">
        <v>44149</v>
      </c>
      <c r="B28" s="28" t="s">
        <v>218</v>
      </c>
      <c r="C28" s="49" t="s">
        <v>227</v>
      </c>
      <c r="D28" s="31">
        <v>5.6250000000000001E-2</v>
      </c>
      <c r="E28" s="42" t="s">
        <v>1587</v>
      </c>
      <c r="F28" s="10">
        <v>12.4</v>
      </c>
      <c r="G28" s="10">
        <v>10.4</v>
      </c>
      <c r="H28" s="10">
        <v>11.1</v>
      </c>
      <c r="I28" s="10">
        <v>11.3</v>
      </c>
      <c r="J28" s="10">
        <v>11.3</v>
      </c>
      <c r="K28" s="10">
        <v>11.8</v>
      </c>
      <c r="L28" s="10">
        <v>12.7</v>
      </c>
      <c r="M28" s="32">
        <f t="shared" ref="M28:M37" si="12">SUM(F28:H28)</f>
        <v>33.9</v>
      </c>
      <c r="N28" s="32">
        <f t="shared" ref="N28:N37" si="13">I28</f>
        <v>11.3</v>
      </c>
      <c r="O28" s="32">
        <f t="shared" ref="O28:O37" si="14">SUM(J28:L28)</f>
        <v>35.799999999999997</v>
      </c>
      <c r="P28" s="33">
        <f t="shared" ref="P28:P37" si="15">SUM(F28:J28)</f>
        <v>56.5</v>
      </c>
      <c r="Q28" s="11" t="s">
        <v>186</v>
      </c>
      <c r="R28" s="11" t="s">
        <v>225</v>
      </c>
      <c r="S28" s="13" t="s">
        <v>395</v>
      </c>
      <c r="T28" s="13" t="s">
        <v>395</v>
      </c>
      <c r="U28" s="13" t="s">
        <v>167</v>
      </c>
      <c r="V28" s="13" t="s">
        <v>157</v>
      </c>
      <c r="W28" s="12">
        <v>9.6</v>
      </c>
      <c r="X28" s="12">
        <v>9.1999999999999993</v>
      </c>
      <c r="Y28" s="12">
        <v>9.8000000000000007</v>
      </c>
      <c r="Z28" s="52">
        <v>-0.5</v>
      </c>
      <c r="AA28" s="11" t="s">
        <v>308</v>
      </c>
      <c r="AB28" s="11">
        <v>1</v>
      </c>
      <c r="AC28" s="11">
        <v>-1.5</v>
      </c>
      <c r="AD28" s="11"/>
      <c r="AE28" s="11" t="s">
        <v>309</v>
      </c>
      <c r="AF28" s="11" t="s">
        <v>310</v>
      </c>
      <c r="AG28" s="11" t="s">
        <v>159</v>
      </c>
      <c r="AH28" s="8"/>
      <c r="AI28" s="8" t="s">
        <v>1586</v>
      </c>
      <c r="AJ28" s="39" t="s">
        <v>1588</v>
      </c>
    </row>
    <row r="29" spans="1:36" s="5" customFormat="1">
      <c r="A29" s="29">
        <v>44150</v>
      </c>
      <c r="B29" s="27" t="s">
        <v>977</v>
      </c>
      <c r="C29" s="49" t="s">
        <v>227</v>
      </c>
      <c r="D29" s="31">
        <v>5.6979166666666664E-2</v>
      </c>
      <c r="E29" s="42" t="s">
        <v>1593</v>
      </c>
      <c r="F29" s="10">
        <v>12.6</v>
      </c>
      <c r="G29" s="10">
        <v>11</v>
      </c>
      <c r="H29" s="10">
        <v>11.8</v>
      </c>
      <c r="I29" s="10">
        <v>11.8</v>
      </c>
      <c r="J29" s="10">
        <v>11.6</v>
      </c>
      <c r="K29" s="10">
        <v>11.5</v>
      </c>
      <c r="L29" s="10">
        <v>12</v>
      </c>
      <c r="M29" s="32">
        <f t="shared" si="12"/>
        <v>35.400000000000006</v>
      </c>
      <c r="N29" s="32">
        <f t="shared" si="13"/>
        <v>11.8</v>
      </c>
      <c r="O29" s="32">
        <f t="shared" si="14"/>
        <v>35.1</v>
      </c>
      <c r="P29" s="33">
        <f t="shared" si="15"/>
        <v>58.800000000000004</v>
      </c>
      <c r="Q29" s="11" t="s">
        <v>164</v>
      </c>
      <c r="R29" s="11" t="s">
        <v>237</v>
      </c>
      <c r="S29" s="13" t="s">
        <v>991</v>
      </c>
      <c r="T29" s="13" t="s">
        <v>201</v>
      </c>
      <c r="U29" s="13" t="s">
        <v>991</v>
      </c>
      <c r="V29" s="13" t="s">
        <v>157</v>
      </c>
      <c r="W29" s="12">
        <v>8.6</v>
      </c>
      <c r="X29" s="12">
        <v>8.9</v>
      </c>
      <c r="Y29" s="12">
        <v>9.8000000000000007</v>
      </c>
      <c r="Z29" s="52">
        <v>-0.9</v>
      </c>
      <c r="AA29" s="11" t="s">
        <v>308</v>
      </c>
      <c r="AB29" s="11">
        <v>0.4</v>
      </c>
      <c r="AC29" s="11">
        <v>-1.3</v>
      </c>
      <c r="AD29" s="11"/>
      <c r="AE29" s="11" t="s">
        <v>310</v>
      </c>
      <c r="AF29" s="11" t="s">
        <v>310</v>
      </c>
      <c r="AG29" s="11" t="s">
        <v>161</v>
      </c>
      <c r="AH29" s="8"/>
      <c r="AI29" s="8" t="s">
        <v>1634</v>
      </c>
      <c r="AJ29" s="39" t="s">
        <v>1635</v>
      </c>
    </row>
    <row r="30" spans="1:36" s="5" customFormat="1">
      <c r="A30" s="29">
        <v>44156</v>
      </c>
      <c r="B30" s="28" t="s">
        <v>1208</v>
      </c>
      <c r="C30" s="49" t="s">
        <v>227</v>
      </c>
      <c r="D30" s="31">
        <v>5.6273148148148149E-2</v>
      </c>
      <c r="E30" s="42" t="s">
        <v>1643</v>
      </c>
      <c r="F30" s="10">
        <v>12.3</v>
      </c>
      <c r="G30" s="10">
        <v>10.9</v>
      </c>
      <c r="H30" s="10">
        <v>11.3</v>
      </c>
      <c r="I30" s="10">
        <v>11.3</v>
      </c>
      <c r="J30" s="10">
        <v>11.1</v>
      </c>
      <c r="K30" s="10">
        <v>11.5</v>
      </c>
      <c r="L30" s="10">
        <v>12.8</v>
      </c>
      <c r="M30" s="32">
        <f t="shared" si="12"/>
        <v>34.5</v>
      </c>
      <c r="N30" s="32">
        <f t="shared" si="13"/>
        <v>11.3</v>
      </c>
      <c r="O30" s="32">
        <f t="shared" si="14"/>
        <v>35.400000000000006</v>
      </c>
      <c r="P30" s="33">
        <f t="shared" si="15"/>
        <v>56.9</v>
      </c>
      <c r="Q30" s="11" t="s">
        <v>186</v>
      </c>
      <c r="R30" s="11" t="s">
        <v>237</v>
      </c>
      <c r="S30" s="13" t="s">
        <v>201</v>
      </c>
      <c r="T30" s="13" t="s">
        <v>1644</v>
      </c>
      <c r="U30" s="13" t="s">
        <v>201</v>
      </c>
      <c r="V30" s="13" t="s">
        <v>157</v>
      </c>
      <c r="W30" s="12">
        <v>9.8000000000000007</v>
      </c>
      <c r="X30" s="12">
        <v>12.2</v>
      </c>
      <c r="Y30" s="12">
        <v>9.8000000000000007</v>
      </c>
      <c r="Z30" s="52">
        <v>-1.8</v>
      </c>
      <c r="AA30" s="11" t="s">
        <v>308</v>
      </c>
      <c r="AB30" s="11">
        <v>-0.6</v>
      </c>
      <c r="AC30" s="11">
        <v>-1.2</v>
      </c>
      <c r="AD30" s="11"/>
      <c r="AE30" s="11" t="s">
        <v>311</v>
      </c>
      <c r="AF30" s="11" t="s">
        <v>312</v>
      </c>
      <c r="AG30" s="11" t="s">
        <v>161</v>
      </c>
      <c r="AH30" s="8"/>
      <c r="AI30" s="8" t="s">
        <v>1651</v>
      </c>
      <c r="AJ30" s="39" t="s">
        <v>1652</v>
      </c>
    </row>
    <row r="31" spans="1:36" s="5" customFormat="1">
      <c r="A31" s="29">
        <v>44156</v>
      </c>
      <c r="B31" s="27" t="s">
        <v>218</v>
      </c>
      <c r="C31" s="49" t="s">
        <v>227</v>
      </c>
      <c r="D31" s="31">
        <v>5.6261574074074068E-2</v>
      </c>
      <c r="E31" s="42" t="s">
        <v>1070</v>
      </c>
      <c r="F31" s="10">
        <v>12.2</v>
      </c>
      <c r="G31" s="10">
        <v>10.6</v>
      </c>
      <c r="H31" s="10">
        <v>11.7</v>
      </c>
      <c r="I31" s="10">
        <v>11.6</v>
      </c>
      <c r="J31" s="10">
        <v>11.1</v>
      </c>
      <c r="K31" s="10">
        <v>11.6</v>
      </c>
      <c r="L31" s="10">
        <v>12.3</v>
      </c>
      <c r="M31" s="32">
        <f t="shared" si="12"/>
        <v>34.5</v>
      </c>
      <c r="N31" s="32">
        <f t="shared" si="13"/>
        <v>11.6</v>
      </c>
      <c r="O31" s="32">
        <f t="shared" si="14"/>
        <v>35</v>
      </c>
      <c r="P31" s="33">
        <f t="shared" si="15"/>
        <v>57.2</v>
      </c>
      <c r="Q31" s="11" t="s">
        <v>164</v>
      </c>
      <c r="R31" s="11" t="s">
        <v>237</v>
      </c>
      <c r="S31" s="13" t="s">
        <v>1071</v>
      </c>
      <c r="T31" s="13" t="s">
        <v>184</v>
      </c>
      <c r="U31" s="13" t="s">
        <v>177</v>
      </c>
      <c r="V31" s="13" t="s">
        <v>157</v>
      </c>
      <c r="W31" s="12">
        <v>9.8000000000000007</v>
      </c>
      <c r="X31" s="12">
        <v>12.2</v>
      </c>
      <c r="Y31" s="12">
        <v>9.8000000000000007</v>
      </c>
      <c r="Z31" s="52">
        <v>-0.4</v>
      </c>
      <c r="AA31" s="11" t="s">
        <v>308</v>
      </c>
      <c r="AB31" s="11">
        <v>0.8</v>
      </c>
      <c r="AC31" s="11">
        <v>-1.2</v>
      </c>
      <c r="AD31" s="11"/>
      <c r="AE31" s="11" t="s">
        <v>309</v>
      </c>
      <c r="AF31" s="11" t="s">
        <v>310</v>
      </c>
      <c r="AG31" s="11" t="s">
        <v>161</v>
      </c>
      <c r="AH31" s="8"/>
      <c r="AI31" s="8" t="s">
        <v>1662</v>
      </c>
      <c r="AJ31" s="39" t="s">
        <v>1663</v>
      </c>
    </row>
    <row r="32" spans="1:36" s="5" customFormat="1">
      <c r="A32" s="29">
        <v>44158</v>
      </c>
      <c r="B32" s="28" t="s">
        <v>1567</v>
      </c>
      <c r="C32" s="49" t="s">
        <v>227</v>
      </c>
      <c r="D32" s="31">
        <v>5.6284722222222222E-2</v>
      </c>
      <c r="E32" s="42" t="s">
        <v>1708</v>
      </c>
      <c r="F32" s="10">
        <v>12.2</v>
      </c>
      <c r="G32" s="10">
        <v>10.5</v>
      </c>
      <c r="H32" s="10">
        <v>11.1</v>
      </c>
      <c r="I32" s="10">
        <v>11.6</v>
      </c>
      <c r="J32" s="10">
        <v>11.7</v>
      </c>
      <c r="K32" s="10">
        <v>11.5</v>
      </c>
      <c r="L32" s="10">
        <v>12.7</v>
      </c>
      <c r="M32" s="32">
        <f t="shared" si="12"/>
        <v>33.799999999999997</v>
      </c>
      <c r="N32" s="32">
        <f t="shared" si="13"/>
        <v>11.6</v>
      </c>
      <c r="O32" s="32">
        <f t="shared" si="14"/>
        <v>35.9</v>
      </c>
      <c r="P32" s="33">
        <f t="shared" si="15"/>
        <v>57.099999999999994</v>
      </c>
      <c r="Q32" s="11" t="s">
        <v>186</v>
      </c>
      <c r="R32" s="11" t="s">
        <v>225</v>
      </c>
      <c r="S32" s="13" t="s">
        <v>1709</v>
      </c>
      <c r="T32" s="13" t="s">
        <v>1020</v>
      </c>
      <c r="U32" s="13" t="s">
        <v>991</v>
      </c>
      <c r="V32" s="13" t="s">
        <v>157</v>
      </c>
      <c r="W32" s="12">
        <v>9.6</v>
      </c>
      <c r="X32" s="12">
        <v>11.4</v>
      </c>
      <c r="Y32" s="12">
        <v>9.8000000000000007</v>
      </c>
      <c r="Z32" s="52">
        <v>-1</v>
      </c>
      <c r="AA32" s="11" t="s">
        <v>308</v>
      </c>
      <c r="AB32" s="11">
        <v>0.1</v>
      </c>
      <c r="AC32" s="11">
        <v>-1.1000000000000001</v>
      </c>
      <c r="AD32" s="11"/>
      <c r="AE32" s="11" t="s">
        <v>312</v>
      </c>
      <c r="AF32" s="11" t="s">
        <v>312</v>
      </c>
      <c r="AG32" s="11" t="s">
        <v>161</v>
      </c>
      <c r="AH32" s="8"/>
      <c r="AI32" s="8" t="s">
        <v>1728</v>
      </c>
      <c r="AJ32" s="39" t="s">
        <v>1727</v>
      </c>
    </row>
    <row r="33" spans="1:36" s="5" customFormat="1">
      <c r="A33" s="29">
        <v>44158</v>
      </c>
      <c r="B33" s="28" t="s">
        <v>217</v>
      </c>
      <c r="C33" s="49" t="s">
        <v>227</v>
      </c>
      <c r="D33" s="31">
        <v>5.6296296296296296E-2</v>
      </c>
      <c r="E33" s="42" t="s">
        <v>1712</v>
      </c>
      <c r="F33" s="10">
        <v>12.3</v>
      </c>
      <c r="G33" s="10">
        <v>10.5</v>
      </c>
      <c r="H33" s="10">
        <v>10.9</v>
      </c>
      <c r="I33" s="10">
        <v>11.4</v>
      </c>
      <c r="J33" s="10">
        <v>11.5</v>
      </c>
      <c r="K33" s="10">
        <v>12</v>
      </c>
      <c r="L33" s="10">
        <v>12.8</v>
      </c>
      <c r="M33" s="32">
        <f t="shared" si="12"/>
        <v>33.700000000000003</v>
      </c>
      <c r="N33" s="32">
        <f t="shared" si="13"/>
        <v>11.4</v>
      </c>
      <c r="O33" s="32">
        <f t="shared" si="14"/>
        <v>36.299999999999997</v>
      </c>
      <c r="P33" s="33">
        <f t="shared" si="15"/>
        <v>56.6</v>
      </c>
      <c r="Q33" s="11" t="s">
        <v>186</v>
      </c>
      <c r="R33" s="11" t="s">
        <v>225</v>
      </c>
      <c r="S33" s="13" t="s">
        <v>177</v>
      </c>
      <c r="T33" s="13" t="s">
        <v>701</v>
      </c>
      <c r="U33" s="54" t="s">
        <v>1713</v>
      </c>
      <c r="V33" s="13" t="s">
        <v>157</v>
      </c>
      <c r="W33" s="12">
        <v>9.6</v>
      </c>
      <c r="X33" s="12">
        <v>11.4</v>
      </c>
      <c r="Y33" s="12">
        <v>9.8000000000000007</v>
      </c>
      <c r="Z33" s="52">
        <v>-0.6</v>
      </c>
      <c r="AA33" s="11" t="s">
        <v>308</v>
      </c>
      <c r="AB33" s="11">
        <v>0.5</v>
      </c>
      <c r="AC33" s="11">
        <v>-1.1000000000000001</v>
      </c>
      <c r="AD33" s="11"/>
      <c r="AE33" s="11" t="s">
        <v>310</v>
      </c>
      <c r="AF33" s="11" t="s">
        <v>312</v>
      </c>
      <c r="AG33" s="11" t="s">
        <v>161</v>
      </c>
      <c r="AH33" s="8"/>
      <c r="AI33" s="8" t="s">
        <v>1733</v>
      </c>
      <c r="AJ33" s="39" t="s">
        <v>1734</v>
      </c>
    </row>
    <row r="34" spans="1:36" s="5" customFormat="1">
      <c r="A34" s="29">
        <v>44163</v>
      </c>
      <c r="B34" s="28" t="s">
        <v>1208</v>
      </c>
      <c r="C34" s="49" t="s">
        <v>227</v>
      </c>
      <c r="D34" s="31">
        <v>5.6331018518518516E-2</v>
      </c>
      <c r="E34" s="42" t="s">
        <v>1750</v>
      </c>
      <c r="F34" s="10">
        <v>12.3</v>
      </c>
      <c r="G34" s="10">
        <v>10.7</v>
      </c>
      <c r="H34" s="10">
        <v>11.5</v>
      </c>
      <c r="I34" s="10">
        <v>11.7</v>
      </c>
      <c r="J34" s="10">
        <v>11.6</v>
      </c>
      <c r="K34" s="10">
        <v>11.5</v>
      </c>
      <c r="L34" s="10">
        <v>12.4</v>
      </c>
      <c r="M34" s="32">
        <f t="shared" si="12"/>
        <v>34.5</v>
      </c>
      <c r="N34" s="32">
        <f t="shared" si="13"/>
        <v>11.7</v>
      </c>
      <c r="O34" s="32">
        <f t="shared" si="14"/>
        <v>35.5</v>
      </c>
      <c r="P34" s="33">
        <f t="shared" si="15"/>
        <v>57.800000000000004</v>
      </c>
      <c r="Q34" s="11" t="s">
        <v>186</v>
      </c>
      <c r="R34" s="11" t="s">
        <v>237</v>
      </c>
      <c r="S34" s="13" t="s">
        <v>1297</v>
      </c>
      <c r="T34" s="13" t="s">
        <v>1515</v>
      </c>
      <c r="U34" s="13" t="s">
        <v>1075</v>
      </c>
      <c r="V34" s="13" t="s">
        <v>157</v>
      </c>
      <c r="W34" s="12">
        <v>10.5</v>
      </c>
      <c r="X34" s="12">
        <v>11.6</v>
      </c>
      <c r="Y34" s="12">
        <v>10.1</v>
      </c>
      <c r="Z34" s="52">
        <v>-1.3</v>
      </c>
      <c r="AA34" s="11" t="s">
        <v>308</v>
      </c>
      <c r="AB34" s="11">
        <v>-0.5</v>
      </c>
      <c r="AC34" s="11">
        <v>-0.8</v>
      </c>
      <c r="AD34" s="11"/>
      <c r="AE34" s="11" t="s">
        <v>311</v>
      </c>
      <c r="AF34" s="11" t="s">
        <v>312</v>
      </c>
      <c r="AG34" s="11" t="s">
        <v>161</v>
      </c>
      <c r="AH34" s="8"/>
      <c r="AI34" s="8" t="s">
        <v>1751</v>
      </c>
      <c r="AJ34" s="39" t="s">
        <v>1752</v>
      </c>
    </row>
    <row r="35" spans="1:36" s="5" customFormat="1">
      <c r="A35" s="29">
        <v>44164</v>
      </c>
      <c r="B35" s="28" t="s">
        <v>977</v>
      </c>
      <c r="C35" s="49" t="s">
        <v>227</v>
      </c>
      <c r="D35" s="31">
        <v>5.7650462962962966E-2</v>
      </c>
      <c r="E35" s="42" t="s">
        <v>1790</v>
      </c>
      <c r="F35" s="10">
        <v>12.6</v>
      </c>
      <c r="G35" s="10">
        <v>11.3</v>
      </c>
      <c r="H35" s="10">
        <v>11.9</v>
      </c>
      <c r="I35" s="10">
        <v>12.1</v>
      </c>
      <c r="J35" s="10">
        <v>11.6</v>
      </c>
      <c r="K35" s="10">
        <v>11.5</v>
      </c>
      <c r="L35" s="10">
        <v>12.1</v>
      </c>
      <c r="M35" s="32">
        <f t="shared" si="12"/>
        <v>35.799999999999997</v>
      </c>
      <c r="N35" s="32">
        <f t="shared" si="13"/>
        <v>12.1</v>
      </c>
      <c r="O35" s="32">
        <f t="shared" si="14"/>
        <v>35.200000000000003</v>
      </c>
      <c r="P35" s="33">
        <f t="shared" si="15"/>
        <v>59.5</v>
      </c>
      <c r="Q35" s="55" t="s">
        <v>164</v>
      </c>
      <c r="R35" s="11" t="s">
        <v>237</v>
      </c>
      <c r="S35" s="13" t="s">
        <v>201</v>
      </c>
      <c r="T35" s="13" t="s">
        <v>1284</v>
      </c>
      <c r="U35" s="13" t="s">
        <v>167</v>
      </c>
      <c r="V35" s="13" t="s">
        <v>157</v>
      </c>
      <c r="W35" s="12">
        <v>9.3000000000000007</v>
      </c>
      <c r="X35" s="12">
        <v>10</v>
      </c>
      <c r="Y35" s="12">
        <v>10.1</v>
      </c>
      <c r="Z35" s="52">
        <v>-0.1</v>
      </c>
      <c r="AA35" s="11">
        <v>-0.2</v>
      </c>
      <c r="AB35" s="11">
        <v>0.4</v>
      </c>
      <c r="AC35" s="11">
        <v>-0.7</v>
      </c>
      <c r="AD35" s="11"/>
      <c r="AE35" s="11" t="s">
        <v>310</v>
      </c>
      <c r="AF35" s="11" t="s">
        <v>312</v>
      </c>
      <c r="AG35" s="11" t="s">
        <v>161</v>
      </c>
      <c r="AH35" s="8"/>
      <c r="AI35" s="8" t="s">
        <v>1809</v>
      </c>
      <c r="AJ35" s="39" t="s">
        <v>1810</v>
      </c>
    </row>
    <row r="36" spans="1:36" s="5" customFormat="1">
      <c r="A36" s="29">
        <v>44170</v>
      </c>
      <c r="B36" s="28" t="s">
        <v>1208</v>
      </c>
      <c r="C36" s="49" t="s">
        <v>227</v>
      </c>
      <c r="D36" s="31">
        <v>5.635416666666667E-2</v>
      </c>
      <c r="E36" s="42" t="s">
        <v>1842</v>
      </c>
      <c r="F36" s="10">
        <v>12.4</v>
      </c>
      <c r="G36" s="10">
        <v>10.9</v>
      </c>
      <c r="H36" s="10">
        <v>11.8</v>
      </c>
      <c r="I36" s="10">
        <v>12</v>
      </c>
      <c r="J36" s="10">
        <v>11.8</v>
      </c>
      <c r="K36" s="10">
        <v>11.3</v>
      </c>
      <c r="L36" s="10">
        <v>11.7</v>
      </c>
      <c r="M36" s="32">
        <f t="shared" si="12"/>
        <v>35.1</v>
      </c>
      <c r="N36" s="32">
        <f t="shared" si="13"/>
        <v>12</v>
      </c>
      <c r="O36" s="32">
        <f t="shared" si="14"/>
        <v>34.799999999999997</v>
      </c>
      <c r="P36" s="33">
        <f t="shared" si="15"/>
        <v>58.900000000000006</v>
      </c>
      <c r="Q36" s="55" t="s">
        <v>164</v>
      </c>
      <c r="R36" s="11" t="s">
        <v>237</v>
      </c>
      <c r="S36" s="13" t="s">
        <v>177</v>
      </c>
      <c r="T36" s="13" t="s">
        <v>1644</v>
      </c>
      <c r="U36" s="13" t="s">
        <v>1571</v>
      </c>
      <c r="V36" s="13" t="s">
        <v>157</v>
      </c>
      <c r="W36" s="12">
        <v>10.5</v>
      </c>
      <c r="X36" s="12">
        <v>12.6</v>
      </c>
      <c r="Y36" s="12">
        <v>9.6</v>
      </c>
      <c r="Z36" s="52">
        <v>-1.1000000000000001</v>
      </c>
      <c r="AA36" s="11" t="s">
        <v>308</v>
      </c>
      <c r="AB36" s="11">
        <v>-0.3</v>
      </c>
      <c r="AC36" s="11">
        <v>-0.8</v>
      </c>
      <c r="AD36" s="11"/>
      <c r="AE36" s="11" t="s">
        <v>311</v>
      </c>
      <c r="AF36" s="11" t="s">
        <v>312</v>
      </c>
      <c r="AG36" s="11" t="s">
        <v>161</v>
      </c>
      <c r="AH36" s="8"/>
      <c r="AI36" s="8" t="s">
        <v>1843</v>
      </c>
      <c r="AJ36" s="39" t="s">
        <v>1844</v>
      </c>
    </row>
    <row r="37" spans="1:36" s="5" customFormat="1">
      <c r="A37" s="29">
        <v>44171</v>
      </c>
      <c r="B37" s="28" t="s">
        <v>218</v>
      </c>
      <c r="C37" s="49" t="s">
        <v>227</v>
      </c>
      <c r="D37" s="31">
        <v>5.5659722222222228E-2</v>
      </c>
      <c r="E37" s="42" t="s">
        <v>1103</v>
      </c>
      <c r="F37" s="10">
        <v>12.3</v>
      </c>
      <c r="G37" s="10">
        <v>10.7</v>
      </c>
      <c r="H37" s="10">
        <v>11.3</v>
      </c>
      <c r="I37" s="10">
        <v>11.8</v>
      </c>
      <c r="J37" s="10">
        <v>11.9</v>
      </c>
      <c r="K37" s="10">
        <v>11.2</v>
      </c>
      <c r="L37" s="10">
        <v>11.7</v>
      </c>
      <c r="M37" s="32">
        <f t="shared" si="12"/>
        <v>34.299999999999997</v>
      </c>
      <c r="N37" s="32">
        <f t="shared" si="13"/>
        <v>11.8</v>
      </c>
      <c r="O37" s="32">
        <f t="shared" si="14"/>
        <v>34.799999999999997</v>
      </c>
      <c r="P37" s="33">
        <f t="shared" si="15"/>
        <v>57.999999999999993</v>
      </c>
      <c r="Q37" s="11" t="s">
        <v>186</v>
      </c>
      <c r="R37" s="11" t="s">
        <v>237</v>
      </c>
      <c r="S37" s="13" t="s">
        <v>184</v>
      </c>
      <c r="T37" s="13" t="s">
        <v>1853</v>
      </c>
      <c r="U37" s="13" t="s">
        <v>167</v>
      </c>
      <c r="V37" s="13" t="s">
        <v>157</v>
      </c>
      <c r="W37" s="12">
        <v>9.1999999999999993</v>
      </c>
      <c r="X37" s="12">
        <v>12.2</v>
      </c>
      <c r="Y37" s="12">
        <v>9.9</v>
      </c>
      <c r="Z37" s="52">
        <v>-0.6</v>
      </c>
      <c r="AA37" s="11" t="s">
        <v>308</v>
      </c>
      <c r="AB37" s="11">
        <v>0.1</v>
      </c>
      <c r="AC37" s="11">
        <v>-0.7</v>
      </c>
      <c r="AD37" s="11"/>
      <c r="AE37" s="11" t="s">
        <v>312</v>
      </c>
      <c r="AF37" s="11" t="s">
        <v>310</v>
      </c>
      <c r="AG37" s="11" t="s">
        <v>159</v>
      </c>
      <c r="AH37" s="8"/>
      <c r="AI37" s="8" t="s">
        <v>1874</v>
      </c>
      <c r="AJ37" s="39" t="s">
        <v>1875</v>
      </c>
    </row>
    <row r="38" spans="1:36" s="5" customFormat="1">
      <c r="A38" s="29">
        <v>44178</v>
      </c>
      <c r="B38" s="28" t="s">
        <v>1208</v>
      </c>
      <c r="C38" s="49" t="s">
        <v>1920</v>
      </c>
      <c r="D38" s="31">
        <v>5.6307870370370362E-2</v>
      </c>
      <c r="E38" s="42" t="s">
        <v>1921</v>
      </c>
      <c r="F38" s="10">
        <v>12.3</v>
      </c>
      <c r="G38" s="10">
        <v>10.6</v>
      </c>
      <c r="H38" s="10">
        <v>11.2</v>
      </c>
      <c r="I38" s="10">
        <v>11.7</v>
      </c>
      <c r="J38" s="10">
        <v>12</v>
      </c>
      <c r="K38" s="10">
        <v>11.7</v>
      </c>
      <c r="L38" s="10">
        <v>12</v>
      </c>
      <c r="M38" s="32">
        <f t="shared" ref="M38" si="16">SUM(F38:H38)</f>
        <v>34.099999999999994</v>
      </c>
      <c r="N38" s="32">
        <f t="shared" ref="N38" si="17">I38</f>
        <v>11.7</v>
      </c>
      <c r="O38" s="32">
        <f t="shared" ref="O38" si="18">SUM(J38:L38)</f>
        <v>35.700000000000003</v>
      </c>
      <c r="P38" s="33">
        <f t="shared" ref="P38" si="19">SUM(F38:J38)</f>
        <v>57.8</v>
      </c>
      <c r="Q38" s="11" t="s">
        <v>186</v>
      </c>
      <c r="R38" s="11" t="s">
        <v>225</v>
      </c>
      <c r="S38" s="13" t="s">
        <v>395</v>
      </c>
      <c r="T38" s="13" t="s">
        <v>197</v>
      </c>
      <c r="U38" s="13" t="s">
        <v>991</v>
      </c>
      <c r="V38" s="13" t="s">
        <v>319</v>
      </c>
      <c r="W38" s="12">
        <v>12.1</v>
      </c>
      <c r="X38" s="12">
        <v>9.6</v>
      </c>
      <c r="Y38" s="12">
        <v>10.1</v>
      </c>
      <c r="Z38" s="52">
        <v>-1.5</v>
      </c>
      <c r="AA38" s="11" t="s">
        <v>308</v>
      </c>
      <c r="AB38" s="11">
        <v>-0.6</v>
      </c>
      <c r="AC38" s="11">
        <v>-0.9</v>
      </c>
      <c r="AD38" s="11"/>
      <c r="AE38" s="11" t="s">
        <v>311</v>
      </c>
      <c r="AF38" s="11" t="s">
        <v>312</v>
      </c>
      <c r="AG38" s="11" t="s">
        <v>159</v>
      </c>
      <c r="AH38" s="8"/>
      <c r="AI38" s="8" t="s">
        <v>1948</v>
      </c>
      <c r="AJ38" s="39" t="s">
        <v>1949</v>
      </c>
    </row>
    <row r="39" spans="1:36" s="5" customFormat="1">
      <c r="A39" s="29">
        <v>44185</v>
      </c>
      <c r="B39" s="27" t="s">
        <v>977</v>
      </c>
      <c r="C39" s="49" t="s">
        <v>227</v>
      </c>
      <c r="D39" s="31">
        <v>5.6967592592592597E-2</v>
      </c>
      <c r="E39" s="42" t="s">
        <v>1994</v>
      </c>
      <c r="F39" s="10">
        <v>12.8</v>
      </c>
      <c r="G39" s="10">
        <v>11.2</v>
      </c>
      <c r="H39" s="10">
        <v>11.3</v>
      </c>
      <c r="I39" s="10">
        <v>11.7</v>
      </c>
      <c r="J39" s="10">
        <v>11.9</v>
      </c>
      <c r="K39" s="10">
        <v>11.5</v>
      </c>
      <c r="L39" s="10">
        <v>11.8</v>
      </c>
      <c r="M39" s="32">
        <f t="shared" ref="M39:M40" si="20">SUM(F39:H39)</f>
        <v>35.299999999999997</v>
      </c>
      <c r="N39" s="32">
        <f t="shared" ref="N39:N40" si="21">I39</f>
        <v>11.7</v>
      </c>
      <c r="O39" s="32">
        <f t="shared" ref="O39:O40" si="22">SUM(J39:L39)</f>
        <v>35.200000000000003</v>
      </c>
      <c r="P39" s="33">
        <f t="shared" ref="P39:P40" si="23">SUM(F39:J39)</f>
        <v>58.9</v>
      </c>
      <c r="Q39" s="11" t="s">
        <v>164</v>
      </c>
      <c r="R39" s="11" t="s">
        <v>237</v>
      </c>
      <c r="S39" s="13" t="s">
        <v>194</v>
      </c>
      <c r="T39" s="13" t="s">
        <v>347</v>
      </c>
      <c r="U39" s="13" t="s">
        <v>184</v>
      </c>
      <c r="V39" s="13" t="s">
        <v>319</v>
      </c>
      <c r="W39" s="12">
        <v>10.1</v>
      </c>
      <c r="X39" s="12">
        <v>9.3000000000000007</v>
      </c>
      <c r="Y39" s="12">
        <v>10.199999999999999</v>
      </c>
      <c r="Z39" s="52">
        <v>-1</v>
      </c>
      <c r="AA39" s="11" t="s">
        <v>308</v>
      </c>
      <c r="AB39" s="11">
        <v>-0.2</v>
      </c>
      <c r="AC39" s="11">
        <v>-0.8</v>
      </c>
      <c r="AD39" s="11"/>
      <c r="AE39" s="11" t="s">
        <v>312</v>
      </c>
      <c r="AF39" s="11" t="s">
        <v>312</v>
      </c>
      <c r="AG39" s="11" t="s">
        <v>161</v>
      </c>
      <c r="AH39" s="8"/>
      <c r="AI39" s="8" t="s">
        <v>2018</v>
      </c>
      <c r="AJ39" s="39" t="s">
        <v>2019</v>
      </c>
    </row>
    <row r="40" spans="1:36" s="5" customFormat="1">
      <c r="A40" s="29">
        <v>44191</v>
      </c>
      <c r="B40" s="28" t="s">
        <v>1567</v>
      </c>
      <c r="C40" s="49" t="s">
        <v>227</v>
      </c>
      <c r="D40" s="31">
        <v>5.5636574074074074E-2</v>
      </c>
      <c r="E40" s="42" t="s">
        <v>2027</v>
      </c>
      <c r="F40" s="10">
        <v>12.3</v>
      </c>
      <c r="G40" s="10">
        <v>10.6</v>
      </c>
      <c r="H40" s="10">
        <v>10.9</v>
      </c>
      <c r="I40" s="10">
        <v>11</v>
      </c>
      <c r="J40" s="10">
        <v>11.4</v>
      </c>
      <c r="K40" s="10">
        <v>12</v>
      </c>
      <c r="L40" s="10">
        <v>12.5</v>
      </c>
      <c r="M40" s="32">
        <f t="shared" si="20"/>
        <v>33.799999999999997</v>
      </c>
      <c r="N40" s="32">
        <f t="shared" si="21"/>
        <v>11</v>
      </c>
      <c r="O40" s="32">
        <f t="shared" si="22"/>
        <v>35.9</v>
      </c>
      <c r="P40" s="33">
        <f t="shared" si="23"/>
        <v>56.199999999999996</v>
      </c>
      <c r="Q40" s="11" t="s">
        <v>186</v>
      </c>
      <c r="R40" s="11" t="s">
        <v>225</v>
      </c>
      <c r="S40" s="13" t="s">
        <v>1020</v>
      </c>
      <c r="T40" s="13" t="s">
        <v>1295</v>
      </c>
      <c r="U40" s="13" t="s">
        <v>167</v>
      </c>
      <c r="V40" s="13" t="s">
        <v>319</v>
      </c>
      <c r="W40" s="12">
        <v>10.8</v>
      </c>
      <c r="X40" s="12">
        <v>9.9</v>
      </c>
      <c r="Y40" s="12">
        <v>10.1</v>
      </c>
      <c r="Z40" s="52">
        <v>-1.6</v>
      </c>
      <c r="AA40" s="11" t="s">
        <v>308</v>
      </c>
      <c r="AB40" s="11">
        <v>-0.8</v>
      </c>
      <c r="AC40" s="11">
        <v>-0.8</v>
      </c>
      <c r="AD40" s="11"/>
      <c r="AE40" s="11" t="s">
        <v>426</v>
      </c>
      <c r="AF40" s="11" t="s">
        <v>312</v>
      </c>
      <c r="AG40" s="11" t="s">
        <v>161</v>
      </c>
      <c r="AH40" s="8"/>
      <c r="AI40" s="8" t="s">
        <v>2032</v>
      </c>
      <c r="AJ40" s="39" t="s">
        <v>2033</v>
      </c>
    </row>
    <row r="41" spans="1:36" s="5" customFormat="1">
      <c r="A41" s="29">
        <v>44191</v>
      </c>
      <c r="B41" s="28" t="s">
        <v>155</v>
      </c>
      <c r="C41" s="49" t="s">
        <v>227</v>
      </c>
      <c r="D41" s="31">
        <v>5.4942129629629632E-2</v>
      </c>
      <c r="E41" s="42" t="s">
        <v>2026</v>
      </c>
      <c r="F41" s="10">
        <v>12.1</v>
      </c>
      <c r="G41" s="10">
        <v>10.8</v>
      </c>
      <c r="H41" s="10">
        <v>11.1</v>
      </c>
      <c r="I41" s="10">
        <v>11.4</v>
      </c>
      <c r="J41" s="10">
        <v>11.3</v>
      </c>
      <c r="K41" s="10">
        <v>11.4</v>
      </c>
      <c r="L41" s="10">
        <v>11.6</v>
      </c>
      <c r="M41" s="32">
        <f t="shared" ref="M41:M43" si="24">SUM(F41:H41)</f>
        <v>34</v>
      </c>
      <c r="N41" s="32">
        <f t="shared" ref="N41:N43" si="25">I41</f>
        <v>11.4</v>
      </c>
      <c r="O41" s="32">
        <f t="shared" ref="O41:O43" si="26">SUM(J41:L41)</f>
        <v>34.300000000000004</v>
      </c>
      <c r="P41" s="33">
        <f t="shared" ref="P41:P43" si="27">SUM(F41:J41)</f>
        <v>56.7</v>
      </c>
      <c r="Q41" s="11" t="s">
        <v>164</v>
      </c>
      <c r="R41" s="11" t="s">
        <v>237</v>
      </c>
      <c r="S41" s="13" t="s">
        <v>167</v>
      </c>
      <c r="T41" s="13" t="s">
        <v>201</v>
      </c>
      <c r="U41" s="13" t="s">
        <v>605</v>
      </c>
      <c r="V41" s="13" t="s">
        <v>319</v>
      </c>
      <c r="W41" s="12">
        <v>10.8</v>
      </c>
      <c r="X41" s="12">
        <v>9.9</v>
      </c>
      <c r="Y41" s="12">
        <v>10.1</v>
      </c>
      <c r="Z41" s="52">
        <v>-0.8</v>
      </c>
      <c r="AA41" s="11" t="s">
        <v>308</v>
      </c>
      <c r="AB41" s="11" t="s">
        <v>425</v>
      </c>
      <c r="AC41" s="11">
        <v>-0.8</v>
      </c>
      <c r="AD41" s="11"/>
      <c r="AE41" s="11" t="s">
        <v>312</v>
      </c>
      <c r="AF41" s="11" t="s">
        <v>312</v>
      </c>
      <c r="AG41" s="11" t="s">
        <v>161</v>
      </c>
      <c r="AH41" s="8"/>
      <c r="AI41" s="8"/>
      <c r="AJ41" s="39"/>
    </row>
    <row r="42" spans="1:36" s="5" customFormat="1">
      <c r="A42" s="29">
        <v>44192</v>
      </c>
      <c r="B42" s="28" t="s">
        <v>977</v>
      </c>
      <c r="C42" s="49" t="s">
        <v>227</v>
      </c>
      <c r="D42" s="31">
        <v>5.635416666666667E-2</v>
      </c>
      <c r="E42" s="42" t="s">
        <v>2046</v>
      </c>
      <c r="F42" s="10">
        <v>12.5</v>
      </c>
      <c r="G42" s="10">
        <v>10.7</v>
      </c>
      <c r="H42" s="10">
        <v>11.6</v>
      </c>
      <c r="I42" s="10">
        <v>12</v>
      </c>
      <c r="J42" s="10">
        <v>11.5</v>
      </c>
      <c r="K42" s="10">
        <v>11.6</v>
      </c>
      <c r="L42" s="10">
        <v>12</v>
      </c>
      <c r="M42" s="32">
        <f t="shared" si="24"/>
        <v>34.799999999999997</v>
      </c>
      <c r="N42" s="32">
        <f t="shared" si="25"/>
        <v>12</v>
      </c>
      <c r="O42" s="32">
        <f t="shared" si="26"/>
        <v>35.1</v>
      </c>
      <c r="P42" s="33">
        <f t="shared" si="27"/>
        <v>58.3</v>
      </c>
      <c r="Q42" s="11" t="s">
        <v>164</v>
      </c>
      <c r="R42" s="11" t="s">
        <v>237</v>
      </c>
      <c r="S42" s="13" t="s">
        <v>2047</v>
      </c>
      <c r="T42" s="13" t="s">
        <v>475</v>
      </c>
      <c r="U42" s="13" t="s">
        <v>330</v>
      </c>
      <c r="V42" s="13" t="s">
        <v>319</v>
      </c>
      <c r="W42" s="12">
        <v>10.5</v>
      </c>
      <c r="X42" s="12">
        <v>8.8000000000000007</v>
      </c>
      <c r="Y42" s="12">
        <v>10.199999999999999</v>
      </c>
      <c r="Z42" s="52">
        <v>-1.3</v>
      </c>
      <c r="AA42" s="11" t="s">
        <v>308</v>
      </c>
      <c r="AB42" s="11">
        <v>-0.6</v>
      </c>
      <c r="AC42" s="11">
        <v>-0.7</v>
      </c>
      <c r="AD42" s="11"/>
      <c r="AE42" s="11" t="s">
        <v>311</v>
      </c>
      <c r="AF42" s="11" t="s">
        <v>312</v>
      </c>
      <c r="AG42" s="11" t="s">
        <v>161</v>
      </c>
      <c r="AH42" s="8"/>
      <c r="AI42" s="8" t="s">
        <v>2090</v>
      </c>
      <c r="AJ42" s="39" t="s">
        <v>2091</v>
      </c>
    </row>
    <row r="43" spans="1:36" s="5" customFormat="1">
      <c r="A43" s="29">
        <v>44192</v>
      </c>
      <c r="B43" s="28" t="s">
        <v>223</v>
      </c>
      <c r="C43" s="49" t="s">
        <v>227</v>
      </c>
      <c r="D43" s="31">
        <v>5.6307870370370362E-2</v>
      </c>
      <c r="E43" s="59" t="s">
        <v>2051</v>
      </c>
      <c r="F43" s="10">
        <v>12.5</v>
      </c>
      <c r="G43" s="10">
        <v>11</v>
      </c>
      <c r="H43" s="10">
        <v>11.5</v>
      </c>
      <c r="I43" s="10">
        <v>12</v>
      </c>
      <c r="J43" s="10">
        <v>11.6</v>
      </c>
      <c r="K43" s="10">
        <v>11.2</v>
      </c>
      <c r="L43" s="10">
        <v>11.7</v>
      </c>
      <c r="M43" s="32">
        <f t="shared" si="24"/>
        <v>35</v>
      </c>
      <c r="N43" s="32">
        <f t="shared" si="25"/>
        <v>12</v>
      </c>
      <c r="O43" s="32">
        <f t="shared" si="26"/>
        <v>34.5</v>
      </c>
      <c r="P43" s="33">
        <f t="shared" si="27"/>
        <v>58.6</v>
      </c>
      <c r="Q43" s="11" t="s">
        <v>164</v>
      </c>
      <c r="R43" s="11" t="s">
        <v>237</v>
      </c>
      <c r="S43" s="13" t="s">
        <v>168</v>
      </c>
      <c r="T43" s="13" t="s">
        <v>166</v>
      </c>
      <c r="U43" s="13" t="s">
        <v>477</v>
      </c>
      <c r="V43" s="13" t="s">
        <v>319</v>
      </c>
      <c r="W43" s="12">
        <v>10.5</v>
      </c>
      <c r="X43" s="12">
        <v>8.8000000000000007</v>
      </c>
      <c r="Y43" s="12">
        <v>10.199999999999999</v>
      </c>
      <c r="Z43" s="52">
        <v>0.5</v>
      </c>
      <c r="AA43" s="11">
        <v>-0.3</v>
      </c>
      <c r="AB43" s="11">
        <v>0.9</v>
      </c>
      <c r="AC43" s="11">
        <v>-0.7</v>
      </c>
      <c r="AD43" s="11"/>
      <c r="AE43" s="11" t="s">
        <v>313</v>
      </c>
      <c r="AF43" s="11" t="s">
        <v>310</v>
      </c>
      <c r="AG43" s="11" t="s">
        <v>161</v>
      </c>
      <c r="AH43" s="8"/>
      <c r="AI43" s="8" t="s">
        <v>2066</v>
      </c>
      <c r="AJ43" s="39" t="s">
        <v>2071</v>
      </c>
    </row>
  </sheetData>
  <autoFilter ref="A1:AI33" xr:uid="{00000000-0009-0000-0000-000002000000}"/>
  <phoneticPr fontId="14"/>
  <conditionalFormatting sqref="AE2:AF2">
    <cfRule type="containsText" dxfId="2135" priority="727" operator="containsText" text="E">
      <formula>NOT(ISERROR(SEARCH("E",AE2)))</formula>
    </cfRule>
    <cfRule type="containsText" dxfId="2134" priority="728" operator="containsText" text="B">
      <formula>NOT(ISERROR(SEARCH("B",AE2)))</formula>
    </cfRule>
    <cfRule type="containsText" dxfId="2133" priority="729" operator="containsText" text="A">
      <formula>NOT(ISERROR(SEARCH("A",AE2)))</formula>
    </cfRule>
  </conditionalFormatting>
  <conditionalFormatting sqref="AG2">
    <cfRule type="containsText" dxfId="2132" priority="724" operator="containsText" text="E">
      <formula>NOT(ISERROR(SEARCH("E",AG2)))</formula>
    </cfRule>
    <cfRule type="containsText" dxfId="2131" priority="725" operator="containsText" text="B">
      <formula>NOT(ISERROR(SEARCH("B",AG2)))</formula>
    </cfRule>
    <cfRule type="containsText" dxfId="2130" priority="726" operator="containsText" text="A">
      <formula>NOT(ISERROR(SEARCH("A",AG2)))</formula>
    </cfRule>
  </conditionalFormatting>
  <conditionalFormatting sqref="F2:L2">
    <cfRule type="colorScale" priority="465">
      <colorScale>
        <cfvo type="min"/>
        <cfvo type="percentile" val="50"/>
        <cfvo type="max"/>
        <color rgb="FFF8696B"/>
        <color rgb="FFFFEB84"/>
        <color rgb="FF63BE7B"/>
      </colorScale>
    </cfRule>
  </conditionalFormatting>
  <conditionalFormatting sqref="AH2">
    <cfRule type="containsText" dxfId="2129" priority="417" operator="containsText" text="E">
      <formula>NOT(ISERROR(SEARCH("E",AH2)))</formula>
    </cfRule>
    <cfRule type="containsText" dxfId="2128" priority="418" operator="containsText" text="B">
      <formula>NOT(ISERROR(SEARCH("B",AH2)))</formula>
    </cfRule>
    <cfRule type="containsText" dxfId="2127" priority="419" operator="containsText" text="A">
      <formula>NOT(ISERROR(SEARCH("A",AH2)))</formula>
    </cfRule>
  </conditionalFormatting>
  <conditionalFormatting sqref="AE3:AF4">
    <cfRule type="containsText" dxfId="2126" priority="302" operator="containsText" text="E">
      <formula>NOT(ISERROR(SEARCH("E",AE3)))</formula>
    </cfRule>
    <cfRule type="containsText" dxfId="2125" priority="303" operator="containsText" text="B">
      <formula>NOT(ISERROR(SEARCH("B",AE3)))</formula>
    </cfRule>
    <cfRule type="containsText" dxfId="2124" priority="304" operator="containsText" text="A">
      <formula>NOT(ISERROR(SEARCH("A",AE3)))</formula>
    </cfRule>
  </conditionalFormatting>
  <conditionalFormatting sqref="AG3:AG4">
    <cfRule type="containsText" dxfId="2123" priority="299" operator="containsText" text="E">
      <formula>NOT(ISERROR(SEARCH("E",AG3)))</formula>
    </cfRule>
    <cfRule type="containsText" dxfId="2122" priority="300" operator="containsText" text="B">
      <formula>NOT(ISERROR(SEARCH("B",AG3)))</formula>
    </cfRule>
    <cfRule type="containsText" dxfId="2121" priority="301" operator="containsText" text="A">
      <formula>NOT(ISERROR(SEARCH("A",AG3)))</formula>
    </cfRule>
  </conditionalFormatting>
  <conditionalFormatting sqref="F3:L4">
    <cfRule type="colorScale" priority="298">
      <colorScale>
        <cfvo type="min"/>
        <cfvo type="percentile" val="50"/>
        <cfvo type="max"/>
        <color rgb="FFF8696B"/>
        <color rgb="FFFFEB84"/>
        <color rgb="FF63BE7B"/>
      </colorScale>
    </cfRule>
  </conditionalFormatting>
  <conditionalFormatting sqref="AH3:AH4">
    <cfRule type="containsText" dxfId="2120" priority="295" operator="containsText" text="E">
      <formula>NOT(ISERROR(SEARCH("E",AH3)))</formula>
    </cfRule>
    <cfRule type="containsText" dxfId="2119" priority="296" operator="containsText" text="B">
      <formula>NOT(ISERROR(SEARCH("B",AH3)))</formula>
    </cfRule>
    <cfRule type="containsText" dxfId="2118" priority="297" operator="containsText" text="A">
      <formula>NOT(ISERROR(SEARCH("A",AH3)))</formula>
    </cfRule>
  </conditionalFormatting>
  <conditionalFormatting sqref="AE5:AF6">
    <cfRule type="containsText" dxfId="2117" priority="292" operator="containsText" text="E">
      <formula>NOT(ISERROR(SEARCH("E",AE5)))</formula>
    </cfRule>
    <cfRule type="containsText" dxfId="2116" priority="293" operator="containsText" text="B">
      <formula>NOT(ISERROR(SEARCH("B",AE5)))</formula>
    </cfRule>
    <cfRule type="containsText" dxfId="2115" priority="294" operator="containsText" text="A">
      <formula>NOT(ISERROR(SEARCH("A",AE5)))</formula>
    </cfRule>
  </conditionalFormatting>
  <conditionalFormatting sqref="AG5:AG6">
    <cfRule type="containsText" dxfId="2114" priority="289" operator="containsText" text="E">
      <formula>NOT(ISERROR(SEARCH("E",AG5)))</formula>
    </cfRule>
    <cfRule type="containsText" dxfId="2113" priority="290" operator="containsText" text="B">
      <formula>NOT(ISERROR(SEARCH("B",AG5)))</formula>
    </cfRule>
    <cfRule type="containsText" dxfId="2112" priority="291" operator="containsText" text="A">
      <formula>NOT(ISERROR(SEARCH("A",AG5)))</formula>
    </cfRule>
  </conditionalFormatting>
  <conditionalFormatting sqref="F5:L5">
    <cfRule type="colorScale" priority="288">
      <colorScale>
        <cfvo type="min"/>
        <cfvo type="percentile" val="50"/>
        <cfvo type="max"/>
        <color rgb="FFF8696B"/>
        <color rgb="FFFFEB84"/>
        <color rgb="FF63BE7B"/>
      </colorScale>
    </cfRule>
  </conditionalFormatting>
  <conditionalFormatting sqref="AH5:AH6">
    <cfRule type="containsText" dxfId="2111" priority="285" operator="containsText" text="E">
      <formula>NOT(ISERROR(SEARCH("E",AH5)))</formula>
    </cfRule>
    <cfRule type="containsText" dxfId="2110" priority="286" operator="containsText" text="B">
      <formula>NOT(ISERROR(SEARCH("B",AH5)))</formula>
    </cfRule>
    <cfRule type="containsText" dxfId="2109" priority="287" operator="containsText" text="A">
      <formula>NOT(ISERROR(SEARCH("A",AH5)))</formula>
    </cfRule>
  </conditionalFormatting>
  <conditionalFormatting sqref="F6:L6">
    <cfRule type="colorScale" priority="284">
      <colorScale>
        <cfvo type="min"/>
        <cfvo type="percentile" val="50"/>
        <cfvo type="max"/>
        <color rgb="FFF8696B"/>
        <color rgb="FFFFEB84"/>
        <color rgb="FF63BE7B"/>
      </colorScale>
    </cfRule>
  </conditionalFormatting>
  <conditionalFormatting sqref="AE7:AF7">
    <cfRule type="containsText" dxfId="2108" priority="281" operator="containsText" text="E">
      <formula>NOT(ISERROR(SEARCH("E",AE7)))</formula>
    </cfRule>
    <cfRule type="containsText" dxfId="2107" priority="282" operator="containsText" text="B">
      <formula>NOT(ISERROR(SEARCH("B",AE7)))</formula>
    </cfRule>
    <cfRule type="containsText" dxfId="2106" priority="283" operator="containsText" text="A">
      <formula>NOT(ISERROR(SEARCH("A",AE7)))</formula>
    </cfRule>
  </conditionalFormatting>
  <conditionalFormatting sqref="AG7">
    <cfRule type="containsText" dxfId="2105" priority="278" operator="containsText" text="E">
      <formula>NOT(ISERROR(SEARCH("E",AG7)))</formula>
    </cfRule>
    <cfRule type="containsText" dxfId="2104" priority="279" operator="containsText" text="B">
      <formula>NOT(ISERROR(SEARCH("B",AG7)))</formula>
    </cfRule>
    <cfRule type="containsText" dxfId="2103" priority="280" operator="containsText" text="A">
      <formula>NOT(ISERROR(SEARCH("A",AG7)))</formula>
    </cfRule>
  </conditionalFormatting>
  <conditionalFormatting sqref="F7:L7">
    <cfRule type="colorScale" priority="277">
      <colorScale>
        <cfvo type="min"/>
        <cfvo type="percentile" val="50"/>
        <cfvo type="max"/>
        <color rgb="FFF8696B"/>
        <color rgb="FFFFEB84"/>
        <color rgb="FF63BE7B"/>
      </colorScale>
    </cfRule>
  </conditionalFormatting>
  <conditionalFormatting sqref="AH7">
    <cfRule type="containsText" dxfId="2102" priority="271" operator="containsText" text="E">
      <formula>NOT(ISERROR(SEARCH("E",AH7)))</formula>
    </cfRule>
    <cfRule type="containsText" dxfId="2101" priority="272" operator="containsText" text="B">
      <formula>NOT(ISERROR(SEARCH("B",AH7)))</formula>
    </cfRule>
    <cfRule type="containsText" dxfId="2100" priority="273" operator="containsText" text="A">
      <formula>NOT(ISERROR(SEARCH("A",AH7)))</formula>
    </cfRule>
  </conditionalFormatting>
  <conditionalFormatting sqref="AE8:AF8">
    <cfRule type="containsText" dxfId="2099" priority="268" operator="containsText" text="E">
      <formula>NOT(ISERROR(SEARCH("E",AE8)))</formula>
    </cfRule>
    <cfRule type="containsText" dxfId="2098" priority="269" operator="containsText" text="B">
      <formula>NOT(ISERROR(SEARCH("B",AE8)))</formula>
    </cfRule>
    <cfRule type="containsText" dxfId="2097" priority="270" operator="containsText" text="A">
      <formula>NOT(ISERROR(SEARCH("A",AE8)))</formula>
    </cfRule>
  </conditionalFormatting>
  <conditionalFormatting sqref="AG8">
    <cfRule type="containsText" dxfId="2096" priority="265" operator="containsText" text="E">
      <formula>NOT(ISERROR(SEARCH("E",AG8)))</formula>
    </cfRule>
    <cfRule type="containsText" dxfId="2095" priority="266" operator="containsText" text="B">
      <formula>NOT(ISERROR(SEARCH("B",AG8)))</formula>
    </cfRule>
    <cfRule type="containsText" dxfId="2094" priority="267" operator="containsText" text="A">
      <formula>NOT(ISERROR(SEARCH("A",AG8)))</formula>
    </cfRule>
  </conditionalFormatting>
  <conditionalFormatting sqref="F8:L8">
    <cfRule type="colorScale" priority="264">
      <colorScale>
        <cfvo type="min"/>
        <cfvo type="percentile" val="50"/>
        <cfvo type="max"/>
        <color rgb="FFF8696B"/>
        <color rgb="FFFFEB84"/>
        <color rgb="FF63BE7B"/>
      </colorScale>
    </cfRule>
  </conditionalFormatting>
  <conditionalFormatting sqref="AH8">
    <cfRule type="containsText" dxfId="2093" priority="261" operator="containsText" text="E">
      <formula>NOT(ISERROR(SEARCH("E",AH8)))</formula>
    </cfRule>
    <cfRule type="containsText" dxfId="2092" priority="262" operator="containsText" text="B">
      <formula>NOT(ISERROR(SEARCH("B",AH8)))</formula>
    </cfRule>
    <cfRule type="containsText" dxfId="2091" priority="263" operator="containsText" text="A">
      <formula>NOT(ISERROR(SEARCH("A",AH8)))</formula>
    </cfRule>
  </conditionalFormatting>
  <conditionalFormatting sqref="AE9:AF9">
    <cfRule type="containsText" dxfId="2090" priority="258" operator="containsText" text="E">
      <formula>NOT(ISERROR(SEARCH("E",AE9)))</formula>
    </cfRule>
    <cfRule type="containsText" dxfId="2089" priority="259" operator="containsText" text="B">
      <formula>NOT(ISERROR(SEARCH("B",AE9)))</formula>
    </cfRule>
    <cfRule type="containsText" dxfId="2088" priority="260" operator="containsText" text="A">
      <formula>NOT(ISERROR(SEARCH("A",AE9)))</formula>
    </cfRule>
  </conditionalFormatting>
  <conditionalFormatting sqref="AG9">
    <cfRule type="containsText" dxfId="2087" priority="255" operator="containsText" text="E">
      <formula>NOT(ISERROR(SEARCH("E",AG9)))</formula>
    </cfRule>
    <cfRule type="containsText" dxfId="2086" priority="256" operator="containsText" text="B">
      <formula>NOT(ISERROR(SEARCH("B",AG9)))</formula>
    </cfRule>
    <cfRule type="containsText" dxfId="2085" priority="257" operator="containsText" text="A">
      <formula>NOT(ISERROR(SEARCH("A",AG9)))</formula>
    </cfRule>
  </conditionalFormatting>
  <conditionalFormatting sqref="F9:L9">
    <cfRule type="colorScale" priority="254">
      <colorScale>
        <cfvo type="min"/>
        <cfvo type="percentile" val="50"/>
        <cfvo type="max"/>
        <color rgb="FFF8696B"/>
        <color rgb="FFFFEB84"/>
        <color rgb="FF63BE7B"/>
      </colorScale>
    </cfRule>
  </conditionalFormatting>
  <conditionalFormatting sqref="AH9">
    <cfRule type="containsText" dxfId="2084" priority="251" operator="containsText" text="E">
      <formula>NOT(ISERROR(SEARCH("E",AH9)))</formula>
    </cfRule>
    <cfRule type="containsText" dxfId="2083" priority="252" operator="containsText" text="B">
      <formula>NOT(ISERROR(SEARCH("B",AH9)))</formula>
    </cfRule>
    <cfRule type="containsText" dxfId="2082" priority="253" operator="containsText" text="A">
      <formula>NOT(ISERROR(SEARCH("A",AH9)))</formula>
    </cfRule>
  </conditionalFormatting>
  <conditionalFormatting sqref="AE10:AF10">
    <cfRule type="containsText" dxfId="2081" priority="248" operator="containsText" text="E">
      <formula>NOT(ISERROR(SEARCH("E",AE10)))</formula>
    </cfRule>
    <cfRule type="containsText" dxfId="2080" priority="249" operator="containsText" text="B">
      <formula>NOT(ISERROR(SEARCH("B",AE10)))</formula>
    </cfRule>
    <cfRule type="containsText" dxfId="2079" priority="250" operator="containsText" text="A">
      <formula>NOT(ISERROR(SEARCH("A",AE10)))</formula>
    </cfRule>
  </conditionalFormatting>
  <conditionalFormatting sqref="AG10">
    <cfRule type="containsText" dxfId="2078" priority="245" operator="containsText" text="E">
      <formula>NOT(ISERROR(SEARCH("E",AG10)))</formula>
    </cfRule>
    <cfRule type="containsText" dxfId="2077" priority="246" operator="containsText" text="B">
      <formula>NOT(ISERROR(SEARCH("B",AG10)))</formula>
    </cfRule>
    <cfRule type="containsText" dxfId="2076" priority="247" operator="containsText" text="A">
      <formula>NOT(ISERROR(SEARCH("A",AG10)))</formula>
    </cfRule>
  </conditionalFormatting>
  <conditionalFormatting sqref="F10:L10">
    <cfRule type="colorScale" priority="244">
      <colorScale>
        <cfvo type="min"/>
        <cfvo type="percentile" val="50"/>
        <cfvo type="max"/>
        <color rgb="FFF8696B"/>
        <color rgb="FFFFEB84"/>
        <color rgb="FF63BE7B"/>
      </colorScale>
    </cfRule>
  </conditionalFormatting>
  <conditionalFormatting sqref="AH10">
    <cfRule type="containsText" dxfId="2075" priority="241" operator="containsText" text="E">
      <formula>NOT(ISERROR(SEARCH("E",AH10)))</formula>
    </cfRule>
    <cfRule type="containsText" dxfId="2074" priority="242" operator="containsText" text="B">
      <formula>NOT(ISERROR(SEARCH("B",AH10)))</formula>
    </cfRule>
    <cfRule type="containsText" dxfId="2073" priority="243" operator="containsText" text="A">
      <formula>NOT(ISERROR(SEARCH("A",AH10)))</formula>
    </cfRule>
  </conditionalFormatting>
  <conditionalFormatting sqref="AE11:AF11">
    <cfRule type="containsText" dxfId="2072" priority="238" operator="containsText" text="E">
      <formula>NOT(ISERROR(SEARCH("E",AE11)))</formula>
    </cfRule>
    <cfRule type="containsText" dxfId="2071" priority="239" operator="containsText" text="B">
      <formula>NOT(ISERROR(SEARCH("B",AE11)))</formula>
    </cfRule>
    <cfRule type="containsText" dxfId="2070" priority="240" operator="containsText" text="A">
      <formula>NOT(ISERROR(SEARCH("A",AE11)))</formula>
    </cfRule>
  </conditionalFormatting>
  <conditionalFormatting sqref="AG11">
    <cfRule type="containsText" dxfId="2069" priority="235" operator="containsText" text="E">
      <formula>NOT(ISERROR(SEARCH("E",AG11)))</formula>
    </cfRule>
    <cfRule type="containsText" dxfId="2068" priority="236" operator="containsText" text="B">
      <formula>NOT(ISERROR(SEARCH("B",AG11)))</formula>
    </cfRule>
    <cfRule type="containsText" dxfId="2067" priority="237" operator="containsText" text="A">
      <formula>NOT(ISERROR(SEARCH("A",AG11)))</formula>
    </cfRule>
  </conditionalFormatting>
  <conditionalFormatting sqref="F11:L11">
    <cfRule type="colorScale" priority="234">
      <colorScale>
        <cfvo type="min"/>
        <cfvo type="percentile" val="50"/>
        <cfvo type="max"/>
        <color rgb="FFF8696B"/>
        <color rgb="FFFFEB84"/>
        <color rgb="FF63BE7B"/>
      </colorScale>
    </cfRule>
  </conditionalFormatting>
  <conditionalFormatting sqref="AH11">
    <cfRule type="containsText" dxfId="2066" priority="228" operator="containsText" text="E">
      <formula>NOT(ISERROR(SEARCH("E",AH11)))</formula>
    </cfRule>
    <cfRule type="containsText" dxfId="2065" priority="229" operator="containsText" text="B">
      <formula>NOT(ISERROR(SEARCH("B",AH11)))</formula>
    </cfRule>
    <cfRule type="containsText" dxfId="2064" priority="230" operator="containsText" text="A">
      <formula>NOT(ISERROR(SEARCH("A",AH11)))</formula>
    </cfRule>
  </conditionalFormatting>
  <conditionalFormatting sqref="AH11">
    <cfRule type="containsText" dxfId="2063" priority="225" operator="containsText" text="E">
      <formula>NOT(ISERROR(SEARCH("E",AH11)))</formula>
    </cfRule>
    <cfRule type="containsText" dxfId="2062" priority="226" operator="containsText" text="B">
      <formula>NOT(ISERROR(SEARCH("B",AH11)))</formula>
    </cfRule>
    <cfRule type="containsText" dxfId="2061" priority="227" operator="containsText" text="A">
      <formula>NOT(ISERROR(SEARCH("A",AH11)))</formula>
    </cfRule>
  </conditionalFormatting>
  <conditionalFormatting sqref="AE12:AF12">
    <cfRule type="containsText" dxfId="2060" priority="222" operator="containsText" text="E">
      <formula>NOT(ISERROR(SEARCH("E",AE12)))</formula>
    </cfRule>
    <cfRule type="containsText" dxfId="2059" priority="223" operator="containsText" text="B">
      <formula>NOT(ISERROR(SEARCH("B",AE12)))</formula>
    </cfRule>
    <cfRule type="containsText" dxfId="2058" priority="224" operator="containsText" text="A">
      <formula>NOT(ISERROR(SEARCH("A",AE12)))</formula>
    </cfRule>
  </conditionalFormatting>
  <conditionalFormatting sqref="AG12">
    <cfRule type="containsText" dxfId="2057" priority="219" operator="containsText" text="E">
      <formula>NOT(ISERROR(SEARCH("E",AG12)))</formula>
    </cfRule>
    <cfRule type="containsText" dxfId="2056" priority="220" operator="containsText" text="B">
      <formula>NOT(ISERROR(SEARCH("B",AG12)))</formula>
    </cfRule>
    <cfRule type="containsText" dxfId="2055" priority="221" operator="containsText" text="A">
      <formula>NOT(ISERROR(SEARCH("A",AG12)))</formula>
    </cfRule>
  </conditionalFormatting>
  <conditionalFormatting sqref="F12:L12">
    <cfRule type="colorScale" priority="218">
      <colorScale>
        <cfvo type="min"/>
        <cfvo type="percentile" val="50"/>
        <cfvo type="max"/>
        <color rgb="FFF8696B"/>
        <color rgb="FFFFEB84"/>
        <color rgb="FF63BE7B"/>
      </colorScale>
    </cfRule>
  </conditionalFormatting>
  <conditionalFormatting sqref="AH12">
    <cfRule type="containsText" dxfId="2054" priority="209" operator="containsText" text="E">
      <formula>NOT(ISERROR(SEARCH("E",AH12)))</formula>
    </cfRule>
    <cfRule type="containsText" dxfId="2053" priority="210" operator="containsText" text="B">
      <formula>NOT(ISERROR(SEARCH("B",AH12)))</formula>
    </cfRule>
    <cfRule type="containsText" dxfId="2052" priority="211" operator="containsText" text="A">
      <formula>NOT(ISERROR(SEARCH("A",AH12)))</formula>
    </cfRule>
  </conditionalFormatting>
  <conditionalFormatting sqref="AH12">
    <cfRule type="containsText" dxfId="2051" priority="206" operator="containsText" text="E">
      <formula>NOT(ISERROR(SEARCH("E",AH12)))</formula>
    </cfRule>
    <cfRule type="containsText" dxfId="2050" priority="207" operator="containsText" text="B">
      <formula>NOT(ISERROR(SEARCH("B",AH12)))</formula>
    </cfRule>
    <cfRule type="containsText" dxfId="2049" priority="208" operator="containsText" text="A">
      <formula>NOT(ISERROR(SEARCH("A",AH12)))</formula>
    </cfRule>
  </conditionalFormatting>
  <conditionalFormatting sqref="AE13:AF13">
    <cfRule type="containsText" dxfId="2048" priority="203" operator="containsText" text="E">
      <formula>NOT(ISERROR(SEARCH("E",AE13)))</formula>
    </cfRule>
    <cfRule type="containsText" dxfId="2047" priority="204" operator="containsText" text="B">
      <formula>NOT(ISERROR(SEARCH("B",AE13)))</formula>
    </cfRule>
    <cfRule type="containsText" dxfId="2046" priority="205" operator="containsText" text="A">
      <formula>NOT(ISERROR(SEARCH("A",AE13)))</formula>
    </cfRule>
  </conditionalFormatting>
  <conditionalFormatting sqref="AG13">
    <cfRule type="containsText" dxfId="2045" priority="200" operator="containsText" text="E">
      <formula>NOT(ISERROR(SEARCH("E",AG13)))</formula>
    </cfRule>
    <cfRule type="containsText" dxfId="2044" priority="201" operator="containsText" text="B">
      <formula>NOT(ISERROR(SEARCH("B",AG13)))</formula>
    </cfRule>
    <cfRule type="containsText" dxfId="2043" priority="202" operator="containsText" text="A">
      <formula>NOT(ISERROR(SEARCH("A",AG13)))</formula>
    </cfRule>
  </conditionalFormatting>
  <conditionalFormatting sqref="F13:L13">
    <cfRule type="colorScale" priority="199">
      <colorScale>
        <cfvo type="min"/>
        <cfvo type="percentile" val="50"/>
        <cfvo type="max"/>
        <color rgb="FFF8696B"/>
        <color rgb="FFFFEB84"/>
        <color rgb="FF63BE7B"/>
      </colorScale>
    </cfRule>
  </conditionalFormatting>
  <conditionalFormatting sqref="AH13">
    <cfRule type="containsText" dxfId="2042" priority="196" operator="containsText" text="E">
      <formula>NOT(ISERROR(SEARCH("E",AH13)))</formula>
    </cfRule>
    <cfRule type="containsText" dxfId="2041" priority="197" operator="containsText" text="B">
      <formula>NOT(ISERROR(SEARCH("B",AH13)))</formula>
    </cfRule>
    <cfRule type="containsText" dxfId="2040" priority="198" operator="containsText" text="A">
      <formula>NOT(ISERROR(SEARCH("A",AH13)))</formula>
    </cfRule>
  </conditionalFormatting>
  <conditionalFormatting sqref="AH13">
    <cfRule type="containsText" dxfId="2039" priority="193" operator="containsText" text="E">
      <formula>NOT(ISERROR(SEARCH("E",AH13)))</formula>
    </cfRule>
    <cfRule type="containsText" dxfId="2038" priority="194" operator="containsText" text="B">
      <formula>NOT(ISERROR(SEARCH("B",AH13)))</formula>
    </cfRule>
    <cfRule type="containsText" dxfId="2037" priority="195" operator="containsText" text="A">
      <formula>NOT(ISERROR(SEARCH("A",AH13)))</formula>
    </cfRule>
  </conditionalFormatting>
  <conditionalFormatting sqref="AE14:AF16">
    <cfRule type="containsText" dxfId="2036" priority="190" operator="containsText" text="E">
      <formula>NOT(ISERROR(SEARCH("E",AE14)))</formula>
    </cfRule>
    <cfRule type="containsText" dxfId="2035" priority="191" operator="containsText" text="B">
      <formula>NOT(ISERROR(SEARCH("B",AE14)))</formula>
    </cfRule>
    <cfRule type="containsText" dxfId="2034" priority="192" operator="containsText" text="A">
      <formula>NOT(ISERROR(SEARCH("A",AE14)))</formula>
    </cfRule>
  </conditionalFormatting>
  <conditionalFormatting sqref="AG14:AG16">
    <cfRule type="containsText" dxfId="2033" priority="187" operator="containsText" text="E">
      <formula>NOT(ISERROR(SEARCH("E",AG14)))</formula>
    </cfRule>
    <cfRule type="containsText" dxfId="2032" priority="188" operator="containsText" text="B">
      <formula>NOT(ISERROR(SEARCH("B",AG14)))</formula>
    </cfRule>
    <cfRule type="containsText" dxfId="2031" priority="189" operator="containsText" text="A">
      <formula>NOT(ISERROR(SEARCH("A",AG14)))</formula>
    </cfRule>
  </conditionalFormatting>
  <conditionalFormatting sqref="F14:L14 F16:L16">
    <cfRule type="colorScale" priority="186">
      <colorScale>
        <cfvo type="min"/>
        <cfvo type="percentile" val="50"/>
        <cfvo type="max"/>
        <color rgb="FFF8696B"/>
        <color rgb="FFFFEB84"/>
        <color rgb="FF63BE7B"/>
      </colorScale>
    </cfRule>
  </conditionalFormatting>
  <conditionalFormatting sqref="F15:L15">
    <cfRule type="colorScale" priority="179">
      <colorScale>
        <cfvo type="min"/>
        <cfvo type="percentile" val="50"/>
        <cfvo type="max"/>
        <color rgb="FFF8696B"/>
        <color rgb="FFFFEB84"/>
        <color rgb="FF63BE7B"/>
      </colorScale>
    </cfRule>
  </conditionalFormatting>
  <conditionalFormatting sqref="AE17:AF18">
    <cfRule type="containsText" dxfId="2030" priority="176" operator="containsText" text="E">
      <formula>NOT(ISERROR(SEARCH("E",AE17)))</formula>
    </cfRule>
    <cfRule type="containsText" dxfId="2029" priority="177" operator="containsText" text="B">
      <formula>NOT(ISERROR(SEARCH("B",AE17)))</formula>
    </cfRule>
    <cfRule type="containsText" dxfId="2028" priority="178" operator="containsText" text="A">
      <formula>NOT(ISERROR(SEARCH("A",AE17)))</formula>
    </cfRule>
  </conditionalFormatting>
  <conditionalFormatting sqref="AG17:AG18">
    <cfRule type="containsText" dxfId="2027" priority="173" operator="containsText" text="E">
      <formula>NOT(ISERROR(SEARCH("E",AG17)))</formula>
    </cfRule>
    <cfRule type="containsText" dxfId="2026" priority="174" operator="containsText" text="B">
      <formula>NOT(ISERROR(SEARCH("B",AG17)))</formula>
    </cfRule>
    <cfRule type="containsText" dxfId="2025" priority="175" operator="containsText" text="A">
      <formula>NOT(ISERROR(SEARCH("A",AG17)))</formula>
    </cfRule>
  </conditionalFormatting>
  <conditionalFormatting sqref="F17:L18">
    <cfRule type="colorScale" priority="172">
      <colorScale>
        <cfvo type="min"/>
        <cfvo type="percentile" val="50"/>
        <cfvo type="max"/>
        <color rgb="FFF8696B"/>
        <color rgb="FFFFEB84"/>
        <color rgb="FF63BE7B"/>
      </colorScale>
    </cfRule>
  </conditionalFormatting>
  <conditionalFormatting sqref="AH17:AH18">
    <cfRule type="containsText" dxfId="2024" priority="163" operator="containsText" text="E">
      <formula>NOT(ISERROR(SEARCH("E",AH17)))</formula>
    </cfRule>
    <cfRule type="containsText" dxfId="2023" priority="164" operator="containsText" text="B">
      <formula>NOT(ISERROR(SEARCH("B",AH17)))</formula>
    </cfRule>
    <cfRule type="containsText" dxfId="2022" priority="165" operator="containsText" text="A">
      <formula>NOT(ISERROR(SEARCH("A",AH17)))</formula>
    </cfRule>
  </conditionalFormatting>
  <conditionalFormatting sqref="AH17:AH18">
    <cfRule type="containsText" dxfId="2021" priority="160" operator="containsText" text="E">
      <formula>NOT(ISERROR(SEARCH("E",AH17)))</formula>
    </cfRule>
    <cfRule type="containsText" dxfId="2020" priority="161" operator="containsText" text="B">
      <formula>NOT(ISERROR(SEARCH("B",AH17)))</formula>
    </cfRule>
    <cfRule type="containsText" dxfId="2019" priority="162" operator="containsText" text="A">
      <formula>NOT(ISERROR(SEARCH("A",AH17)))</formula>
    </cfRule>
  </conditionalFormatting>
  <conditionalFormatting sqref="AE19:AF19">
    <cfRule type="containsText" dxfId="2018" priority="157" operator="containsText" text="E">
      <formula>NOT(ISERROR(SEARCH("E",AE19)))</formula>
    </cfRule>
    <cfRule type="containsText" dxfId="2017" priority="158" operator="containsText" text="B">
      <formula>NOT(ISERROR(SEARCH("B",AE19)))</formula>
    </cfRule>
    <cfRule type="containsText" dxfId="2016" priority="159" operator="containsText" text="A">
      <formula>NOT(ISERROR(SEARCH("A",AE19)))</formula>
    </cfRule>
  </conditionalFormatting>
  <conditionalFormatting sqref="AG19">
    <cfRule type="containsText" dxfId="2015" priority="154" operator="containsText" text="E">
      <formula>NOT(ISERROR(SEARCH("E",AG19)))</formula>
    </cfRule>
    <cfRule type="containsText" dxfId="2014" priority="155" operator="containsText" text="B">
      <formula>NOT(ISERROR(SEARCH("B",AG19)))</formula>
    </cfRule>
    <cfRule type="containsText" dxfId="2013" priority="156" operator="containsText" text="A">
      <formula>NOT(ISERROR(SEARCH("A",AG19)))</formula>
    </cfRule>
  </conditionalFormatting>
  <conditionalFormatting sqref="F19:L19">
    <cfRule type="colorScale" priority="153">
      <colorScale>
        <cfvo type="min"/>
        <cfvo type="percentile" val="50"/>
        <cfvo type="max"/>
        <color rgb="FFF8696B"/>
        <color rgb="FFFFEB84"/>
        <color rgb="FF63BE7B"/>
      </colorScale>
    </cfRule>
  </conditionalFormatting>
  <conditionalFormatting sqref="AH14:AH16">
    <cfRule type="containsText" dxfId="2012" priority="144" operator="containsText" text="E">
      <formula>NOT(ISERROR(SEARCH("E",AH14)))</formula>
    </cfRule>
    <cfRule type="containsText" dxfId="2011" priority="145" operator="containsText" text="B">
      <formula>NOT(ISERROR(SEARCH("B",AH14)))</formula>
    </cfRule>
    <cfRule type="containsText" dxfId="2010" priority="146" operator="containsText" text="A">
      <formula>NOT(ISERROR(SEARCH("A",AH14)))</formula>
    </cfRule>
  </conditionalFormatting>
  <conditionalFormatting sqref="AH14:AH16">
    <cfRule type="containsText" dxfId="2009" priority="141" operator="containsText" text="E">
      <formula>NOT(ISERROR(SEARCH("E",AH14)))</formula>
    </cfRule>
    <cfRule type="containsText" dxfId="2008" priority="142" operator="containsText" text="B">
      <formula>NOT(ISERROR(SEARCH("B",AH14)))</formula>
    </cfRule>
    <cfRule type="containsText" dxfId="2007" priority="143" operator="containsText" text="A">
      <formula>NOT(ISERROR(SEARCH("A",AH14)))</formula>
    </cfRule>
  </conditionalFormatting>
  <conditionalFormatting sqref="AH19">
    <cfRule type="containsText" dxfId="2006" priority="138" operator="containsText" text="E">
      <formula>NOT(ISERROR(SEARCH("E",AH19)))</formula>
    </cfRule>
    <cfRule type="containsText" dxfId="2005" priority="139" operator="containsText" text="B">
      <formula>NOT(ISERROR(SEARCH("B",AH19)))</formula>
    </cfRule>
    <cfRule type="containsText" dxfId="2004" priority="140" operator="containsText" text="A">
      <formula>NOT(ISERROR(SEARCH("A",AH19)))</formula>
    </cfRule>
  </conditionalFormatting>
  <conditionalFormatting sqref="AH19">
    <cfRule type="containsText" dxfId="2003" priority="135" operator="containsText" text="E">
      <formula>NOT(ISERROR(SEARCH("E",AH19)))</formula>
    </cfRule>
    <cfRule type="containsText" dxfId="2002" priority="136" operator="containsText" text="B">
      <formula>NOT(ISERROR(SEARCH("B",AH19)))</formula>
    </cfRule>
    <cfRule type="containsText" dxfId="2001" priority="137" operator="containsText" text="A">
      <formula>NOT(ISERROR(SEARCH("A",AH19)))</formula>
    </cfRule>
  </conditionalFormatting>
  <conditionalFormatting sqref="AE20:AF23">
    <cfRule type="containsText" dxfId="2000" priority="132" operator="containsText" text="E">
      <formula>NOT(ISERROR(SEARCH("E",AE20)))</formula>
    </cfRule>
    <cfRule type="containsText" dxfId="1999" priority="133" operator="containsText" text="B">
      <formula>NOT(ISERROR(SEARCH("B",AE20)))</formula>
    </cfRule>
    <cfRule type="containsText" dxfId="1998" priority="134" operator="containsText" text="A">
      <formula>NOT(ISERROR(SEARCH("A",AE20)))</formula>
    </cfRule>
  </conditionalFormatting>
  <conditionalFormatting sqref="AG20:AG23">
    <cfRule type="containsText" dxfId="1997" priority="129" operator="containsText" text="E">
      <formula>NOT(ISERROR(SEARCH("E",AG20)))</formula>
    </cfRule>
    <cfRule type="containsText" dxfId="1996" priority="130" operator="containsText" text="B">
      <formula>NOT(ISERROR(SEARCH("B",AG20)))</formula>
    </cfRule>
    <cfRule type="containsText" dxfId="1995" priority="131" operator="containsText" text="A">
      <formula>NOT(ISERROR(SEARCH("A",AG20)))</formula>
    </cfRule>
  </conditionalFormatting>
  <conditionalFormatting sqref="F20:L23">
    <cfRule type="colorScale" priority="128">
      <colorScale>
        <cfvo type="min"/>
        <cfvo type="percentile" val="50"/>
        <cfvo type="max"/>
        <color rgb="FFF8696B"/>
        <color rgb="FFFFEB84"/>
        <color rgb="FF63BE7B"/>
      </colorScale>
    </cfRule>
  </conditionalFormatting>
  <conditionalFormatting sqref="AH20:AH23">
    <cfRule type="containsText" dxfId="1994" priority="125" operator="containsText" text="E">
      <formula>NOT(ISERROR(SEARCH("E",AH20)))</formula>
    </cfRule>
    <cfRule type="containsText" dxfId="1993" priority="126" operator="containsText" text="B">
      <formula>NOT(ISERROR(SEARCH("B",AH20)))</formula>
    </cfRule>
    <cfRule type="containsText" dxfId="1992" priority="127" operator="containsText" text="A">
      <formula>NOT(ISERROR(SEARCH("A",AH20)))</formula>
    </cfRule>
  </conditionalFormatting>
  <conditionalFormatting sqref="AH20:AH23">
    <cfRule type="containsText" dxfId="1991" priority="122" operator="containsText" text="E">
      <formula>NOT(ISERROR(SEARCH("E",AH20)))</formula>
    </cfRule>
    <cfRule type="containsText" dxfId="1990" priority="123" operator="containsText" text="B">
      <formula>NOT(ISERROR(SEARCH("B",AH20)))</formula>
    </cfRule>
    <cfRule type="containsText" dxfId="1989" priority="124" operator="containsText" text="A">
      <formula>NOT(ISERROR(SEARCH("A",AH20)))</formula>
    </cfRule>
  </conditionalFormatting>
  <conditionalFormatting sqref="AE24:AF27">
    <cfRule type="containsText" dxfId="1988" priority="119" operator="containsText" text="E">
      <formula>NOT(ISERROR(SEARCH("E",AE24)))</formula>
    </cfRule>
    <cfRule type="containsText" dxfId="1987" priority="120" operator="containsText" text="B">
      <formula>NOT(ISERROR(SEARCH("B",AE24)))</formula>
    </cfRule>
    <cfRule type="containsText" dxfId="1986" priority="121" operator="containsText" text="A">
      <formula>NOT(ISERROR(SEARCH("A",AE24)))</formula>
    </cfRule>
  </conditionalFormatting>
  <conditionalFormatting sqref="AG24:AG27">
    <cfRule type="containsText" dxfId="1985" priority="116" operator="containsText" text="E">
      <formula>NOT(ISERROR(SEARCH("E",AG24)))</formula>
    </cfRule>
    <cfRule type="containsText" dxfId="1984" priority="117" operator="containsText" text="B">
      <formula>NOT(ISERROR(SEARCH("B",AG24)))</formula>
    </cfRule>
    <cfRule type="containsText" dxfId="1983" priority="118" operator="containsText" text="A">
      <formula>NOT(ISERROR(SEARCH("A",AG24)))</formula>
    </cfRule>
  </conditionalFormatting>
  <conditionalFormatting sqref="F24:L27">
    <cfRule type="colorScale" priority="115">
      <colorScale>
        <cfvo type="min"/>
        <cfvo type="percentile" val="50"/>
        <cfvo type="max"/>
        <color rgb="FFF8696B"/>
        <color rgb="FFFFEB84"/>
        <color rgb="FF63BE7B"/>
      </colorScale>
    </cfRule>
  </conditionalFormatting>
  <conditionalFormatting sqref="AH24:AH27">
    <cfRule type="containsText" dxfId="1982" priority="112" operator="containsText" text="E">
      <formula>NOT(ISERROR(SEARCH("E",AH24)))</formula>
    </cfRule>
    <cfRule type="containsText" dxfId="1981" priority="113" operator="containsText" text="B">
      <formula>NOT(ISERROR(SEARCH("B",AH24)))</formula>
    </cfRule>
    <cfRule type="containsText" dxfId="1980" priority="114" operator="containsText" text="A">
      <formula>NOT(ISERROR(SEARCH("A",AH24)))</formula>
    </cfRule>
  </conditionalFormatting>
  <conditionalFormatting sqref="AH24:AH27">
    <cfRule type="containsText" dxfId="1979" priority="109" operator="containsText" text="E">
      <formula>NOT(ISERROR(SEARCH("E",AH24)))</formula>
    </cfRule>
    <cfRule type="containsText" dxfId="1978" priority="110" operator="containsText" text="B">
      <formula>NOT(ISERROR(SEARCH("B",AH24)))</formula>
    </cfRule>
    <cfRule type="containsText" dxfId="1977" priority="111" operator="containsText" text="A">
      <formula>NOT(ISERROR(SEARCH("A",AH24)))</formula>
    </cfRule>
  </conditionalFormatting>
  <conditionalFormatting sqref="AE28:AF29">
    <cfRule type="containsText" dxfId="1976" priority="106" operator="containsText" text="E">
      <formula>NOT(ISERROR(SEARCH("E",AE28)))</formula>
    </cfRule>
    <cfRule type="containsText" dxfId="1975" priority="107" operator="containsText" text="B">
      <formula>NOT(ISERROR(SEARCH("B",AE28)))</formula>
    </cfRule>
    <cfRule type="containsText" dxfId="1974" priority="108" operator="containsText" text="A">
      <formula>NOT(ISERROR(SEARCH("A",AE28)))</formula>
    </cfRule>
  </conditionalFormatting>
  <conditionalFormatting sqref="AG28:AG29">
    <cfRule type="containsText" dxfId="1973" priority="103" operator="containsText" text="E">
      <formula>NOT(ISERROR(SEARCH("E",AG28)))</formula>
    </cfRule>
    <cfRule type="containsText" dxfId="1972" priority="104" operator="containsText" text="B">
      <formula>NOT(ISERROR(SEARCH("B",AG28)))</formula>
    </cfRule>
    <cfRule type="containsText" dxfId="1971" priority="105" operator="containsText" text="A">
      <formula>NOT(ISERROR(SEARCH("A",AG28)))</formula>
    </cfRule>
  </conditionalFormatting>
  <conditionalFormatting sqref="AH28:AH29">
    <cfRule type="containsText" dxfId="1970" priority="99" operator="containsText" text="E">
      <formula>NOT(ISERROR(SEARCH("E",AH28)))</formula>
    </cfRule>
    <cfRule type="containsText" dxfId="1969" priority="100" operator="containsText" text="B">
      <formula>NOT(ISERROR(SEARCH("B",AH28)))</formula>
    </cfRule>
    <cfRule type="containsText" dxfId="1968" priority="101" operator="containsText" text="A">
      <formula>NOT(ISERROR(SEARCH("A",AH28)))</formula>
    </cfRule>
  </conditionalFormatting>
  <conditionalFormatting sqref="AH28:AH29">
    <cfRule type="containsText" dxfId="1967" priority="96" operator="containsText" text="E">
      <formula>NOT(ISERROR(SEARCH("E",AH28)))</formula>
    </cfRule>
    <cfRule type="containsText" dxfId="1966" priority="97" operator="containsText" text="B">
      <formula>NOT(ISERROR(SEARCH("B",AH28)))</formula>
    </cfRule>
    <cfRule type="containsText" dxfId="1965" priority="98" operator="containsText" text="A">
      <formula>NOT(ISERROR(SEARCH("A",AH28)))</formula>
    </cfRule>
  </conditionalFormatting>
  <conditionalFormatting sqref="F28:L29">
    <cfRule type="colorScale" priority="1518">
      <colorScale>
        <cfvo type="min"/>
        <cfvo type="percentile" val="50"/>
        <cfvo type="max"/>
        <color rgb="FFF8696B"/>
        <color rgb="FFFFEB84"/>
        <color rgb="FF63BE7B"/>
      </colorScale>
    </cfRule>
  </conditionalFormatting>
  <conditionalFormatting sqref="AE30:AF33">
    <cfRule type="containsText" dxfId="1964" priority="92" operator="containsText" text="E">
      <formula>NOT(ISERROR(SEARCH("E",AE30)))</formula>
    </cfRule>
    <cfRule type="containsText" dxfId="1963" priority="93" operator="containsText" text="B">
      <formula>NOT(ISERROR(SEARCH("B",AE30)))</formula>
    </cfRule>
    <cfRule type="containsText" dxfId="1962" priority="94" operator="containsText" text="A">
      <formula>NOT(ISERROR(SEARCH("A",AE30)))</formula>
    </cfRule>
  </conditionalFormatting>
  <conditionalFormatting sqref="AG30:AG33">
    <cfRule type="containsText" dxfId="1961" priority="89" operator="containsText" text="E">
      <formula>NOT(ISERROR(SEARCH("E",AG30)))</formula>
    </cfRule>
    <cfRule type="containsText" dxfId="1960" priority="90" operator="containsText" text="B">
      <formula>NOT(ISERROR(SEARCH("B",AG30)))</formula>
    </cfRule>
    <cfRule type="containsText" dxfId="1959" priority="91" operator="containsText" text="A">
      <formula>NOT(ISERROR(SEARCH("A",AG30)))</formula>
    </cfRule>
  </conditionalFormatting>
  <conditionalFormatting sqref="AH30:AH33">
    <cfRule type="containsText" dxfId="1958" priority="86" operator="containsText" text="E">
      <formula>NOT(ISERROR(SEARCH("E",AH30)))</formula>
    </cfRule>
    <cfRule type="containsText" dxfId="1957" priority="87" operator="containsText" text="B">
      <formula>NOT(ISERROR(SEARCH("B",AH30)))</formula>
    </cfRule>
    <cfRule type="containsText" dxfId="1956" priority="88" operator="containsText" text="A">
      <formula>NOT(ISERROR(SEARCH("A",AH30)))</formula>
    </cfRule>
  </conditionalFormatting>
  <conditionalFormatting sqref="AH30:AH33">
    <cfRule type="containsText" dxfId="1955" priority="83" operator="containsText" text="E">
      <formula>NOT(ISERROR(SEARCH("E",AH30)))</formula>
    </cfRule>
    <cfRule type="containsText" dxfId="1954" priority="84" operator="containsText" text="B">
      <formula>NOT(ISERROR(SEARCH("B",AH30)))</formula>
    </cfRule>
    <cfRule type="containsText" dxfId="1953" priority="85" operator="containsText" text="A">
      <formula>NOT(ISERROR(SEARCH("A",AH30)))</formula>
    </cfRule>
  </conditionalFormatting>
  <conditionalFormatting sqref="F31:L31 F33:L33">
    <cfRule type="colorScale" priority="95">
      <colorScale>
        <cfvo type="min"/>
        <cfvo type="percentile" val="50"/>
        <cfvo type="max"/>
        <color rgb="FFF8696B"/>
        <color rgb="FFFFEB84"/>
        <color rgb="FF63BE7B"/>
      </colorScale>
    </cfRule>
  </conditionalFormatting>
  <conditionalFormatting sqref="F30:L30">
    <cfRule type="colorScale" priority="82">
      <colorScale>
        <cfvo type="min"/>
        <cfvo type="percentile" val="50"/>
        <cfvo type="max"/>
        <color rgb="FFF8696B"/>
        <color rgb="FFFFEB84"/>
        <color rgb="FF63BE7B"/>
      </colorScale>
    </cfRule>
  </conditionalFormatting>
  <conditionalFormatting sqref="F32:L32">
    <cfRule type="colorScale" priority="81">
      <colorScale>
        <cfvo type="min"/>
        <cfvo type="percentile" val="50"/>
        <cfvo type="max"/>
        <color rgb="FFF8696B"/>
        <color rgb="FFFFEB84"/>
        <color rgb="FF63BE7B"/>
      </colorScale>
    </cfRule>
  </conditionalFormatting>
  <conditionalFormatting sqref="AE34:AF35">
    <cfRule type="containsText" dxfId="1952" priority="77" operator="containsText" text="E">
      <formula>NOT(ISERROR(SEARCH("E",AE34)))</formula>
    </cfRule>
    <cfRule type="containsText" dxfId="1951" priority="78" operator="containsText" text="B">
      <formula>NOT(ISERROR(SEARCH("B",AE34)))</formula>
    </cfRule>
    <cfRule type="containsText" dxfId="1950" priority="79" operator="containsText" text="A">
      <formula>NOT(ISERROR(SEARCH("A",AE34)))</formula>
    </cfRule>
  </conditionalFormatting>
  <conditionalFormatting sqref="AG34:AG35">
    <cfRule type="containsText" dxfId="1949" priority="74" operator="containsText" text="E">
      <formula>NOT(ISERROR(SEARCH("E",AG34)))</formula>
    </cfRule>
    <cfRule type="containsText" dxfId="1948" priority="75" operator="containsText" text="B">
      <formula>NOT(ISERROR(SEARCH("B",AG34)))</formula>
    </cfRule>
    <cfRule type="containsText" dxfId="1947" priority="76" operator="containsText" text="A">
      <formula>NOT(ISERROR(SEARCH("A",AG34)))</formula>
    </cfRule>
  </conditionalFormatting>
  <conditionalFormatting sqref="AH34:AH35">
    <cfRule type="containsText" dxfId="1946" priority="71" operator="containsText" text="E">
      <formula>NOT(ISERROR(SEARCH("E",AH34)))</formula>
    </cfRule>
    <cfRule type="containsText" dxfId="1945" priority="72" operator="containsText" text="B">
      <formula>NOT(ISERROR(SEARCH("B",AH34)))</formula>
    </cfRule>
    <cfRule type="containsText" dxfId="1944" priority="73" operator="containsText" text="A">
      <formula>NOT(ISERROR(SEARCH("A",AH34)))</formula>
    </cfRule>
  </conditionalFormatting>
  <conditionalFormatting sqref="AH34:AH35">
    <cfRule type="containsText" dxfId="1943" priority="68" operator="containsText" text="E">
      <formula>NOT(ISERROR(SEARCH("E",AH34)))</formula>
    </cfRule>
    <cfRule type="containsText" dxfId="1942" priority="69" operator="containsText" text="B">
      <formula>NOT(ISERROR(SEARCH("B",AH34)))</formula>
    </cfRule>
    <cfRule type="containsText" dxfId="1941" priority="70" operator="containsText" text="A">
      <formula>NOT(ISERROR(SEARCH("A",AH34)))</formula>
    </cfRule>
  </conditionalFormatting>
  <conditionalFormatting sqref="F34:L35">
    <cfRule type="colorScale" priority="80">
      <colorScale>
        <cfvo type="min"/>
        <cfvo type="percentile" val="50"/>
        <cfvo type="max"/>
        <color rgb="FFF8696B"/>
        <color rgb="FFFFEB84"/>
        <color rgb="FF63BE7B"/>
      </colorScale>
    </cfRule>
  </conditionalFormatting>
  <conditionalFormatting sqref="AE36:AF37">
    <cfRule type="containsText" dxfId="1940" priority="64" operator="containsText" text="E">
      <formula>NOT(ISERROR(SEARCH("E",AE36)))</formula>
    </cfRule>
    <cfRule type="containsText" dxfId="1939" priority="65" operator="containsText" text="B">
      <formula>NOT(ISERROR(SEARCH("B",AE36)))</formula>
    </cfRule>
    <cfRule type="containsText" dxfId="1938" priority="66" operator="containsText" text="A">
      <formula>NOT(ISERROR(SEARCH("A",AE36)))</formula>
    </cfRule>
  </conditionalFormatting>
  <conditionalFormatting sqref="AG36:AG37">
    <cfRule type="containsText" dxfId="1937" priority="61" operator="containsText" text="E">
      <formula>NOT(ISERROR(SEARCH("E",AG36)))</formula>
    </cfRule>
    <cfRule type="containsText" dxfId="1936" priority="62" operator="containsText" text="B">
      <formula>NOT(ISERROR(SEARCH("B",AG36)))</formula>
    </cfRule>
    <cfRule type="containsText" dxfId="1935" priority="63" operator="containsText" text="A">
      <formula>NOT(ISERROR(SEARCH("A",AG36)))</formula>
    </cfRule>
  </conditionalFormatting>
  <conditionalFormatting sqref="AH36:AH37">
    <cfRule type="containsText" dxfId="1934" priority="58" operator="containsText" text="E">
      <formula>NOT(ISERROR(SEARCH("E",AH36)))</formula>
    </cfRule>
    <cfRule type="containsText" dxfId="1933" priority="59" operator="containsText" text="B">
      <formula>NOT(ISERROR(SEARCH("B",AH36)))</formula>
    </cfRule>
    <cfRule type="containsText" dxfId="1932" priority="60" operator="containsText" text="A">
      <formula>NOT(ISERROR(SEARCH("A",AH36)))</formula>
    </cfRule>
  </conditionalFormatting>
  <conditionalFormatting sqref="AH36:AH37">
    <cfRule type="containsText" dxfId="1931" priority="55" operator="containsText" text="E">
      <formula>NOT(ISERROR(SEARCH("E",AH36)))</formula>
    </cfRule>
    <cfRule type="containsText" dxfId="1930" priority="56" operator="containsText" text="B">
      <formula>NOT(ISERROR(SEARCH("B",AH36)))</formula>
    </cfRule>
    <cfRule type="containsText" dxfId="1929" priority="57" operator="containsText" text="A">
      <formula>NOT(ISERROR(SEARCH("A",AH36)))</formula>
    </cfRule>
  </conditionalFormatting>
  <conditionalFormatting sqref="F36:L37">
    <cfRule type="colorScale" priority="67">
      <colorScale>
        <cfvo type="min"/>
        <cfvo type="percentile" val="50"/>
        <cfvo type="max"/>
        <color rgb="FFF8696B"/>
        <color rgb="FFFFEB84"/>
        <color rgb="FF63BE7B"/>
      </colorScale>
    </cfRule>
  </conditionalFormatting>
  <conditionalFormatting sqref="AE38:AF38">
    <cfRule type="containsText" dxfId="1928" priority="51" operator="containsText" text="E">
      <formula>NOT(ISERROR(SEARCH("E",AE38)))</formula>
    </cfRule>
    <cfRule type="containsText" dxfId="1927" priority="52" operator="containsText" text="B">
      <formula>NOT(ISERROR(SEARCH("B",AE38)))</formula>
    </cfRule>
    <cfRule type="containsText" dxfId="1926" priority="53" operator="containsText" text="A">
      <formula>NOT(ISERROR(SEARCH("A",AE38)))</formula>
    </cfRule>
  </conditionalFormatting>
  <conditionalFormatting sqref="AG38">
    <cfRule type="containsText" dxfId="1925" priority="48" operator="containsText" text="E">
      <formula>NOT(ISERROR(SEARCH("E",AG38)))</formula>
    </cfRule>
    <cfRule type="containsText" dxfId="1924" priority="49" operator="containsText" text="B">
      <formula>NOT(ISERROR(SEARCH("B",AG38)))</formula>
    </cfRule>
    <cfRule type="containsText" dxfId="1923" priority="50" operator="containsText" text="A">
      <formula>NOT(ISERROR(SEARCH("A",AG38)))</formula>
    </cfRule>
  </conditionalFormatting>
  <conditionalFormatting sqref="AH38">
    <cfRule type="containsText" dxfId="1922" priority="45" operator="containsText" text="E">
      <formula>NOT(ISERROR(SEARCH("E",AH38)))</formula>
    </cfRule>
    <cfRule type="containsText" dxfId="1921" priority="46" operator="containsText" text="B">
      <formula>NOT(ISERROR(SEARCH("B",AH38)))</formula>
    </cfRule>
    <cfRule type="containsText" dxfId="1920" priority="47" operator="containsText" text="A">
      <formula>NOT(ISERROR(SEARCH("A",AH38)))</formula>
    </cfRule>
  </conditionalFormatting>
  <conditionalFormatting sqref="AH38">
    <cfRule type="containsText" dxfId="1919" priority="42" operator="containsText" text="E">
      <formula>NOT(ISERROR(SEARCH("E",AH38)))</formula>
    </cfRule>
    <cfRule type="containsText" dxfId="1918" priority="43" operator="containsText" text="B">
      <formula>NOT(ISERROR(SEARCH("B",AH38)))</formula>
    </cfRule>
    <cfRule type="containsText" dxfId="1917" priority="44" operator="containsText" text="A">
      <formula>NOT(ISERROR(SEARCH("A",AH38)))</formula>
    </cfRule>
  </conditionalFormatting>
  <conditionalFormatting sqref="F38:L38">
    <cfRule type="colorScale" priority="54">
      <colorScale>
        <cfvo type="min"/>
        <cfvo type="percentile" val="50"/>
        <cfvo type="max"/>
        <color rgb="FFF8696B"/>
        <color rgb="FFFFEB84"/>
        <color rgb="FF63BE7B"/>
      </colorScale>
    </cfRule>
  </conditionalFormatting>
  <conditionalFormatting sqref="AE39:AF39">
    <cfRule type="containsText" dxfId="1916" priority="38" operator="containsText" text="E">
      <formula>NOT(ISERROR(SEARCH("E",AE39)))</formula>
    </cfRule>
    <cfRule type="containsText" dxfId="1915" priority="39" operator="containsText" text="B">
      <formula>NOT(ISERROR(SEARCH("B",AE39)))</formula>
    </cfRule>
    <cfRule type="containsText" dxfId="1914" priority="40" operator="containsText" text="A">
      <formula>NOT(ISERROR(SEARCH("A",AE39)))</formula>
    </cfRule>
  </conditionalFormatting>
  <conditionalFormatting sqref="AG39">
    <cfRule type="containsText" dxfId="1913" priority="35" operator="containsText" text="E">
      <formula>NOT(ISERROR(SEARCH("E",AG39)))</formula>
    </cfRule>
    <cfRule type="containsText" dxfId="1912" priority="36" operator="containsText" text="B">
      <formula>NOT(ISERROR(SEARCH("B",AG39)))</formula>
    </cfRule>
    <cfRule type="containsText" dxfId="1911" priority="37" operator="containsText" text="A">
      <formula>NOT(ISERROR(SEARCH("A",AG39)))</formula>
    </cfRule>
  </conditionalFormatting>
  <conditionalFormatting sqref="AH39">
    <cfRule type="containsText" dxfId="1910" priority="32" operator="containsText" text="E">
      <formula>NOT(ISERROR(SEARCH("E",AH39)))</formula>
    </cfRule>
    <cfRule type="containsText" dxfId="1909" priority="33" operator="containsText" text="B">
      <formula>NOT(ISERROR(SEARCH("B",AH39)))</formula>
    </cfRule>
    <cfRule type="containsText" dxfId="1908" priority="34" operator="containsText" text="A">
      <formula>NOT(ISERROR(SEARCH("A",AH39)))</formula>
    </cfRule>
  </conditionalFormatting>
  <conditionalFormatting sqref="AH39">
    <cfRule type="containsText" dxfId="1907" priority="29" operator="containsText" text="E">
      <formula>NOT(ISERROR(SEARCH("E",AH39)))</formula>
    </cfRule>
    <cfRule type="containsText" dxfId="1906" priority="30" operator="containsText" text="B">
      <formula>NOT(ISERROR(SEARCH("B",AH39)))</formula>
    </cfRule>
    <cfRule type="containsText" dxfId="1905" priority="31" operator="containsText" text="A">
      <formula>NOT(ISERROR(SEARCH("A",AH39)))</formula>
    </cfRule>
  </conditionalFormatting>
  <conditionalFormatting sqref="F39:L39">
    <cfRule type="colorScale" priority="41">
      <colorScale>
        <cfvo type="min"/>
        <cfvo type="percentile" val="50"/>
        <cfvo type="max"/>
        <color rgb="FFF8696B"/>
        <color rgb="FFFFEB84"/>
        <color rgb="FF63BE7B"/>
      </colorScale>
    </cfRule>
  </conditionalFormatting>
  <conditionalFormatting sqref="AE40:AF40">
    <cfRule type="containsText" dxfId="1904" priority="25" operator="containsText" text="E">
      <formula>NOT(ISERROR(SEARCH("E",AE40)))</formula>
    </cfRule>
    <cfRule type="containsText" dxfId="1903" priority="26" operator="containsText" text="B">
      <formula>NOT(ISERROR(SEARCH("B",AE40)))</formula>
    </cfRule>
    <cfRule type="containsText" dxfId="1902" priority="27" operator="containsText" text="A">
      <formula>NOT(ISERROR(SEARCH("A",AE40)))</formula>
    </cfRule>
  </conditionalFormatting>
  <conditionalFormatting sqref="AG40">
    <cfRule type="containsText" dxfId="1901" priority="22" operator="containsText" text="E">
      <formula>NOT(ISERROR(SEARCH("E",AG40)))</formula>
    </cfRule>
    <cfRule type="containsText" dxfId="1900" priority="23" operator="containsText" text="B">
      <formula>NOT(ISERROR(SEARCH("B",AG40)))</formula>
    </cfRule>
    <cfRule type="containsText" dxfId="1899" priority="24" operator="containsText" text="A">
      <formula>NOT(ISERROR(SEARCH("A",AG40)))</formula>
    </cfRule>
  </conditionalFormatting>
  <conditionalFormatting sqref="AH40">
    <cfRule type="containsText" dxfId="1898" priority="19" operator="containsText" text="E">
      <formula>NOT(ISERROR(SEARCH("E",AH40)))</formula>
    </cfRule>
    <cfRule type="containsText" dxfId="1897" priority="20" operator="containsText" text="B">
      <formula>NOT(ISERROR(SEARCH("B",AH40)))</formula>
    </cfRule>
    <cfRule type="containsText" dxfId="1896" priority="21" operator="containsText" text="A">
      <formula>NOT(ISERROR(SEARCH("A",AH40)))</formula>
    </cfRule>
  </conditionalFormatting>
  <conditionalFormatting sqref="AH40">
    <cfRule type="containsText" dxfId="1895" priority="16" operator="containsText" text="E">
      <formula>NOT(ISERROR(SEARCH("E",AH40)))</formula>
    </cfRule>
    <cfRule type="containsText" dxfId="1894" priority="17" operator="containsText" text="B">
      <formula>NOT(ISERROR(SEARCH("B",AH40)))</formula>
    </cfRule>
    <cfRule type="containsText" dxfId="1893" priority="18" operator="containsText" text="A">
      <formula>NOT(ISERROR(SEARCH("A",AH40)))</formula>
    </cfRule>
  </conditionalFormatting>
  <conditionalFormatting sqref="AE41:AF43">
    <cfRule type="containsText" dxfId="1892" priority="12" operator="containsText" text="E">
      <formula>NOT(ISERROR(SEARCH("E",AE41)))</formula>
    </cfRule>
    <cfRule type="containsText" dxfId="1891" priority="13" operator="containsText" text="B">
      <formula>NOT(ISERROR(SEARCH("B",AE41)))</formula>
    </cfRule>
    <cfRule type="containsText" dxfId="1890" priority="14" operator="containsText" text="A">
      <formula>NOT(ISERROR(SEARCH("A",AE41)))</formula>
    </cfRule>
  </conditionalFormatting>
  <conditionalFormatting sqref="AG41:AG43">
    <cfRule type="containsText" dxfId="1889" priority="9" operator="containsText" text="E">
      <formula>NOT(ISERROR(SEARCH("E",AG41)))</formula>
    </cfRule>
    <cfRule type="containsText" dxfId="1888" priority="10" operator="containsText" text="B">
      <formula>NOT(ISERROR(SEARCH("B",AG41)))</formula>
    </cfRule>
    <cfRule type="containsText" dxfId="1887" priority="11" operator="containsText" text="A">
      <formula>NOT(ISERROR(SEARCH("A",AG41)))</formula>
    </cfRule>
  </conditionalFormatting>
  <conditionalFormatting sqref="AH41:AH43">
    <cfRule type="containsText" dxfId="1886" priority="6" operator="containsText" text="E">
      <formula>NOT(ISERROR(SEARCH("E",AH41)))</formula>
    </cfRule>
    <cfRule type="containsText" dxfId="1885" priority="7" operator="containsText" text="B">
      <formula>NOT(ISERROR(SEARCH("B",AH41)))</formula>
    </cfRule>
    <cfRule type="containsText" dxfId="1884" priority="8" operator="containsText" text="A">
      <formula>NOT(ISERROR(SEARCH("A",AH41)))</formula>
    </cfRule>
  </conditionalFormatting>
  <conditionalFormatting sqref="AH41:AH43">
    <cfRule type="containsText" dxfId="1883" priority="3" operator="containsText" text="E">
      <formula>NOT(ISERROR(SEARCH("E",AH41)))</formula>
    </cfRule>
    <cfRule type="containsText" dxfId="1882" priority="4" operator="containsText" text="B">
      <formula>NOT(ISERROR(SEARCH("B",AH41)))</formula>
    </cfRule>
    <cfRule type="containsText" dxfId="1881" priority="5" operator="containsText" text="A">
      <formula>NOT(ISERROR(SEARCH("A",AH41)))</formula>
    </cfRule>
  </conditionalFormatting>
  <conditionalFormatting sqref="F42:L43">
    <cfRule type="colorScale" priority="15">
      <colorScale>
        <cfvo type="min"/>
        <cfvo type="percentile" val="50"/>
        <cfvo type="max"/>
        <color rgb="FFF8696B"/>
        <color rgb="FFFFEB84"/>
        <color rgb="FF63BE7B"/>
      </colorScale>
    </cfRule>
  </conditionalFormatting>
  <conditionalFormatting sqref="F41:L41">
    <cfRule type="colorScale" priority="2">
      <colorScale>
        <cfvo type="min"/>
        <cfvo type="percentile" val="50"/>
        <cfvo type="max"/>
        <color rgb="FFF8696B"/>
        <color rgb="FFFFEB84"/>
        <color rgb="FF63BE7B"/>
      </colorScale>
    </cfRule>
  </conditionalFormatting>
  <conditionalFormatting sqref="F40:L4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H2:AH43"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4 M5:P6 M7:P7 M8:P8 M9:P9 M10:P10 M11:P11 M12:P12 M13:P13 M14:P16 M17:P18 M19:P19 M20:P23 M24:P27 M28:P29 M30:P33 M34:P35 M36:P37 M38:P38 M39:P39 M40:P4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65"/>
  <sheetViews>
    <sheetView workbookViewId="0">
      <pane xSplit="5" ySplit="1" topLeftCell="U50" activePane="bottomRight" state="frozen"/>
      <selection activeCell="E24" sqref="E24"/>
      <selection pane="topRight" activeCell="E24" sqref="E24"/>
      <selection pane="bottomLeft" activeCell="E24" sqref="E24"/>
      <selection pane="bottomRight" activeCell="AK66" sqref="AK66"/>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8" max="28" width="5.33203125" customWidth="1"/>
    <col min="31" max="31" width="8.83203125" hidden="1" customWidth="1"/>
    <col min="36" max="37" width="150.83203125" customWidth="1"/>
  </cols>
  <sheetData>
    <row r="1" spans="1:37"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89</v>
      </c>
      <c r="S1" s="2" t="s">
        <v>50</v>
      </c>
      <c r="T1" s="3" t="s">
        <v>51</v>
      </c>
      <c r="U1" s="3" t="s">
        <v>52</v>
      </c>
      <c r="V1" s="3" t="s">
        <v>53</v>
      </c>
      <c r="W1" s="3" t="s">
        <v>90</v>
      </c>
      <c r="X1" s="4" t="s">
        <v>152</v>
      </c>
      <c r="Y1" s="4" t="s">
        <v>153</v>
      </c>
      <c r="Z1" s="4" t="s">
        <v>1526</v>
      </c>
      <c r="AA1" s="4" t="s">
        <v>9</v>
      </c>
      <c r="AB1" s="4" t="s">
        <v>91</v>
      </c>
      <c r="AC1" s="4" t="s">
        <v>10</v>
      </c>
      <c r="AD1" s="4" t="s">
        <v>11</v>
      </c>
      <c r="AE1" s="4"/>
      <c r="AF1" s="4" t="s">
        <v>12</v>
      </c>
      <c r="AG1" s="4" t="s">
        <v>13</v>
      </c>
      <c r="AH1" s="4" t="s">
        <v>54</v>
      </c>
      <c r="AI1" s="4" t="s">
        <v>92</v>
      </c>
      <c r="AJ1" s="22" t="s">
        <v>93</v>
      </c>
      <c r="AK1" s="22" t="s">
        <v>154</v>
      </c>
    </row>
    <row r="2" spans="1:37" s="5" customFormat="1">
      <c r="A2" s="6">
        <v>43890</v>
      </c>
      <c r="B2" s="27" t="s">
        <v>223</v>
      </c>
      <c r="C2" s="8" t="s">
        <v>227</v>
      </c>
      <c r="D2" s="9">
        <v>6.4652777777777781E-2</v>
      </c>
      <c r="E2" s="8" t="s">
        <v>209</v>
      </c>
      <c r="F2" s="10">
        <v>12.2</v>
      </c>
      <c r="G2" s="10">
        <v>11.2</v>
      </c>
      <c r="H2" s="10">
        <v>11.8</v>
      </c>
      <c r="I2" s="10">
        <v>12.2</v>
      </c>
      <c r="J2" s="10">
        <v>11.9</v>
      </c>
      <c r="K2" s="10">
        <v>11</v>
      </c>
      <c r="L2" s="10">
        <v>11.2</v>
      </c>
      <c r="M2" s="10">
        <v>12.1</v>
      </c>
      <c r="N2" s="32">
        <f t="shared" ref="N2:N13" si="0">SUM(F2:H2)</f>
        <v>35.200000000000003</v>
      </c>
      <c r="O2" s="32">
        <f t="shared" ref="O2:O13" si="1">SUM(I2:J2)</f>
        <v>24.1</v>
      </c>
      <c r="P2" s="32">
        <f t="shared" ref="P2:P13" si="2">SUM(K2:M2)</f>
        <v>34.299999999999997</v>
      </c>
      <c r="Q2" s="33">
        <f t="shared" ref="Q2:Q13" si="3">SUM(F2:J2)</f>
        <v>59.300000000000004</v>
      </c>
      <c r="R2" s="11" t="s">
        <v>164</v>
      </c>
      <c r="S2" s="11" t="s">
        <v>237</v>
      </c>
      <c r="T2" s="13" t="s">
        <v>166</v>
      </c>
      <c r="U2" s="13" t="s">
        <v>167</v>
      </c>
      <c r="V2" s="13" t="s">
        <v>177</v>
      </c>
      <c r="W2" s="13" t="s">
        <v>157</v>
      </c>
      <c r="X2" s="12">
        <v>9.8000000000000007</v>
      </c>
      <c r="Y2" s="12">
        <v>10.5</v>
      </c>
      <c r="Z2" s="12"/>
      <c r="AA2" s="12">
        <v>0.2</v>
      </c>
      <c r="AB2" s="12">
        <v>-0.2</v>
      </c>
      <c r="AC2" s="12">
        <v>1</v>
      </c>
      <c r="AD2" s="12">
        <v>-1</v>
      </c>
      <c r="AE2" s="12"/>
      <c r="AF2" s="11" t="s">
        <v>309</v>
      </c>
      <c r="AG2" s="11" t="s">
        <v>312</v>
      </c>
      <c r="AH2" s="11" t="s">
        <v>161</v>
      </c>
      <c r="AI2" s="8"/>
      <c r="AJ2" s="8" t="s">
        <v>256</v>
      </c>
      <c r="AK2" s="39" t="s">
        <v>257</v>
      </c>
    </row>
    <row r="3" spans="1:37" s="5" customFormat="1">
      <c r="A3" s="6">
        <v>43890</v>
      </c>
      <c r="B3" s="28" t="s">
        <v>218</v>
      </c>
      <c r="C3" s="8" t="s">
        <v>228</v>
      </c>
      <c r="D3" s="9">
        <v>6.5324074074074076E-2</v>
      </c>
      <c r="E3" s="40" t="s">
        <v>262</v>
      </c>
      <c r="F3" s="10">
        <v>12.6</v>
      </c>
      <c r="G3" s="10">
        <v>11</v>
      </c>
      <c r="H3" s="10">
        <v>11.3</v>
      </c>
      <c r="I3" s="10">
        <v>11.8</v>
      </c>
      <c r="J3" s="10">
        <v>11.8</v>
      </c>
      <c r="K3" s="10">
        <v>11.7</v>
      </c>
      <c r="L3" s="10">
        <v>11.8</v>
      </c>
      <c r="M3" s="10">
        <v>12.4</v>
      </c>
      <c r="N3" s="32">
        <f t="shared" si="0"/>
        <v>34.900000000000006</v>
      </c>
      <c r="O3" s="32">
        <f t="shared" si="1"/>
        <v>23.6</v>
      </c>
      <c r="P3" s="32">
        <f t="shared" si="2"/>
        <v>35.9</v>
      </c>
      <c r="Q3" s="33">
        <f t="shared" si="3"/>
        <v>58.5</v>
      </c>
      <c r="R3" s="11" t="s">
        <v>186</v>
      </c>
      <c r="S3" s="11" t="s">
        <v>225</v>
      </c>
      <c r="T3" s="13" t="s">
        <v>163</v>
      </c>
      <c r="U3" s="13" t="s">
        <v>171</v>
      </c>
      <c r="V3" s="13" t="s">
        <v>168</v>
      </c>
      <c r="W3" s="13" t="s">
        <v>157</v>
      </c>
      <c r="X3" s="12">
        <v>9.8000000000000007</v>
      </c>
      <c r="Y3" s="12">
        <v>10.5</v>
      </c>
      <c r="Z3" s="12"/>
      <c r="AA3" s="12">
        <v>0.4</v>
      </c>
      <c r="AB3" s="12" t="s">
        <v>308</v>
      </c>
      <c r="AC3" s="12">
        <v>1.2</v>
      </c>
      <c r="AD3" s="12">
        <v>-0.8</v>
      </c>
      <c r="AE3" s="12"/>
      <c r="AF3" s="11" t="s">
        <v>309</v>
      </c>
      <c r="AG3" s="11" t="s">
        <v>312</v>
      </c>
      <c r="AH3" s="11" t="s">
        <v>159</v>
      </c>
      <c r="AI3" s="8"/>
      <c r="AJ3" s="8" t="s">
        <v>263</v>
      </c>
      <c r="AK3" s="39" t="s">
        <v>264</v>
      </c>
    </row>
    <row r="4" spans="1:37" s="5" customFormat="1">
      <c r="A4" s="6">
        <v>43897</v>
      </c>
      <c r="B4" s="27" t="s">
        <v>156</v>
      </c>
      <c r="C4" s="8" t="s">
        <v>227</v>
      </c>
      <c r="D4" s="9">
        <v>6.4618055555555554E-2</v>
      </c>
      <c r="E4" s="43" t="s">
        <v>365</v>
      </c>
      <c r="F4" s="10">
        <v>12.2</v>
      </c>
      <c r="G4" s="10">
        <v>11.2</v>
      </c>
      <c r="H4" s="10">
        <v>11.7</v>
      </c>
      <c r="I4" s="10">
        <v>12</v>
      </c>
      <c r="J4" s="10">
        <v>12.2</v>
      </c>
      <c r="K4" s="10">
        <v>11.3</v>
      </c>
      <c r="L4" s="10">
        <v>10.9</v>
      </c>
      <c r="M4" s="10">
        <v>11.8</v>
      </c>
      <c r="N4" s="32">
        <f t="shared" si="0"/>
        <v>35.099999999999994</v>
      </c>
      <c r="O4" s="32">
        <f t="shared" si="1"/>
        <v>24.2</v>
      </c>
      <c r="P4" s="32">
        <f t="shared" si="2"/>
        <v>34</v>
      </c>
      <c r="Q4" s="33">
        <f t="shared" si="3"/>
        <v>59.3</v>
      </c>
      <c r="R4" s="11" t="s">
        <v>162</v>
      </c>
      <c r="S4" s="11" t="s">
        <v>244</v>
      </c>
      <c r="T4" s="13" t="s">
        <v>201</v>
      </c>
      <c r="U4" s="13" t="s">
        <v>177</v>
      </c>
      <c r="V4" s="13" t="s">
        <v>168</v>
      </c>
      <c r="W4" s="13" t="s">
        <v>157</v>
      </c>
      <c r="X4" s="12">
        <v>9.1999999999999993</v>
      </c>
      <c r="Y4" s="12">
        <v>10.9</v>
      </c>
      <c r="Z4" s="12"/>
      <c r="AA4" s="12">
        <v>-0.8</v>
      </c>
      <c r="AB4" s="12" t="s">
        <v>308</v>
      </c>
      <c r="AC4" s="12">
        <v>0.1</v>
      </c>
      <c r="AD4" s="12">
        <v>-0.9</v>
      </c>
      <c r="AE4" s="12" t="s">
        <v>314</v>
      </c>
      <c r="AF4" s="11" t="s">
        <v>312</v>
      </c>
      <c r="AG4" s="11" t="s">
        <v>311</v>
      </c>
      <c r="AH4" s="11" t="s">
        <v>157</v>
      </c>
      <c r="AI4" s="8"/>
      <c r="AJ4" s="8"/>
      <c r="AK4" s="39"/>
    </row>
    <row r="5" spans="1:37" s="5" customFormat="1">
      <c r="A5" s="6">
        <v>43898</v>
      </c>
      <c r="B5" s="28" t="s">
        <v>216</v>
      </c>
      <c r="C5" s="8" t="s">
        <v>239</v>
      </c>
      <c r="D5" s="9">
        <v>6.6041666666666665E-2</v>
      </c>
      <c r="E5" s="40" t="s">
        <v>389</v>
      </c>
      <c r="F5" s="10">
        <v>12.6</v>
      </c>
      <c r="G5" s="10">
        <v>10.9</v>
      </c>
      <c r="H5" s="10">
        <v>11.9</v>
      </c>
      <c r="I5" s="10">
        <v>12.4</v>
      </c>
      <c r="J5" s="10">
        <v>12.3</v>
      </c>
      <c r="K5" s="10">
        <v>11.5</v>
      </c>
      <c r="L5" s="10">
        <v>11.6</v>
      </c>
      <c r="M5" s="10">
        <v>12.4</v>
      </c>
      <c r="N5" s="32">
        <f t="shared" si="0"/>
        <v>35.4</v>
      </c>
      <c r="O5" s="32">
        <f t="shared" si="1"/>
        <v>24.700000000000003</v>
      </c>
      <c r="P5" s="32">
        <f t="shared" si="2"/>
        <v>35.5</v>
      </c>
      <c r="Q5" s="33">
        <f t="shared" si="3"/>
        <v>60.099999999999994</v>
      </c>
      <c r="R5" s="11" t="s">
        <v>162</v>
      </c>
      <c r="S5" s="11" t="s">
        <v>237</v>
      </c>
      <c r="T5" s="13" t="s">
        <v>390</v>
      </c>
      <c r="U5" s="13" t="s">
        <v>198</v>
      </c>
      <c r="V5" s="13" t="s">
        <v>391</v>
      </c>
      <c r="W5" s="13" t="s">
        <v>157</v>
      </c>
      <c r="X5" s="12">
        <v>10.199999999999999</v>
      </c>
      <c r="Y5" s="12">
        <v>10.3</v>
      </c>
      <c r="Z5" s="12"/>
      <c r="AA5" s="12">
        <v>0.1</v>
      </c>
      <c r="AB5" s="12" t="s">
        <v>308</v>
      </c>
      <c r="AC5" s="12">
        <v>0.1</v>
      </c>
      <c r="AD5" s="12" t="s">
        <v>425</v>
      </c>
      <c r="AE5" s="12"/>
      <c r="AF5" s="11" t="s">
        <v>312</v>
      </c>
      <c r="AG5" s="11" t="s">
        <v>311</v>
      </c>
      <c r="AH5" s="11" t="s">
        <v>161</v>
      </c>
      <c r="AI5" s="8"/>
      <c r="AJ5" s="8" t="s">
        <v>393</v>
      </c>
      <c r="AK5" s="39" t="s">
        <v>392</v>
      </c>
    </row>
    <row r="6" spans="1:37" s="5" customFormat="1">
      <c r="A6" s="6">
        <v>43904</v>
      </c>
      <c r="B6" s="28" t="s">
        <v>222</v>
      </c>
      <c r="C6" s="8" t="s">
        <v>228</v>
      </c>
      <c r="D6" s="9">
        <v>6.6759259259259254E-2</v>
      </c>
      <c r="E6" s="44" t="s">
        <v>446</v>
      </c>
      <c r="F6" s="10">
        <v>12.8</v>
      </c>
      <c r="G6" s="10">
        <v>11</v>
      </c>
      <c r="H6" s="10">
        <v>11.9</v>
      </c>
      <c r="I6" s="10">
        <v>12.3</v>
      </c>
      <c r="J6" s="10">
        <v>12.5</v>
      </c>
      <c r="K6" s="10">
        <v>11.6</v>
      </c>
      <c r="L6" s="10">
        <v>11.8</v>
      </c>
      <c r="M6" s="10">
        <v>12.9</v>
      </c>
      <c r="N6" s="32">
        <f t="shared" si="0"/>
        <v>35.700000000000003</v>
      </c>
      <c r="O6" s="32">
        <f t="shared" si="1"/>
        <v>24.8</v>
      </c>
      <c r="P6" s="32">
        <f t="shared" si="2"/>
        <v>36.299999999999997</v>
      </c>
      <c r="Q6" s="33">
        <f t="shared" si="3"/>
        <v>60.5</v>
      </c>
      <c r="R6" s="11" t="s">
        <v>164</v>
      </c>
      <c r="S6" s="11" t="s">
        <v>445</v>
      </c>
      <c r="T6" s="13" t="s">
        <v>404</v>
      </c>
      <c r="U6" s="13" t="s">
        <v>167</v>
      </c>
      <c r="V6" s="13" t="s">
        <v>395</v>
      </c>
      <c r="W6" s="13" t="s">
        <v>157</v>
      </c>
      <c r="X6" s="12">
        <v>9.3000000000000007</v>
      </c>
      <c r="Y6" s="12">
        <v>10.1</v>
      </c>
      <c r="Z6" s="12"/>
      <c r="AA6" s="12">
        <v>1.3</v>
      </c>
      <c r="AB6" s="12" t="s">
        <v>308</v>
      </c>
      <c r="AC6" s="12">
        <v>1.1000000000000001</v>
      </c>
      <c r="AD6" s="12">
        <v>0.2</v>
      </c>
      <c r="AE6" s="12"/>
      <c r="AF6" s="11" t="s">
        <v>309</v>
      </c>
      <c r="AG6" s="11" t="s">
        <v>310</v>
      </c>
      <c r="AH6" s="11" t="s">
        <v>159</v>
      </c>
      <c r="AI6" s="8" t="s">
        <v>552</v>
      </c>
      <c r="AJ6" s="8" t="s">
        <v>447</v>
      </c>
      <c r="AK6" s="39" t="s">
        <v>448</v>
      </c>
    </row>
    <row r="7" spans="1:37" s="5" customFormat="1">
      <c r="A7" s="6">
        <v>43905</v>
      </c>
      <c r="B7" s="28" t="s">
        <v>215</v>
      </c>
      <c r="C7" s="8" t="s">
        <v>228</v>
      </c>
      <c r="D7" s="9">
        <v>6.6053240740740746E-2</v>
      </c>
      <c r="E7" s="40" t="s">
        <v>484</v>
      </c>
      <c r="F7" s="10">
        <v>12.3</v>
      </c>
      <c r="G7" s="10">
        <v>10.9</v>
      </c>
      <c r="H7" s="10">
        <v>11.8</v>
      </c>
      <c r="I7" s="10">
        <v>12.3</v>
      </c>
      <c r="J7" s="10">
        <v>12.4</v>
      </c>
      <c r="K7" s="10">
        <v>12</v>
      </c>
      <c r="L7" s="10">
        <v>11.7</v>
      </c>
      <c r="M7" s="10">
        <v>12.3</v>
      </c>
      <c r="N7" s="32">
        <f t="shared" si="0"/>
        <v>35</v>
      </c>
      <c r="O7" s="32">
        <f t="shared" si="1"/>
        <v>24.700000000000003</v>
      </c>
      <c r="P7" s="32">
        <f t="shared" si="2"/>
        <v>36</v>
      </c>
      <c r="Q7" s="33">
        <f t="shared" si="3"/>
        <v>59.699999999999996</v>
      </c>
      <c r="R7" s="11" t="s">
        <v>164</v>
      </c>
      <c r="S7" s="11" t="s">
        <v>269</v>
      </c>
      <c r="T7" s="13" t="s">
        <v>198</v>
      </c>
      <c r="U7" s="13" t="s">
        <v>168</v>
      </c>
      <c r="V7" s="13" t="s">
        <v>395</v>
      </c>
      <c r="W7" s="13" t="s">
        <v>157</v>
      </c>
      <c r="X7" s="12">
        <v>10.5</v>
      </c>
      <c r="Y7" s="12">
        <v>10.6</v>
      </c>
      <c r="Z7" s="12"/>
      <c r="AA7" s="12">
        <v>0.9</v>
      </c>
      <c r="AB7" s="12" t="s">
        <v>308</v>
      </c>
      <c r="AC7" s="12">
        <v>1</v>
      </c>
      <c r="AD7" s="12">
        <v>-0.1</v>
      </c>
      <c r="AE7" s="12"/>
      <c r="AF7" s="11" t="s">
        <v>309</v>
      </c>
      <c r="AG7" s="11" t="s">
        <v>310</v>
      </c>
      <c r="AH7" s="11" t="s">
        <v>159</v>
      </c>
      <c r="AI7" s="8" t="s">
        <v>552</v>
      </c>
      <c r="AJ7" s="8" t="s">
        <v>505</v>
      </c>
      <c r="AK7" s="39" t="s">
        <v>506</v>
      </c>
    </row>
    <row r="8" spans="1:37" s="5" customFormat="1">
      <c r="A8" s="6">
        <v>43911</v>
      </c>
      <c r="B8" s="28" t="s">
        <v>216</v>
      </c>
      <c r="C8" s="8" t="s">
        <v>227</v>
      </c>
      <c r="D8" s="9">
        <v>6.5312499999999996E-2</v>
      </c>
      <c r="E8" s="40" t="s">
        <v>582</v>
      </c>
      <c r="F8" s="10">
        <v>12.4</v>
      </c>
      <c r="G8" s="10">
        <v>10.6</v>
      </c>
      <c r="H8" s="10">
        <v>12.3</v>
      </c>
      <c r="I8" s="10">
        <v>12.5</v>
      </c>
      <c r="J8" s="10">
        <v>12.2</v>
      </c>
      <c r="K8" s="10">
        <v>11.2</v>
      </c>
      <c r="L8" s="10">
        <v>11</v>
      </c>
      <c r="M8" s="10">
        <v>12.1</v>
      </c>
      <c r="N8" s="32">
        <f t="shared" si="0"/>
        <v>35.299999999999997</v>
      </c>
      <c r="O8" s="32">
        <f t="shared" si="1"/>
        <v>24.7</v>
      </c>
      <c r="P8" s="32">
        <f t="shared" si="2"/>
        <v>34.299999999999997</v>
      </c>
      <c r="Q8" s="33">
        <f t="shared" si="3"/>
        <v>60</v>
      </c>
      <c r="R8" s="11" t="s">
        <v>162</v>
      </c>
      <c r="S8" s="11" t="s">
        <v>237</v>
      </c>
      <c r="T8" s="13" t="s">
        <v>167</v>
      </c>
      <c r="U8" s="13" t="s">
        <v>583</v>
      </c>
      <c r="V8" s="13" t="s">
        <v>342</v>
      </c>
      <c r="W8" s="13" t="s">
        <v>157</v>
      </c>
      <c r="X8" s="12">
        <v>8.6</v>
      </c>
      <c r="Y8" s="12">
        <v>10</v>
      </c>
      <c r="Z8" s="12"/>
      <c r="AA8" s="12">
        <v>-1.2</v>
      </c>
      <c r="AB8" s="12">
        <v>-0.3</v>
      </c>
      <c r="AC8" s="12">
        <v>-0.5</v>
      </c>
      <c r="AD8" s="12">
        <v>-1</v>
      </c>
      <c r="AE8" s="12"/>
      <c r="AF8" s="11" t="s">
        <v>311</v>
      </c>
      <c r="AG8" s="11" t="s">
        <v>312</v>
      </c>
      <c r="AH8" s="11" t="s">
        <v>159</v>
      </c>
      <c r="AI8" s="8" t="s">
        <v>552</v>
      </c>
      <c r="AJ8" s="8" t="s">
        <v>584</v>
      </c>
      <c r="AK8" s="39" t="s">
        <v>585</v>
      </c>
    </row>
    <row r="9" spans="1:37" s="5" customFormat="1">
      <c r="A9" s="6">
        <v>43912</v>
      </c>
      <c r="B9" s="28" t="s">
        <v>217</v>
      </c>
      <c r="C9" s="8" t="s">
        <v>227</v>
      </c>
      <c r="D9" s="9">
        <v>6.5289351851851848E-2</v>
      </c>
      <c r="E9" s="40" t="s">
        <v>642</v>
      </c>
      <c r="F9" s="10">
        <v>12.5</v>
      </c>
      <c r="G9" s="10">
        <v>11.1</v>
      </c>
      <c r="H9" s="10">
        <v>12.4</v>
      </c>
      <c r="I9" s="10">
        <v>12.2</v>
      </c>
      <c r="J9" s="10">
        <v>11.4</v>
      </c>
      <c r="K9" s="10">
        <v>11.1</v>
      </c>
      <c r="L9" s="10">
        <v>11.4</v>
      </c>
      <c r="M9" s="10">
        <v>12</v>
      </c>
      <c r="N9" s="32">
        <f t="shared" si="0"/>
        <v>36</v>
      </c>
      <c r="O9" s="32">
        <f t="shared" si="1"/>
        <v>23.6</v>
      </c>
      <c r="P9" s="32">
        <f t="shared" si="2"/>
        <v>34.5</v>
      </c>
      <c r="Q9" s="33">
        <f t="shared" si="3"/>
        <v>59.6</v>
      </c>
      <c r="R9" s="11" t="s">
        <v>162</v>
      </c>
      <c r="S9" s="11" t="s">
        <v>237</v>
      </c>
      <c r="T9" s="13" t="s">
        <v>342</v>
      </c>
      <c r="U9" s="13" t="s">
        <v>342</v>
      </c>
      <c r="V9" s="13" t="s">
        <v>185</v>
      </c>
      <c r="W9" s="13" t="s">
        <v>157</v>
      </c>
      <c r="X9" s="12">
        <v>7.6</v>
      </c>
      <c r="Y9" s="12">
        <v>9.5</v>
      </c>
      <c r="Z9" s="12"/>
      <c r="AA9" s="12">
        <v>-0.5</v>
      </c>
      <c r="AB9" s="12">
        <v>-0.6</v>
      </c>
      <c r="AC9" s="12">
        <v>-0.1</v>
      </c>
      <c r="AD9" s="12">
        <v>-1</v>
      </c>
      <c r="AE9" s="12" t="s">
        <v>314</v>
      </c>
      <c r="AF9" s="11" t="s">
        <v>312</v>
      </c>
      <c r="AG9" s="11" t="s">
        <v>312</v>
      </c>
      <c r="AH9" s="11" t="s">
        <v>161</v>
      </c>
      <c r="AI9" s="8" t="s">
        <v>552</v>
      </c>
      <c r="AJ9" s="8" t="s">
        <v>641</v>
      </c>
      <c r="AK9" s="39" t="s">
        <v>643</v>
      </c>
    </row>
    <row r="10" spans="1:37" s="5" customFormat="1">
      <c r="A10" s="6">
        <v>43918</v>
      </c>
      <c r="B10" s="27" t="s">
        <v>216</v>
      </c>
      <c r="C10" s="8" t="s">
        <v>228</v>
      </c>
      <c r="D10" s="9">
        <v>6.6041666666666665E-2</v>
      </c>
      <c r="E10" s="40" t="s">
        <v>659</v>
      </c>
      <c r="F10" s="10">
        <v>12.8</v>
      </c>
      <c r="G10" s="10">
        <v>11.2</v>
      </c>
      <c r="H10" s="10">
        <v>12.2</v>
      </c>
      <c r="I10" s="10">
        <v>12.1</v>
      </c>
      <c r="J10" s="10">
        <v>12</v>
      </c>
      <c r="K10" s="10">
        <v>11.3</v>
      </c>
      <c r="L10" s="10">
        <v>11.5</v>
      </c>
      <c r="M10" s="10">
        <v>12.5</v>
      </c>
      <c r="N10" s="32">
        <f t="shared" si="0"/>
        <v>36.200000000000003</v>
      </c>
      <c r="O10" s="32">
        <f t="shared" si="1"/>
        <v>24.1</v>
      </c>
      <c r="P10" s="32">
        <f t="shared" si="2"/>
        <v>35.299999999999997</v>
      </c>
      <c r="Q10" s="33">
        <f t="shared" si="3"/>
        <v>60.300000000000004</v>
      </c>
      <c r="R10" s="11" t="s">
        <v>164</v>
      </c>
      <c r="S10" s="11" t="s">
        <v>237</v>
      </c>
      <c r="T10" s="13" t="s">
        <v>198</v>
      </c>
      <c r="U10" s="13" t="s">
        <v>395</v>
      </c>
      <c r="V10" s="13" t="s">
        <v>198</v>
      </c>
      <c r="W10" s="13" t="s">
        <v>157</v>
      </c>
      <c r="X10" s="12">
        <v>9.8000000000000007</v>
      </c>
      <c r="Y10" s="12">
        <v>11.7</v>
      </c>
      <c r="Z10" s="12"/>
      <c r="AA10" s="12">
        <v>0.1</v>
      </c>
      <c r="AB10" s="12" t="s">
        <v>308</v>
      </c>
      <c r="AC10" s="12">
        <v>0.2</v>
      </c>
      <c r="AD10" s="12">
        <v>-0.1</v>
      </c>
      <c r="AE10" s="12"/>
      <c r="AF10" s="11" t="s">
        <v>312</v>
      </c>
      <c r="AG10" s="11" t="s">
        <v>312</v>
      </c>
      <c r="AH10" s="11" t="s">
        <v>161</v>
      </c>
      <c r="AI10" s="8"/>
      <c r="AJ10" s="8" t="s">
        <v>673</v>
      </c>
      <c r="AK10" s="39" t="s">
        <v>672</v>
      </c>
    </row>
    <row r="11" spans="1:37" s="5" customFormat="1">
      <c r="A11" s="6">
        <v>43918</v>
      </c>
      <c r="B11" s="28" t="s">
        <v>218</v>
      </c>
      <c r="C11" s="8" t="s">
        <v>228</v>
      </c>
      <c r="D11" s="9">
        <v>6.4687499999999995E-2</v>
      </c>
      <c r="E11" s="40" t="s">
        <v>689</v>
      </c>
      <c r="F11" s="10">
        <v>12.5</v>
      </c>
      <c r="G11" s="10">
        <v>11.3</v>
      </c>
      <c r="H11" s="10">
        <v>11.8</v>
      </c>
      <c r="I11" s="10">
        <v>12.2</v>
      </c>
      <c r="J11" s="10">
        <v>11.7</v>
      </c>
      <c r="K11" s="10">
        <v>11.2</v>
      </c>
      <c r="L11" s="10">
        <v>11.2</v>
      </c>
      <c r="M11" s="10">
        <v>12</v>
      </c>
      <c r="N11" s="32">
        <f t="shared" si="0"/>
        <v>35.6</v>
      </c>
      <c r="O11" s="32">
        <f t="shared" si="1"/>
        <v>23.9</v>
      </c>
      <c r="P11" s="32">
        <f t="shared" si="2"/>
        <v>34.4</v>
      </c>
      <c r="Q11" s="33">
        <f t="shared" si="3"/>
        <v>59.5</v>
      </c>
      <c r="R11" s="11" t="s">
        <v>162</v>
      </c>
      <c r="S11" s="11" t="s">
        <v>237</v>
      </c>
      <c r="T11" s="13" t="s">
        <v>166</v>
      </c>
      <c r="U11" s="13" t="s">
        <v>189</v>
      </c>
      <c r="V11" s="13" t="s">
        <v>166</v>
      </c>
      <c r="W11" s="13" t="s">
        <v>157</v>
      </c>
      <c r="X11" s="12">
        <v>9.8000000000000007</v>
      </c>
      <c r="Y11" s="12">
        <v>11.7</v>
      </c>
      <c r="Z11" s="12"/>
      <c r="AA11" s="12">
        <v>-0.1</v>
      </c>
      <c r="AB11" s="12">
        <v>-0.3</v>
      </c>
      <c r="AC11" s="12">
        <v>-0.3</v>
      </c>
      <c r="AD11" s="12">
        <v>-0.1</v>
      </c>
      <c r="AE11" s="12"/>
      <c r="AF11" s="11" t="s">
        <v>312</v>
      </c>
      <c r="AG11" s="11" t="s">
        <v>312</v>
      </c>
      <c r="AH11" s="11" t="s">
        <v>159</v>
      </c>
      <c r="AI11" s="8"/>
      <c r="AJ11" s="8" t="s">
        <v>690</v>
      </c>
      <c r="AK11" s="39" t="s">
        <v>691</v>
      </c>
    </row>
    <row r="12" spans="1:37" s="5" customFormat="1">
      <c r="A12" s="6">
        <v>43919</v>
      </c>
      <c r="B12" s="28" t="s">
        <v>223</v>
      </c>
      <c r="C12" s="8" t="s">
        <v>228</v>
      </c>
      <c r="D12" s="9">
        <v>6.6018518518518518E-2</v>
      </c>
      <c r="E12" s="40" t="s">
        <v>704</v>
      </c>
      <c r="F12" s="10">
        <v>13</v>
      </c>
      <c r="G12" s="10">
        <v>11.3</v>
      </c>
      <c r="H12" s="10">
        <v>12</v>
      </c>
      <c r="I12" s="10">
        <v>12.2</v>
      </c>
      <c r="J12" s="10">
        <v>12.1</v>
      </c>
      <c r="K12" s="10">
        <v>11.5</v>
      </c>
      <c r="L12" s="10">
        <v>11.3</v>
      </c>
      <c r="M12" s="10">
        <v>12</v>
      </c>
      <c r="N12" s="32">
        <f t="shared" si="0"/>
        <v>36.299999999999997</v>
      </c>
      <c r="O12" s="32">
        <f t="shared" si="1"/>
        <v>24.299999999999997</v>
      </c>
      <c r="P12" s="32">
        <f t="shared" si="2"/>
        <v>34.799999999999997</v>
      </c>
      <c r="Q12" s="33">
        <f t="shared" si="3"/>
        <v>60.6</v>
      </c>
      <c r="R12" s="11" t="s">
        <v>162</v>
      </c>
      <c r="S12" s="11" t="s">
        <v>353</v>
      </c>
      <c r="T12" s="13" t="s">
        <v>167</v>
      </c>
      <c r="U12" s="13" t="s">
        <v>342</v>
      </c>
      <c r="V12" s="13" t="s">
        <v>163</v>
      </c>
      <c r="W12" s="13" t="s">
        <v>157</v>
      </c>
      <c r="X12" s="12">
        <v>13.7</v>
      </c>
      <c r="Y12" s="12">
        <v>13</v>
      </c>
      <c r="Z12" s="12"/>
      <c r="AA12" s="12">
        <v>2</v>
      </c>
      <c r="AB12" s="12">
        <v>-0.5</v>
      </c>
      <c r="AC12" s="12">
        <v>1.3</v>
      </c>
      <c r="AD12" s="12">
        <v>0.2</v>
      </c>
      <c r="AE12" s="12"/>
      <c r="AF12" s="11" t="s">
        <v>313</v>
      </c>
      <c r="AG12" s="11" t="s">
        <v>312</v>
      </c>
      <c r="AH12" s="11" t="s">
        <v>161</v>
      </c>
      <c r="AI12" s="8"/>
      <c r="AJ12" s="8" t="s">
        <v>727</v>
      </c>
      <c r="AK12" s="39" t="s">
        <v>728</v>
      </c>
    </row>
    <row r="13" spans="1:37" s="5" customFormat="1">
      <c r="A13" s="6">
        <v>43919</v>
      </c>
      <c r="B13" s="28" t="s">
        <v>155</v>
      </c>
      <c r="C13" s="8" t="s">
        <v>228</v>
      </c>
      <c r="D13" s="9">
        <v>6.5289351851851848E-2</v>
      </c>
      <c r="E13" s="43" t="s">
        <v>706</v>
      </c>
      <c r="F13" s="10">
        <v>12.4</v>
      </c>
      <c r="G13" s="10">
        <v>10.8</v>
      </c>
      <c r="H13" s="10">
        <v>11.7</v>
      </c>
      <c r="I13" s="10">
        <v>12</v>
      </c>
      <c r="J13" s="10">
        <v>11.8</v>
      </c>
      <c r="K13" s="10">
        <v>11.7</v>
      </c>
      <c r="L13" s="10">
        <v>11.3</v>
      </c>
      <c r="M13" s="10">
        <v>12.4</v>
      </c>
      <c r="N13" s="32">
        <f t="shared" si="0"/>
        <v>34.900000000000006</v>
      </c>
      <c r="O13" s="32">
        <f t="shared" si="1"/>
        <v>23.8</v>
      </c>
      <c r="P13" s="32">
        <f t="shared" si="2"/>
        <v>35.4</v>
      </c>
      <c r="Q13" s="33">
        <f t="shared" si="3"/>
        <v>58.7</v>
      </c>
      <c r="R13" s="11" t="s">
        <v>164</v>
      </c>
      <c r="S13" s="11" t="s">
        <v>237</v>
      </c>
      <c r="T13" s="13" t="s">
        <v>167</v>
      </c>
      <c r="U13" s="13" t="s">
        <v>167</v>
      </c>
      <c r="V13" s="13" t="s">
        <v>167</v>
      </c>
      <c r="W13" s="13" t="s">
        <v>157</v>
      </c>
      <c r="X13" s="12">
        <v>13.7</v>
      </c>
      <c r="Y13" s="12">
        <v>13</v>
      </c>
      <c r="Z13" s="12"/>
      <c r="AA13" s="12">
        <v>1.1000000000000001</v>
      </c>
      <c r="AB13" s="12" t="s">
        <v>308</v>
      </c>
      <c r="AC13" s="12">
        <v>0.9</v>
      </c>
      <c r="AD13" s="12">
        <v>0.2</v>
      </c>
      <c r="AE13" s="12"/>
      <c r="AF13" s="11" t="s">
        <v>309</v>
      </c>
      <c r="AG13" s="11" t="s">
        <v>310</v>
      </c>
      <c r="AH13" s="11" t="s">
        <v>161</v>
      </c>
      <c r="AI13" s="8"/>
      <c r="AJ13" s="8" t="s">
        <v>729</v>
      </c>
      <c r="AK13" s="39" t="s">
        <v>730</v>
      </c>
    </row>
    <row r="14" spans="1:37" s="5" customFormat="1">
      <c r="A14" s="6">
        <v>43925</v>
      </c>
      <c r="B14" s="28" t="s">
        <v>216</v>
      </c>
      <c r="C14" s="8" t="s">
        <v>227</v>
      </c>
      <c r="D14" s="9">
        <v>6.5972222222222224E-2</v>
      </c>
      <c r="E14" s="43" t="s">
        <v>745</v>
      </c>
      <c r="F14" s="10">
        <v>12.8</v>
      </c>
      <c r="G14" s="10">
        <v>10.8</v>
      </c>
      <c r="H14" s="10">
        <v>11.6</v>
      </c>
      <c r="I14" s="10">
        <v>12.5</v>
      </c>
      <c r="J14" s="10">
        <v>12.4</v>
      </c>
      <c r="K14" s="10">
        <v>11.7</v>
      </c>
      <c r="L14" s="10">
        <v>11.5</v>
      </c>
      <c r="M14" s="10">
        <v>11.7</v>
      </c>
      <c r="N14" s="32">
        <f t="shared" ref="N14:N25" si="4">SUM(F14:H14)</f>
        <v>35.200000000000003</v>
      </c>
      <c r="O14" s="32">
        <f t="shared" ref="O14:O25" si="5">SUM(I14:J14)</f>
        <v>24.9</v>
      </c>
      <c r="P14" s="32">
        <f t="shared" ref="P14:P25" si="6">SUM(K14:M14)</f>
        <v>34.9</v>
      </c>
      <c r="Q14" s="33">
        <f t="shared" ref="Q14:Q25" si="7">SUM(F14:J14)</f>
        <v>60.1</v>
      </c>
      <c r="R14" s="11" t="s">
        <v>162</v>
      </c>
      <c r="S14" s="11" t="s">
        <v>244</v>
      </c>
      <c r="T14" s="13" t="s">
        <v>583</v>
      </c>
      <c r="U14" s="13" t="s">
        <v>167</v>
      </c>
      <c r="V14" s="13" t="s">
        <v>167</v>
      </c>
      <c r="W14" s="13" t="s">
        <v>319</v>
      </c>
      <c r="X14" s="12">
        <v>10.8</v>
      </c>
      <c r="Y14" s="12">
        <v>9.6</v>
      </c>
      <c r="Z14" s="12"/>
      <c r="AA14" s="12">
        <v>-0.5</v>
      </c>
      <c r="AB14" s="12" t="s">
        <v>308</v>
      </c>
      <c r="AC14" s="12">
        <v>0.2</v>
      </c>
      <c r="AD14" s="12">
        <v>-0.7</v>
      </c>
      <c r="AE14" s="12"/>
      <c r="AF14" s="11" t="s">
        <v>312</v>
      </c>
      <c r="AG14" s="11" t="s">
        <v>312</v>
      </c>
      <c r="AH14" s="11" t="s">
        <v>161</v>
      </c>
      <c r="AI14" s="44" t="s">
        <v>552</v>
      </c>
      <c r="AJ14" s="8" t="s">
        <v>807</v>
      </c>
      <c r="AK14" s="39" t="s">
        <v>808</v>
      </c>
    </row>
    <row r="15" spans="1:37" s="5" customFormat="1">
      <c r="A15" s="6">
        <v>43932</v>
      </c>
      <c r="B15" s="28" t="s">
        <v>215</v>
      </c>
      <c r="C15" s="8" t="s">
        <v>227</v>
      </c>
      <c r="D15" s="9">
        <v>6.5347222222222223E-2</v>
      </c>
      <c r="E15" s="43" t="s">
        <v>827</v>
      </c>
      <c r="F15" s="10">
        <v>12.6</v>
      </c>
      <c r="G15" s="10">
        <v>11.6</v>
      </c>
      <c r="H15" s="10">
        <v>11.7</v>
      </c>
      <c r="I15" s="10">
        <v>12.1</v>
      </c>
      <c r="J15" s="10">
        <v>12</v>
      </c>
      <c r="K15" s="10">
        <v>11.3</v>
      </c>
      <c r="L15" s="10">
        <v>11.2</v>
      </c>
      <c r="M15" s="10">
        <v>12.1</v>
      </c>
      <c r="N15" s="32">
        <f t="shared" si="4"/>
        <v>35.9</v>
      </c>
      <c r="O15" s="32">
        <f t="shared" si="5"/>
        <v>24.1</v>
      </c>
      <c r="P15" s="32">
        <f t="shared" si="6"/>
        <v>34.6</v>
      </c>
      <c r="Q15" s="33">
        <f t="shared" si="7"/>
        <v>60</v>
      </c>
      <c r="R15" s="11" t="s">
        <v>162</v>
      </c>
      <c r="S15" s="11" t="s">
        <v>244</v>
      </c>
      <c r="T15" s="13" t="s">
        <v>167</v>
      </c>
      <c r="U15" s="13" t="s">
        <v>171</v>
      </c>
      <c r="V15" s="13" t="s">
        <v>330</v>
      </c>
      <c r="W15" s="13" t="s">
        <v>319</v>
      </c>
      <c r="X15" s="12">
        <v>10.9</v>
      </c>
      <c r="Y15" s="12">
        <v>9.1</v>
      </c>
      <c r="Z15" s="12"/>
      <c r="AA15" s="12">
        <v>-0.2</v>
      </c>
      <c r="AB15" s="12">
        <v>-0.3</v>
      </c>
      <c r="AC15" s="12">
        <v>0.1</v>
      </c>
      <c r="AD15" s="12">
        <v>-0.6</v>
      </c>
      <c r="AE15" s="12"/>
      <c r="AF15" s="11" t="s">
        <v>312</v>
      </c>
      <c r="AG15" s="11" t="s">
        <v>310</v>
      </c>
      <c r="AH15" s="11" t="s">
        <v>161</v>
      </c>
      <c r="AI15" s="44"/>
      <c r="AJ15" s="8" t="s">
        <v>829</v>
      </c>
      <c r="AK15" s="39" t="s">
        <v>828</v>
      </c>
    </row>
    <row r="16" spans="1:37" s="5" customFormat="1">
      <c r="A16" s="6">
        <v>43932</v>
      </c>
      <c r="B16" s="28" t="s">
        <v>218</v>
      </c>
      <c r="C16" s="8" t="s">
        <v>227</v>
      </c>
      <c r="D16" s="9">
        <v>6.4687499999999995E-2</v>
      </c>
      <c r="E16" s="43" t="s">
        <v>839</v>
      </c>
      <c r="F16" s="10">
        <v>12.5</v>
      </c>
      <c r="G16" s="10">
        <v>11.3</v>
      </c>
      <c r="H16" s="10">
        <v>12</v>
      </c>
      <c r="I16" s="10">
        <v>12.3</v>
      </c>
      <c r="J16" s="10">
        <v>11.7</v>
      </c>
      <c r="K16" s="10">
        <v>11.2</v>
      </c>
      <c r="L16" s="10">
        <v>10.9</v>
      </c>
      <c r="M16" s="10">
        <v>12</v>
      </c>
      <c r="N16" s="32">
        <f t="shared" si="4"/>
        <v>35.799999999999997</v>
      </c>
      <c r="O16" s="32">
        <f t="shared" si="5"/>
        <v>24</v>
      </c>
      <c r="P16" s="32">
        <f t="shared" si="6"/>
        <v>34.1</v>
      </c>
      <c r="Q16" s="33">
        <f t="shared" si="7"/>
        <v>59.8</v>
      </c>
      <c r="R16" s="11" t="s">
        <v>162</v>
      </c>
      <c r="S16" s="11" t="s">
        <v>244</v>
      </c>
      <c r="T16" s="13" t="s">
        <v>840</v>
      </c>
      <c r="U16" s="13" t="s">
        <v>168</v>
      </c>
      <c r="V16" s="13" t="s">
        <v>166</v>
      </c>
      <c r="W16" s="13" t="s">
        <v>319</v>
      </c>
      <c r="X16" s="12">
        <v>10.9</v>
      </c>
      <c r="Y16" s="12">
        <v>9.1</v>
      </c>
      <c r="Z16" s="12"/>
      <c r="AA16" s="12">
        <v>-0.1</v>
      </c>
      <c r="AB16" s="12">
        <v>-0.6</v>
      </c>
      <c r="AC16" s="12">
        <v>-0.1</v>
      </c>
      <c r="AD16" s="12">
        <v>-0.6</v>
      </c>
      <c r="AE16" s="12"/>
      <c r="AF16" s="11" t="s">
        <v>312</v>
      </c>
      <c r="AG16" s="11" t="s">
        <v>312</v>
      </c>
      <c r="AH16" s="11" t="s">
        <v>159</v>
      </c>
      <c r="AI16" s="44"/>
      <c r="AJ16" s="8" t="s">
        <v>841</v>
      </c>
      <c r="AK16" s="39" t="s">
        <v>842</v>
      </c>
    </row>
    <row r="17" spans="1:37" s="5" customFormat="1">
      <c r="A17" s="6">
        <v>43932</v>
      </c>
      <c r="B17" s="27" t="s">
        <v>155</v>
      </c>
      <c r="C17" s="8" t="s">
        <v>227</v>
      </c>
      <c r="D17" s="9">
        <v>6.3993055555555553E-2</v>
      </c>
      <c r="E17" s="43" t="s">
        <v>846</v>
      </c>
      <c r="F17" s="10">
        <v>12.3</v>
      </c>
      <c r="G17" s="10">
        <v>10.8</v>
      </c>
      <c r="H17" s="10">
        <v>11.4</v>
      </c>
      <c r="I17" s="10">
        <v>12</v>
      </c>
      <c r="J17" s="10">
        <v>11.9</v>
      </c>
      <c r="K17" s="10">
        <v>11.2</v>
      </c>
      <c r="L17" s="10">
        <v>11.7</v>
      </c>
      <c r="M17" s="10">
        <v>11.6</v>
      </c>
      <c r="N17" s="32">
        <f t="shared" si="4"/>
        <v>34.5</v>
      </c>
      <c r="O17" s="32">
        <f t="shared" si="5"/>
        <v>23.9</v>
      </c>
      <c r="P17" s="32">
        <f t="shared" si="6"/>
        <v>34.5</v>
      </c>
      <c r="Q17" s="33">
        <f t="shared" si="7"/>
        <v>58.4</v>
      </c>
      <c r="R17" s="11" t="s">
        <v>186</v>
      </c>
      <c r="S17" s="11" t="s">
        <v>237</v>
      </c>
      <c r="T17" s="13" t="s">
        <v>167</v>
      </c>
      <c r="U17" s="13" t="s">
        <v>395</v>
      </c>
      <c r="V17" s="13" t="s">
        <v>167</v>
      </c>
      <c r="W17" s="13" t="s">
        <v>319</v>
      </c>
      <c r="X17" s="12">
        <v>10.9</v>
      </c>
      <c r="Y17" s="12">
        <v>9.1</v>
      </c>
      <c r="Z17" s="12"/>
      <c r="AA17" s="12">
        <v>0.1</v>
      </c>
      <c r="AB17" s="12" t="s">
        <v>308</v>
      </c>
      <c r="AC17" s="12">
        <v>0.7</v>
      </c>
      <c r="AD17" s="12">
        <v>-0.6</v>
      </c>
      <c r="AE17" s="12"/>
      <c r="AF17" s="11" t="s">
        <v>310</v>
      </c>
      <c r="AG17" s="11" t="s">
        <v>312</v>
      </c>
      <c r="AH17" s="11" t="s">
        <v>319</v>
      </c>
      <c r="AI17" s="44"/>
      <c r="AJ17" s="8"/>
      <c r="AK17" s="39"/>
    </row>
    <row r="18" spans="1:37" s="5" customFormat="1">
      <c r="A18" s="6">
        <v>43933</v>
      </c>
      <c r="B18" s="28" t="s">
        <v>217</v>
      </c>
      <c r="C18" s="8" t="s">
        <v>228</v>
      </c>
      <c r="D18" s="9">
        <v>6.5381944444444437E-2</v>
      </c>
      <c r="E18" s="43" t="s">
        <v>870</v>
      </c>
      <c r="F18" s="10">
        <v>12.4</v>
      </c>
      <c r="G18" s="10">
        <v>11.1</v>
      </c>
      <c r="H18" s="10">
        <v>11.6</v>
      </c>
      <c r="I18" s="10">
        <v>12</v>
      </c>
      <c r="J18" s="10">
        <v>12</v>
      </c>
      <c r="K18" s="10">
        <v>11.8</v>
      </c>
      <c r="L18" s="10">
        <v>11.8</v>
      </c>
      <c r="M18" s="10">
        <v>12.2</v>
      </c>
      <c r="N18" s="32">
        <f t="shared" si="4"/>
        <v>35.1</v>
      </c>
      <c r="O18" s="32">
        <f t="shared" si="5"/>
        <v>24</v>
      </c>
      <c r="P18" s="32">
        <f t="shared" si="6"/>
        <v>35.799999999999997</v>
      </c>
      <c r="Q18" s="33">
        <f t="shared" si="7"/>
        <v>59.1</v>
      </c>
      <c r="R18" s="11" t="s">
        <v>164</v>
      </c>
      <c r="S18" s="11" t="s">
        <v>237</v>
      </c>
      <c r="T18" s="13" t="s">
        <v>177</v>
      </c>
      <c r="U18" s="13" t="s">
        <v>177</v>
      </c>
      <c r="V18" s="13" t="s">
        <v>185</v>
      </c>
      <c r="W18" s="13" t="s">
        <v>319</v>
      </c>
      <c r="X18" s="12">
        <v>10</v>
      </c>
      <c r="Y18" s="12">
        <v>8.6</v>
      </c>
      <c r="Z18" s="12"/>
      <c r="AA18" s="12">
        <v>0.3</v>
      </c>
      <c r="AB18" s="12" t="s">
        <v>308</v>
      </c>
      <c r="AC18" s="12">
        <v>-0.3</v>
      </c>
      <c r="AD18" s="12">
        <v>0.6</v>
      </c>
      <c r="AE18" s="12"/>
      <c r="AF18" s="11" t="s">
        <v>312</v>
      </c>
      <c r="AG18" s="11" t="s">
        <v>312</v>
      </c>
      <c r="AH18" s="11" t="s">
        <v>161</v>
      </c>
      <c r="AI18" s="44"/>
      <c r="AJ18" s="8" t="s">
        <v>871</v>
      </c>
      <c r="AK18" s="39" t="s">
        <v>872</v>
      </c>
    </row>
    <row r="19" spans="1:37" s="5" customFormat="1">
      <c r="A19" s="6">
        <v>43933</v>
      </c>
      <c r="B19" s="27" t="s">
        <v>156</v>
      </c>
      <c r="C19" s="8" t="s">
        <v>275</v>
      </c>
      <c r="D19" s="9">
        <v>6.6678240740740746E-2</v>
      </c>
      <c r="E19" s="43" t="s">
        <v>809</v>
      </c>
      <c r="F19" s="10">
        <v>12.4</v>
      </c>
      <c r="G19" s="10">
        <v>11.2</v>
      </c>
      <c r="H19" s="10">
        <v>11.3</v>
      </c>
      <c r="I19" s="10">
        <v>11.6</v>
      </c>
      <c r="J19" s="10">
        <v>11.5</v>
      </c>
      <c r="K19" s="10">
        <v>11.7</v>
      </c>
      <c r="L19" s="10">
        <v>12.6</v>
      </c>
      <c r="M19" s="10">
        <v>13.8</v>
      </c>
      <c r="N19" s="32">
        <f t="shared" si="4"/>
        <v>34.900000000000006</v>
      </c>
      <c r="O19" s="32">
        <f t="shared" si="5"/>
        <v>23.1</v>
      </c>
      <c r="P19" s="32">
        <f t="shared" si="6"/>
        <v>38.099999999999994</v>
      </c>
      <c r="Q19" s="33">
        <f t="shared" si="7"/>
        <v>58.000000000000007</v>
      </c>
      <c r="R19" s="11" t="s">
        <v>186</v>
      </c>
      <c r="S19" s="11" t="s">
        <v>225</v>
      </c>
      <c r="T19" s="13" t="s">
        <v>198</v>
      </c>
      <c r="U19" s="13" t="s">
        <v>168</v>
      </c>
      <c r="V19" s="13" t="s">
        <v>167</v>
      </c>
      <c r="W19" s="13" t="s">
        <v>319</v>
      </c>
      <c r="X19" s="12">
        <v>10</v>
      </c>
      <c r="Y19" s="12">
        <v>8.6</v>
      </c>
      <c r="Z19" s="12"/>
      <c r="AA19" s="12">
        <v>2.2999999999999998</v>
      </c>
      <c r="AB19" s="12" t="s">
        <v>308</v>
      </c>
      <c r="AC19" s="12">
        <v>0.5</v>
      </c>
      <c r="AD19" s="12">
        <v>1.8</v>
      </c>
      <c r="AE19" s="12"/>
      <c r="AF19" s="11" t="s">
        <v>310</v>
      </c>
      <c r="AG19" s="11" t="s">
        <v>311</v>
      </c>
      <c r="AH19" s="11" t="s">
        <v>319</v>
      </c>
      <c r="AI19" s="8" t="s">
        <v>882</v>
      </c>
      <c r="AJ19" s="8"/>
      <c r="AK19" s="39"/>
    </row>
    <row r="20" spans="1:37" s="5" customFormat="1">
      <c r="A20" s="6">
        <v>43939</v>
      </c>
      <c r="B20" s="28" t="s">
        <v>156</v>
      </c>
      <c r="C20" s="8" t="s">
        <v>228</v>
      </c>
      <c r="D20" s="9">
        <v>6.5312499999999996E-2</v>
      </c>
      <c r="E20" s="43" t="s">
        <v>910</v>
      </c>
      <c r="F20" s="10">
        <v>12.4</v>
      </c>
      <c r="G20" s="10">
        <v>10.8</v>
      </c>
      <c r="H20" s="10">
        <v>10.9</v>
      </c>
      <c r="I20" s="10">
        <v>11.6</v>
      </c>
      <c r="J20" s="10">
        <v>11.9</v>
      </c>
      <c r="K20" s="10">
        <v>11.7</v>
      </c>
      <c r="L20" s="10">
        <v>12.1</v>
      </c>
      <c r="M20" s="10">
        <v>12.9</v>
      </c>
      <c r="N20" s="32">
        <f t="shared" si="4"/>
        <v>34.1</v>
      </c>
      <c r="O20" s="32">
        <f t="shared" si="5"/>
        <v>23.5</v>
      </c>
      <c r="P20" s="32">
        <f t="shared" si="6"/>
        <v>36.699999999999996</v>
      </c>
      <c r="Q20" s="33">
        <f t="shared" si="7"/>
        <v>57.6</v>
      </c>
      <c r="R20" s="11" t="s">
        <v>186</v>
      </c>
      <c r="S20" s="11" t="s">
        <v>225</v>
      </c>
      <c r="T20" s="13" t="s">
        <v>486</v>
      </c>
      <c r="U20" s="13" t="s">
        <v>163</v>
      </c>
      <c r="V20" s="13" t="s">
        <v>388</v>
      </c>
      <c r="W20" s="13" t="s">
        <v>319</v>
      </c>
      <c r="X20" s="12">
        <v>12.5</v>
      </c>
      <c r="Y20" s="12">
        <v>11.5</v>
      </c>
      <c r="Z20" s="12"/>
      <c r="AA20" s="12">
        <v>0.2</v>
      </c>
      <c r="AB20" s="12" t="s">
        <v>308</v>
      </c>
      <c r="AC20" s="12">
        <v>0.4</v>
      </c>
      <c r="AD20" s="12">
        <v>-0.2</v>
      </c>
      <c r="AE20" s="12"/>
      <c r="AF20" s="11" t="s">
        <v>310</v>
      </c>
      <c r="AG20" s="11" t="s">
        <v>312</v>
      </c>
      <c r="AH20" s="11" t="s">
        <v>161</v>
      </c>
      <c r="AI20" s="44"/>
      <c r="AJ20" s="8"/>
      <c r="AK20" s="39"/>
    </row>
    <row r="21" spans="1:37" s="5" customFormat="1">
      <c r="A21" s="6">
        <v>43940</v>
      </c>
      <c r="B21" s="28" t="s">
        <v>216</v>
      </c>
      <c r="C21" s="8" t="s">
        <v>228</v>
      </c>
      <c r="D21" s="9">
        <v>6.5347222222222223E-2</v>
      </c>
      <c r="E21" s="43" t="s">
        <v>915</v>
      </c>
      <c r="F21" s="10">
        <v>12.5</v>
      </c>
      <c r="G21" s="10">
        <v>11.2</v>
      </c>
      <c r="H21" s="10">
        <v>11.9</v>
      </c>
      <c r="I21" s="10">
        <v>12</v>
      </c>
      <c r="J21" s="10">
        <v>11.8</v>
      </c>
      <c r="K21" s="10">
        <v>11.7</v>
      </c>
      <c r="L21" s="10">
        <v>11.6</v>
      </c>
      <c r="M21" s="10">
        <v>11.9</v>
      </c>
      <c r="N21" s="32">
        <f t="shared" si="4"/>
        <v>35.6</v>
      </c>
      <c r="O21" s="32">
        <f t="shared" si="5"/>
        <v>23.8</v>
      </c>
      <c r="P21" s="32">
        <f t="shared" si="6"/>
        <v>35.199999999999996</v>
      </c>
      <c r="Q21" s="33">
        <f t="shared" si="7"/>
        <v>59.400000000000006</v>
      </c>
      <c r="R21" s="11" t="s">
        <v>164</v>
      </c>
      <c r="S21" s="11" t="s">
        <v>237</v>
      </c>
      <c r="T21" s="13" t="s">
        <v>342</v>
      </c>
      <c r="U21" s="13" t="s">
        <v>390</v>
      </c>
      <c r="V21" s="13" t="s">
        <v>163</v>
      </c>
      <c r="W21" s="13" t="s">
        <v>319</v>
      </c>
      <c r="X21" s="12">
        <v>12.6</v>
      </c>
      <c r="Y21" s="12">
        <v>9.6</v>
      </c>
      <c r="Z21" s="12"/>
      <c r="AA21" s="12">
        <v>-0.9</v>
      </c>
      <c r="AB21" s="12" t="s">
        <v>308</v>
      </c>
      <c r="AC21" s="12">
        <v>-0.3</v>
      </c>
      <c r="AD21" s="12">
        <v>-0.6</v>
      </c>
      <c r="AE21" s="12"/>
      <c r="AF21" s="11" t="s">
        <v>312</v>
      </c>
      <c r="AG21" s="11" t="s">
        <v>312</v>
      </c>
      <c r="AH21" s="11" t="s">
        <v>161</v>
      </c>
      <c r="AI21" s="44"/>
      <c r="AJ21" s="8" t="s">
        <v>960</v>
      </c>
      <c r="AK21" s="39" t="s">
        <v>961</v>
      </c>
    </row>
    <row r="22" spans="1:37" s="5" customFormat="1">
      <c r="A22" s="6">
        <v>43988</v>
      </c>
      <c r="B22" s="28" t="s">
        <v>977</v>
      </c>
      <c r="C22" s="8" t="s">
        <v>227</v>
      </c>
      <c r="D22" s="9">
        <v>6.6736111111111107E-2</v>
      </c>
      <c r="E22" s="43" t="s">
        <v>990</v>
      </c>
      <c r="F22" s="10">
        <v>12.7</v>
      </c>
      <c r="G22" s="10">
        <v>11.9</v>
      </c>
      <c r="H22" s="10">
        <v>12</v>
      </c>
      <c r="I22" s="10">
        <v>12.8</v>
      </c>
      <c r="J22" s="10">
        <v>12.7</v>
      </c>
      <c r="K22" s="10">
        <v>11.6</v>
      </c>
      <c r="L22" s="10">
        <v>11.2</v>
      </c>
      <c r="M22" s="10">
        <v>11.7</v>
      </c>
      <c r="N22" s="32">
        <f t="shared" si="4"/>
        <v>36.6</v>
      </c>
      <c r="O22" s="32">
        <f t="shared" si="5"/>
        <v>25.5</v>
      </c>
      <c r="P22" s="32">
        <f t="shared" si="6"/>
        <v>34.5</v>
      </c>
      <c r="Q22" s="33">
        <f t="shared" si="7"/>
        <v>62.100000000000009</v>
      </c>
      <c r="R22" s="11" t="s">
        <v>162</v>
      </c>
      <c r="S22" s="11" t="s">
        <v>244</v>
      </c>
      <c r="T22" s="13" t="s">
        <v>201</v>
      </c>
      <c r="U22" s="13" t="s">
        <v>991</v>
      </c>
      <c r="V22" s="13" t="s">
        <v>201</v>
      </c>
      <c r="W22" s="13" t="s">
        <v>157</v>
      </c>
      <c r="X22" s="12">
        <v>10.1</v>
      </c>
      <c r="Y22" s="12">
        <v>12.1</v>
      </c>
      <c r="Z22" s="12"/>
      <c r="AA22" s="12">
        <v>0.3</v>
      </c>
      <c r="AB22" s="12">
        <v>-0.6</v>
      </c>
      <c r="AC22" s="12">
        <v>0.8</v>
      </c>
      <c r="AD22" s="12">
        <v>-1.1000000000000001</v>
      </c>
      <c r="AE22" s="12"/>
      <c r="AF22" s="11" t="s">
        <v>310</v>
      </c>
      <c r="AG22" s="11" t="s">
        <v>312</v>
      </c>
      <c r="AH22" s="11" t="s">
        <v>161</v>
      </c>
      <c r="AI22" s="8" t="s">
        <v>552</v>
      </c>
      <c r="AJ22" s="8" t="s">
        <v>992</v>
      </c>
      <c r="AK22" s="39" t="s">
        <v>993</v>
      </c>
    </row>
    <row r="23" spans="1:37" s="5" customFormat="1">
      <c r="A23" s="6">
        <v>43988</v>
      </c>
      <c r="B23" s="27" t="s">
        <v>217</v>
      </c>
      <c r="C23" s="8" t="s">
        <v>227</v>
      </c>
      <c r="D23" s="9">
        <v>6.4687499999999995E-2</v>
      </c>
      <c r="E23" s="43" t="s">
        <v>994</v>
      </c>
      <c r="F23" s="10">
        <v>12.5</v>
      </c>
      <c r="G23" s="10">
        <v>11</v>
      </c>
      <c r="H23" s="10">
        <v>11.6</v>
      </c>
      <c r="I23" s="10">
        <v>11.8</v>
      </c>
      <c r="J23" s="10">
        <v>11.9</v>
      </c>
      <c r="K23" s="10">
        <v>11.3</v>
      </c>
      <c r="L23" s="10">
        <v>11.7</v>
      </c>
      <c r="M23" s="10">
        <v>12.1</v>
      </c>
      <c r="N23" s="32">
        <f t="shared" si="4"/>
        <v>35.1</v>
      </c>
      <c r="O23" s="32">
        <f t="shared" si="5"/>
        <v>23.700000000000003</v>
      </c>
      <c r="P23" s="32">
        <f t="shared" si="6"/>
        <v>35.1</v>
      </c>
      <c r="Q23" s="33">
        <f t="shared" si="7"/>
        <v>58.800000000000004</v>
      </c>
      <c r="R23" s="11" t="s">
        <v>164</v>
      </c>
      <c r="S23" s="11" t="s">
        <v>237</v>
      </c>
      <c r="T23" s="13" t="s">
        <v>167</v>
      </c>
      <c r="U23" s="13" t="s">
        <v>167</v>
      </c>
      <c r="V23" s="13" t="s">
        <v>177</v>
      </c>
      <c r="W23" s="13" t="s">
        <v>157</v>
      </c>
      <c r="X23" s="12">
        <v>10.1</v>
      </c>
      <c r="Y23" s="12">
        <v>12.1</v>
      </c>
      <c r="Z23" s="12"/>
      <c r="AA23" s="12">
        <v>-0.7</v>
      </c>
      <c r="AB23" s="12" t="s">
        <v>308</v>
      </c>
      <c r="AC23" s="12">
        <v>0.4</v>
      </c>
      <c r="AD23" s="12">
        <v>-1.1000000000000001</v>
      </c>
      <c r="AE23" s="12"/>
      <c r="AF23" s="11" t="s">
        <v>310</v>
      </c>
      <c r="AG23" s="11" t="s">
        <v>310</v>
      </c>
      <c r="AH23" s="11" t="s">
        <v>161</v>
      </c>
      <c r="AI23" s="8" t="s">
        <v>552</v>
      </c>
      <c r="AJ23" s="8" t="s">
        <v>995</v>
      </c>
      <c r="AK23" s="39" t="s">
        <v>996</v>
      </c>
    </row>
    <row r="24" spans="1:37" s="5" customFormat="1">
      <c r="A24" s="6">
        <v>43989</v>
      </c>
      <c r="B24" s="28" t="s">
        <v>216</v>
      </c>
      <c r="C24" s="8" t="s">
        <v>227</v>
      </c>
      <c r="D24" s="9">
        <v>6.5312499999999996E-2</v>
      </c>
      <c r="E24" s="43" t="s">
        <v>1015</v>
      </c>
      <c r="F24" s="10">
        <v>12.5</v>
      </c>
      <c r="G24" s="10">
        <v>11.4</v>
      </c>
      <c r="H24" s="10">
        <v>12.5</v>
      </c>
      <c r="I24" s="10">
        <v>12.7</v>
      </c>
      <c r="J24" s="10">
        <v>11.8</v>
      </c>
      <c r="K24" s="10">
        <v>10.6</v>
      </c>
      <c r="L24" s="10">
        <v>11</v>
      </c>
      <c r="M24" s="10">
        <v>11.8</v>
      </c>
      <c r="N24" s="32">
        <f t="shared" si="4"/>
        <v>36.4</v>
      </c>
      <c r="O24" s="32">
        <f t="shared" si="5"/>
        <v>24.5</v>
      </c>
      <c r="P24" s="32">
        <f t="shared" si="6"/>
        <v>33.400000000000006</v>
      </c>
      <c r="Q24" s="33">
        <f t="shared" si="7"/>
        <v>60.899999999999991</v>
      </c>
      <c r="R24" s="11" t="s">
        <v>162</v>
      </c>
      <c r="S24" s="11" t="s">
        <v>244</v>
      </c>
      <c r="T24" s="13" t="s">
        <v>168</v>
      </c>
      <c r="U24" s="13" t="s">
        <v>330</v>
      </c>
      <c r="V24" s="13" t="s">
        <v>206</v>
      </c>
      <c r="W24" s="13" t="s">
        <v>157</v>
      </c>
      <c r="X24" s="12">
        <v>9.3000000000000007</v>
      </c>
      <c r="Y24" s="12">
        <v>11.3</v>
      </c>
      <c r="Z24" s="12"/>
      <c r="AA24" s="12">
        <v>-1</v>
      </c>
      <c r="AB24" s="12">
        <v>-0.9</v>
      </c>
      <c r="AC24" s="12">
        <v>-0.8</v>
      </c>
      <c r="AD24" s="12">
        <v>-1.1000000000000001</v>
      </c>
      <c r="AE24" s="12"/>
      <c r="AF24" s="11" t="s">
        <v>311</v>
      </c>
      <c r="AG24" s="11" t="s">
        <v>310</v>
      </c>
      <c r="AH24" s="11" t="s">
        <v>161</v>
      </c>
      <c r="AI24" s="8" t="s">
        <v>552</v>
      </c>
      <c r="AJ24" s="8" t="s">
        <v>1032</v>
      </c>
      <c r="AK24" s="39" t="s">
        <v>1033</v>
      </c>
    </row>
    <row r="25" spans="1:37" s="5" customFormat="1">
      <c r="A25" s="6">
        <v>43989</v>
      </c>
      <c r="B25" s="28" t="s">
        <v>223</v>
      </c>
      <c r="C25" s="8" t="s">
        <v>227</v>
      </c>
      <c r="D25" s="9">
        <v>6.4606481481481473E-2</v>
      </c>
      <c r="E25" s="43" t="s">
        <v>1027</v>
      </c>
      <c r="F25" s="10">
        <v>12.6</v>
      </c>
      <c r="G25" s="10">
        <v>11</v>
      </c>
      <c r="H25" s="10">
        <v>11.9</v>
      </c>
      <c r="I25" s="10">
        <v>11.7</v>
      </c>
      <c r="J25" s="10">
        <v>11.6</v>
      </c>
      <c r="K25" s="10">
        <v>11.1</v>
      </c>
      <c r="L25" s="10">
        <v>11</v>
      </c>
      <c r="M25" s="10">
        <v>12.3</v>
      </c>
      <c r="N25" s="32">
        <f t="shared" si="4"/>
        <v>35.5</v>
      </c>
      <c r="O25" s="32">
        <f t="shared" si="5"/>
        <v>23.299999999999997</v>
      </c>
      <c r="P25" s="32">
        <f t="shared" si="6"/>
        <v>34.400000000000006</v>
      </c>
      <c r="Q25" s="33">
        <f t="shared" si="7"/>
        <v>58.800000000000004</v>
      </c>
      <c r="R25" s="11" t="s">
        <v>162</v>
      </c>
      <c r="S25" s="11" t="s">
        <v>244</v>
      </c>
      <c r="T25" s="13" t="s">
        <v>167</v>
      </c>
      <c r="U25" s="13" t="s">
        <v>1028</v>
      </c>
      <c r="V25" s="13" t="s">
        <v>167</v>
      </c>
      <c r="W25" s="13" t="s">
        <v>157</v>
      </c>
      <c r="X25" s="12">
        <v>9.3000000000000007</v>
      </c>
      <c r="Y25" s="12">
        <v>11.3</v>
      </c>
      <c r="Z25" s="12"/>
      <c r="AA25" s="12">
        <v>-0.2</v>
      </c>
      <c r="AB25" s="12">
        <v>-0.3</v>
      </c>
      <c r="AC25" s="12">
        <v>0.6</v>
      </c>
      <c r="AD25" s="12">
        <v>-1.1000000000000001</v>
      </c>
      <c r="AE25" s="12"/>
      <c r="AF25" s="11" t="s">
        <v>310</v>
      </c>
      <c r="AG25" s="11" t="s">
        <v>312</v>
      </c>
      <c r="AH25" s="11" t="s">
        <v>161</v>
      </c>
      <c r="AI25" s="8" t="s">
        <v>552</v>
      </c>
      <c r="AJ25" s="8" t="s">
        <v>1045</v>
      </c>
      <c r="AK25" s="39" t="s">
        <v>1046</v>
      </c>
    </row>
    <row r="26" spans="1:37" s="5" customFormat="1">
      <c r="A26" s="6">
        <v>43995</v>
      </c>
      <c r="B26" s="27" t="s">
        <v>216</v>
      </c>
      <c r="C26" s="8" t="s">
        <v>228</v>
      </c>
      <c r="D26" s="9">
        <v>6.6006944444444438E-2</v>
      </c>
      <c r="E26" s="43" t="s">
        <v>1070</v>
      </c>
      <c r="F26" s="10">
        <v>12.2</v>
      </c>
      <c r="G26" s="10">
        <v>10.7</v>
      </c>
      <c r="H26" s="10">
        <v>11.7</v>
      </c>
      <c r="I26" s="10">
        <v>12.1</v>
      </c>
      <c r="J26" s="10">
        <v>12.1</v>
      </c>
      <c r="K26" s="10">
        <v>11.9</v>
      </c>
      <c r="L26" s="10">
        <v>11.7</v>
      </c>
      <c r="M26" s="10">
        <v>12.9</v>
      </c>
      <c r="N26" s="32">
        <f t="shared" ref="N26:N36" si="8">SUM(F26:H26)</f>
        <v>34.599999999999994</v>
      </c>
      <c r="O26" s="32">
        <f t="shared" ref="O26:O36" si="9">SUM(I26:J26)</f>
        <v>24.2</v>
      </c>
      <c r="P26" s="32">
        <f t="shared" ref="P26:P36" si="10">SUM(K26:M26)</f>
        <v>36.5</v>
      </c>
      <c r="Q26" s="33">
        <f t="shared" ref="Q26:Q36" si="11">SUM(F26:J26)</f>
        <v>58.8</v>
      </c>
      <c r="R26" s="11" t="s">
        <v>186</v>
      </c>
      <c r="S26" s="11" t="s">
        <v>225</v>
      </c>
      <c r="T26" s="13" t="s">
        <v>1071</v>
      </c>
      <c r="U26" s="13" t="s">
        <v>167</v>
      </c>
      <c r="V26" s="13" t="s">
        <v>167</v>
      </c>
      <c r="W26" s="13" t="s">
        <v>157</v>
      </c>
      <c r="X26" s="12">
        <v>11.3</v>
      </c>
      <c r="Y26" s="12">
        <v>11</v>
      </c>
      <c r="Z26" s="12"/>
      <c r="AA26" s="12" t="s">
        <v>425</v>
      </c>
      <c r="AB26" s="12" t="s">
        <v>308</v>
      </c>
      <c r="AC26" s="12" t="s">
        <v>425</v>
      </c>
      <c r="AD26" s="12" t="s">
        <v>425</v>
      </c>
      <c r="AE26" s="12"/>
      <c r="AF26" s="11" t="s">
        <v>312</v>
      </c>
      <c r="AG26" s="11" t="s">
        <v>312</v>
      </c>
      <c r="AH26" s="11" t="s">
        <v>161</v>
      </c>
      <c r="AI26" s="8" t="s">
        <v>552</v>
      </c>
      <c r="AJ26" s="8" t="s">
        <v>1069</v>
      </c>
      <c r="AK26" s="39" t="s">
        <v>1072</v>
      </c>
    </row>
    <row r="27" spans="1:37" s="5" customFormat="1">
      <c r="A27" s="6">
        <v>43996</v>
      </c>
      <c r="B27" s="28" t="s">
        <v>1058</v>
      </c>
      <c r="C27" s="8" t="s">
        <v>228</v>
      </c>
      <c r="D27" s="9">
        <v>6.7372685185185188E-2</v>
      </c>
      <c r="E27" s="43" t="s">
        <v>1095</v>
      </c>
      <c r="F27" s="10">
        <v>12.7</v>
      </c>
      <c r="G27" s="10">
        <v>11.2</v>
      </c>
      <c r="H27" s="10">
        <v>12.3</v>
      </c>
      <c r="I27" s="10">
        <v>12.5</v>
      </c>
      <c r="J27" s="10">
        <v>12.9</v>
      </c>
      <c r="K27" s="10">
        <v>12.3</v>
      </c>
      <c r="L27" s="10">
        <v>11.4</v>
      </c>
      <c r="M27" s="10">
        <v>11.8</v>
      </c>
      <c r="N27" s="32">
        <f t="shared" si="8"/>
        <v>36.200000000000003</v>
      </c>
      <c r="O27" s="32">
        <f t="shared" si="9"/>
        <v>25.4</v>
      </c>
      <c r="P27" s="32">
        <f t="shared" si="10"/>
        <v>35.5</v>
      </c>
      <c r="Q27" s="33">
        <f t="shared" si="11"/>
        <v>61.6</v>
      </c>
      <c r="R27" s="11" t="s">
        <v>162</v>
      </c>
      <c r="S27" s="11" t="s">
        <v>244</v>
      </c>
      <c r="T27" s="13" t="s">
        <v>201</v>
      </c>
      <c r="U27" s="13" t="s">
        <v>979</v>
      </c>
      <c r="V27" s="13" t="s">
        <v>991</v>
      </c>
      <c r="W27" s="13" t="s">
        <v>157</v>
      </c>
      <c r="X27" s="12">
        <v>12.6</v>
      </c>
      <c r="Y27" s="12">
        <v>12.8</v>
      </c>
      <c r="Z27" s="12"/>
      <c r="AA27" s="12">
        <v>0.8</v>
      </c>
      <c r="AB27" s="12" t="s">
        <v>308</v>
      </c>
      <c r="AC27" s="12">
        <v>0.5</v>
      </c>
      <c r="AD27" s="12">
        <v>0.3</v>
      </c>
      <c r="AE27" s="12"/>
      <c r="AF27" s="11" t="s">
        <v>310</v>
      </c>
      <c r="AG27" s="11" t="s">
        <v>312</v>
      </c>
      <c r="AH27" s="11" t="s">
        <v>161</v>
      </c>
      <c r="AI27" s="8" t="s">
        <v>552</v>
      </c>
      <c r="AJ27" s="8" t="s">
        <v>1116</v>
      </c>
      <c r="AK27" s="39" t="s">
        <v>1129</v>
      </c>
    </row>
    <row r="28" spans="1:37" s="5" customFormat="1">
      <c r="A28" s="6">
        <v>44002</v>
      </c>
      <c r="B28" s="28" t="s">
        <v>218</v>
      </c>
      <c r="C28" s="8" t="s">
        <v>227</v>
      </c>
      <c r="D28" s="9">
        <v>6.4675925925925928E-2</v>
      </c>
      <c r="E28" s="43" t="s">
        <v>1156</v>
      </c>
      <c r="F28" s="10">
        <v>12.4</v>
      </c>
      <c r="G28" s="10">
        <v>10.8</v>
      </c>
      <c r="H28" s="10">
        <v>11.2</v>
      </c>
      <c r="I28" s="10">
        <v>11.7</v>
      </c>
      <c r="J28" s="10">
        <v>11.7</v>
      </c>
      <c r="K28" s="10">
        <v>11.5</v>
      </c>
      <c r="L28" s="10">
        <v>11.7</v>
      </c>
      <c r="M28" s="10">
        <v>12.8</v>
      </c>
      <c r="N28" s="32">
        <f t="shared" si="8"/>
        <v>34.400000000000006</v>
      </c>
      <c r="O28" s="32">
        <f t="shared" si="9"/>
        <v>23.4</v>
      </c>
      <c r="P28" s="32">
        <f t="shared" si="10"/>
        <v>36</v>
      </c>
      <c r="Q28" s="33">
        <f t="shared" si="11"/>
        <v>57.800000000000011</v>
      </c>
      <c r="R28" s="11" t="s">
        <v>186</v>
      </c>
      <c r="S28" s="11" t="s">
        <v>225</v>
      </c>
      <c r="T28" s="13" t="s">
        <v>1158</v>
      </c>
      <c r="U28" s="13" t="s">
        <v>208</v>
      </c>
      <c r="V28" s="13" t="s">
        <v>396</v>
      </c>
      <c r="W28" s="13" t="s">
        <v>157</v>
      </c>
      <c r="X28" s="12">
        <v>10.8</v>
      </c>
      <c r="Y28" s="12">
        <v>12.7</v>
      </c>
      <c r="Z28" s="12"/>
      <c r="AA28" s="12">
        <v>-0.2</v>
      </c>
      <c r="AB28" s="12" t="s">
        <v>308</v>
      </c>
      <c r="AC28" s="12">
        <v>0.4</v>
      </c>
      <c r="AD28" s="12">
        <v>-0.6</v>
      </c>
      <c r="AE28" s="12"/>
      <c r="AF28" s="11" t="s">
        <v>310</v>
      </c>
      <c r="AG28" s="11" t="s">
        <v>310</v>
      </c>
      <c r="AH28" s="11" t="s">
        <v>159</v>
      </c>
      <c r="AI28" s="8" t="s">
        <v>552</v>
      </c>
      <c r="AJ28" s="8" t="s">
        <v>1155</v>
      </c>
      <c r="AK28" s="39" t="s">
        <v>1157</v>
      </c>
    </row>
    <row r="29" spans="1:37" s="5" customFormat="1">
      <c r="A29" s="6">
        <v>44003</v>
      </c>
      <c r="B29" s="28" t="s">
        <v>977</v>
      </c>
      <c r="C29" s="8" t="s">
        <v>227</v>
      </c>
      <c r="D29" s="9">
        <v>6.6076388888888893E-2</v>
      </c>
      <c r="E29" s="43" t="s">
        <v>1171</v>
      </c>
      <c r="F29" s="10">
        <v>12.7</v>
      </c>
      <c r="G29" s="10">
        <v>11.5</v>
      </c>
      <c r="H29" s="10">
        <v>12.5</v>
      </c>
      <c r="I29" s="10">
        <v>12.8</v>
      </c>
      <c r="J29" s="10">
        <v>12.1</v>
      </c>
      <c r="K29" s="10">
        <v>11.8</v>
      </c>
      <c r="L29" s="10">
        <v>10.7</v>
      </c>
      <c r="M29" s="10">
        <v>11.8</v>
      </c>
      <c r="N29" s="32">
        <f t="shared" si="8"/>
        <v>36.700000000000003</v>
      </c>
      <c r="O29" s="32">
        <f t="shared" si="9"/>
        <v>24.9</v>
      </c>
      <c r="P29" s="32">
        <f t="shared" si="10"/>
        <v>34.299999999999997</v>
      </c>
      <c r="Q29" s="33">
        <f t="shared" si="11"/>
        <v>61.6</v>
      </c>
      <c r="R29" s="11" t="s">
        <v>162</v>
      </c>
      <c r="S29" s="11" t="s">
        <v>244</v>
      </c>
      <c r="T29" s="13" t="s">
        <v>167</v>
      </c>
      <c r="U29" s="13" t="s">
        <v>167</v>
      </c>
      <c r="V29" s="13" t="s">
        <v>342</v>
      </c>
      <c r="W29" s="13" t="s">
        <v>157</v>
      </c>
      <c r="X29" s="12">
        <v>9.1</v>
      </c>
      <c r="Y29" s="12">
        <v>10.6</v>
      </c>
      <c r="Z29" s="12"/>
      <c r="AA29" s="12">
        <v>0.4</v>
      </c>
      <c r="AB29" s="12">
        <v>-0.8</v>
      </c>
      <c r="AC29" s="12">
        <v>-0.2</v>
      </c>
      <c r="AD29" s="12">
        <v>-1</v>
      </c>
      <c r="AE29" s="12"/>
      <c r="AF29" s="11" t="s">
        <v>312</v>
      </c>
      <c r="AG29" s="11" t="s">
        <v>312</v>
      </c>
      <c r="AH29" s="11" t="s">
        <v>319</v>
      </c>
      <c r="AI29" s="8" t="s">
        <v>552</v>
      </c>
      <c r="AJ29" s="8" t="s">
        <v>1191</v>
      </c>
      <c r="AK29" s="39" t="s">
        <v>1193</v>
      </c>
    </row>
    <row r="30" spans="1:37" s="5" customFormat="1">
      <c r="A30" s="6">
        <v>44003</v>
      </c>
      <c r="B30" s="28" t="s">
        <v>217</v>
      </c>
      <c r="C30" s="8" t="s">
        <v>227</v>
      </c>
      <c r="D30" s="9">
        <v>6.5312499999999996E-2</v>
      </c>
      <c r="E30" s="43" t="s">
        <v>1015</v>
      </c>
      <c r="F30" s="10">
        <v>12.8</v>
      </c>
      <c r="G30" s="10">
        <v>11.6</v>
      </c>
      <c r="H30" s="10">
        <v>12.3</v>
      </c>
      <c r="I30" s="10">
        <v>12.1</v>
      </c>
      <c r="J30" s="10">
        <v>11.8</v>
      </c>
      <c r="K30" s="10">
        <v>11</v>
      </c>
      <c r="L30" s="10">
        <v>10.9</v>
      </c>
      <c r="M30" s="10">
        <v>11.8</v>
      </c>
      <c r="N30" s="32">
        <f t="shared" si="8"/>
        <v>36.700000000000003</v>
      </c>
      <c r="O30" s="32">
        <f t="shared" si="9"/>
        <v>23.9</v>
      </c>
      <c r="P30" s="32">
        <f t="shared" si="10"/>
        <v>33.700000000000003</v>
      </c>
      <c r="Q30" s="33">
        <f t="shared" si="11"/>
        <v>60.600000000000009</v>
      </c>
      <c r="R30" s="11" t="s">
        <v>162</v>
      </c>
      <c r="S30" s="11" t="s">
        <v>244</v>
      </c>
      <c r="T30" s="13" t="s">
        <v>168</v>
      </c>
      <c r="U30" s="13" t="s">
        <v>1174</v>
      </c>
      <c r="V30" s="13" t="s">
        <v>177</v>
      </c>
      <c r="W30" s="13" t="s">
        <v>157</v>
      </c>
      <c r="X30" s="12">
        <v>9.1</v>
      </c>
      <c r="Y30" s="12">
        <v>10.6</v>
      </c>
      <c r="Z30" s="12"/>
      <c r="AA30" s="12">
        <v>-0.3</v>
      </c>
      <c r="AB30" s="12">
        <v>-0.8</v>
      </c>
      <c r="AC30" s="12">
        <v>-0.1</v>
      </c>
      <c r="AD30" s="12">
        <v>-1</v>
      </c>
      <c r="AE30" s="12"/>
      <c r="AF30" s="11" t="s">
        <v>312</v>
      </c>
      <c r="AG30" s="11" t="s">
        <v>312</v>
      </c>
      <c r="AH30" s="11" t="s">
        <v>161</v>
      </c>
      <c r="AI30" s="8" t="s">
        <v>552</v>
      </c>
      <c r="AJ30" s="8" t="s">
        <v>1198</v>
      </c>
      <c r="AK30" s="39" t="s">
        <v>1207</v>
      </c>
    </row>
    <row r="31" spans="1:37" s="5" customFormat="1">
      <c r="A31" s="6">
        <v>44003</v>
      </c>
      <c r="B31" s="28" t="s">
        <v>155</v>
      </c>
      <c r="C31" s="8" t="s">
        <v>227</v>
      </c>
      <c r="D31" s="9">
        <v>6.3969907407407406E-2</v>
      </c>
      <c r="E31" s="43" t="s">
        <v>1177</v>
      </c>
      <c r="F31" s="10">
        <v>12.4</v>
      </c>
      <c r="G31" s="10">
        <v>10.5</v>
      </c>
      <c r="H31" s="10">
        <v>12.2</v>
      </c>
      <c r="I31" s="10">
        <v>11.5</v>
      </c>
      <c r="J31" s="10">
        <v>11.4</v>
      </c>
      <c r="K31" s="10">
        <v>11.2</v>
      </c>
      <c r="L31" s="10">
        <v>11.1</v>
      </c>
      <c r="M31" s="10">
        <v>12.4</v>
      </c>
      <c r="N31" s="32">
        <f t="shared" si="8"/>
        <v>35.099999999999994</v>
      </c>
      <c r="O31" s="32">
        <f t="shared" si="9"/>
        <v>22.9</v>
      </c>
      <c r="P31" s="32">
        <f t="shared" si="10"/>
        <v>34.699999999999996</v>
      </c>
      <c r="Q31" s="33">
        <f t="shared" si="11"/>
        <v>57.999999999999993</v>
      </c>
      <c r="R31" s="11" t="s">
        <v>164</v>
      </c>
      <c r="S31" s="11" t="s">
        <v>237</v>
      </c>
      <c r="T31" s="13" t="s">
        <v>167</v>
      </c>
      <c r="U31" s="13" t="s">
        <v>526</v>
      </c>
      <c r="V31" s="13" t="s">
        <v>475</v>
      </c>
      <c r="W31" s="13" t="s">
        <v>157</v>
      </c>
      <c r="X31" s="12">
        <v>9.1</v>
      </c>
      <c r="Y31" s="12">
        <v>10.6</v>
      </c>
      <c r="Z31" s="12"/>
      <c r="AA31" s="12">
        <v>-0.3</v>
      </c>
      <c r="AB31" s="12" t="s">
        <v>308</v>
      </c>
      <c r="AC31" s="12">
        <v>0.7</v>
      </c>
      <c r="AD31" s="12">
        <v>-1</v>
      </c>
      <c r="AE31" s="12"/>
      <c r="AF31" s="11" t="s">
        <v>310</v>
      </c>
      <c r="AG31" s="11" t="s">
        <v>310</v>
      </c>
      <c r="AH31" s="11" t="s">
        <v>161</v>
      </c>
      <c r="AI31" s="8" t="s">
        <v>552</v>
      </c>
      <c r="AJ31" s="8" t="s">
        <v>1203</v>
      </c>
      <c r="AK31" s="39" t="s">
        <v>1204</v>
      </c>
    </row>
    <row r="32" spans="1:37" s="5" customFormat="1">
      <c r="A32" s="6">
        <v>44010</v>
      </c>
      <c r="B32" s="28" t="s">
        <v>216</v>
      </c>
      <c r="C32" s="8" t="s">
        <v>228</v>
      </c>
      <c r="D32" s="9">
        <v>6.5312499999999996E-2</v>
      </c>
      <c r="E32" s="43" t="s">
        <v>1244</v>
      </c>
      <c r="F32" s="10">
        <v>12.6</v>
      </c>
      <c r="G32" s="10">
        <v>10.8</v>
      </c>
      <c r="H32" s="10">
        <v>11.6</v>
      </c>
      <c r="I32" s="10">
        <v>11.6</v>
      </c>
      <c r="J32" s="10">
        <v>11.9</v>
      </c>
      <c r="K32" s="10">
        <v>12</v>
      </c>
      <c r="L32" s="10">
        <v>11.8</v>
      </c>
      <c r="M32" s="10">
        <v>12</v>
      </c>
      <c r="N32" s="32">
        <f t="shared" si="8"/>
        <v>35</v>
      </c>
      <c r="O32" s="32">
        <f t="shared" si="9"/>
        <v>23.5</v>
      </c>
      <c r="P32" s="32">
        <f t="shared" si="10"/>
        <v>35.799999999999997</v>
      </c>
      <c r="Q32" s="33">
        <f t="shared" si="11"/>
        <v>58.5</v>
      </c>
      <c r="R32" s="11" t="s">
        <v>186</v>
      </c>
      <c r="S32" s="11" t="s">
        <v>237</v>
      </c>
      <c r="T32" s="13" t="s">
        <v>167</v>
      </c>
      <c r="U32" s="13" t="s">
        <v>383</v>
      </c>
      <c r="V32" s="13" t="s">
        <v>201</v>
      </c>
      <c r="W32" s="13" t="s">
        <v>319</v>
      </c>
      <c r="X32" s="12">
        <v>10.4</v>
      </c>
      <c r="Y32" s="12">
        <v>10.199999999999999</v>
      </c>
      <c r="Z32" s="12"/>
      <c r="AA32" s="12">
        <v>-1</v>
      </c>
      <c r="AB32" s="12" t="s">
        <v>308</v>
      </c>
      <c r="AC32" s="12">
        <v>-0.5</v>
      </c>
      <c r="AD32" s="12">
        <v>-0.5</v>
      </c>
      <c r="AE32" s="12"/>
      <c r="AF32" s="11" t="s">
        <v>311</v>
      </c>
      <c r="AG32" s="11" t="s">
        <v>312</v>
      </c>
      <c r="AH32" s="11" t="s">
        <v>161</v>
      </c>
      <c r="AI32" s="8" t="s">
        <v>882</v>
      </c>
      <c r="AJ32" s="8" t="s">
        <v>1267</v>
      </c>
      <c r="AK32" s="39" t="s">
        <v>1268</v>
      </c>
    </row>
    <row r="33" spans="1:37" s="5" customFormat="1">
      <c r="A33" s="6">
        <v>44016</v>
      </c>
      <c r="B33" s="28" t="s">
        <v>1208</v>
      </c>
      <c r="C33" s="8" t="s">
        <v>275</v>
      </c>
      <c r="D33" s="9">
        <v>6.6678240740740746E-2</v>
      </c>
      <c r="E33" s="43" t="s">
        <v>1283</v>
      </c>
      <c r="F33" s="10">
        <v>12.6</v>
      </c>
      <c r="G33" s="10">
        <v>11</v>
      </c>
      <c r="H33" s="10">
        <v>11.7</v>
      </c>
      <c r="I33" s="10">
        <v>12.4</v>
      </c>
      <c r="J33" s="10">
        <v>12.5</v>
      </c>
      <c r="K33" s="10">
        <v>12</v>
      </c>
      <c r="L33" s="10">
        <v>11.5</v>
      </c>
      <c r="M33" s="10">
        <v>12.4</v>
      </c>
      <c r="N33" s="32">
        <f t="shared" si="8"/>
        <v>35.299999999999997</v>
      </c>
      <c r="O33" s="32">
        <f t="shared" si="9"/>
        <v>24.9</v>
      </c>
      <c r="P33" s="32">
        <f t="shared" si="10"/>
        <v>35.9</v>
      </c>
      <c r="Q33" s="33">
        <f t="shared" si="11"/>
        <v>60.199999999999996</v>
      </c>
      <c r="R33" s="11" t="s">
        <v>164</v>
      </c>
      <c r="S33" s="11" t="s">
        <v>237</v>
      </c>
      <c r="T33" s="13" t="s">
        <v>979</v>
      </c>
      <c r="U33" s="13" t="s">
        <v>201</v>
      </c>
      <c r="V33" s="13" t="s">
        <v>1284</v>
      </c>
      <c r="W33" s="13" t="s">
        <v>319</v>
      </c>
      <c r="X33" s="12">
        <v>14.6</v>
      </c>
      <c r="Y33" s="12">
        <v>13.3</v>
      </c>
      <c r="Z33" s="12"/>
      <c r="AA33" s="12">
        <v>0.1</v>
      </c>
      <c r="AB33" s="12" t="s">
        <v>308</v>
      </c>
      <c r="AC33" s="12">
        <v>-0.4</v>
      </c>
      <c r="AD33" s="12">
        <v>0.5</v>
      </c>
      <c r="AE33" s="12"/>
      <c r="AF33" s="11" t="s">
        <v>311</v>
      </c>
      <c r="AG33" s="11" t="s">
        <v>312</v>
      </c>
      <c r="AH33" s="11" t="s">
        <v>161</v>
      </c>
      <c r="AI33" s="8" t="s">
        <v>552</v>
      </c>
      <c r="AJ33" s="8" t="s">
        <v>1320</v>
      </c>
      <c r="AK33" s="39" t="s">
        <v>1321</v>
      </c>
    </row>
    <row r="34" spans="1:37" s="5" customFormat="1">
      <c r="A34" s="6">
        <v>44016</v>
      </c>
      <c r="B34" s="28" t="s">
        <v>217</v>
      </c>
      <c r="C34" s="8" t="s">
        <v>275</v>
      </c>
      <c r="D34" s="9">
        <v>6.6006944444444438E-2</v>
      </c>
      <c r="E34" s="43" t="s">
        <v>900</v>
      </c>
      <c r="F34" s="10">
        <v>12.7</v>
      </c>
      <c r="G34" s="10">
        <v>11.1</v>
      </c>
      <c r="H34" s="10">
        <v>12.1</v>
      </c>
      <c r="I34" s="10">
        <v>11.9</v>
      </c>
      <c r="J34" s="10">
        <v>11.7</v>
      </c>
      <c r="K34" s="10">
        <v>11.7</v>
      </c>
      <c r="L34" s="10">
        <v>11.6</v>
      </c>
      <c r="M34" s="10">
        <v>12.5</v>
      </c>
      <c r="N34" s="32">
        <f t="shared" si="8"/>
        <v>35.9</v>
      </c>
      <c r="O34" s="32">
        <f t="shared" si="9"/>
        <v>23.6</v>
      </c>
      <c r="P34" s="32">
        <f t="shared" si="10"/>
        <v>35.799999999999997</v>
      </c>
      <c r="Q34" s="33">
        <f t="shared" si="11"/>
        <v>59.5</v>
      </c>
      <c r="R34" s="11" t="s">
        <v>164</v>
      </c>
      <c r="S34" s="11" t="s">
        <v>237</v>
      </c>
      <c r="T34" s="13" t="s">
        <v>177</v>
      </c>
      <c r="U34" s="13" t="s">
        <v>342</v>
      </c>
      <c r="V34" s="13" t="s">
        <v>167</v>
      </c>
      <c r="W34" s="13" t="s">
        <v>319</v>
      </c>
      <c r="X34" s="12">
        <v>14.6</v>
      </c>
      <c r="Y34" s="12">
        <v>13.3</v>
      </c>
      <c r="Z34" s="12"/>
      <c r="AA34" s="12">
        <v>0.7</v>
      </c>
      <c r="AB34" s="12" t="s">
        <v>308</v>
      </c>
      <c r="AC34" s="12">
        <v>0.1</v>
      </c>
      <c r="AD34" s="12">
        <v>0.6</v>
      </c>
      <c r="AE34" s="12"/>
      <c r="AF34" s="11" t="s">
        <v>312</v>
      </c>
      <c r="AG34" s="11" t="s">
        <v>312</v>
      </c>
      <c r="AH34" s="11" t="s">
        <v>161</v>
      </c>
      <c r="AI34" s="8" t="s">
        <v>552</v>
      </c>
      <c r="AJ34" s="8" t="s">
        <v>1298</v>
      </c>
      <c r="AK34" s="39" t="s">
        <v>1299</v>
      </c>
    </row>
    <row r="35" spans="1:37" s="5" customFormat="1">
      <c r="A35" s="6">
        <v>44017</v>
      </c>
      <c r="B35" s="28" t="s">
        <v>216</v>
      </c>
      <c r="C35" s="8" t="s">
        <v>228</v>
      </c>
      <c r="D35" s="9">
        <v>6.6076388888888893E-2</v>
      </c>
      <c r="E35" s="43" t="s">
        <v>1311</v>
      </c>
      <c r="F35" s="10">
        <v>12.7</v>
      </c>
      <c r="G35" s="10">
        <v>10.6</v>
      </c>
      <c r="H35" s="10">
        <v>11.8</v>
      </c>
      <c r="I35" s="10">
        <v>11.9</v>
      </c>
      <c r="J35" s="10">
        <v>12.2</v>
      </c>
      <c r="K35" s="10">
        <v>12.1</v>
      </c>
      <c r="L35" s="10">
        <v>12</v>
      </c>
      <c r="M35" s="10">
        <v>12.6</v>
      </c>
      <c r="N35" s="32">
        <f t="shared" si="8"/>
        <v>35.099999999999994</v>
      </c>
      <c r="O35" s="32">
        <f t="shared" si="9"/>
        <v>24.1</v>
      </c>
      <c r="P35" s="32">
        <f t="shared" si="10"/>
        <v>36.700000000000003</v>
      </c>
      <c r="Q35" s="33">
        <f t="shared" si="11"/>
        <v>59.199999999999989</v>
      </c>
      <c r="R35" s="11" t="s">
        <v>164</v>
      </c>
      <c r="S35" s="11" t="s">
        <v>225</v>
      </c>
      <c r="T35" s="13" t="s">
        <v>390</v>
      </c>
      <c r="U35" s="13" t="s">
        <v>167</v>
      </c>
      <c r="V35" s="13" t="s">
        <v>330</v>
      </c>
      <c r="W35" s="13" t="s">
        <v>319</v>
      </c>
      <c r="X35" s="12">
        <v>10.7</v>
      </c>
      <c r="Y35" s="12">
        <v>10.199999999999999</v>
      </c>
      <c r="Z35" s="12"/>
      <c r="AA35" s="12">
        <v>0.6</v>
      </c>
      <c r="AB35" s="12" t="s">
        <v>308</v>
      </c>
      <c r="AC35" s="12">
        <v>0.2</v>
      </c>
      <c r="AD35" s="12">
        <v>0.4</v>
      </c>
      <c r="AE35" s="12"/>
      <c r="AF35" s="11" t="s">
        <v>312</v>
      </c>
      <c r="AG35" s="11" t="s">
        <v>312</v>
      </c>
      <c r="AH35" s="11" t="s">
        <v>159</v>
      </c>
      <c r="AI35" s="8" t="s">
        <v>552</v>
      </c>
      <c r="AJ35" s="8" t="s">
        <v>1326</v>
      </c>
      <c r="AK35" s="39" t="s">
        <v>1327</v>
      </c>
    </row>
    <row r="36" spans="1:37" s="5" customFormat="1">
      <c r="A36" s="6">
        <v>44017</v>
      </c>
      <c r="B36" s="28" t="s">
        <v>977</v>
      </c>
      <c r="C36" s="8" t="s">
        <v>228</v>
      </c>
      <c r="D36" s="9">
        <v>6.671296296296296E-2</v>
      </c>
      <c r="E36" s="43" t="s">
        <v>1313</v>
      </c>
      <c r="F36" s="10">
        <v>13.1</v>
      </c>
      <c r="G36" s="10">
        <v>11</v>
      </c>
      <c r="H36" s="10">
        <v>11.6</v>
      </c>
      <c r="I36" s="10">
        <v>12.3</v>
      </c>
      <c r="J36" s="10">
        <v>12.7</v>
      </c>
      <c r="K36" s="10">
        <v>12</v>
      </c>
      <c r="L36" s="10">
        <v>11.7</v>
      </c>
      <c r="M36" s="10">
        <v>12</v>
      </c>
      <c r="N36" s="32">
        <f t="shared" si="8"/>
        <v>35.700000000000003</v>
      </c>
      <c r="O36" s="32">
        <f t="shared" si="9"/>
        <v>25</v>
      </c>
      <c r="P36" s="32">
        <f t="shared" si="10"/>
        <v>35.700000000000003</v>
      </c>
      <c r="Q36" s="33">
        <f t="shared" si="11"/>
        <v>60.7</v>
      </c>
      <c r="R36" s="11" t="s">
        <v>164</v>
      </c>
      <c r="S36" s="11" t="s">
        <v>237</v>
      </c>
      <c r="T36" s="13" t="s">
        <v>481</v>
      </c>
      <c r="U36" s="13" t="s">
        <v>475</v>
      </c>
      <c r="V36" s="13" t="s">
        <v>201</v>
      </c>
      <c r="W36" s="13" t="s">
        <v>319</v>
      </c>
      <c r="X36" s="12">
        <v>10.7</v>
      </c>
      <c r="Y36" s="12">
        <v>10.199999999999999</v>
      </c>
      <c r="Z36" s="12"/>
      <c r="AA36" s="12">
        <v>0.1</v>
      </c>
      <c r="AB36" s="12" t="s">
        <v>308</v>
      </c>
      <c r="AC36" s="12">
        <v>-0.2</v>
      </c>
      <c r="AD36" s="12">
        <v>0.3</v>
      </c>
      <c r="AE36" s="12"/>
      <c r="AF36" s="11" t="s">
        <v>312</v>
      </c>
      <c r="AG36" s="11" t="s">
        <v>312</v>
      </c>
      <c r="AH36" s="11" t="s">
        <v>161</v>
      </c>
      <c r="AI36" s="8" t="s">
        <v>552</v>
      </c>
      <c r="AJ36" s="8" t="s">
        <v>1346</v>
      </c>
      <c r="AK36" s="39" t="s">
        <v>1347</v>
      </c>
    </row>
    <row r="37" spans="1:37" s="5" customFormat="1">
      <c r="A37" s="6">
        <v>44023</v>
      </c>
      <c r="B37" s="27" t="s">
        <v>977</v>
      </c>
      <c r="C37" s="8" t="s">
        <v>275</v>
      </c>
      <c r="D37" s="9">
        <v>6.8136574074074072E-2</v>
      </c>
      <c r="E37" s="43" t="s">
        <v>1355</v>
      </c>
      <c r="F37" s="10">
        <v>12.8</v>
      </c>
      <c r="G37" s="10">
        <v>11.5</v>
      </c>
      <c r="H37" s="10">
        <v>12.3</v>
      </c>
      <c r="I37" s="10">
        <v>13.1</v>
      </c>
      <c r="J37" s="10">
        <v>12.8</v>
      </c>
      <c r="K37" s="10">
        <v>12.1</v>
      </c>
      <c r="L37" s="10">
        <v>11.7</v>
      </c>
      <c r="M37" s="10">
        <v>12.4</v>
      </c>
      <c r="N37" s="32">
        <f t="shared" ref="N37:N42" si="12">SUM(F37:H37)</f>
        <v>36.6</v>
      </c>
      <c r="O37" s="32">
        <f t="shared" ref="O37:O42" si="13">SUM(I37:J37)</f>
        <v>25.9</v>
      </c>
      <c r="P37" s="32">
        <f t="shared" ref="P37:P42" si="14">SUM(K37:M37)</f>
        <v>36.199999999999996</v>
      </c>
      <c r="Q37" s="33">
        <f t="shared" ref="Q37:Q42" si="15">SUM(F37:J37)</f>
        <v>62.5</v>
      </c>
      <c r="R37" s="11" t="s">
        <v>162</v>
      </c>
      <c r="S37" s="11" t="s">
        <v>244</v>
      </c>
      <c r="T37" s="13" t="s">
        <v>1020</v>
      </c>
      <c r="U37" s="13" t="s">
        <v>1020</v>
      </c>
      <c r="V37" s="13" t="s">
        <v>198</v>
      </c>
      <c r="W37" s="13" t="s">
        <v>319</v>
      </c>
      <c r="X37" s="12">
        <v>12.4</v>
      </c>
      <c r="Y37" s="12">
        <v>12.1</v>
      </c>
      <c r="Z37" s="12"/>
      <c r="AA37" s="12">
        <v>2.4</v>
      </c>
      <c r="AB37" s="12" t="s">
        <v>308</v>
      </c>
      <c r="AC37" s="12">
        <v>0.3</v>
      </c>
      <c r="AD37" s="12">
        <v>2.1</v>
      </c>
      <c r="AE37" s="12"/>
      <c r="AF37" s="11" t="s">
        <v>312</v>
      </c>
      <c r="AG37" s="11" t="s">
        <v>312</v>
      </c>
      <c r="AH37" s="11" t="s">
        <v>161</v>
      </c>
      <c r="AI37" s="8" t="s">
        <v>882</v>
      </c>
      <c r="AJ37" s="8" t="s">
        <v>1406</v>
      </c>
      <c r="AK37" s="39" t="s">
        <v>1386</v>
      </c>
    </row>
    <row r="38" spans="1:37" s="5" customFormat="1">
      <c r="A38" s="6">
        <v>44024</v>
      </c>
      <c r="B38" s="28" t="s">
        <v>218</v>
      </c>
      <c r="C38" s="8" t="s">
        <v>228</v>
      </c>
      <c r="D38" s="9">
        <v>6.5995370370370371E-2</v>
      </c>
      <c r="E38" s="43" t="s">
        <v>1099</v>
      </c>
      <c r="F38" s="10">
        <v>12.5</v>
      </c>
      <c r="G38" s="10">
        <v>11.5</v>
      </c>
      <c r="H38" s="10">
        <v>12.4</v>
      </c>
      <c r="I38" s="10">
        <v>12</v>
      </c>
      <c r="J38" s="10">
        <v>11.5</v>
      </c>
      <c r="K38" s="10">
        <v>11.2</v>
      </c>
      <c r="L38" s="10">
        <v>11.7</v>
      </c>
      <c r="M38" s="10">
        <v>12.4</v>
      </c>
      <c r="N38" s="32">
        <f t="shared" si="12"/>
        <v>36.4</v>
      </c>
      <c r="O38" s="32">
        <f t="shared" si="13"/>
        <v>23.5</v>
      </c>
      <c r="P38" s="32">
        <f t="shared" si="14"/>
        <v>35.299999999999997</v>
      </c>
      <c r="Q38" s="33">
        <f t="shared" si="15"/>
        <v>59.9</v>
      </c>
      <c r="R38" s="11" t="s">
        <v>164</v>
      </c>
      <c r="S38" s="11" t="s">
        <v>237</v>
      </c>
      <c r="T38" s="13" t="s">
        <v>342</v>
      </c>
      <c r="U38" s="13" t="s">
        <v>404</v>
      </c>
      <c r="V38" s="13" t="s">
        <v>166</v>
      </c>
      <c r="W38" s="13" t="s">
        <v>319</v>
      </c>
      <c r="X38" s="12">
        <v>13.1</v>
      </c>
      <c r="Y38" s="12">
        <v>10</v>
      </c>
      <c r="Z38" s="12"/>
      <c r="AA38" s="12">
        <v>1.2</v>
      </c>
      <c r="AB38" s="12">
        <v>-0.3</v>
      </c>
      <c r="AC38" s="12">
        <v>0.1</v>
      </c>
      <c r="AD38" s="12">
        <v>0.8</v>
      </c>
      <c r="AE38" s="12"/>
      <c r="AF38" s="11" t="s">
        <v>312</v>
      </c>
      <c r="AG38" s="11" t="s">
        <v>312</v>
      </c>
      <c r="AH38" s="11" t="s">
        <v>161</v>
      </c>
      <c r="AI38" s="8" t="s">
        <v>882</v>
      </c>
      <c r="AJ38" s="8" t="s">
        <v>1405</v>
      </c>
      <c r="AK38" s="39" t="s">
        <v>1407</v>
      </c>
    </row>
    <row r="39" spans="1:37" s="5" customFormat="1">
      <c r="A39" s="6">
        <v>44030</v>
      </c>
      <c r="B39" s="28" t="s">
        <v>217</v>
      </c>
      <c r="C39" s="8" t="s">
        <v>227</v>
      </c>
      <c r="D39" s="9">
        <v>6.5972222222222224E-2</v>
      </c>
      <c r="E39" s="43" t="s">
        <v>1454</v>
      </c>
      <c r="F39" s="10">
        <v>12.6</v>
      </c>
      <c r="G39" s="10">
        <v>11.4</v>
      </c>
      <c r="H39" s="10">
        <v>11.7</v>
      </c>
      <c r="I39" s="10">
        <v>12.2</v>
      </c>
      <c r="J39" s="10">
        <v>12.1</v>
      </c>
      <c r="K39" s="10">
        <v>11.6</v>
      </c>
      <c r="L39" s="10">
        <v>11.6</v>
      </c>
      <c r="M39" s="10">
        <v>11.8</v>
      </c>
      <c r="N39" s="32">
        <f t="shared" si="12"/>
        <v>35.700000000000003</v>
      </c>
      <c r="O39" s="32">
        <f t="shared" si="13"/>
        <v>24.299999999999997</v>
      </c>
      <c r="P39" s="32">
        <f t="shared" si="14"/>
        <v>35</v>
      </c>
      <c r="Q39" s="33">
        <f t="shared" si="15"/>
        <v>60.000000000000007</v>
      </c>
      <c r="R39" s="11" t="s">
        <v>164</v>
      </c>
      <c r="S39" s="11" t="s">
        <v>237</v>
      </c>
      <c r="T39" s="13" t="s">
        <v>342</v>
      </c>
      <c r="U39" s="13" t="s">
        <v>1174</v>
      </c>
      <c r="V39" s="13" t="s">
        <v>167</v>
      </c>
      <c r="W39" s="13" t="s">
        <v>319</v>
      </c>
      <c r="X39" s="12">
        <v>9.3000000000000007</v>
      </c>
      <c r="Y39" s="12">
        <v>7.6</v>
      </c>
      <c r="Z39" s="12"/>
      <c r="AA39" s="12">
        <v>0.4</v>
      </c>
      <c r="AB39" s="12">
        <v>-0.2</v>
      </c>
      <c r="AC39" s="12">
        <v>-0.3</v>
      </c>
      <c r="AD39" s="12">
        <v>0.5</v>
      </c>
      <c r="AE39" s="12"/>
      <c r="AF39" s="11" t="s">
        <v>312</v>
      </c>
      <c r="AG39" s="11" t="s">
        <v>310</v>
      </c>
      <c r="AH39" s="11" t="s">
        <v>161</v>
      </c>
      <c r="AI39" s="8"/>
      <c r="AJ39" s="8" t="s">
        <v>1457</v>
      </c>
      <c r="AK39" s="39" t="s">
        <v>1458</v>
      </c>
    </row>
    <row r="40" spans="1:37" s="5" customFormat="1">
      <c r="A40" s="6">
        <v>44031</v>
      </c>
      <c r="B40" s="28" t="s">
        <v>216</v>
      </c>
      <c r="C40" s="8" t="s">
        <v>227</v>
      </c>
      <c r="D40" s="9">
        <v>6.598379629629629E-2</v>
      </c>
      <c r="E40" s="43" t="s">
        <v>1445</v>
      </c>
      <c r="F40" s="10">
        <v>12.7</v>
      </c>
      <c r="G40" s="10">
        <v>10.8</v>
      </c>
      <c r="H40" s="10">
        <v>11.6</v>
      </c>
      <c r="I40" s="10">
        <v>11.9</v>
      </c>
      <c r="J40" s="10">
        <v>11.9</v>
      </c>
      <c r="K40" s="10">
        <v>12.1</v>
      </c>
      <c r="L40" s="10">
        <v>11.7</v>
      </c>
      <c r="M40" s="10">
        <v>12.4</v>
      </c>
      <c r="N40" s="32">
        <f t="shared" si="12"/>
        <v>35.1</v>
      </c>
      <c r="O40" s="32">
        <f t="shared" si="13"/>
        <v>23.8</v>
      </c>
      <c r="P40" s="32">
        <f t="shared" si="14"/>
        <v>36.199999999999996</v>
      </c>
      <c r="Q40" s="33">
        <f t="shared" si="15"/>
        <v>58.9</v>
      </c>
      <c r="R40" s="11" t="s">
        <v>164</v>
      </c>
      <c r="S40" s="11" t="s">
        <v>225</v>
      </c>
      <c r="T40" s="13" t="s">
        <v>330</v>
      </c>
      <c r="U40" s="13" t="s">
        <v>167</v>
      </c>
      <c r="V40" s="13" t="s">
        <v>198</v>
      </c>
      <c r="W40" s="13" t="s">
        <v>319</v>
      </c>
      <c r="X40" s="12">
        <v>9.1</v>
      </c>
      <c r="Y40" s="12">
        <v>8.6</v>
      </c>
      <c r="Z40" s="12"/>
      <c r="AA40" s="12">
        <v>-0.2</v>
      </c>
      <c r="AB40" s="12" t="s">
        <v>308</v>
      </c>
      <c r="AC40" s="12">
        <v>-0.4</v>
      </c>
      <c r="AD40" s="12">
        <v>0.2</v>
      </c>
      <c r="AE40" s="12"/>
      <c r="AF40" s="11" t="s">
        <v>311</v>
      </c>
      <c r="AG40" s="11" t="s">
        <v>312</v>
      </c>
      <c r="AH40" s="11" t="s">
        <v>159</v>
      </c>
      <c r="AI40" s="8" t="s">
        <v>957</v>
      </c>
      <c r="AJ40" s="8" t="s">
        <v>1469</v>
      </c>
      <c r="AK40" s="39" t="s">
        <v>1470</v>
      </c>
    </row>
    <row r="41" spans="1:37" s="5" customFormat="1">
      <c r="A41" s="6">
        <v>44031</v>
      </c>
      <c r="B41" s="28" t="s">
        <v>155</v>
      </c>
      <c r="C41" s="8" t="s">
        <v>227</v>
      </c>
      <c r="D41" s="9">
        <v>6.3969907407407406E-2</v>
      </c>
      <c r="E41" s="43" t="s">
        <v>1450</v>
      </c>
      <c r="F41" s="10">
        <v>12.3</v>
      </c>
      <c r="G41" s="10">
        <v>10.5</v>
      </c>
      <c r="H41" s="10">
        <v>11.2</v>
      </c>
      <c r="I41" s="10">
        <v>11.8</v>
      </c>
      <c r="J41" s="10">
        <v>11.7</v>
      </c>
      <c r="K41" s="10">
        <v>11.3</v>
      </c>
      <c r="L41" s="10">
        <v>11.4</v>
      </c>
      <c r="M41" s="10">
        <v>12.5</v>
      </c>
      <c r="N41" s="32">
        <f t="shared" si="12"/>
        <v>34</v>
      </c>
      <c r="O41" s="32">
        <f t="shared" si="13"/>
        <v>23.5</v>
      </c>
      <c r="P41" s="32">
        <f t="shared" si="14"/>
        <v>35.200000000000003</v>
      </c>
      <c r="Q41" s="33">
        <f t="shared" si="15"/>
        <v>57.5</v>
      </c>
      <c r="R41" s="11" t="s">
        <v>186</v>
      </c>
      <c r="S41" s="11" t="s">
        <v>237</v>
      </c>
      <c r="T41" s="13" t="s">
        <v>1451</v>
      </c>
      <c r="U41" s="13" t="s">
        <v>526</v>
      </c>
      <c r="V41" s="13" t="s">
        <v>167</v>
      </c>
      <c r="W41" s="13" t="s">
        <v>319</v>
      </c>
      <c r="X41" s="12">
        <v>9.1</v>
      </c>
      <c r="Y41" s="12">
        <v>8.6</v>
      </c>
      <c r="Z41" s="12"/>
      <c r="AA41" s="12">
        <v>-0.1</v>
      </c>
      <c r="AB41" s="12" t="s">
        <v>308</v>
      </c>
      <c r="AC41" s="12">
        <v>-0.3</v>
      </c>
      <c r="AD41" s="12">
        <v>0.2</v>
      </c>
      <c r="AE41" s="12"/>
      <c r="AF41" s="11" t="s">
        <v>312</v>
      </c>
      <c r="AG41" s="11" t="s">
        <v>310</v>
      </c>
      <c r="AH41" s="11" t="s">
        <v>161</v>
      </c>
      <c r="AI41" s="8" t="s">
        <v>957</v>
      </c>
      <c r="AJ41" s="8"/>
      <c r="AK41" s="39"/>
    </row>
    <row r="42" spans="1:37" s="5" customFormat="1">
      <c r="A42" s="6">
        <v>44143</v>
      </c>
      <c r="B42" s="27" t="s">
        <v>1413</v>
      </c>
      <c r="C42" s="8" t="s">
        <v>227</v>
      </c>
      <c r="D42" s="9">
        <v>6.5277777777777782E-2</v>
      </c>
      <c r="E42" s="43" t="s">
        <v>1516</v>
      </c>
      <c r="F42" s="10">
        <v>12.4</v>
      </c>
      <c r="G42" s="10">
        <v>11.1</v>
      </c>
      <c r="H42" s="10">
        <v>12</v>
      </c>
      <c r="I42" s="10">
        <v>12.3</v>
      </c>
      <c r="J42" s="10">
        <v>12</v>
      </c>
      <c r="K42" s="10">
        <v>11.5</v>
      </c>
      <c r="L42" s="10">
        <v>10.8</v>
      </c>
      <c r="M42" s="10">
        <v>11.9</v>
      </c>
      <c r="N42" s="32">
        <f t="shared" si="12"/>
        <v>35.5</v>
      </c>
      <c r="O42" s="32">
        <f t="shared" si="13"/>
        <v>24.3</v>
      </c>
      <c r="P42" s="32">
        <f t="shared" si="14"/>
        <v>34.200000000000003</v>
      </c>
      <c r="Q42" s="33">
        <f t="shared" si="15"/>
        <v>59.8</v>
      </c>
      <c r="R42" s="11" t="s">
        <v>162</v>
      </c>
      <c r="S42" s="11" t="s">
        <v>244</v>
      </c>
      <c r="T42" s="13" t="s">
        <v>1297</v>
      </c>
      <c r="U42" s="13" t="s">
        <v>201</v>
      </c>
      <c r="V42" s="13" t="s">
        <v>991</v>
      </c>
      <c r="W42" s="13" t="s">
        <v>157</v>
      </c>
      <c r="X42" s="12">
        <v>9.8000000000000007</v>
      </c>
      <c r="Y42" s="12">
        <v>11.2</v>
      </c>
      <c r="Z42" s="12">
        <v>9.5</v>
      </c>
      <c r="AA42" s="12">
        <v>-1.7</v>
      </c>
      <c r="AB42" s="12">
        <v>-0.3</v>
      </c>
      <c r="AC42" s="12">
        <v>-0.2</v>
      </c>
      <c r="AD42" s="12">
        <v>-1.8</v>
      </c>
      <c r="AE42" s="12"/>
      <c r="AF42" s="11" t="s">
        <v>312</v>
      </c>
      <c r="AG42" s="11" t="s">
        <v>312</v>
      </c>
      <c r="AH42" s="11" t="s">
        <v>161</v>
      </c>
      <c r="AI42" s="8"/>
      <c r="AJ42" s="8" t="s">
        <v>1551</v>
      </c>
      <c r="AK42" s="39" t="s">
        <v>1552</v>
      </c>
    </row>
    <row r="43" spans="1:37" s="5" customFormat="1">
      <c r="A43" s="6">
        <v>44149</v>
      </c>
      <c r="B43" s="28" t="s">
        <v>977</v>
      </c>
      <c r="C43" s="8" t="s">
        <v>227</v>
      </c>
      <c r="D43" s="9">
        <v>6.5995370370370371E-2</v>
      </c>
      <c r="E43" s="43" t="s">
        <v>1577</v>
      </c>
      <c r="F43" s="10">
        <v>12.8</v>
      </c>
      <c r="G43" s="10">
        <v>11.1</v>
      </c>
      <c r="H43" s="10">
        <v>11.6</v>
      </c>
      <c r="I43" s="10">
        <v>12.6</v>
      </c>
      <c r="J43" s="10">
        <v>12.6</v>
      </c>
      <c r="K43" s="10">
        <v>11.5</v>
      </c>
      <c r="L43" s="10">
        <v>11</v>
      </c>
      <c r="M43" s="10">
        <v>12</v>
      </c>
      <c r="N43" s="32">
        <f t="shared" ref="N43:N55" si="16">SUM(F43:H43)</f>
        <v>35.5</v>
      </c>
      <c r="O43" s="32">
        <f t="shared" ref="O43:O55" si="17">SUM(I43:J43)</f>
        <v>25.2</v>
      </c>
      <c r="P43" s="32">
        <f t="shared" ref="P43:P55" si="18">SUM(K43:M43)</f>
        <v>34.5</v>
      </c>
      <c r="Q43" s="33">
        <f t="shared" ref="Q43:Q55" si="19">SUM(F43:J43)</f>
        <v>60.7</v>
      </c>
      <c r="R43" s="11" t="s">
        <v>162</v>
      </c>
      <c r="S43" s="11" t="s">
        <v>244</v>
      </c>
      <c r="T43" s="13" t="s">
        <v>1020</v>
      </c>
      <c r="U43" s="13" t="s">
        <v>174</v>
      </c>
      <c r="V43" s="13" t="s">
        <v>363</v>
      </c>
      <c r="W43" s="13" t="s">
        <v>157</v>
      </c>
      <c r="X43" s="12">
        <v>9.6</v>
      </c>
      <c r="Y43" s="12">
        <v>9.1999999999999993</v>
      </c>
      <c r="Z43" s="12">
        <v>9.8000000000000007</v>
      </c>
      <c r="AA43" s="12">
        <v>-0.8</v>
      </c>
      <c r="AB43" s="12">
        <v>-0.2</v>
      </c>
      <c r="AC43" s="12">
        <v>0.7</v>
      </c>
      <c r="AD43" s="12">
        <v>-1.7</v>
      </c>
      <c r="AE43" s="12"/>
      <c r="AF43" s="11" t="s">
        <v>310</v>
      </c>
      <c r="AG43" s="11" t="s">
        <v>312</v>
      </c>
      <c r="AH43" s="11" t="s">
        <v>161</v>
      </c>
      <c r="AI43" s="8"/>
      <c r="AJ43" s="8" t="s">
        <v>1632</v>
      </c>
      <c r="AK43" s="39" t="s">
        <v>1633</v>
      </c>
    </row>
    <row r="44" spans="1:37" s="5" customFormat="1">
      <c r="A44" s="6">
        <v>44149</v>
      </c>
      <c r="B44" s="28" t="s">
        <v>1486</v>
      </c>
      <c r="C44" s="8" t="s">
        <v>227</v>
      </c>
      <c r="D44" s="9">
        <v>6.3935185185185192E-2</v>
      </c>
      <c r="E44" s="43" t="s">
        <v>1568</v>
      </c>
      <c r="F44" s="10">
        <v>12.9</v>
      </c>
      <c r="G44" s="10">
        <v>10.9</v>
      </c>
      <c r="H44" s="10">
        <v>11.2</v>
      </c>
      <c r="I44" s="10">
        <v>11.6</v>
      </c>
      <c r="J44" s="10">
        <v>11.5</v>
      </c>
      <c r="K44" s="10">
        <v>11.4</v>
      </c>
      <c r="L44" s="10">
        <v>10.9</v>
      </c>
      <c r="M44" s="10">
        <v>12</v>
      </c>
      <c r="N44" s="32">
        <f t="shared" si="16"/>
        <v>35</v>
      </c>
      <c r="O44" s="32">
        <f t="shared" si="17"/>
        <v>23.1</v>
      </c>
      <c r="P44" s="32">
        <f t="shared" si="18"/>
        <v>34.299999999999997</v>
      </c>
      <c r="Q44" s="33">
        <f t="shared" si="19"/>
        <v>58.1</v>
      </c>
      <c r="R44" s="11" t="s">
        <v>164</v>
      </c>
      <c r="S44" s="11" t="s">
        <v>237</v>
      </c>
      <c r="T44" s="13" t="s">
        <v>167</v>
      </c>
      <c r="U44" s="13" t="s">
        <v>171</v>
      </c>
      <c r="V44" s="13" t="s">
        <v>201</v>
      </c>
      <c r="W44" s="13" t="s">
        <v>157</v>
      </c>
      <c r="X44" s="12">
        <v>9.6</v>
      </c>
      <c r="Y44" s="12">
        <v>9.1999999999999993</v>
      </c>
      <c r="Z44" s="12">
        <v>9.8000000000000007</v>
      </c>
      <c r="AA44" s="12">
        <v>-2.2000000000000002</v>
      </c>
      <c r="AB44" s="12">
        <v>-0.2</v>
      </c>
      <c r="AC44" s="12">
        <v>-0.7</v>
      </c>
      <c r="AD44" s="12">
        <v>-1.7</v>
      </c>
      <c r="AE44" s="12"/>
      <c r="AF44" s="11" t="s">
        <v>311</v>
      </c>
      <c r="AG44" s="11" t="s">
        <v>310</v>
      </c>
      <c r="AH44" s="11" t="s">
        <v>161</v>
      </c>
      <c r="AI44" s="8"/>
      <c r="AJ44" s="8"/>
      <c r="AK44" s="39"/>
    </row>
    <row r="45" spans="1:37" s="5" customFormat="1">
      <c r="A45" s="6">
        <v>44150</v>
      </c>
      <c r="B45" s="28" t="s">
        <v>1208</v>
      </c>
      <c r="C45" s="8" t="s">
        <v>227</v>
      </c>
      <c r="D45" s="9">
        <v>6.4652777777777781E-2</v>
      </c>
      <c r="E45" s="43" t="s">
        <v>1590</v>
      </c>
      <c r="F45" s="10">
        <v>12.7</v>
      </c>
      <c r="G45" s="10">
        <v>11</v>
      </c>
      <c r="H45" s="10">
        <v>11.5</v>
      </c>
      <c r="I45" s="10">
        <v>12.1</v>
      </c>
      <c r="J45" s="10">
        <v>12.3</v>
      </c>
      <c r="K45" s="10">
        <v>11</v>
      </c>
      <c r="L45" s="10">
        <v>10.9</v>
      </c>
      <c r="M45" s="10">
        <v>12.1</v>
      </c>
      <c r="N45" s="32">
        <f t="shared" si="16"/>
        <v>35.200000000000003</v>
      </c>
      <c r="O45" s="32">
        <f t="shared" si="17"/>
        <v>24.4</v>
      </c>
      <c r="P45" s="32">
        <f t="shared" si="18"/>
        <v>34</v>
      </c>
      <c r="Q45" s="33">
        <f t="shared" si="19"/>
        <v>59.600000000000009</v>
      </c>
      <c r="R45" s="11" t="s">
        <v>162</v>
      </c>
      <c r="S45" s="11" t="s">
        <v>244</v>
      </c>
      <c r="T45" s="13" t="s">
        <v>991</v>
      </c>
      <c r="U45" s="13" t="s">
        <v>166</v>
      </c>
      <c r="V45" s="13" t="s">
        <v>167</v>
      </c>
      <c r="W45" s="13" t="s">
        <v>157</v>
      </c>
      <c r="X45" s="12">
        <v>8.6</v>
      </c>
      <c r="Y45" s="12">
        <v>8.9</v>
      </c>
      <c r="Z45" s="12">
        <v>9.8000000000000007</v>
      </c>
      <c r="AA45" s="12">
        <v>-2.1</v>
      </c>
      <c r="AB45" s="12" t="s">
        <v>308</v>
      </c>
      <c r="AC45" s="12">
        <v>-0.6</v>
      </c>
      <c r="AD45" s="12">
        <v>-1.5</v>
      </c>
      <c r="AE45" s="12"/>
      <c r="AF45" s="11" t="s">
        <v>311</v>
      </c>
      <c r="AG45" s="11" t="s">
        <v>312</v>
      </c>
      <c r="AH45" s="11" t="s">
        <v>161</v>
      </c>
      <c r="AI45" s="8"/>
      <c r="AJ45" s="8" t="s">
        <v>1627</v>
      </c>
      <c r="AK45" s="39" t="s">
        <v>1815</v>
      </c>
    </row>
    <row r="46" spans="1:37" s="5" customFormat="1">
      <c r="A46" s="6">
        <v>44156</v>
      </c>
      <c r="B46" s="28" t="s">
        <v>977</v>
      </c>
      <c r="C46" s="8" t="s">
        <v>227</v>
      </c>
      <c r="D46" s="9">
        <v>6.6030092592592585E-2</v>
      </c>
      <c r="E46" s="43" t="s">
        <v>1646</v>
      </c>
      <c r="F46" s="10">
        <v>13</v>
      </c>
      <c r="G46" s="10">
        <v>12.3</v>
      </c>
      <c r="H46" s="10">
        <v>12.7</v>
      </c>
      <c r="I46" s="10">
        <v>11.9</v>
      </c>
      <c r="J46" s="10">
        <v>11.9</v>
      </c>
      <c r="K46" s="10">
        <v>11.1</v>
      </c>
      <c r="L46" s="10">
        <v>10.8</v>
      </c>
      <c r="M46" s="10">
        <v>11.8</v>
      </c>
      <c r="N46" s="32">
        <f t="shared" si="16"/>
        <v>38</v>
      </c>
      <c r="O46" s="32">
        <f t="shared" si="17"/>
        <v>23.8</v>
      </c>
      <c r="P46" s="32">
        <f t="shared" si="18"/>
        <v>33.700000000000003</v>
      </c>
      <c r="Q46" s="33">
        <f t="shared" si="19"/>
        <v>61.8</v>
      </c>
      <c r="R46" s="11" t="s">
        <v>175</v>
      </c>
      <c r="S46" s="11" t="s">
        <v>244</v>
      </c>
      <c r="T46" s="13" t="s">
        <v>177</v>
      </c>
      <c r="U46" s="13" t="s">
        <v>171</v>
      </c>
      <c r="V46" s="13" t="s">
        <v>701</v>
      </c>
      <c r="W46" s="13" t="s">
        <v>157</v>
      </c>
      <c r="X46" s="12">
        <v>10.5</v>
      </c>
      <c r="Y46" s="12">
        <v>12.1</v>
      </c>
      <c r="Z46" s="12">
        <v>9.6</v>
      </c>
      <c r="AA46" s="12">
        <v>-0.5</v>
      </c>
      <c r="AB46" s="12">
        <v>-1.1000000000000001</v>
      </c>
      <c r="AC46" s="12">
        <v>-0.2</v>
      </c>
      <c r="AD46" s="12">
        <v>-1.4</v>
      </c>
      <c r="AE46" s="12"/>
      <c r="AF46" s="11" t="s">
        <v>312</v>
      </c>
      <c r="AG46" s="11" t="s">
        <v>310</v>
      </c>
      <c r="AH46" s="11" t="s">
        <v>159</v>
      </c>
      <c r="AI46" s="8"/>
      <c r="AJ46" s="8" t="s">
        <v>1741</v>
      </c>
      <c r="AK46" s="39" t="s">
        <v>1742</v>
      </c>
    </row>
    <row r="47" spans="1:37" s="5" customFormat="1">
      <c r="A47" s="6">
        <v>44157</v>
      </c>
      <c r="B47" s="28" t="s">
        <v>218</v>
      </c>
      <c r="C47" s="8" t="s">
        <v>227</v>
      </c>
      <c r="D47" s="9">
        <v>6.4652777777777781E-2</v>
      </c>
      <c r="E47" s="43" t="s">
        <v>1682</v>
      </c>
      <c r="F47" s="10">
        <v>12.6</v>
      </c>
      <c r="G47" s="10">
        <v>11.4</v>
      </c>
      <c r="H47" s="10">
        <v>11.9</v>
      </c>
      <c r="I47" s="10">
        <v>12</v>
      </c>
      <c r="J47" s="10">
        <v>11.7</v>
      </c>
      <c r="K47" s="10">
        <v>11</v>
      </c>
      <c r="L47" s="10">
        <v>11</v>
      </c>
      <c r="M47" s="10">
        <v>12</v>
      </c>
      <c r="N47" s="32">
        <f t="shared" si="16"/>
        <v>35.9</v>
      </c>
      <c r="O47" s="32">
        <f t="shared" si="17"/>
        <v>23.7</v>
      </c>
      <c r="P47" s="32">
        <f t="shared" si="18"/>
        <v>34</v>
      </c>
      <c r="Q47" s="33">
        <f t="shared" si="19"/>
        <v>59.599999999999994</v>
      </c>
      <c r="R47" s="11" t="s">
        <v>162</v>
      </c>
      <c r="S47" s="11" t="s">
        <v>244</v>
      </c>
      <c r="T47" s="13" t="s">
        <v>167</v>
      </c>
      <c r="U47" s="13" t="s">
        <v>168</v>
      </c>
      <c r="V47" s="13" t="s">
        <v>342</v>
      </c>
      <c r="W47" s="13" t="s">
        <v>157</v>
      </c>
      <c r="X47" s="12">
        <v>9.8000000000000007</v>
      </c>
      <c r="Y47" s="12">
        <v>12.2</v>
      </c>
      <c r="Z47" s="12">
        <v>9.8000000000000007</v>
      </c>
      <c r="AA47" s="12">
        <v>-0.4</v>
      </c>
      <c r="AB47" s="12">
        <v>-0.6</v>
      </c>
      <c r="AC47" s="12">
        <v>0.3</v>
      </c>
      <c r="AD47" s="12">
        <v>-1.3</v>
      </c>
      <c r="AE47" s="12"/>
      <c r="AF47" s="11" t="s">
        <v>312</v>
      </c>
      <c r="AG47" s="11" t="s">
        <v>310</v>
      </c>
      <c r="AH47" s="11" t="s">
        <v>159</v>
      </c>
      <c r="AI47" s="8"/>
      <c r="AJ47" s="8" t="s">
        <v>1687</v>
      </c>
      <c r="AK47" s="39" t="s">
        <v>1688</v>
      </c>
    </row>
    <row r="48" spans="1:37" s="5" customFormat="1">
      <c r="A48" s="6">
        <v>44157</v>
      </c>
      <c r="B48" s="28" t="s">
        <v>155</v>
      </c>
      <c r="C48" s="8" t="s">
        <v>227</v>
      </c>
      <c r="D48" s="9">
        <v>6.3888888888888884E-2</v>
      </c>
      <c r="E48" s="43" t="s">
        <v>1669</v>
      </c>
      <c r="F48" s="10">
        <v>12.5</v>
      </c>
      <c r="G48" s="10">
        <v>11</v>
      </c>
      <c r="H48" s="10">
        <v>11.4</v>
      </c>
      <c r="I48" s="10">
        <v>12</v>
      </c>
      <c r="J48" s="10">
        <v>11.6</v>
      </c>
      <c r="K48" s="10">
        <v>11</v>
      </c>
      <c r="L48" s="10">
        <v>10.8</v>
      </c>
      <c r="M48" s="10">
        <v>11.7</v>
      </c>
      <c r="N48" s="32">
        <f t="shared" si="16"/>
        <v>34.9</v>
      </c>
      <c r="O48" s="32">
        <f t="shared" si="17"/>
        <v>23.6</v>
      </c>
      <c r="P48" s="32">
        <f t="shared" si="18"/>
        <v>33.5</v>
      </c>
      <c r="Q48" s="33">
        <f t="shared" si="19"/>
        <v>58.5</v>
      </c>
      <c r="R48" s="11" t="s">
        <v>162</v>
      </c>
      <c r="S48" s="11" t="s">
        <v>244</v>
      </c>
      <c r="T48" s="13" t="s">
        <v>167</v>
      </c>
      <c r="U48" s="13" t="s">
        <v>605</v>
      </c>
      <c r="V48" s="13" t="s">
        <v>168</v>
      </c>
      <c r="W48" s="13" t="s">
        <v>157</v>
      </c>
      <c r="X48" s="12">
        <v>9.8000000000000007</v>
      </c>
      <c r="Y48" s="12">
        <v>12.2</v>
      </c>
      <c r="Z48" s="12">
        <v>9.8000000000000007</v>
      </c>
      <c r="AA48" s="12">
        <v>-0.5</v>
      </c>
      <c r="AB48" s="12">
        <v>-0.5</v>
      </c>
      <c r="AC48" s="12">
        <v>0.3</v>
      </c>
      <c r="AD48" s="12">
        <v>-1.3</v>
      </c>
      <c r="AE48" s="12"/>
      <c r="AF48" s="11" t="s">
        <v>312</v>
      </c>
      <c r="AG48" s="11" t="s">
        <v>311</v>
      </c>
      <c r="AH48" s="11" t="s">
        <v>319</v>
      </c>
      <c r="AI48" s="8"/>
      <c r="AJ48" s="8"/>
      <c r="AK48" s="39"/>
    </row>
    <row r="49" spans="1:37" s="5" customFormat="1">
      <c r="A49" s="6">
        <v>44158</v>
      </c>
      <c r="B49" s="28" t="s">
        <v>1208</v>
      </c>
      <c r="C49" s="8" t="s">
        <v>227</v>
      </c>
      <c r="D49" s="9">
        <v>6.5995370370370371E-2</v>
      </c>
      <c r="E49" s="43" t="s">
        <v>1706</v>
      </c>
      <c r="F49" s="10">
        <v>12.8</v>
      </c>
      <c r="G49" s="10">
        <v>11.1</v>
      </c>
      <c r="H49" s="10">
        <v>11.8</v>
      </c>
      <c r="I49" s="10">
        <v>12.7</v>
      </c>
      <c r="J49" s="10">
        <v>12.5</v>
      </c>
      <c r="K49" s="10">
        <v>11.5</v>
      </c>
      <c r="L49" s="10">
        <v>10.9</v>
      </c>
      <c r="M49" s="10">
        <v>11.9</v>
      </c>
      <c r="N49" s="32">
        <f t="shared" si="16"/>
        <v>35.700000000000003</v>
      </c>
      <c r="O49" s="32">
        <f t="shared" si="17"/>
        <v>25.2</v>
      </c>
      <c r="P49" s="32">
        <f t="shared" si="18"/>
        <v>34.299999999999997</v>
      </c>
      <c r="Q49" s="33">
        <f t="shared" si="19"/>
        <v>60.900000000000006</v>
      </c>
      <c r="R49" s="11" t="s">
        <v>162</v>
      </c>
      <c r="S49" s="11" t="s">
        <v>244</v>
      </c>
      <c r="T49" s="13" t="s">
        <v>168</v>
      </c>
      <c r="U49" s="13" t="s">
        <v>198</v>
      </c>
      <c r="V49" s="13" t="s">
        <v>180</v>
      </c>
      <c r="W49" s="13" t="s">
        <v>157</v>
      </c>
      <c r="X49" s="12">
        <v>9.6</v>
      </c>
      <c r="Y49" s="12">
        <v>11.4</v>
      </c>
      <c r="Z49" s="12">
        <v>9.8000000000000007</v>
      </c>
      <c r="AA49" s="12">
        <v>-0.5</v>
      </c>
      <c r="AB49" s="12">
        <v>-0.3</v>
      </c>
      <c r="AC49" s="12">
        <v>0.4</v>
      </c>
      <c r="AD49" s="12">
        <v>-1.2</v>
      </c>
      <c r="AE49" s="12"/>
      <c r="AF49" s="11" t="s">
        <v>310</v>
      </c>
      <c r="AG49" s="11" t="s">
        <v>312</v>
      </c>
      <c r="AH49" s="11" t="s">
        <v>159</v>
      </c>
      <c r="AI49" s="8"/>
      <c r="AJ49" s="8" t="s">
        <v>1722</v>
      </c>
      <c r="AK49" s="39" t="s">
        <v>1723</v>
      </c>
    </row>
    <row r="50" spans="1:37" s="5" customFormat="1">
      <c r="A50" s="6">
        <v>44163</v>
      </c>
      <c r="B50" s="28" t="s">
        <v>1208</v>
      </c>
      <c r="C50" s="8" t="s">
        <v>227</v>
      </c>
      <c r="D50" s="9">
        <v>6.5995370370370371E-2</v>
      </c>
      <c r="E50" s="43" t="s">
        <v>1758</v>
      </c>
      <c r="F50" s="10">
        <v>12.6</v>
      </c>
      <c r="G50" s="10">
        <v>11.3</v>
      </c>
      <c r="H50" s="10">
        <v>11.6</v>
      </c>
      <c r="I50" s="10">
        <v>11.8</v>
      </c>
      <c r="J50" s="10">
        <v>11.8</v>
      </c>
      <c r="K50" s="10">
        <v>11.9</v>
      </c>
      <c r="L50" s="10">
        <v>11.5</v>
      </c>
      <c r="M50" s="10">
        <v>12.7</v>
      </c>
      <c r="N50" s="32">
        <f t="shared" si="16"/>
        <v>35.5</v>
      </c>
      <c r="O50" s="32">
        <f t="shared" si="17"/>
        <v>23.6</v>
      </c>
      <c r="P50" s="32">
        <f t="shared" si="18"/>
        <v>36.099999999999994</v>
      </c>
      <c r="Q50" s="33">
        <f t="shared" si="19"/>
        <v>59.099999999999994</v>
      </c>
      <c r="R50" s="11" t="s">
        <v>164</v>
      </c>
      <c r="S50" s="11" t="s">
        <v>225</v>
      </c>
      <c r="T50" s="13" t="s">
        <v>201</v>
      </c>
      <c r="U50" s="13" t="s">
        <v>206</v>
      </c>
      <c r="V50" s="13" t="s">
        <v>167</v>
      </c>
      <c r="W50" s="13" t="s">
        <v>157</v>
      </c>
      <c r="X50" s="12">
        <v>10.5</v>
      </c>
      <c r="Y50" s="12">
        <v>11.6</v>
      </c>
      <c r="Z50" s="12">
        <v>10.1</v>
      </c>
      <c r="AA50" s="12">
        <v>-0.5</v>
      </c>
      <c r="AB50" s="12" t="s">
        <v>308</v>
      </c>
      <c r="AC50" s="12">
        <v>0.5</v>
      </c>
      <c r="AD50" s="12">
        <v>-1</v>
      </c>
      <c r="AE50" s="12"/>
      <c r="AF50" s="11" t="s">
        <v>310</v>
      </c>
      <c r="AG50" s="11" t="s">
        <v>312</v>
      </c>
      <c r="AH50" s="11" t="s">
        <v>161</v>
      </c>
      <c r="AI50" s="8"/>
      <c r="AJ50" s="8" t="s">
        <v>1759</v>
      </c>
      <c r="AK50" s="39" t="s">
        <v>1760</v>
      </c>
    </row>
    <row r="51" spans="1:37" s="5" customFormat="1">
      <c r="A51" s="6">
        <v>44163</v>
      </c>
      <c r="B51" s="27" t="s">
        <v>977</v>
      </c>
      <c r="C51" s="8" t="s">
        <v>227</v>
      </c>
      <c r="D51" s="9">
        <v>6.6724537037037041E-2</v>
      </c>
      <c r="E51" s="43" t="s">
        <v>1762</v>
      </c>
      <c r="F51" s="10">
        <v>12.8</v>
      </c>
      <c r="G51" s="10">
        <v>11</v>
      </c>
      <c r="H51" s="10">
        <v>12.1</v>
      </c>
      <c r="I51" s="10">
        <v>12.7</v>
      </c>
      <c r="J51" s="10">
        <v>12.4</v>
      </c>
      <c r="K51" s="10">
        <v>11.6</v>
      </c>
      <c r="L51" s="10">
        <v>11.3</v>
      </c>
      <c r="M51" s="10">
        <v>12.6</v>
      </c>
      <c r="N51" s="32">
        <f t="shared" si="16"/>
        <v>35.9</v>
      </c>
      <c r="O51" s="32">
        <f t="shared" si="17"/>
        <v>25.1</v>
      </c>
      <c r="P51" s="32">
        <f t="shared" si="18"/>
        <v>35.5</v>
      </c>
      <c r="Q51" s="33">
        <f t="shared" si="19"/>
        <v>60.999999999999993</v>
      </c>
      <c r="R51" s="11" t="s">
        <v>162</v>
      </c>
      <c r="S51" s="11" t="s">
        <v>237</v>
      </c>
      <c r="T51" s="13" t="s">
        <v>991</v>
      </c>
      <c r="U51" s="13" t="s">
        <v>201</v>
      </c>
      <c r="V51" s="13" t="s">
        <v>179</v>
      </c>
      <c r="W51" s="13" t="s">
        <v>157</v>
      </c>
      <c r="X51" s="12">
        <v>10.5</v>
      </c>
      <c r="Y51" s="12">
        <v>11.6</v>
      </c>
      <c r="Z51" s="12">
        <v>10.1</v>
      </c>
      <c r="AA51" s="12">
        <v>0.5</v>
      </c>
      <c r="AB51" s="12" t="s">
        <v>308</v>
      </c>
      <c r="AC51" s="12">
        <v>1.5</v>
      </c>
      <c r="AD51" s="12">
        <v>-1</v>
      </c>
      <c r="AE51" s="12"/>
      <c r="AF51" s="11" t="s">
        <v>309</v>
      </c>
      <c r="AG51" s="11" t="s">
        <v>312</v>
      </c>
      <c r="AH51" s="11" t="s">
        <v>161</v>
      </c>
      <c r="AI51" s="8"/>
      <c r="AJ51" s="8" t="s">
        <v>1813</v>
      </c>
      <c r="AK51" s="39" t="s">
        <v>1814</v>
      </c>
    </row>
    <row r="52" spans="1:37" s="5" customFormat="1">
      <c r="A52" s="6">
        <v>44164</v>
      </c>
      <c r="B52" s="27" t="s">
        <v>1567</v>
      </c>
      <c r="C52" s="8" t="s">
        <v>227</v>
      </c>
      <c r="D52" s="9">
        <v>6.5312499999999996E-2</v>
      </c>
      <c r="E52" s="43" t="s">
        <v>1792</v>
      </c>
      <c r="F52" s="10">
        <v>12.7</v>
      </c>
      <c r="G52" s="10">
        <v>11.3</v>
      </c>
      <c r="H52" s="10">
        <v>11.9</v>
      </c>
      <c r="I52" s="10">
        <v>12.3</v>
      </c>
      <c r="J52" s="10">
        <v>12.2</v>
      </c>
      <c r="K52" s="10">
        <v>11.1</v>
      </c>
      <c r="L52" s="10">
        <v>10.9</v>
      </c>
      <c r="M52" s="10">
        <v>11.9</v>
      </c>
      <c r="N52" s="32">
        <f t="shared" si="16"/>
        <v>35.9</v>
      </c>
      <c r="O52" s="32">
        <f t="shared" si="17"/>
        <v>24.5</v>
      </c>
      <c r="P52" s="32">
        <f t="shared" si="18"/>
        <v>33.9</v>
      </c>
      <c r="Q52" s="33">
        <f t="shared" si="19"/>
        <v>60.400000000000006</v>
      </c>
      <c r="R52" s="11" t="s">
        <v>162</v>
      </c>
      <c r="S52" s="11" t="s">
        <v>244</v>
      </c>
      <c r="T52" s="13" t="s">
        <v>1441</v>
      </c>
      <c r="U52" s="13" t="s">
        <v>198</v>
      </c>
      <c r="V52" s="13" t="s">
        <v>167</v>
      </c>
      <c r="W52" s="13" t="s">
        <v>157</v>
      </c>
      <c r="X52" s="12">
        <v>9.3000000000000007</v>
      </c>
      <c r="Y52" s="12">
        <v>10</v>
      </c>
      <c r="Z52" s="12">
        <v>10.1</v>
      </c>
      <c r="AA52" s="12">
        <v>-0.7</v>
      </c>
      <c r="AB52" s="12">
        <v>-0.5</v>
      </c>
      <c r="AC52" s="12">
        <v>-0.4</v>
      </c>
      <c r="AD52" s="12">
        <v>-0.8</v>
      </c>
      <c r="AE52" s="12"/>
      <c r="AF52" s="11" t="s">
        <v>311</v>
      </c>
      <c r="AG52" s="11" t="s">
        <v>312</v>
      </c>
      <c r="AH52" s="11" t="s">
        <v>157</v>
      </c>
      <c r="AI52" s="8"/>
      <c r="AJ52" s="8" t="s">
        <v>1799</v>
      </c>
      <c r="AK52" s="39" t="s">
        <v>1800</v>
      </c>
    </row>
    <row r="53" spans="1:37" s="5" customFormat="1">
      <c r="A53" s="6">
        <v>44164</v>
      </c>
      <c r="B53" s="28" t="s">
        <v>223</v>
      </c>
      <c r="C53" s="8" t="s">
        <v>227</v>
      </c>
      <c r="D53" s="9">
        <v>6.5289351851851848E-2</v>
      </c>
      <c r="E53" s="43" t="s">
        <v>253</v>
      </c>
      <c r="F53" s="10">
        <v>12.8</v>
      </c>
      <c r="G53" s="10">
        <v>11.7</v>
      </c>
      <c r="H53" s="10">
        <v>12</v>
      </c>
      <c r="I53" s="10">
        <v>12</v>
      </c>
      <c r="J53" s="10">
        <v>11.7</v>
      </c>
      <c r="K53" s="10">
        <v>11</v>
      </c>
      <c r="L53" s="10">
        <v>10.9</v>
      </c>
      <c r="M53" s="10">
        <v>12</v>
      </c>
      <c r="N53" s="32">
        <f t="shared" si="16"/>
        <v>36.5</v>
      </c>
      <c r="O53" s="32">
        <f t="shared" si="17"/>
        <v>23.7</v>
      </c>
      <c r="P53" s="32">
        <f t="shared" si="18"/>
        <v>33.9</v>
      </c>
      <c r="Q53" s="33">
        <f t="shared" si="19"/>
        <v>60.2</v>
      </c>
      <c r="R53" s="11" t="s">
        <v>162</v>
      </c>
      <c r="S53" s="11" t="s">
        <v>244</v>
      </c>
      <c r="T53" s="13" t="s">
        <v>166</v>
      </c>
      <c r="U53" s="13" t="s">
        <v>363</v>
      </c>
      <c r="V53" s="13" t="s">
        <v>179</v>
      </c>
      <c r="W53" s="13" t="s">
        <v>157</v>
      </c>
      <c r="X53" s="12">
        <v>9.3000000000000007</v>
      </c>
      <c r="Y53" s="12">
        <v>10</v>
      </c>
      <c r="Z53" s="12">
        <v>10.1</v>
      </c>
      <c r="AA53" s="12">
        <v>0.7</v>
      </c>
      <c r="AB53" s="12">
        <v>-0.7</v>
      </c>
      <c r="AC53" s="12">
        <v>0.8</v>
      </c>
      <c r="AD53" s="12">
        <v>-0.8</v>
      </c>
      <c r="AE53" s="12"/>
      <c r="AF53" s="11" t="s">
        <v>310</v>
      </c>
      <c r="AG53" s="11" t="s">
        <v>310</v>
      </c>
      <c r="AH53" s="11" t="s">
        <v>161</v>
      </c>
      <c r="AI53" s="8"/>
      <c r="AJ53" s="8" t="s">
        <v>1798</v>
      </c>
      <c r="AK53" s="39" t="s">
        <v>1760</v>
      </c>
    </row>
    <row r="54" spans="1:37" s="5" customFormat="1">
      <c r="A54" s="6">
        <v>44170</v>
      </c>
      <c r="B54" s="28" t="s">
        <v>977</v>
      </c>
      <c r="C54" s="8" t="s">
        <v>227</v>
      </c>
      <c r="D54" s="9">
        <v>6.6747685185185188E-2</v>
      </c>
      <c r="E54" s="43" t="s">
        <v>1880</v>
      </c>
      <c r="F54" s="10">
        <v>12.8</v>
      </c>
      <c r="G54" s="10">
        <v>11.7</v>
      </c>
      <c r="H54" s="10">
        <v>12.8</v>
      </c>
      <c r="I54" s="10">
        <v>12.6</v>
      </c>
      <c r="J54" s="10">
        <v>12.7</v>
      </c>
      <c r="K54" s="10">
        <v>11.9</v>
      </c>
      <c r="L54" s="10">
        <v>10.6</v>
      </c>
      <c r="M54" s="10">
        <v>11.6</v>
      </c>
      <c r="N54" s="32">
        <f t="shared" si="16"/>
        <v>37.299999999999997</v>
      </c>
      <c r="O54" s="32">
        <f t="shared" si="17"/>
        <v>25.299999999999997</v>
      </c>
      <c r="P54" s="32">
        <f t="shared" si="18"/>
        <v>34.1</v>
      </c>
      <c r="Q54" s="33">
        <f t="shared" si="19"/>
        <v>62.599999999999994</v>
      </c>
      <c r="R54" s="11" t="s">
        <v>162</v>
      </c>
      <c r="S54" s="11" t="s">
        <v>244</v>
      </c>
      <c r="T54" s="13" t="s">
        <v>198</v>
      </c>
      <c r="U54" s="13" t="s">
        <v>198</v>
      </c>
      <c r="V54" s="13" t="s">
        <v>1295</v>
      </c>
      <c r="W54" s="13" t="s">
        <v>157</v>
      </c>
      <c r="X54" s="12">
        <v>10.5</v>
      </c>
      <c r="Y54" s="12">
        <v>12.6</v>
      </c>
      <c r="Z54" s="12">
        <v>9.6</v>
      </c>
      <c r="AA54" s="12">
        <v>0.7</v>
      </c>
      <c r="AB54" s="12">
        <v>-0.8</v>
      </c>
      <c r="AC54" s="12">
        <v>0.8</v>
      </c>
      <c r="AD54" s="12">
        <v>-0.9</v>
      </c>
      <c r="AE54" s="12"/>
      <c r="AF54" s="11" t="s">
        <v>310</v>
      </c>
      <c r="AG54" s="11" t="s">
        <v>310</v>
      </c>
      <c r="AH54" s="11" t="s">
        <v>159</v>
      </c>
      <c r="AI54" s="8"/>
      <c r="AJ54" s="8" t="s">
        <v>1882</v>
      </c>
      <c r="AK54" s="39" t="s">
        <v>1881</v>
      </c>
    </row>
    <row r="55" spans="1:37" s="5" customFormat="1">
      <c r="A55" s="6">
        <v>44171</v>
      </c>
      <c r="B55" s="27" t="s">
        <v>1208</v>
      </c>
      <c r="C55" s="8" t="s">
        <v>227</v>
      </c>
      <c r="D55" s="9">
        <v>6.5324074074074076E-2</v>
      </c>
      <c r="E55" s="43" t="s">
        <v>1848</v>
      </c>
      <c r="F55" s="10">
        <v>12.5</v>
      </c>
      <c r="G55" s="10">
        <v>11.2</v>
      </c>
      <c r="H55" s="10">
        <v>12</v>
      </c>
      <c r="I55" s="10">
        <v>12.1</v>
      </c>
      <c r="J55" s="10">
        <v>12</v>
      </c>
      <c r="K55" s="10">
        <v>11.4</v>
      </c>
      <c r="L55" s="10">
        <v>11.2</v>
      </c>
      <c r="M55" s="10">
        <v>12</v>
      </c>
      <c r="N55" s="32">
        <f t="shared" si="16"/>
        <v>35.700000000000003</v>
      </c>
      <c r="O55" s="32">
        <f t="shared" si="17"/>
        <v>24.1</v>
      </c>
      <c r="P55" s="32">
        <f t="shared" si="18"/>
        <v>34.6</v>
      </c>
      <c r="Q55" s="33">
        <f t="shared" si="19"/>
        <v>59.800000000000004</v>
      </c>
      <c r="R55" s="11" t="s">
        <v>162</v>
      </c>
      <c r="S55" s="11" t="s">
        <v>244</v>
      </c>
      <c r="T55" s="13" t="s">
        <v>201</v>
      </c>
      <c r="U55" s="13" t="s">
        <v>201</v>
      </c>
      <c r="V55" s="13" t="s">
        <v>1295</v>
      </c>
      <c r="W55" s="13" t="s">
        <v>157</v>
      </c>
      <c r="X55" s="12">
        <v>9.1999999999999993</v>
      </c>
      <c r="Y55" s="12">
        <v>12.2</v>
      </c>
      <c r="Z55" s="12">
        <v>9.9</v>
      </c>
      <c r="AA55" s="12">
        <v>-1.3</v>
      </c>
      <c r="AB55" s="12">
        <v>-0.2</v>
      </c>
      <c r="AC55" s="12">
        <v>-0.7</v>
      </c>
      <c r="AD55" s="12">
        <v>-0.8</v>
      </c>
      <c r="AE55" s="12" t="s">
        <v>314</v>
      </c>
      <c r="AF55" s="11" t="s">
        <v>311</v>
      </c>
      <c r="AG55" s="11" t="s">
        <v>311</v>
      </c>
      <c r="AH55" s="11" t="s">
        <v>319</v>
      </c>
      <c r="AI55" s="8"/>
      <c r="AJ55" s="8" t="s">
        <v>1862</v>
      </c>
      <c r="AK55" s="39" t="s">
        <v>1863</v>
      </c>
    </row>
    <row r="56" spans="1:37" s="5" customFormat="1">
      <c r="A56" s="6">
        <v>44177</v>
      </c>
      <c r="B56" s="28" t="s">
        <v>1208</v>
      </c>
      <c r="C56" s="8" t="s">
        <v>227</v>
      </c>
      <c r="D56" s="9">
        <v>6.5289351851851848E-2</v>
      </c>
      <c r="E56" s="43" t="s">
        <v>1895</v>
      </c>
      <c r="F56" s="10">
        <v>12.5</v>
      </c>
      <c r="G56" s="10">
        <v>11.2</v>
      </c>
      <c r="H56" s="10">
        <v>11.5</v>
      </c>
      <c r="I56" s="10">
        <v>12.2</v>
      </c>
      <c r="J56" s="10">
        <v>11.6</v>
      </c>
      <c r="K56" s="10">
        <v>11.7</v>
      </c>
      <c r="L56" s="10">
        <v>11.2</v>
      </c>
      <c r="M56" s="10">
        <v>12.2</v>
      </c>
      <c r="N56" s="32">
        <f t="shared" ref="N56:N59" si="20">SUM(F56:H56)</f>
        <v>35.200000000000003</v>
      </c>
      <c r="O56" s="32">
        <f t="shared" ref="O56:O59" si="21">SUM(I56:J56)</f>
        <v>23.799999999999997</v>
      </c>
      <c r="P56" s="32">
        <f t="shared" ref="P56:P59" si="22">SUM(K56:M56)</f>
        <v>35.099999999999994</v>
      </c>
      <c r="Q56" s="33">
        <f t="shared" ref="Q56:Q59" si="23">SUM(F56:J56)</f>
        <v>59.000000000000007</v>
      </c>
      <c r="R56" s="11" t="s">
        <v>164</v>
      </c>
      <c r="S56" s="11" t="s">
        <v>237</v>
      </c>
      <c r="T56" s="13" t="s">
        <v>168</v>
      </c>
      <c r="U56" s="13" t="s">
        <v>539</v>
      </c>
      <c r="V56" s="13" t="s">
        <v>166</v>
      </c>
      <c r="W56" s="13" t="s">
        <v>319</v>
      </c>
      <c r="X56" s="12">
        <v>10.8</v>
      </c>
      <c r="Y56" s="12">
        <v>10.1</v>
      </c>
      <c r="Z56" s="12">
        <v>10.1</v>
      </c>
      <c r="AA56" s="12">
        <v>-1.6</v>
      </c>
      <c r="AB56" s="12" t="s">
        <v>308</v>
      </c>
      <c r="AC56" s="12">
        <v>-0.5</v>
      </c>
      <c r="AD56" s="12">
        <v>-1.1000000000000001</v>
      </c>
      <c r="AE56" s="12" t="s">
        <v>314</v>
      </c>
      <c r="AF56" s="11" t="s">
        <v>311</v>
      </c>
      <c r="AG56" s="11" t="s">
        <v>312</v>
      </c>
      <c r="AH56" s="11" t="s">
        <v>159</v>
      </c>
      <c r="AI56" s="8"/>
      <c r="AJ56" s="8" t="s">
        <v>1896</v>
      </c>
      <c r="AK56" s="39" t="s">
        <v>1897</v>
      </c>
    </row>
    <row r="57" spans="1:37" s="5" customFormat="1">
      <c r="A57" s="6">
        <v>44177</v>
      </c>
      <c r="B57" s="28" t="s">
        <v>155</v>
      </c>
      <c r="C57" s="8" t="s">
        <v>227</v>
      </c>
      <c r="D57" s="9">
        <v>6.4594907407407406E-2</v>
      </c>
      <c r="E57" s="43" t="s">
        <v>1912</v>
      </c>
      <c r="F57" s="10">
        <v>12.6</v>
      </c>
      <c r="G57" s="10">
        <v>11.2</v>
      </c>
      <c r="H57" s="10">
        <v>11.8</v>
      </c>
      <c r="I57" s="10">
        <v>12.1</v>
      </c>
      <c r="J57" s="10">
        <v>11.8</v>
      </c>
      <c r="K57" s="10">
        <v>11.1</v>
      </c>
      <c r="L57" s="10">
        <v>10.8</v>
      </c>
      <c r="M57" s="10">
        <v>11.7</v>
      </c>
      <c r="N57" s="32">
        <f t="shared" si="20"/>
        <v>35.599999999999994</v>
      </c>
      <c r="O57" s="32">
        <f t="shared" si="21"/>
        <v>23.9</v>
      </c>
      <c r="P57" s="32">
        <f t="shared" si="22"/>
        <v>33.599999999999994</v>
      </c>
      <c r="Q57" s="33">
        <f t="shared" si="23"/>
        <v>59.5</v>
      </c>
      <c r="R57" s="11" t="s">
        <v>162</v>
      </c>
      <c r="S57" s="11" t="s">
        <v>244</v>
      </c>
      <c r="T57" s="13" t="s">
        <v>177</v>
      </c>
      <c r="U57" s="13" t="s">
        <v>413</v>
      </c>
      <c r="V57" s="13" t="s">
        <v>166</v>
      </c>
      <c r="W57" s="13" t="s">
        <v>319</v>
      </c>
      <c r="X57" s="12">
        <v>10.8</v>
      </c>
      <c r="Y57" s="12">
        <v>10.1</v>
      </c>
      <c r="Z57" s="12">
        <v>10.1</v>
      </c>
      <c r="AA57" s="12">
        <v>0.1</v>
      </c>
      <c r="AB57" s="12">
        <v>-0.6</v>
      </c>
      <c r="AC57" s="12">
        <v>0.6</v>
      </c>
      <c r="AD57" s="12">
        <v>-1.1000000000000001</v>
      </c>
      <c r="AE57" s="12"/>
      <c r="AF57" s="11" t="s">
        <v>310</v>
      </c>
      <c r="AG57" s="11" t="s">
        <v>310</v>
      </c>
      <c r="AH57" s="11" t="s">
        <v>159</v>
      </c>
      <c r="AI57" s="8"/>
      <c r="AJ57" s="8" t="s">
        <v>1913</v>
      </c>
      <c r="AK57" s="39" t="s">
        <v>1914</v>
      </c>
    </row>
    <row r="58" spans="1:37" s="5" customFormat="1">
      <c r="A58" s="6">
        <v>44178</v>
      </c>
      <c r="B58" s="28" t="s">
        <v>218</v>
      </c>
      <c r="C58" s="8" t="s">
        <v>1920</v>
      </c>
      <c r="D58" s="9">
        <v>6.4641203703703701E-2</v>
      </c>
      <c r="E58" s="43" t="s">
        <v>642</v>
      </c>
      <c r="F58" s="10">
        <v>12.7</v>
      </c>
      <c r="G58" s="10">
        <v>11.1</v>
      </c>
      <c r="H58" s="10">
        <v>11.6</v>
      </c>
      <c r="I58" s="10">
        <v>11.8</v>
      </c>
      <c r="J58" s="10">
        <v>11.4</v>
      </c>
      <c r="K58" s="10">
        <v>11.6</v>
      </c>
      <c r="L58" s="10">
        <v>11.3</v>
      </c>
      <c r="M58" s="10">
        <v>12</v>
      </c>
      <c r="N58" s="32">
        <f t="shared" si="20"/>
        <v>35.4</v>
      </c>
      <c r="O58" s="32">
        <f t="shared" si="21"/>
        <v>23.200000000000003</v>
      </c>
      <c r="P58" s="32">
        <f t="shared" si="22"/>
        <v>34.9</v>
      </c>
      <c r="Q58" s="33">
        <f t="shared" si="23"/>
        <v>58.6</v>
      </c>
      <c r="R58" s="11" t="s">
        <v>164</v>
      </c>
      <c r="S58" s="11" t="s">
        <v>237</v>
      </c>
      <c r="T58" s="13" t="s">
        <v>342</v>
      </c>
      <c r="U58" s="13" t="s">
        <v>168</v>
      </c>
      <c r="V58" s="13" t="s">
        <v>177</v>
      </c>
      <c r="W58" s="13" t="s">
        <v>319</v>
      </c>
      <c r="X58" s="12">
        <v>12.1</v>
      </c>
      <c r="Y58" s="12">
        <v>9.6</v>
      </c>
      <c r="Z58" s="12">
        <v>10.1</v>
      </c>
      <c r="AA58" s="12">
        <v>-0.5</v>
      </c>
      <c r="AB58" s="12" t="s">
        <v>308</v>
      </c>
      <c r="AC58" s="12">
        <v>0.5</v>
      </c>
      <c r="AD58" s="12">
        <v>-1</v>
      </c>
      <c r="AE58" s="12"/>
      <c r="AF58" s="11" t="s">
        <v>310</v>
      </c>
      <c r="AG58" s="11" t="s">
        <v>312</v>
      </c>
      <c r="AH58" s="11" t="s">
        <v>159</v>
      </c>
      <c r="AI58" s="8"/>
      <c r="AJ58" s="8" t="s">
        <v>1935</v>
      </c>
      <c r="AK58" s="39" t="s">
        <v>1936</v>
      </c>
    </row>
    <row r="59" spans="1:37" s="5" customFormat="1">
      <c r="A59" s="6">
        <v>44178</v>
      </c>
      <c r="B59" s="27" t="s">
        <v>1486</v>
      </c>
      <c r="C59" s="8" t="s">
        <v>227</v>
      </c>
      <c r="D59" s="9">
        <v>6.4594907407407406E-2</v>
      </c>
      <c r="E59" s="43" t="s">
        <v>1929</v>
      </c>
      <c r="F59" s="10">
        <v>12.4</v>
      </c>
      <c r="G59" s="10">
        <v>10.8</v>
      </c>
      <c r="H59" s="10">
        <v>11.7</v>
      </c>
      <c r="I59" s="10">
        <v>11.9</v>
      </c>
      <c r="J59" s="10">
        <v>11.9</v>
      </c>
      <c r="K59" s="10">
        <v>11.2</v>
      </c>
      <c r="L59" s="10">
        <v>11.4</v>
      </c>
      <c r="M59" s="10">
        <v>11.8</v>
      </c>
      <c r="N59" s="32">
        <f t="shared" si="20"/>
        <v>34.900000000000006</v>
      </c>
      <c r="O59" s="32">
        <f t="shared" si="21"/>
        <v>23.8</v>
      </c>
      <c r="P59" s="32">
        <f t="shared" si="22"/>
        <v>34.400000000000006</v>
      </c>
      <c r="Q59" s="33">
        <f t="shared" si="23"/>
        <v>58.7</v>
      </c>
      <c r="R59" s="11" t="s">
        <v>164</v>
      </c>
      <c r="S59" s="11" t="s">
        <v>237</v>
      </c>
      <c r="T59" s="13" t="s">
        <v>181</v>
      </c>
      <c r="U59" s="13" t="s">
        <v>167</v>
      </c>
      <c r="V59" s="13" t="s">
        <v>280</v>
      </c>
      <c r="W59" s="13" t="s">
        <v>319</v>
      </c>
      <c r="X59" s="12">
        <v>12.1</v>
      </c>
      <c r="Y59" s="12">
        <v>9.6</v>
      </c>
      <c r="Z59" s="12">
        <v>10.1</v>
      </c>
      <c r="AA59" s="12">
        <v>-1.2</v>
      </c>
      <c r="AB59" s="12" t="s">
        <v>308</v>
      </c>
      <c r="AC59" s="12">
        <v>-0.2</v>
      </c>
      <c r="AD59" s="12">
        <v>-1</v>
      </c>
      <c r="AE59" s="12"/>
      <c r="AF59" s="11" t="s">
        <v>312</v>
      </c>
      <c r="AG59" s="11" t="s">
        <v>312</v>
      </c>
      <c r="AH59" s="11" t="s">
        <v>161</v>
      </c>
      <c r="AI59" s="8"/>
      <c r="AJ59" s="8"/>
      <c r="AK59" s="39"/>
    </row>
    <row r="60" spans="1:37" s="5" customFormat="1">
      <c r="A60" s="6">
        <v>44184</v>
      </c>
      <c r="B60" s="28" t="s">
        <v>977</v>
      </c>
      <c r="C60" s="8" t="s">
        <v>227</v>
      </c>
      <c r="D60" s="9">
        <v>6.6770833333333335E-2</v>
      </c>
      <c r="E60" s="43" t="s">
        <v>1970</v>
      </c>
      <c r="F60" s="10">
        <v>12.9</v>
      </c>
      <c r="G60" s="10">
        <v>11.5</v>
      </c>
      <c r="H60" s="10">
        <v>12.5</v>
      </c>
      <c r="I60" s="10">
        <v>13</v>
      </c>
      <c r="J60" s="10">
        <v>12.6</v>
      </c>
      <c r="K60" s="10">
        <v>11.8</v>
      </c>
      <c r="L60" s="10">
        <v>11.2</v>
      </c>
      <c r="M60" s="10">
        <v>11.4</v>
      </c>
      <c r="N60" s="32">
        <f t="shared" ref="N60:N62" si="24">SUM(F60:H60)</f>
        <v>36.9</v>
      </c>
      <c r="O60" s="32">
        <f t="shared" ref="O60:O62" si="25">SUM(I60:J60)</f>
        <v>25.6</v>
      </c>
      <c r="P60" s="32">
        <f t="shared" ref="P60:P62" si="26">SUM(K60:M60)</f>
        <v>34.4</v>
      </c>
      <c r="Q60" s="33">
        <f t="shared" ref="Q60:Q62" si="27">SUM(F60:J60)</f>
        <v>62.5</v>
      </c>
      <c r="R60" s="11" t="s">
        <v>162</v>
      </c>
      <c r="S60" s="11" t="s">
        <v>244</v>
      </c>
      <c r="T60" s="13" t="s">
        <v>1971</v>
      </c>
      <c r="U60" s="13" t="s">
        <v>180</v>
      </c>
      <c r="V60" s="13" t="s">
        <v>1295</v>
      </c>
      <c r="W60" s="13" t="s">
        <v>319</v>
      </c>
      <c r="X60" s="12">
        <v>11.7</v>
      </c>
      <c r="Y60" s="12">
        <v>8.9</v>
      </c>
      <c r="Z60" s="12">
        <v>10.1</v>
      </c>
      <c r="AA60" s="12">
        <v>0.9</v>
      </c>
      <c r="AB60" s="12">
        <v>-0.7</v>
      </c>
      <c r="AC60" s="12">
        <v>1.2</v>
      </c>
      <c r="AD60" s="12">
        <v>-1</v>
      </c>
      <c r="AE60" s="12"/>
      <c r="AF60" s="11" t="s">
        <v>313</v>
      </c>
      <c r="AG60" s="11" t="s">
        <v>312</v>
      </c>
      <c r="AH60" s="11" t="s">
        <v>161</v>
      </c>
      <c r="AI60" s="8"/>
      <c r="AJ60" s="8" t="s">
        <v>2024</v>
      </c>
      <c r="AK60" s="39" t="s">
        <v>2025</v>
      </c>
    </row>
    <row r="61" spans="1:37" s="5" customFormat="1">
      <c r="A61" s="6">
        <v>44185</v>
      </c>
      <c r="B61" s="28" t="s">
        <v>1208</v>
      </c>
      <c r="C61" s="8" t="s">
        <v>227</v>
      </c>
      <c r="D61" s="9">
        <v>6.5300925925925915E-2</v>
      </c>
      <c r="E61" s="43" t="s">
        <v>1992</v>
      </c>
      <c r="F61" s="10">
        <v>12.6</v>
      </c>
      <c r="G61" s="10">
        <v>10.6</v>
      </c>
      <c r="H61" s="10">
        <v>11.5</v>
      </c>
      <c r="I61" s="10">
        <v>12</v>
      </c>
      <c r="J61" s="10">
        <v>12.2</v>
      </c>
      <c r="K61" s="10">
        <v>12</v>
      </c>
      <c r="L61" s="10">
        <v>11.4</v>
      </c>
      <c r="M61" s="10">
        <v>11.9</v>
      </c>
      <c r="N61" s="32">
        <f t="shared" si="24"/>
        <v>34.700000000000003</v>
      </c>
      <c r="O61" s="32">
        <f t="shared" si="25"/>
        <v>24.2</v>
      </c>
      <c r="P61" s="32">
        <f t="shared" si="26"/>
        <v>35.299999999999997</v>
      </c>
      <c r="Q61" s="33">
        <f t="shared" si="27"/>
        <v>58.900000000000006</v>
      </c>
      <c r="R61" s="11" t="s">
        <v>164</v>
      </c>
      <c r="S61" s="11" t="s">
        <v>237</v>
      </c>
      <c r="T61" s="13" t="s">
        <v>171</v>
      </c>
      <c r="U61" s="13" t="s">
        <v>166</v>
      </c>
      <c r="V61" s="13" t="s">
        <v>168</v>
      </c>
      <c r="W61" s="13" t="s">
        <v>319</v>
      </c>
      <c r="X61" s="12">
        <v>10.1</v>
      </c>
      <c r="Y61" s="12">
        <v>9.3000000000000007</v>
      </c>
      <c r="Z61" s="12">
        <v>10.199999999999999</v>
      </c>
      <c r="AA61" s="12">
        <v>-1.5</v>
      </c>
      <c r="AB61" s="12" t="s">
        <v>308</v>
      </c>
      <c r="AC61" s="12">
        <v>-0.6</v>
      </c>
      <c r="AD61" s="12">
        <v>-0.9</v>
      </c>
      <c r="AE61" s="12" t="s">
        <v>314</v>
      </c>
      <c r="AF61" s="11" t="s">
        <v>311</v>
      </c>
      <c r="AG61" s="11" t="s">
        <v>311</v>
      </c>
      <c r="AH61" s="11" t="s">
        <v>319</v>
      </c>
      <c r="AI61" s="8"/>
      <c r="AJ61" s="8" t="s">
        <v>2016</v>
      </c>
      <c r="AK61" s="39" t="s">
        <v>2017</v>
      </c>
    </row>
    <row r="62" spans="1:37" s="5" customFormat="1">
      <c r="A62" s="6">
        <v>44185</v>
      </c>
      <c r="B62" s="28" t="s">
        <v>223</v>
      </c>
      <c r="C62" s="8" t="s">
        <v>227</v>
      </c>
      <c r="D62" s="9">
        <v>6.3958333333333339E-2</v>
      </c>
      <c r="E62" s="43" t="s">
        <v>1996</v>
      </c>
      <c r="F62" s="10">
        <v>12.6</v>
      </c>
      <c r="G62" s="10">
        <v>10.5</v>
      </c>
      <c r="H62" s="10">
        <v>10.8</v>
      </c>
      <c r="I62" s="10">
        <v>11.4</v>
      </c>
      <c r="J62" s="10">
        <v>11.8</v>
      </c>
      <c r="K62" s="10">
        <v>12</v>
      </c>
      <c r="L62" s="10">
        <v>11.4</v>
      </c>
      <c r="M62" s="10">
        <v>12.1</v>
      </c>
      <c r="N62" s="32">
        <f t="shared" si="24"/>
        <v>33.900000000000006</v>
      </c>
      <c r="O62" s="32">
        <f t="shared" si="25"/>
        <v>23.200000000000003</v>
      </c>
      <c r="P62" s="32">
        <f t="shared" si="26"/>
        <v>35.5</v>
      </c>
      <c r="Q62" s="33">
        <f t="shared" si="27"/>
        <v>57.100000000000009</v>
      </c>
      <c r="R62" s="11" t="s">
        <v>186</v>
      </c>
      <c r="S62" s="11" t="s">
        <v>237</v>
      </c>
      <c r="T62" s="13" t="s">
        <v>1997</v>
      </c>
      <c r="U62" s="13" t="s">
        <v>171</v>
      </c>
      <c r="V62" s="13" t="s">
        <v>167</v>
      </c>
      <c r="W62" s="13" t="s">
        <v>319</v>
      </c>
      <c r="X62" s="12">
        <v>10.1</v>
      </c>
      <c r="Y62" s="12">
        <v>9.3000000000000007</v>
      </c>
      <c r="Z62" s="12">
        <v>10.199999999999999</v>
      </c>
      <c r="AA62" s="12">
        <v>-0.8</v>
      </c>
      <c r="AB62" s="12" t="s">
        <v>308</v>
      </c>
      <c r="AC62" s="12">
        <v>0.1</v>
      </c>
      <c r="AD62" s="12">
        <v>-0.9</v>
      </c>
      <c r="AE62" s="12"/>
      <c r="AF62" s="11" t="s">
        <v>312</v>
      </c>
      <c r="AG62" s="11" t="s">
        <v>312</v>
      </c>
      <c r="AH62" s="11" t="s">
        <v>319</v>
      </c>
      <c r="AI62" s="8"/>
      <c r="AJ62" s="8" t="s">
        <v>1999</v>
      </c>
      <c r="AK62" s="39" t="s">
        <v>2000</v>
      </c>
    </row>
    <row r="63" spans="1:37" s="5" customFormat="1">
      <c r="A63" s="6">
        <v>44185</v>
      </c>
      <c r="B63" s="28" t="s">
        <v>1486</v>
      </c>
      <c r="C63" s="8" t="s">
        <v>227</v>
      </c>
      <c r="D63" s="9">
        <v>6.3923611111111112E-2</v>
      </c>
      <c r="E63" s="43" t="s">
        <v>1490</v>
      </c>
      <c r="F63" s="10">
        <v>12.5</v>
      </c>
      <c r="G63" s="10">
        <v>10.4</v>
      </c>
      <c r="H63" s="10">
        <v>10.8</v>
      </c>
      <c r="I63" s="10">
        <v>11.5</v>
      </c>
      <c r="J63" s="10">
        <v>11.7</v>
      </c>
      <c r="K63" s="10">
        <v>11.6</v>
      </c>
      <c r="L63" s="10">
        <v>11.8</v>
      </c>
      <c r="M63" s="10">
        <v>12</v>
      </c>
      <c r="N63" s="32">
        <f t="shared" ref="N63" si="28">SUM(F63:H63)</f>
        <v>33.700000000000003</v>
      </c>
      <c r="O63" s="32">
        <f t="shared" ref="O63" si="29">SUM(I63:J63)</f>
        <v>23.2</v>
      </c>
      <c r="P63" s="32">
        <f t="shared" ref="P63" si="30">SUM(K63:M63)</f>
        <v>35.4</v>
      </c>
      <c r="Q63" s="33">
        <f t="shared" ref="Q63" si="31">SUM(F63:J63)</f>
        <v>56.900000000000006</v>
      </c>
      <c r="R63" s="11" t="s">
        <v>186</v>
      </c>
      <c r="S63" s="11" t="s">
        <v>237</v>
      </c>
      <c r="T63" s="13" t="s">
        <v>1491</v>
      </c>
      <c r="U63" s="13" t="s">
        <v>481</v>
      </c>
      <c r="V63" s="13" t="s">
        <v>167</v>
      </c>
      <c r="W63" s="13" t="s">
        <v>319</v>
      </c>
      <c r="X63" s="12">
        <v>10.1</v>
      </c>
      <c r="Y63" s="12">
        <v>9.3000000000000007</v>
      </c>
      <c r="Z63" s="12">
        <v>10.199999999999999</v>
      </c>
      <c r="AA63" s="12">
        <v>-2</v>
      </c>
      <c r="AB63" s="12" t="s">
        <v>308</v>
      </c>
      <c r="AC63" s="12">
        <v>-1.1000000000000001</v>
      </c>
      <c r="AD63" s="12">
        <v>-0.9</v>
      </c>
      <c r="AE63" s="12" t="s">
        <v>314</v>
      </c>
      <c r="AF63" s="11" t="s">
        <v>426</v>
      </c>
      <c r="AG63" s="11" t="s">
        <v>312</v>
      </c>
      <c r="AH63" s="11" t="s">
        <v>161</v>
      </c>
      <c r="AI63" s="8"/>
      <c r="AJ63" s="8"/>
      <c r="AK63" s="39"/>
    </row>
    <row r="64" spans="1:37" s="5" customFormat="1">
      <c r="A64" s="6">
        <v>44191</v>
      </c>
      <c r="B64" s="28" t="s">
        <v>217</v>
      </c>
      <c r="C64" s="8" t="s">
        <v>227</v>
      </c>
      <c r="D64" s="9">
        <v>6.4675925925925928E-2</v>
      </c>
      <c r="E64" s="43" t="s">
        <v>2035</v>
      </c>
      <c r="F64" s="10">
        <v>12.6</v>
      </c>
      <c r="G64" s="10">
        <v>11.3</v>
      </c>
      <c r="H64" s="10">
        <v>11.6</v>
      </c>
      <c r="I64" s="10">
        <v>11.6</v>
      </c>
      <c r="J64" s="10">
        <v>11.3</v>
      </c>
      <c r="K64" s="10">
        <v>11.5</v>
      </c>
      <c r="L64" s="10">
        <v>11.8</v>
      </c>
      <c r="M64" s="10">
        <v>12.1</v>
      </c>
      <c r="N64" s="32">
        <f t="shared" ref="N64:N65" si="32">SUM(F64:H64)</f>
        <v>35.5</v>
      </c>
      <c r="O64" s="32">
        <f t="shared" ref="O64:O65" si="33">SUM(I64:J64)</f>
        <v>22.9</v>
      </c>
      <c r="P64" s="32">
        <f t="shared" ref="P64:P65" si="34">SUM(K64:M64)</f>
        <v>35.4</v>
      </c>
      <c r="Q64" s="33">
        <f t="shared" ref="Q64:Q65" si="35">SUM(F64:J64)</f>
        <v>58.400000000000006</v>
      </c>
      <c r="R64" s="11" t="s">
        <v>164</v>
      </c>
      <c r="S64" s="11" t="s">
        <v>237</v>
      </c>
      <c r="T64" s="13" t="s">
        <v>177</v>
      </c>
      <c r="U64" s="13" t="s">
        <v>177</v>
      </c>
      <c r="V64" s="13" t="s">
        <v>363</v>
      </c>
      <c r="W64" s="13" t="s">
        <v>319</v>
      </c>
      <c r="X64" s="12">
        <v>10.8</v>
      </c>
      <c r="Y64" s="12">
        <v>9.9</v>
      </c>
      <c r="Z64" s="12">
        <v>10.1</v>
      </c>
      <c r="AA64" s="12">
        <v>-0.8</v>
      </c>
      <c r="AB64" s="12" t="s">
        <v>308</v>
      </c>
      <c r="AC64" s="12">
        <v>0.1</v>
      </c>
      <c r="AD64" s="12">
        <v>-0.9</v>
      </c>
      <c r="AE64" s="12"/>
      <c r="AF64" s="11" t="s">
        <v>312</v>
      </c>
      <c r="AG64" s="11" t="s">
        <v>310</v>
      </c>
      <c r="AH64" s="11" t="s">
        <v>161</v>
      </c>
      <c r="AI64" s="8"/>
      <c r="AJ64" s="8" t="s">
        <v>2058</v>
      </c>
      <c r="AK64" s="39" t="s">
        <v>2059</v>
      </c>
    </row>
    <row r="65" spans="1:37" s="5" customFormat="1">
      <c r="A65" s="6">
        <v>44192</v>
      </c>
      <c r="B65" s="28" t="s">
        <v>218</v>
      </c>
      <c r="C65" s="8" t="s">
        <v>227</v>
      </c>
      <c r="D65" s="9">
        <v>6.5300925925925915E-2</v>
      </c>
      <c r="E65" s="43" t="s">
        <v>2049</v>
      </c>
      <c r="F65" s="10">
        <v>12.6</v>
      </c>
      <c r="G65" s="10">
        <v>10.7</v>
      </c>
      <c r="H65" s="10">
        <v>11.1</v>
      </c>
      <c r="I65" s="10">
        <v>11.5</v>
      </c>
      <c r="J65" s="10">
        <v>11.7</v>
      </c>
      <c r="K65" s="10">
        <v>11.5</v>
      </c>
      <c r="L65" s="10">
        <v>12.2</v>
      </c>
      <c r="M65" s="10">
        <v>12.9</v>
      </c>
      <c r="N65" s="32">
        <f t="shared" si="32"/>
        <v>34.4</v>
      </c>
      <c r="O65" s="32">
        <f t="shared" si="33"/>
        <v>23.2</v>
      </c>
      <c r="P65" s="32">
        <f t="shared" si="34"/>
        <v>36.6</v>
      </c>
      <c r="Q65" s="33">
        <f t="shared" si="35"/>
        <v>57.599999999999994</v>
      </c>
      <c r="R65" s="11" t="s">
        <v>186</v>
      </c>
      <c r="S65" s="11" t="s">
        <v>225</v>
      </c>
      <c r="T65" s="13" t="s">
        <v>177</v>
      </c>
      <c r="U65" s="13" t="s">
        <v>174</v>
      </c>
      <c r="V65" s="13" t="s">
        <v>179</v>
      </c>
      <c r="W65" s="13" t="s">
        <v>319</v>
      </c>
      <c r="X65" s="12">
        <v>10.5</v>
      </c>
      <c r="Y65" s="12">
        <v>8.8000000000000007</v>
      </c>
      <c r="Z65" s="12">
        <v>10.199999999999999</v>
      </c>
      <c r="AA65" s="12">
        <v>0.2</v>
      </c>
      <c r="AB65" s="12" t="s">
        <v>308</v>
      </c>
      <c r="AC65" s="12">
        <v>1</v>
      </c>
      <c r="AD65" s="12">
        <v>-0.8</v>
      </c>
      <c r="AE65" s="12"/>
      <c r="AF65" s="11" t="s">
        <v>309</v>
      </c>
      <c r="AG65" s="11" t="s">
        <v>310</v>
      </c>
      <c r="AH65" s="11" t="s">
        <v>159</v>
      </c>
      <c r="AI65" s="8"/>
      <c r="AJ65" s="8" t="s">
        <v>2076</v>
      </c>
      <c r="AK65" s="39" t="s">
        <v>2077</v>
      </c>
    </row>
  </sheetData>
  <autoFilter ref="A1:AJ2" xr:uid="{00000000-0009-0000-0000-000003000000}"/>
  <phoneticPr fontId="14"/>
  <conditionalFormatting sqref="AF2:AG2">
    <cfRule type="containsText" dxfId="1880" priority="956" operator="containsText" text="E">
      <formula>NOT(ISERROR(SEARCH("E",AF2)))</formula>
    </cfRule>
    <cfRule type="containsText" dxfId="1879" priority="957" operator="containsText" text="B">
      <formula>NOT(ISERROR(SEARCH("B",AF2)))</formula>
    </cfRule>
    <cfRule type="containsText" dxfId="1878" priority="958" operator="containsText" text="A">
      <formula>NOT(ISERROR(SEARCH("A",AF2)))</formula>
    </cfRule>
  </conditionalFormatting>
  <conditionalFormatting sqref="AH2">
    <cfRule type="containsText" dxfId="1877" priority="953" operator="containsText" text="E">
      <formula>NOT(ISERROR(SEARCH("E",AH2)))</formula>
    </cfRule>
    <cfRule type="containsText" dxfId="1876" priority="954" operator="containsText" text="B">
      <formula>NOT(ISERROR(SEARCH("B",AH2)))</formula>
    </cfRule>
    <cfRule type="containsText" dxfId="1875" priority="955" operator="containsText" text="A">
      <formula>NOT(ISERROR(SEARCH("A",AH2)))</formula>
    </cfRule>
  </conditionalFormatting>
  <conditionalFormatting sqref="F2:M2">
    <cfRule type="colorScale" priority="1319">
      <colorScale>
        <cfvo type="min"/>
        <cfvo type="percentile" val="50"/>
        <cfvo type="max"/>
        <color rgb="FFF8696B"/>
        <color rgb="FFFFEB84"/>
        <color rgb="FF63BE7B"/>
      </colorScale>
    </cfRule>
  </conditionalFormatting>
  <conditionalFormatting sqref="AF3:AG3">
    <cfRule type="containsText" dxfId="1874" priority="544" operator="containsText" text="E">
      <formula>NOT(ISERROR(SEARCH("E",AF3)))</formula>
    </cfRule>
    <cfRule type="containsText" dxfId="1873" priority="545" operator="containsText" text="B">
      <formula>NOT(ISERROR(SEARCH("B",AF3)))</formula>
    </cfRule>
    <cfRule type="containsText" dxfId="1872" priority="546" operator="containsText" text="A">
      <formula>NOT(ISERROR(SEARCH("A",AF3)))</formula>
    </cfRule>
  </conditionalFormatting>
  <conditionalFormatting sqref="AH3">
    <cfRule type="containsText" dxfId="1871" priority="541" operator="containsText" text="E">
      <formula>NOT(ISERROR(SEARCH("E",AH3)))</formula>
    </cfRule>
    <cfRule type="containsText" dxfId="1870" priority="542" operator="containsText" text="B">
      <formula>NOT(ISERROR(SEARCH("B",AH3)))</formula>
    </cfRule>
    <cfRule type="containsText" dxfId="1869" priority="543" operator="containsText" text="A">
      <formula>NOT(ISERROR(SEARCH("A",AH3)))</formula>
    </cfRule>
  </conditionalFormatting>
  <conditionalFormatting sqref="F3:M3">
    <cfRule type="colorScale" priority="540">
      <colorScale>
        <cfvo type="min"/>
        <cfvo type="percentile" val="50"/>
        <cfvo type="max"/>
        <color rgb="FFF8696B"/>
        <color rgb="FFFFEB84"/>
        <color rgb="FF63BE7B"/>
      </colorScale>
    </cfRule>
  </conditionalFormatting>
  <conditionalFormatting sqref="AI2:AI3">
    <cfRule type="containsText" dxfId="1868" priority="491" operator="containsText" text="E">
      <formula>NOT(ISERROR(SEARCH("E",AI2)))</formula>
    </cfRule>
    <cfRule type="containsText" dxfId="1867" priority="492" operator="containsText" text="B">
      <formula>NOT(ISERROR(SEARCH("B",AI2)))</formula>
    </cfRule>
    <cfRule type="containsText" dxfId="1866" priority="493" operator="containsText" text="A">
      <formula>NOT(ISERROR(SEARCH("A",AI2)))</formula>
    </cfRule>
  </conditionalFormatting>
  <conditionalFormatting sqref="AF4:AG5">
    <cfRule type="containsText" dxfId="1865" priority="341" operator="containsText" text="E">
      <formula>NOT(ISERROR(SEARCH("E",AF4)))</formula>
    </cfRule>
    <cfRule type="containsText" dxfId="1864" priority="342" operator="containsText" text="B">
      <formula>NOT(ISERROR(SEARCH("B",AF4)))</formula>
    </cfRule>
    <cfRule type="containsText" dxfId="1863" priority="343" operator="containsText" text="A">
      <formula>NOT(ISERROR(SEARCH("A",AF4)))</formula>
    </cfRule>
  </conditionalFormatting>
  <conditionalFormatting sqref="AH4:AH5">
    <cfRule type="containsText" dxfId="1862" priority="338" operator="containsText" text="E">
      <formula>NOT(ISERROR(SEARCH("E",AH4)))</formula>
    </cfRule>
    <cfRule type="containsText" dxfId="1861" priority="339" operator="containsText" text="B">
      <formula>NOT(ISERROR(SEARCH("B",AH4)))</formula>
    </cfRule>
    <cfRule type="containsText" dxfId="1860" priority="340" operator="containsText" text="A">
      <formula>NOT(ISERROR(SEARCH("A",AH4)))</formula>
    </cfRule>
  </conditionalFormatting>
  <conditionalFormatting sqref="F5:M5">
    <cfRule type="colorScale" priority="337">
      <colorScale>
        <cfvo type="min"/>
        <cfvo type="percentile" val="50"/>
        <cfvo type="max"/>
        <color rgb="FFF8696B"/>
        <color rgb="FFFFEB84"/>
        <color rgb="FF63BE7B"/>
      </colorScale>
    </cfRule>
  </conditionalFormatting>
  <conditionalFormatting sqref="AI4:AI5">
    <cfRule type="containsText" dxfId="1859" priority="334" operator="containsText" text="E">
      <formula>NOT(ISERROR(SEARCH("E",AI4)))</formula>
    </cfRule>
    <cfRule type="containsText" dxfId="1858" priority="335" operator="containsText" text="B">
      <formula>NOT(ISERROR(SEARCH("B",AI4)))</formula>
    </cfRule>
    <cfRule type="containsText" dxfId="1857" priority="336" operator="containsText" text="A">
      <formula>NOT(ISERROR(SEARCH("A",AI4)))</formula>
    </cfRule>
  </conditionalFormatting>
  <conditionalFormatting sqref="F4:M4">
    <cfRule type="colorScale" priority="333">
      <colorScale>
        <cfvo type="min"/>
        <cfvo type="percentile" val="50"/>
        <cfvo type="max"/>
        <color rgb="FFF8696B"/>
        <color rgb="FFFFEB84"/>
        <color rgb="FF63BE7B"/>
      </colorScale>
    </cfRule>
  </conditionalFormatting>
  <conditionalFormatting sqref="AF6:AG7">
    <cfRule type="containsText" dxfId="1856" priority="330" operator="containsText" text="E">
      <formula>NOT(ISERROR(SEARCH("E",AF6)))</formula>
    </cfRule>
    <cfRule type="containsText" dxfId="1855" priority="331" operator="containsText" text="B">
      <formula>NOT(ISERROR(SEARCH("B",AF6)))</formula>
    </cfRule>
    <cfRule type="containsText" dxfId="1854" priority="332" operator="containsText" text="A">
      <formula>NOT(ISERROR(SEARCH("A",AF6)))</formula>
    </cfRule>
  </conditionalFormatting>
  <conditionalFormatting sqref="AH6:AH7">
    <cfRule type="containsText" dxfId="1853" priority="327" operator="containsText" text="E">
      <formula>NOT(ISERROR(SEARCH("E",AH6)))</formula>
    </cfRule>
    <cfRule type="containsText" dxfId="1852" priority="328" operator="containsText" text="B">
      <formula>NOT(ISERROR(SEARCH("B",AH6)))</formula>
    </cfRule>
    <cfRule type="containsText" dxfId="1851" priority="329" operator="containsText" text="A">
      <formula>NOT(ISERROR(SEARCH("A",AH6)))</formula>
    </cfRule>
  </conditionalFormatting>
  <conditionalFormatting sqref="F6:M7">
    <cfRule type="colorScale" priority="326">
      <colorScale>
        <cfvo type="min"/>
        <cfvo type="percentile" val="50"/>
        <cfvo type="max"/>
        <color rgb="FFF8696B"/>
        <color rgb="FFFFEB84"/>
        <color rgb="FF63BE7B"/>
      </colorScale>
    </cfRule>
  </conditionalFormatting>
  <conditionalFormatting sqref="AF8:AG9">
    <cfRule type="containsText" dxfId="1850" priority="320" operator="containsText" text="E">
      <formula>NOT(ISERROR(SEARCH("E",AF8)))</formula>
    </cfRule>
    <cfRule type="containsText" dxfId="1849" priority="321" operator="containsText" text="B">
      <formula>NOT(ISERROR(SEARCH("B",AF8)))</formula>
    </cfRule>
    <cfRule type="containsText" dxfId="1848" priority="322" operator="containsText" text="A">
      <formula>NOT(ISERROR(SEARCH("A",AF8)))</formula>
    </cfRule>
  </conditionalFormatting>
  <conditionalFormatting sqref="AH8:AH9">
    <cfRule type="containsText" dxfId="1847" priority="317" operator="containsText" text="E">
      <formula>NOT(ISERROR(SEARCH("E",AH8)))</formula>
    </cfRule>
    <cfRule type="containsText" dxfId="1846" priority="318" operator="containsText" text="B">
      <formula>NOT(ISERROR(SEARCH("B",AH8)))</formula>
    </cfRule>
    <cfRule type="containsText" dxfId="1845" priority="319" operator="containsText" text="A">
      <formula>NOT(ISERROR(SEARCH("A",AH8)))</formula>
    </cfRule>
  </conditionalFormatting>
  <conditionalFormatting sqref="F8:M9">
    <cfRule type="colorScale" priority="316">
      <colorScale>
        <cfvo type="min"/>
        <cfvo type="percentile" val="50"/>
        <cfvo type="max"/>
        <color rgb="FFF8696B"/>
        <color rgb="FFFFEB84"/>
        <color rgb="FF63BE7B"/>
      </colorScale>
    </cfRule>
  </conditionalFormatting>
  <conditionalFormatting sqref="AI6:AI7">
    <cfRule type="containsText" dxfId="1844" priority="310" operator="containsText" text="E">
      <formula>NOT(ISERROR(SEARCH("E",AI6)))</formula>
    </cfRule>
    <cfRule type="containsText" dxfId="1843" priority="311" operator="containsText" text="B">
      <formula>NOT(ISERROR(SEARCH("B",AI6)))</formula>
    </cfRule>
    <cfRule type="containsText" dxfId="1842" priority="312" operator="containsText" text="A">
      <formula>NOT(ISERROR(SEARCH("A",AI6)))</formula>
    </cfRule>
  </conditionalFormatting>
  <conditionalFormatting sqref="AI8">
    <cfRule type="containsText" dxfId="1841" priority="307" operator="containsText" text="E">
      <formula>NOT(ISERROR(SEARCH("E",AI8)))</formula>
    </cfRule>
    <cfRule type="containsText" dxfId="1840" priority="308" operator="containsText" text="B">
      <formula>NOT(ISERROR(SEARCH("B",AI8)))</formula>
    </cfRule>
    <cfRule type="containsText" dxfId="1839" priority="309" operator="containsText" text="A">
      <formula>NOT(ISERROR(SEARCH("A",AI8)))</formula>
    </cfRule>
  </conditionalFormatting>
  <conditionalFormatting sqref="AI8">
    <cfRule type="containsText" dxfId="1838" priority="304" operator="containsText" text="E">
      <formula>NOT(ISERROR(SEARCH("E",AI8)))</formula>
    </cfRule>
    <cfRule type="containsText" dxfId="1837" priority="305" operator="containsText" text="B">
      <formula>NOT(ISERROR(SEARCH("B",AI8)))</formula>
    </cfRule>
    <cfRule type="containsText" dxfId="1836" priority="306" operator="containsText" text="A">
      <formula>NOT(ISERROR(SEARCH("A",AI8)))</formula>
    </cfRule>
  </conditionalFormatting>
  <conditionalFormatting sqref="AI9">
    <cfRule type="containsText" dxfId="1835" priority="301" operator="containsText" text="E">
      <formula>NOT(ISERROR(SEARCH("E",AI9)))</formula>
    </cfRule>
    <cfRule type="containsText" dxfId="1834" priority="302" operator="containsText" text="B">
      <formula>NOT(ISERROR(SEARCH("B",AI9)))</formula>
    </cfRule>
    <cfRule type="containsText" dxfId="1833" priority="303" operator="containsText" text="A">
      <formula>NOT(ISERROR(SEARCH("A",AI9)))</formula>
    </cfRule>
  </conditionalFormatting>
  <conditionalFormatting sqref="AF10:AG13">
    <cfRule type="containsText" dxfId="1832" priority="298" operator="containsText" text="E">
      <formula>NOT(ISERROR(SEARCH("E",AF10)))</formula>
    </cfRule>
    <cfRule type="containsText" dxfId="1831" priority="299" operator="containsText" text="B">
      <formula>NOT(ISERROR(SEARCH("B",AF10)))</formula>
    </cfRule>
    <cfRule type="containsText" dxfId="1830" priority="300" operator="containsText" text="A">
      <formula>NOT(ISERROR(SEARCH("A",AF10)))</formula>
    </cfRule>
  </conditionalFormatting>
  <conditionalFormatting sqref="AH10:AH13">
    <cfRule type="containsText" dxfId="1829" priority="295" operator="containsText" text="E">
      <formula>NOT(ISERROR(SEARCH("E",AH10)))</formula>
    </cfRule>
    <cfRule type="containsText" dxfId="1828" priority="296" operator="containsText" text="B">
      <formula>NOT(ISERROR(SEARCH("B",AH10)))</formula>
    </cfRule>
    <cfRule type="containsText" dxfId="1827" priority="297" operator="containsText" text="A">
      <formula>NOT(ISERROR(SEARCH("A",AH10)))</formula>
    </cfRule>
  </conditionalFormatting>
  <conditionalFormatting sqref="F10:M13">
    <cfRule type="colorScale" priority="294">
      <colorScale>
        <cfvo type="min"/>
        <cfvo type="percentile" val="50"/>
        <cfvo type="max"/>
        <color rgb="FFF8696B"/>
        <color rgb="FFFFEB84"/>
        <color rgb="FF63BE7B"/>
      </colorScale>
    </cfRule>
  </conditionalFormatting>
  <conditionalFormatting sqref="AI10:AI13">
    <cfRule type="containsText" dxfId="1826" priority="291" operator="containsText" text="E">
      <formula>NOT(ISERROR(SEARCH("E",AI10)))</formula>
    </cfRule>
    <cfRule type="containsText" dxfId="1825" priority="292" operator="containsText" text="B">
      <formula>NOT(ISERROR(SEARCH("B",AI10)))</formula>
    </cfRule>
    <cfRule type="containsText" dxfId="1824" priority="293" operator="containsText" text="A">
      <formula>NOT(ISERROR(SEARCH("A",AI10)))</formula>
    </cfRule>
  </conditionalFormatting>
  <conditionalFormatting sqref="AF14:AG14">
    <cfRule type="containsText" dxfId="1823" priority="288" operator="containsText" text="E">
      <formula>NOT(ISERROR(SEARCH("E",AF14)))</formula>
    </cfRule>
    <cfRule type="containsText" dxfId="1822" priority="289" operator="containsText" text="B">
      <formula>NOT(ISERROR(SEARCH("B",AF14)))</formula>
    </cfRule>
    <cfRule type="containsText" dxfId="1821" priority="290" operator="containsText" text="A">
      <formula>NOT(ISERROR(SEARCH("A",AF14)))</formula>
    </cfRule>
  </conditionalFormatting>
  <conditionalFormatting sqref="AH14">
    <cfRule type="containsText" dxfId="1820" priority="285" operator="containsText" text="E">
      <formula>NOT(ISERROR(SEARCH("E",AH14)))</formula>
    </cfRule>
    <cfRule type="containsText" dxfId="1819" priority="286" operator="containsText" text="B">
      <formula>NOT(ISERROR(SEARCH("B",AH14)))</formula>
    </cfRule>
    <cfRule type="containsText" dxfId="1818" priority="287" operator="containsText" text="A">
      <formula>NOT(ISERROR(SEARCH("A",AH14)))</formula>
    </cfRule>
  </conditionalFormatting>
  <conditionalFormatting sqref="F14:M14">
    <cfRule type="colorScale" priority="284">
      <colorScale>
        <cfvo type="min"/>
        <cfvo type="percentile" val="50"/>
        <cfvo type="max"/>
        <color rgb="FFF8696B"/>
        <color rgb="FFFFEB84"/>
        <color rgb="FF63BE7B"/>
      </colorScale>
    </cfRule>
  </conditionalFormatting>
  <conditionalFormatting sqref="AF15:AG19">
    <cfRule type="containsText" dxfId="1817" priority="278" operator="containsText" text="E">
      <formula>NOT(ISERROR(SEARCH("E",AF15)))</formula>
    </cfRule>
    <cfRule type="containsText" dxfId="1816" priority="279" operator="containsText" text="B">
      <formula>NOT(ISERROR(SEARCH("B",AF15)))</formula>
    </cfRule>
    <cfRule type="containsText" dxfId="1815" priority="280" operator="containsText" text="A">
      <formula>NOT(ISERROR(SEARCH("A",AF15)))</formula>
    </cfRule>
  </conditionalFormatting>
  <conditionalFormatting sqref="AH15:AH19">
    <cfRule type="containsText" dxfId="1814" priority="275" operator="containsText" text="E">
      <formula>NOT(ISERROR(SEARCH("E",AH15)))</formula>
    </cfRule>
    <cfRule type="containsText" dxfId="1813" priority="276" operator="containsText" text="B">
      <formula>NOT(ISERROR(SEARCH("B",AH15)))</formula>
    </cfRule>
    <cfRule type="containsText" dxfId="1812" priority="277" operator="containsText" text="A">
      <formula>NOT(ISERROR(SEARCH("A",AH15)))</formula>
    </cfRule>
  </conditionalFormatting>
  <conditionalFormatting sqref="F15:M16 F18:M18">
    <cfRule type="colorScale" priority="274">
      <colorScale>
        <cfvo type="min"/>
        <cfvo type="percentile" val="50"/>
        <cfvo type="max"/>
        <color rgb="FFF8696B"/>
        <color rgb="FFFFEB84"/>
        <color rgb="FF63BE7B"/>
      </colorScale>
    </cfRule>
  </conditionalFormatting>
  <conditionalFormatting sqref="F19:M19">
    <cfRule type="colorScale" priority="273">
      <colorScale>
        <cfvo type="min"/>
        <cfvo type="percentile" val="50"/>
        <cfvo type="max"/>
        <color rgb="FFF8696B"/>
        <color rgb="FFFFEB84"/>
        <color rgb="FF63BE7B"/>
      </colorScale>
    </cfRule>
  </conditionalFormatting>
  <conditionalFormatting sqref="F17:M17">
    <cfRule type="colorScale" priority="272">
      <colorScale>
        <cfvo type="min"/>
        <cfvo type="percentile" val="50"/>
        <cfvo type="max"/>
        <color rgb="FFF8696B"/>
        <color rgb="FFFFEB84"/>
        <color rgb="FF63BE7B"/>
      </colorScale>
    </cfRule>
  </conditionalFormatting>
  <conditionalFormatting sqref="AI19">
    <cfRule type="containsText" dxfId="1811" priority="269" operator="containsText" text="E">
      <formula>NOT(ISERROR(SEARCH("E",AI19)))</formula>
    </cfRule>
    <cfRule type="containsText" dxfId="1810" priority="270" operator="containsText" text="B">
      <formula>NOT(ISERROR(SEARCH("B",AI19)))</formula>
    </cfRule>
    <cfRule type="containsText" dxfId="1809" priority="271" operator="containsText" text="A">
      <formula>NOT(ISERROR(SEARCH("A",AI19)))</formula>
    </cfRule>
  </conditionalFormatting>
  <conditionalFormatting sqref="AI19">
    <cfRule type="containsText" dxfId="1808" priority="266" operator="containsText" text="E">
      <formula>NOT(ISERROR(SEARCH("E",AI19)))</formula>
    </cfRule>
    <cfRule type="containsText" dxfId="1807" priority="267" operator="containsText" text="B">
      <formula>NOT(ISERROR(SEARCH("B",AI19)))</formula>
    </cfRule>
    <cfRule type="containsText" dxfId="1806" priority="268" operator="containsText" text="A">
      <formula>NOT(ISERROR(SEARCH("A",AI19)))</formula>
    </cfRule>
  </conditionalFormatting>
  <conditionalFormatting sqref="AF20:AG21">
    <cfRule type="containsText" dxfId="1805" priority="263" operator="containsText" text="E">
      <formula>NOT(ISERROR(SEARCH("E",AF20)))</formula>
    </cfRule>
    <cfRule type="containsText" dxfId="1804" priority="264" operator="containsText" text="B">
      <formula>NOT(ISERROR(SEARCH("B",AF20)))</formula>
    </cfRule>
    <cfRule type="containsText" dxfId="1803" priority="265" operator="containsText" text="A">
      <formula>NOT(ISERROR(SEARCH("A",AF20)))</formula>
    </cfRule>
  </conditionalFormatting>
  <conditionalFormatting sqref="AH20:AH21">
    <cfRule type="containsText" dxfId="1802" priority="260" operator="containsText" text="E">
      <formula>NOT(ISERROR(SEARCH("E",AH20)))</formula>
    </cfRule>
    <cfRule type="containsText" dxfId="1801" priority="261" operator="containsText" text="B">
      <formula>NOT(ISERROR(SEARCH("B",AH20)))</formula>
    </cfRule>
    <cfRule type="containsText" dxfId="1800" priority="262" operator="containsText" text="A">
      <formula>NOT(ISERROR(SEARCH("A",AH20)))</formula>
    </cfRule>
  </conditionalFormatting>
  <conditionalFormatting sqref="F20:M20">
    <cfRule type="colorScale" priority="258">
      <colorScale>
        <cfvo type="min"/>
        <cfvo type="percentile" val="50"/>
        <cfvo type="max"/>
        <color rgb="FFF8696B"/>
        <color rgb="FFFFEB84"/>
        <color rgb="FF63BE7B"/>
      </colorScale>
    </cfRule>
  </conditionalFormatting>
  <conditionalFormatting sqref="F21:M21">
    <cfRule type="colorScale" priority="257">
      <colorScale>
        <cfvo type="min"/>
        <cfvo type="percentile" val="50"/>
        <cfvo type="max"/>
        <color rgb="FFF8696B"/>
        <color rgb="FFFFEB84"/>
        <color rgb="FF63BE7B"/>
      </colorScale>
    </cfRule>
  </conditionalFormatting>
  <conditionalFormatting sqref="AF22:AG25">
    <cfRule type="containsText" dxfId="1799" priority="254" operator="containsText" text="E">
      <formula>NOT(ISERROR(SEARCH("E",AF22)))</formula>
    </cfRule>
    <cfRule type="containsText" dxfId="1798" priority="255" operator="containsText" text="B">
      <formula>NOT(ISERROR(SEARCH("B",AF22)))</formula>
    </cfRule>
    <cfRule type="containsText" dxfId="1797" priority="256" operator="containsText" text="A">
      <formula>NOT(ISERROR(SEARCH("A",AF22)))</formula>
    </cfRule>
  </conditionalFormatting>
  <conditionalFormatting sqref="AH22:AH25">
    <cfRule type="containsText" dxfId="1796" priority="251" operator="containsText" text="E">
      <formula>NOT(ISERROR(SEARCH("E",AH22)))</formula>
    </cfRule>
    <cfRule type="containsText" dxfId="1795" priority="252" operator="containsText" text="B">
      <formula>NOT(ISERROR(SEARCH("B",AH22)))</formula>
    </cfRule>
    <cfRule type="containsText" dxfId="1794" priority="253" operator="containsText" text="A">
      <formula>NOT(ISERROR(SEARCH("A",AH22)))</formula>
    </cfRule>
  </conditionalFormatting>
  <conditionalFormatting sqref="F22:M25">
    <cfRule type="colorScale" priority="250">
      <colorScale>
        <cfvo type="min"/>
        <cfvo type="percentile" val="50"/>
        <cfvo type="max"/>
        <color rgb="FFF8696B"/>
        <color rgb="FFFFEB84"/>
        <color rgb="FF63BE7B"/>
      </colorScale>
    </cfRule>
  </conditionalFormatting>
  <conditionalFormatting sqref="AI22:AI25">
    <cfRule type="containsText" dxfId="1793" priority="247" operator="containsText" text="E">
      <formula>NOT(ISERROR(SEARCH("E",AI22)))</formula>
    </cfRule>
    <cfRule type="containsText" dxfId="1792" priority="248" operator="containsText" text="B">
      <formula>NOT(ISERROR(SEARCH("B",AI22)))</formula>
    </cfRule>
    <cfRule type="containsText" dxfId="1791" priority="249" operator="containsText" text="A">
      <formula>NOT(ISERROR(SEARCH("A",AI22)))</formula>
    </cfRule>
  </conditionalFormatting>
  <conditionalFormatting sqref="AI22:AI25">
    <cfRule type="containsText" dxfId="1790" priority="244" operator="containsText" text="E">
      <formula>NOT(ISERROR(SEARCH("E",AI22)))</formula>
    </cfRule>
    <cfRule type="containsText" dxfId="1789" priority="245" operator="containsText" text="B">
      <formula>NOT(ISERROR(SEARCH("B",AI22)))</formula>
    </cfRule>
    <cfRule type="containsText" dxfId="1788" priority="246" operator="containsText" text="A">
      <formula>NOT(ISERROR(SEARCH("A",AI22)))</formula>
    </cfRule>
  </conditionalFormatting>
  <conditionalFormatting sqref="AF26:AG27">
    <cfRule type="containsText" dxfId="1787" priority="241" operator="containsText" text="E">
      <formula>NOT(ISERROR(SEARCH("E",AF26)))</formula>
    </cfRule>
    <cfRule type="containsText" dxfId="1786" priority="242" operator="containsText" text="B">
      <formula>NOT(ISERROR(SEARCH("B",AF26)))</formula>
    </cfRule>
    <cfRule type="containsText" dxfId="1785" priority="243" operator="containsText" text="A">
      <formula>NOT(ISERROR(SEARCH("A",AF26)))</formula>
    </cfRule>
  </conditionalFormatting>
  <conditionalFormatting sqref="AH26:AH27">
    <cfRule type="containsText" dxfId="1784" priority="238" operator="containsText" text="E">
      <formula>NOT(ISERROR(SEARCH("E",AH26)))</formula>
    </cfRule>
    <cfRule type="containsText" dxfId="1783" priority="239" operator="containsText" text="B">
      <formula>NOT(ISERROR(SEARCH("B",AH26)))</formula>
    </cfRule>
    <cfRule type="containsText" dxfId="1782" priority="240" operator="containsText" text="A">
      <formula>NOT(ISERROR(SEARCH("A",AH26)))</formula>
    </cfRule>
  </conditionalFormatting>
  <conditionalFormatting sqref="F26:M27">
    <cfRule type="colorScale" priority="237">
      <colorScale>
        <cfvo type="min"/>
        <cfvo type="percentile" val="50"/>
        <cfvo type="max"/>
        <color rgb="FFF8696B"/>
        <color rgb="FFFFEB84"/>
        <color rgb="FF63BE7B"/>
      </colorScale>
    </cfRule>
  </conditionalFormatting>
  <conditionalFormatting sqref="AI26:AI27">
    <cfRule type="containsText" dxfId="1781" priority="228" operator="containsText" text="E">
      <formula>NOT(ISERROR(SEARCH("E",AI26)))</formula>
    </cfRule>
    <cfRule type="containsText" dxfId="1780" priority="229" operator="containsText" text="B">
      <formula>NOT(ISERROR(SEARCH("B",AI26)))</formula>
    </cfRule>
    <cfRule type="containsText" dxfId="1779" priority="230" operator="containsText" text="A">
      <formula>NOT(ISERROR(SEARCH("A",AI26)))</formula>
    </cfRule>
  </conditionalFormatting>
  <conditionalFormatting sqref="AI26:AI27">
    <cfRule type="containsText" dxfId="1778" priority="225" operator="containsText" text="E">
      <formula>NOT(ISERROR(SEARCH("E",AI26)))</formula>
    </cfRule>
    <cfRule type="containsText" dxfId="1777" priority="226" operator="containsText" text="B">
      <formula>NOT(ISERROR(SEARCH("B",AI26)))</formula>
    </cfRule>
    <cfRule type="containsText" dxfId="1776" priority="227" operator="containsText" text="A">
      <formula>NOT(ISERROR(SEARCH("A",AI26)))</formula>
    </cfRule>
  </conditionalFormatting>
  <conditionalFormatting sqref="AF28:AG31">
    <cfRule type="containsText" dxfId="1775" priority="222" operator="containsText" text="E">
      <formula>NOT(ISERROR(SEARCH("E",AF28)))</formula>
    </cfRule>
    <cfRule type="containsText" dxfId="1774" priority="223" operator="containsText" text="B">
      <formula>NOT(ISERROR(SEARCH("B",AF28)))</formula>
    </cfRule>
    <cfRule type="containsText" dxfId="1773" priority="224" operator="containsText" text="A">
      <formula>NOT(ISERROR(SEARCH("A",AF28)))</formula>
    </cfRule>
  </conditionalFormatting>
  <conditionalFormatting sqref="AH28:AH31">
    <cfRule type="containsText" dxfId="1772" priority="219" operator="containsText" text="E">
      <formula>NOT(ISERROR(SEARCH("E",AH28)))</formula>
    </cfRule>
    <cfRule type="containsText" dxfId="1771" priority="220" operator="containsText" text="B">
      <formula>NOT(ISERROR(SEARCH("B",AH28)))</formula>
    </cfRule>
    <cfRule type="containsText" dxfId="1770" priority="221" operator="containsText" text="A">
      <formula>NOT(ISERROR(SEARCH("A",AH28)))</formula>
    </cfRule>
  </conditionalFormatting>
  <conditionalFormatting sqref="F28:M30">
    <cfRule type="colorScale" priority="218">
      <colorScale>
        <cfvo type="min"/>
        <cfvo type="percentile" val="50"/>
        <cfvo type="max"/>
        <color rgb="FFF8696B"/>
        <color rgb="FFFFEB84"/>
        <color rgb="FF63BE7B"/>
      </colorScale>
    </cfRule>
  </conditionalFormatting>
  <conditionalFormatting sqref="F31:M31">
    <cfRule type="colorScale" priority="211">
      <colorScale>
        <cfvo type="min"/>
        <cfvo type="percentile" val="50"/>
        <cfvo type="max"/>
        <color rgb="FFF8696B"/>
        <color rgb="FFFFEB84"/>
        <color rgb="FF63BE7B"/>
      </colorScale>
    </cfRule>
  </conditionalFormatting>
  <conditionalFormatting sqref="AI28:AI31">
    <cfRule type="containsText" dxfId="1769" priority="208" operator="containsText" text="E">
      <formula>NOT(ISERROR(SEARCH("E",AI28)))</formula>
    </cfRule>
    <cfRule type="containsText" dxfId="1768" priority="209" operator="containsText" text="B">
      <formula>NOT(ISERROR(SEARCH("B",AI28)))</formula>
    </cfRule>
    <cfRule type="containsText" dxfId="1767" priority="210" operator="containsText" text="A">
      <formula>NOT(ISERROR(SEARCH("A",AI28)))</formula>
    </cfRule>
  </conditionalFormatting>
  <conditionalFormatting sqref="AI28:AI31">
    <cfRule type="containsText" dxfId="1766" priority="205" operator="containsText" text="E">
      <formula>NOT(ISERROR(SEARCH("E",AI28)))</formula>
    </cfRule>
    <cfRule type="containsText" dxfId="1765" priority="206" operator="containsText" text="B">
      <formula>NOT(ISERROR(SEARCH("B",AI28)))</formula>
    </cfRule>
    <cfRule type="containsText" dxfId="1764" priority="207" operator="containsText" text="A">
      <formula>NOT(ISERROR(SEARCH("A",AI28)))</formula>
    </cfRule>
  </conditionalFormatting>
  <conditionalFormatting sqref="AF32:AG32">
    <cfRule type="containsText" dxfId="1763" priority="202" operator="containsText" text="E">
      <formula>NOT(ISERROR(SEARCH("E",AF32)))</formula>
    </cfRule>
    <cfRule type="containsText" dxfId="1762" priority="203" operator="containsText" text="B">
      <formula>NOT(ISERROR(SEARCH("B",AF32)))</formula>
    </cfRule>
    <cfRule type="containsText" dxfId="1761" priority="204" operator="containsText" text="A">
      <formula>NOT(ISERROR(SEARCH("A",AF32)))</formula>
    </cfRule>
  </conditionalFormatting>
  <conditionalFormatting sqref="AH32">
    <cfRule type="containsText" dxfId="1760" priority="199" operator="containsText" text="E">
      <formula>NOT(ISERROR(SEARCH("E",AH32)))</formula>
    </cfRule>
    <cfRule type="containsText" dxfId="1759" priority="200" operator="containsText" text="B">
      <formula>NOT(ISERROR(SEARCH("B",AH32)))</formula>
    </cfRule>
    <cfRule type="containsText" dxfId="1758" priority="201" operator="containsText" text="A">
      <formula>NOT(ISERROR(SEARCH("A",AH32)))</formula>
    </cfRule>
  </conditionalFormatting>
  <conditionalFormatting sqref="F32:M32">
    <cfRule type="colorScale" priority="198">
      <colorScale>
        <cfvo type="min"/>
        <cfvo type="percentile" val="50"/>
        <cfvo type="max"/>
        <color rgb="FFF8696B"/>
        <color rgb="FFFFEB84"/>
        <color rgb="FF63BE7B"/>
      </colorScale>
    </cfRule>
  </conditionalFormatting>
  <conditionalFormatting sqref="AF33:AG36">
    <cfRule type="containsText" dxfId="1757" priority="189" operator="containsText" text="E">
      <formula>NOT(ISERROR(SEARCH("E",AF33)))</formula>
    </cfRule>
    <cfRule type="containsText" dxfId="1756" priority="190" operator="containsText" text="B">
      <formula>NOT(ISERROR(SEARCH("B",AF33)))</formula>
    </cfRule>
    <cfRule type="containsText" dxfId="1755" priority="191" operator="containsText" text="A">
      <formula>NOT(ISERROR(SEARCH("A",AF33)))</formula>
    </cfRule>
  </conditionalFormatting>
  <conditionalFormatting sqref="AH33:AH36">
    <cfRule type="containsText" dxfId="1754" priority="186" operator="containsText" text="E">
      <formula>NOT(ISERROR(SEARCH("E",AH33)))</formula>
    </cfRule>
    <cfRule type="containsText" dxfId="1753" priority="187" operator="containsText" text="B">
      <formula>NOT(ISERROR(SEARCH("B",AH33)))</formula>
    </cfRule>
    <cfRule type="containsText" dxfId="1752" priority="188" operator="containsText" text="A">
      <formula>NOT(ISERROR(SEARCH("A",AH33)))</formula>
    </cfRule>
  </conditionalFormatting>
  <conditionalFormatting sqref="F33:M36">
    <cfRule type="colorScale" priority="185">
      <colorScale>
        <cfvo type="min"/>
        <cfvo type="percentile" val="50"/>
        <cfvo type="max"/>
        <color rgb="FFF8696B"/>
        <color rgb="FFFFEB84"/>
        <color rgb="FF63BE7B"/>
      </colorScale>
    </cfRule>
  </conditionalFormatting>
  <conditionalFormatting sqref="AI33:AI36">
    <cfRule type="containsText" dxfId="1751" priority="176" operator="containsText" text="E">
      <formula>NOT(ISERROR(SEARCH("E",AI33)))</formula>
    </cfRule>
    <cfRule type="containsText" dxfId="1750" priority="177" operator="containsText" text="B">
      <formula>NOT(ISERROR(SEARCH("B",AI33)))</formula>
    </cfRule>
    <cfRule type="containsText" dxfId="1749" priority="178" operator="containsText" text="A">
      <formula>NOT(ISERROR(SEARCH("A",AI33)))</formula>
    </cfRule>
  </conditionalFormatting>
  <conditionalFormatting sqref="AI33:AI36">
    <cfRule type="containsText" dxfId="1748" priority="173" operator="containsText" text="E">
      <formula>NOT(ISERROR(SEARCH("E",AI33)))</formula>
    </cfRule>
    <cfRule type="containsText" dxfId="1747" priority="174" operator="containsText" text="B">
      <formula>NOT(ISERROR(SEARCH("B",AI33)))</formula>
    </cfRule>
    <cfRule type="containsText" dxfId="1746" priority="175" operator="containsText" text="A">
      <formula>NOT(ISERROR(SEARCH("A",AI33)))</formula>
    </cfRule>
  </conditionalFormatting>
  <conditionalFormatting sqref="AF37:AG38">
    <cfRule type="containsText" dxfId="1745" priority="170" operator="containsText" text="E">
      <formula>NOT(ISERROR(SEARCH("E",AF37)))</formula>
    </cfRule>
    <cfRule type="containsText" dxfId="1744" priority="171" operator="containsText" text="B">
      <formula>NOT(ISERROR(SEARCH("B",AF37)))</formula>
    </cfRule>
    <cfRule type="containsText" dxfId="1743" priority="172" operator="containsText" text="A">
      <formula>NOT(ISERROR(SEARCH("A",AF37)))</formula>
    </cfRule>
  </conditionalFormatting>
  <conditionalFormatting sqref="AH37:AH38">
    <cfRule type="containsText" dxfId="1742" priority="167" operator="containsText" text="E">
      <formula>NOT(ISERROR(SEARCH("E",AH37)))</formula>
    </cfRule>
    <cfRule type="containsText" dxfId="1741" priority="168" operator="containsText" text="B">
      <formula>NOT(ISERROR(SEARCH("B",AH37)))</formula>
    </cfRule>
    <cfRule type="containsText" dxfId="1740" priority="169" operator="containsText" text="A">
      <formula>NOT(ISERROR(SEARCH("A",AH37)))</formula>
    </cfRule>
  </conditionalFormatting>
  <conditionalFormatting sqref="F37:M38">
    <cfRule type="colorScale" priority="166">
      <colorScale>
        <cfvo type="min"/>
        <cfvo type="percentile" val="50"/>
        <cfvo type="max"/>
        <color rgb="FFF8696B"/>
        <color rgb="FFFFEB84"/>
        <color rgb="FF63BE7B"/>
      </colorScale>
    </cfRule>
  </conditionalFormatting>
  <conditionalFormatting sqref="AI32">
    <cfRule type="containsText" dxfId="1739" priority="157" operator="containsText" text="E">
      <formula>NOT(ISERROR(SEARCH("E",AI32)))</formula>
    </cfRule>
    <cfRule type="containsText" dxfId="1738" priority="158" operator="containsText" text="B">
      <formula>NOT(ISERROR(SEARCH("B",AI32)))</formula>
    </cfRule>
    <cfRule type="containsText" dxfId="1737" priority="159" operator="containsText" text="A">
      <formula>NOT(ISERROR(SEARCH("A",AI32)))</formula>
    </cfRule>
  </conditionalFormatting>
  <conditionalFormatting sqref="AI32">
    <cfRule type="containsText" dxfId="1736" priority="154" operator="containsText" text="E">
      <formula>NOT(ISERROR(SEARCH("E",AI32)))</formula>
    </cfRule>
    <cfRule type="containsText" dxfId="1735" priority="155" operator="containsText" text="B">
      <formula>NOT(ISERROR(SEARCH("B",AI32)))</formula>
    </cfRule>
    <cfRule type="containsText" dxfId="1734" priority="156" operator="containsText" text="A">
      <formula>NOT(ISERROR(SEARCH("A",AI32)))</formula>
    </cfRule>
  </conditionalFormatting>
  <conditionalFormatting sqref="AI37:AI38">
    <cfRule type="containsText" dxfId="1733" priority="151" operator="containsText" text="E">
      <formula>NOT(ISERROR(SEARCH("E",AI37)))</formula>
    </cfRule>
    <cfRule type="containsText" dxfId="1732" priority="152" operator="containsText" text="B">
      <formula>NOT(ISERROR(SEARCH("B",AI37)))</formula>
    </cfRule>
    <cfRule type="containsText" dxfId="1731" priority="153" operator="containsText" text="A">
      <formula>NOT(ISERROR(SEARCH("A",AI37)))</formula>
    </cfRule>
  </conditionalFormatting>
  <conditionalFormatting sqref="AI37:AI38">
    <cfRule type="containsText" dxfId="1730" priority="148" operator="containsText" text="E">
      <formula>NOT(ISERROR(SEARCH("E",AI37)))</formula>
    </cfRule>
    <cfRule type="containsText" dxfId="1729" priority="149" operator="containsText" text="B">
      <formula>NOT(ISERROR(SEARCH("B",AI37)))</formula>
    </cfRule>
    <cfRule type="containsText" dxfId="1728" priority="150" operator="containsText" text="A">
      <formula>NOT(ISERROR(SEARCH("A",AI37)))</formula>
    </cfRule>
  </conditionalFormatting>
  <conditionalFormatting sqref="AF39:AG41">
    <cfRule type="containsText" dxfId="1727" priority="145" operator="containsText" text="E">
      <formula>NOT(ISERROR(SEARCH("E",AF39)))</formula>
    </cfRule>
    <cfRule type="containsText" dxfId="1726" priority="146" operator="containsText" text="B">
      <formula>NOT(ISERROR(SEARCH("B",AF39)))</formula>
    </cfRule>
    <cfRule type="containsText" dxfId="1725" priority="147" operator="containsText" text="A">
      <formula>NOT(ISERROR(SEARCH("A",AF39)))</formula>
    </cfRule>
  </conditionalFormatting>
  <conditionalFormatting sqref="AH39:AH41">
    <cfRule type="containsText" dxfId="1724" priority="142" operator="containsText" text="E">
      <formula>NOT(ISERROR(SEARCH("E",AH39)))</formula>
    </cfRule>
    <cfRule type="containsText" dxfId="1723" priority="143" operator="containsText" text="B">
      <formula>NOT(ISERROR(SEARCH("B",AH39)))</formula>
    </cfRule>
    <cfRule type="containsText" dxfId="1722" priority="144" operator="containsText" text="A">
      <formula>NOT(ISERROR(SEARCH("A",AH39)))</formula>
    </cfRule>
  </conditionalFormatting>
  <conditionalFormatting sqref="F39:M39 F41:M41">
    <cfRule type="colorScale" priority="141">
      <colorScale>
        <cfvo type="min"/>
        <cfvo type="percentile" val="50"/>
        <cfvo type="max"/>
        <color rgb="FFF8696B"/>
        <color rgb="FFFFEB84"/>
        <color rgb="FF63BE7B"/>
      </colorScale>
    </cfRule>
  </conditionalFormatting>
  <conditionalFormatting sqref="AI39:AI41">
    <cfRule type="containsText" dxfId="1721" priority="138" operator="containsText" text="E">
      <formula>NOT(ISERROR(SEARCH("E",AI39)))</formula>
    </cfRule>
    <cfRule type="containsText" dxfId="1720" priority="139" operator="containsText" text="B">
      <formula>NOT(ISERROR(SEARCH("B",AI39)))</formula>
    </cfRule>
    <cfRule type="containsText" dxfId="1719" priority="140" operator="containsText" text="A">
      <formula>NOT(ISERROR(SEARCH("A",AI39)))</formula>
    </cfRule>
  </conditionalFormatting>
  <conditionalFormatting sqref="AI39:AI41">
    <cfRule type="containsText" dxfId="1718" priority="135" operator="containsText" text="E">
      <formula>NOT(ISERROR(SEARCH("E",AI39)))</formula>
    </cfRule>
    <cfRule type="containsText" dxfId="1717" priority="136" operator="containsText" text="B">
      <formula>NOT(ISERROR(SEARCH("B",AI39)))</formula>
    </cfRule>
    <cfRule type="containsText" dxfId="1716" priority="137" operator="containsText" text="A">
      <formula>NOT(ISERROR(SEARCH("A",AI39)))</formula>
    </cfRule>
  </conditionalFormatting>
  <conditionalFormatting sqref="F40:M40">
    <cfRule type="colorScale" priority="134">
      <colorScale>
        <cfvo type="min"/>
        <cfvo type="percentile" val="50"/>
        <cfvo type="max"/>
        <color rgb="FFF8696B"/>
        <color rgb="FFFFEB84"/>
        <color rgb="FF63BE7B"/>
      </colorScale>
    </cfRule>
  </conditionalFormatting>
  <conditionalFormatting sqref="AF42:AG42">
    <cfRule type="containsText" dxfId="1715" priority="131" operator="containsText" text="E">
      <formula>NOT(ISERROR(SEARCH("E",AF42)))</formula>
    </cfRule>
    <cfRule type="containsText" dxfId="1714" priority="132" operator="containsText" text="B">
      <formula>NOT(ISERROR(SEARCH("B",AF42)))</formula>
    </cfRule>
    <cfRule type="containsText" dxfId="1713" priority="133" operator="containsText" text="A">
      <formula>NOT(ISERROR(SEARCH("A",AF42)))</formula>
    </cfRule>
  </conditionalFormatting>
  <conditionalFormatting sqref="AH42">
    <cfRule type="containsText" dxfId="1712" priority="128" operator="containsText" text="E">
      <formula>NOT(ISERROR(SEARCH("E",AH42)))</formula>
    </cfRule>
    <cfRule type="containsText" dxfId="1711" priority="129" operator="containsText" text="B">
      <formula>NOT(ISERROR(SEARCH("B",AH42)))</formula>
    </cfRule>
    <cfRule type="containsText" dxfId="1710" priority="130" operator="containsText" text="A">
      <formula>NOT(ISERROR(SEARCH("A",AH42)))</formula>
    </cfRule>
  </conditionalFormatting>
  <conditionalFormatting sqref="F42:M42">
    <cfRule type="colorScale" priority="127">
      <colorScale>
        <cfvo type="min"/>
        <cfvo type="percentile" val="50"/>
        <cfvo type="max"/>
        <color rgb="FFF8696B"/>
        <color rgb="FFFFEB84"/>
        <color rgb="FF63BE7B"/>
      </colorScale>
    </cfRule>
  </conditionalFormatting>
  <conditionalFormatting sqref="AI42">
    <cfRule type="containsText" dxfId="1709" priority="124" operator="containsText" text="E">
      <formula>NOT(ISERROR(SEARCH("E",AI42)))</formula>
    </cfRule>
    <cfRule type="containsText" dxfId="1708" priority="125" operator="containsText" text="B">
      <formula>NOT(ISERROR(SEARCH("B",AI42)))</formula>
    </cfRule>
    <cfRule type="containsText" dxfId="1707" priority="126" operator="containsText" text="A">
      <formula>NOT(ISERROR(SEARCH("A",AI42)))</formula>
    </cfRule>
  </conditionalFormatting>
  <conditionalFormatting sqref="AI42">
    <cfRule type="containsText" dxfId="1706" priority="121" operator="containsText" text="E">
      <formula>NOT(ISERROR(SEARCH("E",AI42)))</formula>
    </cfRule>
    <cfRule type="containsText" dxfId="1705" priority="122" operator="containsText" text="B">
      <formula>NOT(ISERROR(SEARCH("B",AI42)))</formula>
    </cfRule>
    <cfRule type="containsText" dxfId="1704" priority="123" operator="containsText" text="A">
      <formula>NOT(ISERROR(SEARCH("A",AI42)))</formula>
    </cfRule>
  </conditionalFormatting>
  <conditionalFormatting sqref="AF43:AG45">
    <cfRule type="containsText" dxfId="1703" priority="118" operator="containsText" text="E">
      <formula>NOT(ISERROR(SEARCH("E",AF43)))</formula>
    </cfRule>
    <cfRule type="containsText" dxfId="1702" priority="119" operator="containsText" text="B">
      <formula>NOT(ISERROR(SEARCH("B",AF43)))</formula>
    </cfRule>
    <cfRule type="containsText" dxfId="1701" priority="120" operator="containsText" text="A">
      <formula>NOT(ISERROR(SEARCH("A",AF43)))</formula>
    </cfRule>
  </conditionalFormatting>
  <conditionalFormatting sqref="AH43:AH45">
    <cfRule type="containsText" dxfId="1700" priority="115" operator="containsText" text="E">
      <formula>NOT(ISERROR(SEARCH("E",AH43)))</formula>
    </cfRule>
    <cfRule type="containsText" dxfId="1699" priority="116" operator="containsText" text="B">
      <formula>NOT(ISERROR(SEARCH("B",AH43)))</formula>
    </cfRule>
    <cfRule type="containsText" dxfId="1698" priority="117" operator="containsText" text="A">
      <formula>NOT(ISERROR(SEARCH("A",AH43)))</formula>
    </cfRule>
  </conditionalFormatting>
  <conditionalFormatting sqref="F43:M43 F45:M45">
    <cfRule type="colorScale" priority="114">
      <colorScale>
        <cfvo type="min"/>
        <cfvo type="percentile" val="50"/>
        <cfvo type="max"/>
        <color rgb="FFF8696B"/>
        <color rgb="FFFFEB84"/>
        <color rgb="FF63BE7B"/>
      </colorScale>
    </cfRule>
  </conditionalFormatting>
  <conditionalFormatting sqref="AI43:AI45">
    <cfRule type="containsText" dxfId="1697" priority="111" operator="containsText" text="E">
      <formula>NOT(ISERROR(SEARCH("E",AI43)))</formula>
    </cfRule>
    <cfRule type="containsText" dxfId="1696" priority="112" operator="containsText" text="B">
      <formula>NOT(ISERROR(SEARCH("B",AI43)))</formula>
    </cfRule>
    <cfRule type="containsText" dxfId="1695" priority="113" operator="containsText" text="A">
      <formula>NOT(ISERROR(SEARCH("A",AI43)))</formula>
    </cfRule>
  </conditionalFormatting>
  <conditionalFormatting sqref="AI43:AI45">
    <cfRule type="containsText" dxfId="1694" priority="108" operator="containsText" text="E">
      <formula>NOT(ISERROR(SEARCH("E",AI43)))</formula>
    </cfRule>
    <cfRule type="containsText" dxfId="1693" priority="109" operator="containsText" text="B">
      <formula>NOT(ISERROR(SEARCH("B",AI43)))</formula>
    </cfRule>
    <cfRule type="containsText" dxfId="1692" priority="110" operator="containsText" text="A">
      <formula>NOT(ISERROR(SEARCH("A",AI43)))</formula>
    </cfRule>
  </conditionalFormatting>
  <conditionalFormatting sqref="F44:M44">
    <cfRule type="colorScale" priority="107">
      <colorScale>
        <cfvo type="min"/>
        <cfvo type="percentile" val="50"/>
        <cfvo type="max"/>
        <color rgb="FFF8696B"/>
        <color rgb="FFFFEB84"/>
        <color rgb="FF63BE7B"/>
      </colorScale>
    </cfRule>
  </conditionalFormatting>
  <conditionalFormatting sqref="AF46:AG49">
    <cfRule type="containsText" dxfId="1691" priority="104" operator="containsText" text="E">
      <formula>NOT(ISERROR(SEARCH("E",AF46)))</formula>
    </cfRule>
    <cfRule type="containsText" dxfId="1690" priority="105" operator="containsText" text="B">
      <formula>NOT(ISERROR(SEARCH("B",AF46)))</formula>
    </cfRule>
    <cfRule type="containsText" dxfId="1689" priority="106" operator="containsText" text="A">
      <formula>NOT(ISERROR(SEARCH("A",AF46)))</formula>
    </cfRule>
  </conditionalFormatting>
  <conditionalFormatting sqref="AH46:AH49">
    <cfRule type="containsText" dxfId="1688" priority="101" operator="containsText" text="E">
      <formula>NOT(ISERROR(SEARCH("E",AH46)))</formula>
    </cfRule>
    <cfRule type="containsText" dxfId="1687" priority="102" operator="containsText" text="B">
      <formula>NOT(ISERROR(SEARCH("B",AH46)))</formula>
    </cfRule>
    <cfRule type="containsText" dxfId="1686" priority="103" operator="containsText" text="A">
      <formula>NOT(ISERROR(SEARCH("A",AH46)))</formula>
    </cfRule>
  </conditionalFormatting>
  <conditionalFormatting sqref="F46:M47 F49:M49">
    <cfRule type="colorScale" priority="100">
      <colorScale>
        <cfvo type="min"/>
        <cfvo type="percentile" val="50"/>
        <cfvo type="max"/>
        <color rgb="FFF8696B"/>
        <color rgb="FFFFEB84"/>
        <color rgb="FF63BE7B"/>
      </colorScale>
    </cfRule>
  </conditionalFormatting>
  <conditionalFormatting sqref="AI46:AI49">
    <cfRule type="containsText" dxfId="1685" priority="97" operator="containsText" text="E">
      <formula>NOT(ISERROR(SEARCH("E",AI46)))</formula>
    </cfRule>
    <cfRule type="containsText" dxfId="1684" priority="98" operator="containsText" text="B">
      <formula>NOT(ISERROR(SEARCH("B",AI46)))</formula>
    </cfRule>
    <cfRule type="containsText" dxfId="1683" priority="99" operator="containsText" text="A">
      <formula>NOT(ISERROR(SEARCH("A",AI46)))</formula>
    </cfRule>
  </conditionalFormatting>
  <conditionalFormatting sqref="AI46:AI49">
    <cfRule type="containsText" dxfId="1682" priority="94" operator="containsText" text="E">
      <formula>NOT(ISERROR(SEARCH("E",AI46)))</formula>
    </cfRule>
    <cfRule type="containsText" dxfId="1681" priority="95" operator="containsText" text="B">
      <formula>NOT(ISERROR(SEARCH("B",AI46)))</formula>
    </cfRule>
    <cfRule type="containsText" dxfId="1680" priority="96" operator="containsText" text="A">
      <formula>NOT(ISERROR(SEARCH("A",AI46)))</formula>
    </cfRule>
  </conditionalFormatting>
  <conditionalFormatting sqref="F48:M48">
    <cfRule type="colorScale" priority="93">
      <colorScale>
        <cfvo type="min"/>
        <cfvo type="percentile" val="50"/>
        <cfvo type="max"/>
        <color rgb="FFF8696B"/>
        <color rgb="FFFFEB84"/>
        <color rgb="FF63BE7B"/>
      </colorScale>
    </cfRule>
  </conditionalFormatting>
  <conditionalFormatting sqref="AF50:AG52">
    <cfRule type="containsText" dxfId="1679" priority="90" operator="containsText" text="E">
      <formula>NOT(ISERROR(SEARCH("E",AF50)))</formula>
    </cfRule>
    <cfRule type="containsText" dxfId="1678" priority="91" operator="containsText" text="B">
      <formula>NOT(ISERROR(SEARCH("B",AF50)))</formula>
    </cfRule>
    <cfRule type="containsText" dxfId="1677" priority="92" operator="containsText" text="A">
      <formula>NOT(ISERROR(SEARCH("A",AF50)))</formula>
    </cfRule>
  </conditionalFormatting>
  <conditionalFormatting sqref="AH50:AH52">
    <cfRule type="containsText" dxfId="1676" priority="87" operator="containsText" text="E">
      <formula>NOT(ISERROR(SEARCH("E",AH50)))</formula>
    </cfRule>
    <cfRule type="containsText" dxfId="1675" priority="88" operator="containsText" text="B">
      <formula>NOT(ISERROR(SEARCH("B",AH50)))</formula>
    </cfRule>
    <cfRule type="containsText" dxfId="1674" priority="89" operator="containsText" text="A">
      <formula>NOT(ISERROR(SEARCH("A",AH50)))</formula>
    </cfRule>
  </conditionalFormatting>
  <conditionalFormatting sqref="F50:M52">
    <cfRule type="colorScale" priority="86">
      <colorScale>
        <cfvo type="min"/>
        <cfvo type="percentile" val="50"/>
        <cfvo type="max"/>
        <color rgb="FFF8696B"/>
        <color rgb="FFFFEB84"/>
        <color rgb="FF63BE7B"/>
      </colorScale>
    </cfRule>
  </conditionalFormatting>
  <conditionalFormatting sqref="AI50:AI52">
    <cfRule type="containsText" dxfId="1673" priority="83" operator="containsText" text="E">
      <formula>NOT(ISERROR(SEARCH("E",AI50)))</formula>
    </cfRule>
    <cfRule type="containsText" dxfId="1672" priority="84" operator="containsText" text="B">
      <formula>NOT(ISERROR(SEARCH("B",AI50)))</formula>
    </cfRule>
    <cfRule type="containsText" dxfId="1671" priority="85" operator="containsText" text="A">
      <formula>NOT(ISERROR(SEARCH("A",AI50)))</formula>
    </cfRule>
  </conditionalFormatting>
  <conditionalFormatting sqref="AI50:AI52">
    <cfRule type="containsText" dxfId="1670" priority="80" operator="containsText" text="E">
      <formula>NOT(ISERROR(SEARCH("E",AI50)))</formula>
    </cfRule>
    <cfRule type="containsText" dxfId="1669" priority="81" operator="containsText" text="B">
      <formula>NOT(ISERROR(SEARCH("B",AI50)))</formula>
    </cfRule>
    <cfRule type="containsText" dxfId="1668" priority="82" operator="containsText" text="A">
      <formula>NOT(ISERROR(SEARCH("A",AI50)))</formula>
    </cfRule>
  </conditionalFormatting>
  <conditionalFormatting sqref="AF53:AG53">
    <cfRule type="containsText" dxfId="1667" priority="77" operator="containsText" text="E">
      <formula>NOT(ISERROR(SEARCH("E",AF53)))</formula>
    </cfRule>
    <cfRule type="containsText" dxfId="1666" priority="78" operator="containsText" text="B">
      <formula>NOT(ISERROR(SEARCH("B",AF53)))</formula>
    </cfRule>
    <cfRule type="containsText" dxfId="1665" priority="79" operator="containsText" text="A">
      <formula>NOT(ISERROR(SEARCH("A",AF53)))</formula>
    </cfRule>
  </conditionalFormatting>
  <conditionalFormatting sqref="AH53">
    <cfRule type="containsText" dxfId="1664" priority="74" operator="containsText" text="E">
      <formula>NOT(ISERROR(SEARCH("E",AH53)))</formula>
    </cfRule>
    <cfRule type="containsText" dxfId="1663" priority="75" operator="containsText" text="B">
      <formula>NOT(ISERROR(SEARCH("B",AH53)))</formula>
    </cfRule>
    <cfRule type="containsText" dxfId="1662" priority="76" operator="containsText" text="A">
      <formula>NOT(ISERROR(SEARCH("A",AH53)))</formula>
    </cfRule>
  </conditionalFormatting>
  <conditionalFormatting sqref="F53:M53">
    <cfRule type="colorScale" priority="73">
      <colorScale>
        <cfvo type="min"/>
        <cfvo type="percentile" val="50"/>
        <cfvo type="max"/>
        <color rgb="FFF8696B"/>
        <color rgb="FFFFEB84"/>
        <color rgb="FF63BE7B"/>
      </colorScale>
    </cfRule>
  </conditionalFormatting>
  <conditionalFormatting sqref="AI53">
    <cfRule type="containsText" dxfId="1661" priority="70" operator="containsText" text="E">
      <formula>NOT(ISERROR(SEARCH("E",AI53)))</formula>
    </cfRule>
    <cfRule type="containsText" dxfId="1660" priority="71" operator="containsText" text="B">
      <formula>NOT(ISERROR(SEARCH("B",AI53)))</formula>
    </cfRule>
    <cfRule type="containsText" dxfId="1659" priority="72" operator="containsText" text="A">
      <formula>NOT(ISERROR(SEARCH("A",AI53)))</formula>
    </cfRule>
  </conditionalFormatting>
  <conditionalFormatting sqref="AI53">
    <cfRule type="containsText" dxfId="1658" priority="67" operator="containsText" text="E">
      <formula>NOT(ISERROR(SEARCH("E",AI53)))</formula>
    </cfRule>
    <cfRule type="containsText" dxfId="1657" priority="68" operator="containsText" text="B">
      <formula>NOT(ISERROR(SEARCH("B",AI53)))</formula>
    </cfRule>
    <cfRule type="containsText" dxfId="1656" priority="69" operator="containsText" text="A">
      <formula>NOT(ISERROR(SEARCH("A",AI53)))</formula>
    </cfRule>
  </conditionalFormatting>
  <conditionalFormatting sqref="AF54:AG55">
    <cfRule type="containsText" dxfId="1655" priority="64" operator="containsText" text="E">
      <formula>NOT(ISERROR(SEARCH("E",AF54)))</formula>
    </cfRule>
    <cfRule type="containsText" dxfId="1654" priority="65" operator="containsText" text="B">
      <formula>NOT(ISERROR(SEARCH("B",AF54)))</formula>
    </cfRule>
    <cfRule type="containsText" dxfId="1653" priority="66" operator="containsText" text="A">
      <formula>NOT(ISERROR(SEARCH("A",AF54)))</formula>
    </cfRule>
  </conditionalFormatting>
  <conditionalFormatting sqref="AH54:AH55">
    <cfRule type="containsText" dxfId="1652" priority="61" operator="containsText" text="E">
      <formula>NOT(ISERROR(SEARCH("E",AH54)))</formula>
    </cfRule>
    <cfRule type="containsText" dxfId="1651" priority="62" operator="containsText" text="B">
      <formula>NOT(ISERROR(SEARCH("B",AH54)))</formula>
    </cfRule>
    <cfRule type="containsText" dxfId="1650" priority="63" operator="containsText" text="A">
      <formula>NOT(ISERROR(SEARCH("A",AH54)))</formula>
    </cfRule>
  </conditionalFormatting>
  <conditionalFormatting sqref="F54:M55">
    <cfRule type="colorScale" priority="60">
      <colorScale>
        <cfvo type="min"/>
        <cfvo type="percentile" val="50"/>
        <cfvo type="max"/>
        <color rgb="FFF8696B"/>
        <color rgb="FFFFEB84"/>
        <color rgb="FF63BE7B"/>
      </colorScale>
    </cfRule>
  </conditionalFormatting>
  <conditionalFormatting sqref="AI54:AI55">
    <cfRule type="containsText" dxfId="1649" priority="57" operator="containsText" text="E">
      <formula>NOT(ISERROR(SEARCH("E",AI54)))</formula>
    </cfRule>
    <cfRule type="containsText" dxfId="1648" priority="58" operator="containsText" text="B">
      <formula>NOT(ISERROR(SEARCH("B",AI54)))</formula>
    </cfRule>
    <cfRule type="containsText" dxfId="1647" priority="59" operator="containsText" text="A">
      <formula>NOT(ISERROR(SEARCH("A",AI54)))</formula>
    </cfRule>
  </conditionalFormatting>
  <conditionalFormatting sqref="AI54:AI55">
    <cfRule type="containsText" dxfId="1646" priority="54" operator="containsText" text="E">
      <formula>NOT(ISERROR(SEARCH("E",AI54)))</formula>
    </cfRule>
    <cfRule type="containsText" dxfId="1645" priority="55" operator="containsText" text="B">
      <formula>NOT(ISERROR(SEARCH("B",AI54)))</formula>
    </cfRule>
    <cfRule type="containsText" dxfId="1644" priority="56" operator="containsText" text="A">
      <formula>NOT(ISERROR(SEARCH("A",AI54)))</formula>
    </cfRule>
  </conditionalFormatting>
  <conditionalFormatting sqref="AF56:AG59">
    <cfRule type="containsText" dxfId="1643" priority="51" operator="containsText" text="E">
      <formula>NOT(ISERROR(SEARCH("E",AF56)))</formula>
    </cfRule>
    <cfRule type="containsText" dxfId="1642" priority="52" operator="containsText" text="B">
      <formula>NOT(ISERROR(SEARCH("B",AF56)))</formula>
    </cfRule>
    <cfRule type="containsText" dxfId="1641" priority="53" operator="containsText" text="A">
      <formula>NOT(ISERROR(SEARCH("A",AF56)))</formula>
    </cfRule>
  </conditionalFormatting>
  <conditionalFormatting sqref="AH56:AH59">
    <cfRule type="containsText" dxfId="1640" priority="48" operator="containsText" text="E">
      <formula>NOT(ISERROR(SEARCH("E",AH56)))</formula>
    </cfRule>
    <cfRule type="containsText" dxfId="1639" priority="49" operator="containsText" text="B">
      <formula>NOT(ISERROR(SEARCH("B",AH56)))</formula>
    </cfRule>
    <cfRule type="containsText" dxfId="1638" priority="50" operator="containsText" text="A">
      <formula>NOT(ISERROR(SEARCH("A",AH56)))</formula>
    </cfRule>
  </conditionalFormatting>
  <conditionalFormatting sqref="F56:M59">
    <cfRule type="colorScale" priority="47">
      <colorScale>
        <cfvo type="min"/>
        <cfvo type="percentile" val="50"/>
        <cfvo type="max"/>
        <color rgb="FFF8696B"/>
        <color rgb="FFFFEB84"/>
        <color rgb="FF63BE7B"/>
      </colorScale>
    </cfRule>
  </conditionalFormatting>
  <conditionalFormatting sqref="AI56:AI59">
    <cfRule type="containsText" dxfId="1637" priority="44" operator="containsText" text="E">
      <formula>NOT(ISERROR(SEARCH("E",AI56)))</formula>
    </cfRule>
    <cfRule type="containsText" dxfId="1636" priority="45" operator="containsText" text="B">
      <formula>NOT(ISERROR(SEARCH("B",AI56)))</formula>
    </cfRule>
    <cfRule type="containsText" dxfId="1635" priority="46" operator="containsText" text="A">
      <formula>NOT(ISERROR(SEARCH("A",AI56)))</formula>
    </cfRule>
  </conditionalFormatting>
  <conditionalFormatting sqref="AI56:AI59">
    <cfRule type="containsText" dxfId="1634" priority="41" operator="containsText" text="E">
      <formula>NOT(ISERROR(SEARCH("E",AI56)))</formula>
    </cfRule>
    <cfRule type="containsText" dxfId="1633" priority="42" operator="containsText" text="B">
      <formula>NOT(ISERROR(SEARCH("B",AI56)))</formula>
    </cfRule>
    <cfRule type="containsText" dxfId="1632" priority="43" operator="containsText" text="A">
      <formula>NOT(ISERROR(SEARCH("A",AI56)))</formula>
    </cfRule>
  </conditionalFormatting>
  <conditionalFormatting sqref="AF60:AG62">
    <cfRule type="containsText" dxfId="1631" priority="38" operator="containsText" text="E">
      <formula>NOT(ISERROR(SEARCH("E",AF60)))</formula>
    </cfRule>
    <cfRule type="containsText" dxfId="1630" priority="39" operator="containsText" text="B">
      <formula>NOT(ISERROR(SEARCH("B",AF60)))</formula>
    </cfRule>
    <cfRule type="containsText" dxfId="1629" priority="40" operator="containsText" text="A">
      <formula>NOT(ISERROR(SEARCH("A",AF60)))</formula>
    </cfRule>
  </conditionalFormatting>
  <conditionalFormatting sqref="AH60:AH62">
    <cfRule type="containsText" dxfId="1628" priority="35" operator="containsText" text="E">
      <formula>NOT(ISERROR(SEARCH("E",AH60)))</formula>
    </cfRule>
    <cfRule type="containsText" dxfId="1627" priority="36" operator="containsText" text="B">
      <formula>NOT(ISERROR(SEARCH("B",AH60)))</formula>
    </cfRule>
    <cfRule type="containsText" dxfId="1626" priority="37" operator="containsText" text="A">
      <formula>NOT(ISERROR(SEARCH("A",AH60)))</formula>
    </cfRule>
  </conditionalFormatting>
  <conditionalFormatting sqref="AI60:AI62">
    <cfRule type="containsText" dxfId="1625" priority="31" operator="containsText" text="E">
      <formula>NOT(ISERROR(SEARCH("E",AI60)))</formula>
    </cfRule>
    <cfRule type="containsText" dxfId="1624" priority="32" operator="containsText" text="B">
      <formula>NOT(ISERROR(SEARCH("B",AI60)))</formula>
    </cfRule>
    <cfRule type="containsText" dxfId="1623" priority="33" operator="containsText" text="A">
      <formula>NOT(ISERROR(SEARCH("A",AI60)))</formula>
    </cfRule>
  </conditionalFormatting>
  <conditionalFormatting sqref="AI60:AI62">
    <cfRule type="containsText" dxfId="1622" priority="28" operator="containsText" text="E">
      <formula>NOT(ISERROR(SEARCH("E",AI60)))</formula>
    </cfRule>
    <cfRule type="containsText" dxfId="1621" priority="29" operator="containsText" text="B">
      <formula>NOT(ISERROR(SEARCH("B",AI60)))</formula>
    </cfRule>
    <cfRule type="containsText" dxfId="1620" priority="30" operator="containsText" text="A">
      <formula>NOT(ISERROR(SEARCH("A",AI60)))</formula>
    </cfRule>
  </conditionalFormatting>
  <conditionalFormatting sqref="F60:M62">
    <cfRule type="colorScale" priority="1518">
      <colorScale>
        <cfvo type="min"/>
        <cfvo type="percentile" val="50"/>
        <cfvo type="max"/>
        <color rgb="FFF8696B"/>
        <color rgb="FFFFEB84"/>
        <color rgb="FF63BE7B"/>
      </colorScale>
    </cfRule>
  </conditionalFormatting>
  <conditionalFormatting sqref="AF63:AG63">
    <cfRule type="containsText" dxfId="1619" priority="24" operator="containsText" text="E">
      <formula>NOT(ISERROR(SEARCH("E",AF63)))</formula>
    </cfRule>
    <cfRule type="containsText" dxfId="1618" priority="25" operator="containsText" text="B">
      <formula>NOT(ISERROR(SEARCH("B",AF63)))</formula>
    </cfRule>
    <cfRule type="containsText" dxfId="1617" priority="26" operator="containsText" text="A">
      <formula>NOT(ISERROR(SEARCH("A",AF63)))</formula>
    </cfRule>
  </conditionalFormatting>
  <conditionalFormatting sqref="AH63">
    <cfRule type="containsText" dxfId="1616" priority="21" operator="containsText" text="E">
      <formula>NOT(ISERROR(SEARCH("E",AH63)))</formula>
    </cfRule>
    <cfRule type="containsText" dxfId="1615" priority="22" operator="containsText" text="B">
      <formula>NOT(ISERROR(SEARCH("B",AH63)))</formula>
    </cfRule>
    <cfRule type="containsText" dxfId="1614" priority="23" operator="containsText" text="A">
      <formula>NOT(ISERROR(SEARCH("A",AH63)))</formula>
    </cfRule>
  </conditionalFormatting>
  <conditionalFormatting sqref="AI63">
    <cfRule type="containsText" dxfId="1613" priority="18" operator="containsText" text="E">
      <formula>NOT(ISERROR(SEARCH("E",AI63)))</formula>
    </cfRule>
    <cfRule type="containsText" dxfId="1612" priority="19" operator="containsText" text="B">
      <formula>NOT(ISERROR(SEARCH("B",AI63)))</formula>
    </cfRule>
    <cfRule type="containsText" dxfId="1611" priority="20" operator="containsText" text="A">
      <formula>NOT(ISERROR(SEARCH("A",AI63)))</formula>
    </cfRule>
  </conditionalFormatting>
  <conditionalFormatting sqref="AI63">
    <cfRule type="containsText" dxfId="1610" priority="15" operator="containsText" text="E">
      <formula>NOT(ISERROR(SEARCH("E",AI63)))</formula>
    </cfRule>
    <cfRule type="containsText" dxfId="1609" priority="16" operator="containsText" text="B">
      <formula>NOT(ISERROR(SEARCH("B",AI63)))</formula>
    </cfRule>
    <cfRule type="containsText" dxfId="1608" priority="17" operator="containsText" text="A">
      <formula>NOT(ISERROR(SEARCH("A",AI63)))</formula>
    </cfRule>
  </conditionalFormatting>
  <conditionalFormatting sqref="F63:M63">
    <cfRule type="colorScale" priority="14">
      <colorScale>
        <cfvo type="min"/>
        <cfvo type="percentile" val="50"/>
        <cfvo type="max"/>
        <color rgb="FFF8696B"/>
        <color rgb="FFFFEB84"/>
        <color rgb="FF63BE7B"/>
      </colorScale>
    </cfRule>
  </conditionalFormatting>
  <conditionalFormatting sqref="AF64:AG65">
    <cfRule type="containsText" dxfId="1607" priority="11" operator="containsText" text="E">
      <formula>NOT(ISERROR(SEARCH("E",AF64)))</formula>
    </cfRule>
    <cfRule type="containsText" dxfId="1606" priority="12" operator="containsText" text="B">
      <formula>NOT(ISERROR(SEARCH("B",AF64)))</formula>
    </cfRule>
    <cfRule type="containsText" dxfId="1605" priority="13" operator="containsText" text="A">
      <formula>NOT(ISERROR(SEARCH("A",AF64)))</formula>
    </cfRule>
  </conditionalFormatting>
  <conditionalFormatting sqref="AH64:AH65">
    <cfRule type="containsText" dxfId="1604" priority="8" operator="containsText" text="E">
      <formula>NOT(ISERROR(SEARCH("E",AH64)))</formula>
    </cfRule>
    <cfRule type="containsText" dxfId="1603" priority="9" operator="containsText" text="B">
      <formula>NOT(ISERROR(SEARCH("B",AH64)))</formula>
    </cfRule>
    <cfRule type="containsText" dxfId="1602" priority="10" operator="containsText" text="A">
      <formula>NOT(ISERROR(SEARCH("A",AH64)))</formula>
    </cfRule>
  </conditionalFormatting>
  <conditionalFormatting sqref="AI64:AI65">
    <cfRule type="containsText" dxfId="1601" priority="5" operator="containsText" text="E">
      <formula>NOT(ISERROR(SEARCH("E",AI64)))</formula>
    </cfRule>
    <cfRule type="containsText" dxfId="1600" priority="6" operator="containsText" text="B">
      <formula>NOT(ISERROR(SEARCH("B",AI64)))</formula>
    </cfRule>
    <cfRule type="containsText" dxfId="1599" priority="7" operator="containsText" text="A">
      <formula>NOT(ISERROR(SEARCH("A",AI64)))</formula>
    </cfRule>
  </conditionalFormatting>
  <conditionalFormatting sqref="AI64:AI65">
    <cfRule type="containsText" dxfId="1598" priority="2" operator="containsText" text="E">
      <formula>NOT(ISERROR(SEARCH("E",AI64)))</formula>
    </cfRule>
    <cfRule type="containsText" dxfId="1597" priority="3" operator="containsText" text="B">
      <formula>NOT(ISERROR(SEARCH("B",AI64)))</formula>
    </cfRule>
    <cfRule type="containsText" dxfId="1596" priority="4" operator="containsText" text="A">
      <formula>NOT(ISERROR(SEARCH("A",AI64)))</formula>
    </cfRule>
  </conditionalFormatting>
  <conditionalFormatting sqref="F64:M6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3 AI19 AI22:AI65"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5 N6:Q7 N8:Q9 N10:Q13 N14:Q14 N15:Q21 N22:Q25 N26:Q27 N28:Q31 N32:Q32 N33:Q36 N37:Q38 N39:Q41 N42:Q42 N43:Q45 N46:Q49 N50:Q53 N54:Q55 N56:Q59 N60:Q63 N64:Q6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45"/>
  <sheetViews>
    <sheetView workbookViewId="0">
      <pane xSplit="5" ySplit="1" topLeftCell="V23" activePane="bottomRight" state="frozen"/>
      <selection activeCell="E24" sqref="E24"/>
      <selection pane="topRight" activeCell="E24" sqref="E24"/>
      <selection pane="bottomLeft" activeCell="E24" sqref="E24"/>
      <selection pane="bottomRight" activeCell="AL46" sqref="AL4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41</v>
      </c>
      <c r="B1" s="1" t="s">
        <v>81</v>
      </c>
      <c r="C1" s="1" t="s">
        <v>43</v>
      </c>
      <c r="D1" s="1" t="s">
        <v>82</v>
      </c>
      <c r="E1" s="1"/>
      <c r="F1" s="1" t="s">
        <v>83</v>
      </c>
      <c r="G1" s="1" t="s">
        <v>84</v>
      </c>
      <c r="H1" s="1" t="s">
        <v>85</v>
      </c>
      <c r="I1" s="1" t="s">
        <v>86</v>
      </c>
      <c r="J1" s="1" t="s">
        <v>87</v>
      </c>
      <c r="K1" s="1" t="s">
        <v>88</v>
      </c>
      <c r="L1" s="1" t="s">
        <v>101</v>
      </c>
      <c r="M1" s="1" t="s">
        <v>108</v>
      </c>
      <c r="N1" s="1" t="s">
        <v>109</v>
      </c>
      <c r="O1" s="1" t="s">
        <v>46</v>
      </c>
      <c r="P1" s="1" t="s">
        <v>69</v>
      </c>
      <c r="Q1" s="1" t="s">
        <v>47</v>
      </c>
      <c r="R1" s="1" t="s">
        <v>48</v>
      </c>
      <c r="S1" s="2" t="s">
        <v>89</v>
      </c>
      <c r="T1" s="2" t="s">
        <v>50</v>
      </c>
      <c r="U1" s="3" t="s">
        <v>51</v>
      </c>
      <c r="V1" s="3" t="s">
        <v>52</v>
      </c>
      <c r="W1" s="3" t="s">
        <v>53</v>
      </c>
      <c r="X1" s="3" t="s">
        <v>90</v>
      </c>
      <c r="Y1" s="4" t="s">
        <v>152</v>
      </c>
      <c r="Z1" s="4" t="s">
        <v>153</v>
      </c>
      <c r="AA1" s="4" t="s">
        <v>1526</v>
      </c>
      <c r="AB1" s="4" t="s">
        <v>9</v>
      </c>
      <c r="AC1" s="4" t="s">
        <v>91</v>
      </c>
      <c r="AD1" s="4" t="s">
        <v>10</v>
      </c>
      <c r="AE1" s="4" t="s">
        <v>11</v>
      </c>
      <c r="AF1" s="4"/>
      <c r="AG1" s="4" t="s">
        <v>12</v>
      </c>
      <c r="AH1" s="4" t="s">
        <v>13</v>
      </c>
      <c r="AI1" s="4" t="s">
        <v>54</v>
      </c>
      <c r="AJ1" s="4" t="s">
        <v>92</v>
      </c>
      <c r="AK1" s="1" t="s">
        <v>93</v>
      </c>
      <c r="AL1" s="22" t="s">
        <v>154</v>
      </c>
    </row>
    <row r="2" spans="1:38" s="5" customFormat="1">
      <c r="A2" s="6">
        <v>43890</v>
      </c>
      <c r="B2" s="7" t="s">
        <v>217</v>
      </c>
      <c r="C2" s="8" t="s">
        <v>227</v>
      </c>
      <c r="D2" s="9">
        <v>7.5694444444444439E-2</v>
      </c>
      <c r="E2" s="8" t="s">
        <v>253</v>
      </c>
      <c r="F2" s="10">
        <v>12.8</v>
      </c>
      <c r="G2" s="10">
        <v>11.9</v>
      </c>
      <c r="H2" s="10">
        <v>12.8</v>
      </c>
      <c r="I2" s="10">
        <v>13.1</v>
      </c>
      <c r="J2" s="10">
        <v>13.1</v>
      </c>
      <c r="K2" s="10">
        <v>12.2</v>
      </c>
      <c r="L2" s="10">
        <v>11.1</v>
      </c>
      <c r="M2" s="10">
        <v>10.7</v>
      </c>
      <c r="N2" s="10">
        <v>11.3</v>
      </c>
      <c r="O2" s="32">
        <f t="shared" ref="O2:O13" si="0">SUM(F2:H2)</f>
        <v>37.5</v>
      </c>
      <c r="P2" s="32">
        <f t="shared" ref="P2:P13" si="1">SUM(I2:K2)</f>
        <v>38.4</v>
      </c>
      <c r="Q2" s="32">
        <f t="shared" ref="Q2:Q13" si="2">SUM(L2:N2)</f>
        <v>33.099999999999994</v>
      </c>
      <c r="R2" s="33">
        <f t="shared" ref="R2:R13" si="3">SUM(F2:J2)</f>
        <v>63.7</v>
      </c>
      <c r="S2" s="11" t="s">
        <v>175</v>
      </c>
      <c r="T2" s="11" t="s">
        <v>244</v>
      </c>
      <c r="U2" s="13" t="s">
        <v>166</v>
      </c>
      <c r="V2" s="13" t="s">
        <v>185</v>
      </c>
      <c r="W2" s="13" t="s">
        <v>178</v>
      </c>
      <c r="X2" s="13" t="s">
        <v>157</v>
      </c>
      <c r="Y2" s="12">
        <v>9.8000000000000007</v>
      </c>
      <c r="Z2" s="12">
        <v>10.5</v>
      </c>
      <c r="AA2" s="12"/>
      <c r="AB2" s="12">
        <v>1.9</v>
      </c>
      <c r="AC2" s="12">
        <v>-1.3</v>
      </c>
      <c r="AD2" s="12">
        <v>1.7</v>
      </c>
      <c r="AE2" s="12">
        <v>-1.1000000000000001</v>
      </c>
      <c r="AF2" s="12"/>
      <c r="AG2" s="11" t="s">
        <v>313</v>
      </c>
      <c r="AH2" s="11" t="s">
        <v>310</v>
      </c>
      <c r="AI2" s="11" t="s">
        <v>161</v>
      </c>
      <c r="AJ2" s="8"/>
      <c r="AK2" s="8" t="s">
        <v>254</v>
      </c>
      <c r="AL2" s="39" t="s">
        <v>255</v>
      </c>
    </row>
    <row r="3" spans="1:38" s="5" customFormat="1">
      <c r="A3" s="6">
        <v>43891</v>
      </c>
      <c r="B3" s="7" t="s">
        <v>216</v>
      </c>
      <c r="C3" s="8" t="s">
        <v>227</v>
      </c>
      <c r="D3" s="9">
        <v>7.5034722222222225E-2</v>
      </c>
      <c r="E3" s="40" t="s">
        <v>279</v>
      </c>
      <c r="F3" s="10">
        <v>12.4</v>
      </c>
      <c r="G3" s="10">
        <v>11.1</v>
      </c>
      <c r="H3" s="10">
        <v>12</v>
      </c>
      <c r="I3" s="10">
        <v>12.6</v>
      </c>
      <c r="J3" s="10">
        <v>12.5</v>
      </c>
      <c r="K3" s="10">
        <v>12.1</v>
      </c>
      <c r="L3" s="10">
        <v>11.6</v>
      </c>
      <c r="M3" s="10">
        <v>11.6</v>
      </c>
      <c r="N3" s="10">
        <v>12.4</v>
      </c>
      <c r="O3" s="32">
        <f t="shared" si="0"/>
        <v>35.5</v>
      </c>
      <c r="P3" s="32">
        <f t="shared" si="1"/>
        <v>37.200000000000003</v>
      </c>
      <c r="Q3" s="32">
        <f t="shared" si="2"/>
        <v>35.6</v>
      </c>
      <c r="R3" s="33">
        <f t="shared" si="3"/>
        <v>60.6</v>
      </c>
      <c r="S3" s="11" t="s">
        <v>164</v>
      </c>
      <c r="T3" s="11" t="s">
        <v>237</v>
      </c>
      <c r="U3" s="13" t="s">
        <v>179</v>
      </c>
      <c r="V3" s="13" t="s">
        <v>166</v>
      </c>
      <c r="W3" s="13" t="s">
        <v>280</v>
      </c>
      <c r="X3" s="13" t="s">
        <v>157</v>
      </c>
      <c r="Y3" s="12">
        <v>10.9</v>
      </c>
      <c r="Z3" s="12">
        <v>10</v>
      </c>
      <c r="AA3" s="12"/>
      <c r="AB3" s="12">
        <v>0.1</v>
      </c>
      <c r="AC3" s="12">
        <v>-0.3</v>
      </c>
      <c r="AD3" s="12">
        <v>0.5</v>
      </c>
      <c r="AE3" s="12">
        <v>-0.7</v>
      </c>
      <c r="AF3" s="12"/>
      <c r="AG3" s="11" t="s">
        <v>310</v>
      </c>
      <c r="AH3" s="11" t="s">
        <v>312</v>
      </c>
      <c r="AI3" s="11" t="s">
        <v>161</v>
      </c>
      <c r="AJ3" s="8"/>
      <c r="AK3" s="8" t="s">
        <v>281</v>
      </c>
      <c r="AL3" s="39" t="s">
        <v>282</v>
      </c>
    </row>
    <row r="4" spans="1:38" s="5" customFormat="1">
      <c r="A4" s="6">
        <v>43891</v>
      </c>
      <c r="B4" s="27" t="s">
        <v>218</v>
      </c>
      <c r="C4" s="8" t="s">
        <v>227</v>
      </c>
      <c r="D4" s="9">
        <v>7.3645833333333341E-2</v>
      </c>
      <c r="E4" s="8" t="s">
        <v>290</v>
      </c>
      <c r="F4" s="10">
        <v>12.7</v>
      </c>
      <c r="G4" s="10">
        <v>11.4</v>
      </c>
      <c r="H4" s="10">
        <v>11.5</v>
      </c>
      <c r="I4" s="10">
        <v>11.8</v>
      </c>
      <c r="J4" s="10">
        <v>11.8</v>
      </c>
      <c r="K4" s="10">
        <v>11.9</v>
      </c>
      <c r="L4" s="10">
        <v>11.3</v>
      </c>
      <c r="M4" s="10">
        <v>11.5</v>
      </c>
      <c r="N4" s="10">
        <v>12.4</v>
      </c>
      <c r="O4" s="32">
        <f t="shared" si="0"/>
        <v>35.6</v>
      </c>
      <c r="P4" s="32">
        <f t="shared" si="1"/>
        <v>35.5</v>
      </c>
      <c r="Q4" s="32">
        <f t="shared" si="2"/>
        <v>35.200000000000003</v>
      </c>
      <c r="R4" s="33">
        <f t="shared" si="3"/>
        <v>59.2</v>
      </c>
      <c r="S4" s="11" t="s">
        <v>164</v>
      </c>
      <c r="T4" s="11" t="s">
        <v>237</v>
      </c>
      <c r="U4" s="13" t="s">
        <v>204</v>
      </c>
      <c r="V4" s="13" t="s">
        <v>167</v>
      </c>
      <c r="W4" s="13" t="s">
        <v>167</v>
      </c>
      <c r="X4" s="13" t="s">
        <v>157</v>
      </c>
      <c r="Y4" s="12">
        <v>10.9</v>
      </c>
      <c r="Z4" s="12">
        <v>10</v>
      </c>
      <c r="AA4" s="12"/>
      <c r="AB4" s="12">
        <v>-0.1</v>
      </c>
      <c r="AC4" s="12" t="s">
        <v>308</v>
      </c>
      <c r="AD4" s="12">
        <v>0.7</v>
      </c>
      <c r="AE4" s="12">
        <v>-0.8</v>
      </c>
      <c r="AF4" s="12"/>
      <c r="AG4" s="11" t="s">
        <v>310</v>
      </c>
      <c r="AH4" s="11" t="s">
        <v>310</v>
      </c>
      <c r="AI4" s="11" t="s">
        <v>159</v>
      </c>
      <c r="AJ4" s="8"/>
      <c r="AK4" s="8" t="s">
        <v>291</v>
      </c>
      <c r="AL4" s="39" t="s">
        <v>292</v>
      </c>
    </row>
    <row r="5" spans="1:38" s="5" customFormat="1">
      <c r="A5" s="6">
        <v>43898</v>
      </c>
      <c r="B5" s="7" t="s">
        <v>215</v>
      </c>
      <c r="C5" s="8" t="s">
        <v>228</v>
      </c>
      <c r="D5" s="9">
        <v>7.5034722222222225E-2</v>
      </c>
      <c r="E5" s="43" t="s">
        <v>405</v>
      </c>
      <c r="F5" s="10">
        <v>12.6</v>
      </c>
      <c r="G5" s="10">
        <v>11.1</v>
      </c>
      <c r="H5" s="10">
        <v>11.4</v>
      </c>
      <c r="I5" s="10">
        <v>12.8</v>
      </c>
      <c r="J5" s="10">
        <v>12.6</v>
      </c>
      <c r="K5" s="10">
        <v>12.4</v>
      </c>
      <c r="L5" s="10">
        <v>11.8</v>
      </c>
      <c r="M5" s="10">
        <v>11.4</v>
      </c>
      <c r="N5" s="10">
        <v>12.2</v>
      </c>
      <c r="O5" s="32">
        <f t="shared" si="0"/>
        <v>35.1</v>
      </c>
      <c r="P5" s="32">
        <f t="shared" si="1"/>
        <v>37.799999999999997</v>
      </c>
      <c r="Q5" s="32">
        <f t="shared" si="2"/>
        <v>35.400000000000006</v>
      </c>
      <c r="R5" s="33">
        <f t="shared" si="3"/>
        <v>60.500000000000007</v>
      </c>
      <c r="S5" s="11" t="s">
        <v>164</v>
      </c>
      <c r="T5" s="11" t="s">
        <v>269</v>
      </c>
      <c r="U5" s="13" t="s">
        <v>330</v>
      </c>
      <c r="V5" s="13" t="s">
        <v>167</v>
      </c>
      <c r="W5" s="13" t="s">
        <v>174</v>
      </c>
      <c r="X5" s="13" t="s">
        <v>157</v>
      </c>
      <c r="Y5" s="12">
        <v>10.199999999999999</v>
      </c>
      <c r="Z5" s="12">
        <v>10.3</v>
      </c>
      <c r="AA5" s="12"/>
      <c r="AB5" s="12">
        <v>0.9</v>
      </c>
      <c r="AC5" s="12">
        <v>-0.6</v>
      </c>
      <c r="AD5" s="12">
        <v>0.3</v>
      </c>
      <c r="AE5" s="12" t="s">
        <v>425</v>
      </c>
      <c r="AF5" s="12" t="s">
        <v>314</v>
      </c>
      <c r="AG5" s="11" t="s">
        <v>312</v>
      </c>
      <c r="AH5" s="11" t="s">
        <v>312</v>
      </c>
      <c r="AI5" s="11" t="s">
        <v>161</v>
      </c>
      <c r="AJ5" s="8"/>
      <c r="AK5" s="8" t="s">
        <v>406</v>
      </c>
      <c r="AL5" s="39" t="s">
        <v>407</v>
      </c>
    </row>
    <row r="6" spans="1:38" s="5" customFormat="1">
      <c r="A6" s="6">
        <v>43898</v>
      </c>
      <c r="B6" s="7" t="s">
        <v>155</v>
      </c>
      <c r="C6" s="8" t="s">
        <v>239</v>
      </c>
      <c r="D6" s="9">
        <v>7.3715277777777768E-2</v>
      </c>
      <c r="E6" s="40" t="s">
        <v>412</v>
      </c>
      <c r="F6" s="10">
        <v>12.5</v>
      </c>
      <c r="G6" s="10">
        <v>11.3</v>
      </c>
      <c r="H6" s="10">
        <v>11.7</v>
      </c>
      <c r="I6" s="10">
        <v>12.1</v>
      </c>
      <c r="J6" s="10">
        <v>11.9</v>
      </c>
      <c r="K6" s="10">
        <v>11.9</v>
      </c>
      <c r="L6" s="10">
        <v>11.4</v>
      </c>
      <c r="M6" s="10">
        <v>11.5</v>
      </c>
      <c r="N6" s="10">
        <v>12.6</v>
      </c>
      <c r="O6" s="32">
        <f t="shared" si="0"/>
        <v>35.5</v>
      </c>
      <c r="P6" s="32">
        <f t="shared" si="1"/>
        <v>35.9</v>
      </c>
      <c r="Q6" s="32">
        <f t="shared" si="2"/>
        <v>35.5</v>
      </c>
      <c r="R6" s="33">
        <f t="shared" si="3"/>
        <v>59.5</v>
      </c>
      <c r="S6" s="11" t="s">
        <v>164</v>
      </c>
      <c r="T6" s="11" t="s">
        <v>237</v>
      </c>
      <c r="U6" s="13" t="s">
        <v>166</v>
      </c>
      <c r="V6" s="13" t="s">
        <v>413</v>
      </c>
      <c r="W6" s="13" t="s">
        <v>167</v>
      </c>
      <c r="X6" s="13" t="s">
        <v>157</v>
      </c>
      <c r="Y6" s="12">
        <v>10.199999999999999</v>
      </c>
      <c r="Z6" s="12">
        <v>10.3</v>
      </c>
      <c r="AA6" s="12"/>
      <c r="AB6" s="12">
        <v>1.7</v>
      </c>
      <c r="AC6" s="12" t="s">
        <v>308</v>
      </c>
      <c r="AD6" s="12">
        <v>1.7</v>
      </c>
      <c r="AE6" s="12" t="s">
        <v>425</v>
      </c>
      <c r="AF6" s="12"/>
      <c r="AG6" s="11" t="s">
        <v>309</v>
      </c>
      <c r="AH6" s="11" t="s">
        <v>312</v>
      </c>
      <c r="AI6" s="11" t="s">
        <v>161</v>
      </c>
      <c r="AJ6" s="8"/>
      <c r="AK6" s="8" t="s">
        <v>414</v>
      </c>
      <c r="AL6" s="39" t="s">
        <v>415</v>
      </c>
    </row>
    <row r="7" spans="1:38" s="5" customFormat="1">
      <c r="A7" s="6">
        <v>43904</v>
      </c>
      <c r="B7" s="7" t="s">
        <v>217</v>
      </c>
      <c r="C7" s="8" t="s">
        <v>228</v>
      </c>
      <c r="D7" s="9">
        <v>7.5081018518518519E-2</v>
      </c>
      <c r="E7" s="43" t="s">
        <v>449</v>
      </c>
      <c r="F7" s="10">
        <v>12.4</v>
      </c>
      <c r="G7" s="10">
        <v>11.1</v>
      </c>
      <c r="H7" s="10">
        <v>11.3</v>
      </c>
      <c r="I7" s="10">
        <v>11.7</v>
      </c>
      <c r="J7" s="10">
        <v>12.3</v>
      </c>
      <c r="K7" s="10">
        <v>12.6</v>
      </c>
      <c r="L7" s="10">
        <v>11.7</v>
      </c>
      <c r="M7" s="10">
        <v>12.2</v>
      </c>
      <c r="N7" s="10">
        <v>13.4</v>
      </c>
      <c r="O7" s="32">
        <f t="shared" si="0"/>
        <v>34.799999999999997</v>
      </c>
      <c r="P7" s="32">
        <f t="shared" si="1"/>
        <v>36.6</v>
      </c>
      <c r="Q7" s="32">
        <f t="shared" si="2"/>
        <v>37.299999999999997</v>
      </c>
      <c r="R7" s="33">
        <f t="shared" si="3"/>
        <v>58.8</v>
      </c>
      <c r="S7" s="11" t="s">
        <v>186</v>
      </c>
      <c r="T7" s="11" t="s">
        <v>225</v>
      </c>
      <c r="U7" s="13" t="s">
        <v>413</v>
      </c>
      <c r="V7" s="13" t="s">
        <v>167</v>
      </c>
      <c r="W7" s="13" t="s">
        <v>450</v>
      </c>
      <c r="X7" s="13" t="s">
        <v>157</v>
      </c>
      <c r="Y7" s="12">
        <v>9.3000000000000007</v>
      </c>
      <c r="Z7" s="12">
        <v>10.1</v>
      </c>
      <c r="AA7" s="12"/>
      <c r="AB7" s="12">
        <v>1.6</v>
      </c>
      <c r="AC7" s="12" t="s">
        <v>308</v>
      </c>
      <c r="AD7" s="12">
        <v>1.2</v>
      </c>
      <c r="AE7" s="12">
        <v>0.4</v>
      </c>
      <c r="AF7" s="12"/>
      <c r="AG7" s="11" t="s">
        <v>309</v>
      </c>
      <c r="AH7" s="11" t="s">
        <v>310</v>
      </c>
      <c r="AI7" s="11" t="s">
        <v>159</v>
      </c>
      <c r="AJ7" s="8" t="s">
        <v>552</v>
      </c>
      <c r="AK7" s="8" t="s">
        <v>451</v>
      </c>
      <c r="AL7" s="39" t="s">
        <v>452</v>
      </c>
    </row>
    <row r="8" spans="1:38" s="5" customFormat="1">
      <c r="A8" s="6">
        <v>43905</v>
      </c>
      <c r="B8" s="7" t="s">
        <v>222</v>
      </c>
      <c r="C8" s="8" t="s">
        <v>228</v>
      </c>
      <c r="D8" s="9">
        <v>7.5081018518518519E-2</v>
      </c>
      <c r="E8" s="43" t="s">
        <v>478</v>
      </c>
      <c r="F8" s="10">
        <v>12.5</v>
      </c>
      <c r="G8" s="10">
        <v>11.4</v>
      </c>
      <c r="H8" s="10">
        <v>11.6</v>
      </c>
      <c r="I8" s="10">
        <v>12.4</v>
      </c>
      <c r="J8" s="10">
        <v>12.8</v>
      </c>
      <c r="K8" s="10">
        <v>12.4</v>
      </c>
      <c r="L8" s="10">
        <v>11.6</v>
      </c>
      <c r="M8" s="10">
        <v>11.5</v>
      </c>
      <c r="N8" s="10">
        <v>12.5</v>
      </c>
      <c r="O8" s="32">
        <f t="shared" si="0"/>
        <v>35.5</v>
      </c>
      <c r="P8" s="32">
        <f t="shared" si="1"/>
        <v>37.6</v>
      </c>
      <c r="Q8" s="32">
        <f t="shared" si="2"/>
        <v>35.6</v>
      </c>
      <c r="R8" s="33">
        <f t="shared" si="3"/>
        <v>60.7</v>
      </c>
      <c r="S8" s="11" t="s">
        <v>164</v>
      </c>
      <c r="T8" s="11" t="s">
        <v>237</v>
      </c>
      <c r="U8" s="13" t="s">
        <v>167</v>
      </c>
      <c r="V8" s="13" t="s">
        <v>179</v>
      </c>
      <c r="W8" s="13" t="s">
        <v>185</v>
      </c>
      <c r="X8" s="13" t="s">
        <v>157</v>
      </c>
      <c r="Y8" s="12">
        <v>10.5</v>
      </c>
      <c r="Z8" s="12">
        <v>10.6</v>
      </c>
      <c r="AA8" s="12"/>
      <c r="AB8" s="12">
        <v>0.5</v>
      </c>
      <c r="AC8" s="12" t="s">
        <v>308</v>
      </c>
      <c r="AD8" s="12">
        <v>0.6</v>
      </c>
      <c r="AE8" s="12">
        <v>-0.1</v>
      </c>
      <c r="AF8" s="12" t="s">
        <v>314</v>
      </c>
      <c r="AG8" s="11" t="s">
        <v>310</v>
      </c>
      <c r="AH8" s="11" t="s">
        <v>310</v>
      </c>
      <c r="AI8" s="11" t="s">
        <v>159</v>
      </c>
      <c r="AJ8" s="8" t="s">
        <v>552</v>
      </c>
      <c r="AK8" s="8" t="s">
        <v>498</v>
      </c>
      <c r="AL8" s="39" t="s">
        <v>497</v>
      </c>
    </row>
    <row r="9" spans="1:38" s="5" customFormat="1">
      <c r="A9" s="6">
        <v>43910</v>
      </c>
      <c r="B9" s="27" t="s">
        <v>216</v>
      </c>
      <c r="C9" s="8" t="s">
        <v>227</v>
      </c>
      <c r="D9" s="9">
        <v>7.440972222222221E-2</v>
      </c>
      <c r="E9" s="43" t="s">
        <v>543</v>
      </c>
      <c r="F9" s="10">
        <v>12.8</v>
      </c>
      <c r="G9" s="10">
        <v>11.1</v>
      </c>
      <c r="H9" s="10">
        <v>11.6</v>
      </c>
      <c r="I9" s="10">
        <v>12.5</v>
      </c>
      <c r="J9" s="10">
        <v>12.7</v>
      </c>
      <c r="K9" s="10">
        <v>12.4</v>
      </c>
      <c r="L9" s="10">
        <v>11.3</v>
      </c>
      <c r="M9" s="10">
        <v>11.4</v>
      </c>
      <c r="N9" s="10">
        <v>12.1</v>
      </c>
      <c r="O9" s="32">
        <f t="shared" si="0"/>
        <v>35.5</v>
      </c>
      <c r="P9" s="32">
        <f t="shared" si="1"/>
        <v>37.6</v>
      </c>
      <c r="Q9" s="32">
        <f t="shared" si="2"/>
        <v>34.800000000000004</v>
      </c>
      <c r="R9" s="33">
        <f t="shared" si="3"/>
        <v>60.7</v>
      </c>
      <c r="S9" s="11" t="s">
        <v>162</v>
      </c>
      <c r="T9" s="11" t="s">
        <v>237</v>
      </c>
      <c r="U9" s="13" t="s">
        <v>342</v>
      </c>
      <c r="V9" s="13" t="s">
        <v>177</v>
      </c>
      <c r="W9" s="13" t="s">
        <v>198</v>
      </c>
      <c r="X9" s="13" t="s">
        <v>157</v>
      </c>
      <c r="Y9" s="12">
        <v>9.6999999999999993</v>
      </c>
      <c r="Z9" s="12">
        <v>9.9</v>
      </c>
      <c r="AA9" s="12"/>
      <c r="AB9" s="12">
        <v>-0.3</v>
      </c>
      <c r="AC9" s="12">
        <v>-0.7</v>
      </c>
      <c r="AD9" s="12" t="s">
        <v>425</v>
      </c>
      <c r="AE9" s="12">
        <v>-1</v>
      </c>
      <c r="AF9" s="12"/>
      <c r="AG9" s="11" t="s">
        <v>312</v>
      </c>
      <c r="AH9" s="11" t="s">
        <v>311</v>
      </c>
      <c r="AI9" s="11" t="s">
        <v>161</v>
      </c>
      <c r="AJ9" s="8" t="s">
        <v>552</v>
      </c>
      <c r="AK9" s="8" t="s">
        <v>545</v>
      </c>
      <c r="AL9" s="39" t="s">
        <v>544</v>
      </c>
    </row>
    <row r="10" spans="1:38" s="5" customFormat="1">
      <c r="A10" s="6">
        <v>43912</v>
      </c>
      <c r="B10" s="7" t="s">
        <v>218</v>
      </c>
      <c r="C10" s="8" t="s">
        <v>227</v>
      </c>
      <c r="D10" s="9">
        <v>7.362268518518518E-2</v>
      </c>
      <c r="E10" s="43" t="s">
        <v>644</v>
      </c>
      <c r="F10" s="10">
        <v>12.7</v>
      </c>
      <c r="G10" s="10">
        <v>11.5</v>
      </c>
      <c r="H10" s="10">
        <v>11.7</v>
      </c>
      <c r="I10" s="10">
        <v>11.6</v>
      </c>
      <c r="J10" s="10">
        <v>11.6</v>
      </c>
      <c r="K10" s="10">
        <v>11.7</v>
      </c>
      <c r="L10" s="10">
        <v>11.2</v>
      </c>
      <c r="M10" s="10">
        <v>11.5</v>
      </c>
      <c r="N10" s="10">
        <v>12.6</v>
      </c>
      <c r="O10" s="32">
        <f t="shared" si="0"/>
        <v>35.9</v>
      </c>
      <c r="P10" s="32">
        <f t="shared" si="1"/>
        <v>34.9</v>
      </c>
      <c r="Q10" s="32">
        <f t="shared" si="2"/>
        <v>35.299999999999997</v>
      </c>
      <c r="R10" s="33">
        <f t="shared" si="3"/>
        <v>59.1</v>
      </c>
      <c r="S10" s="11" t="s">
        <v>164</v>
      </c>
      <c r="T10" s="11" t="s">
        <v>237</v>
      </c>
      <c r="U10" s="13" t="s">
        <v>574</v>
      </c>
      <c r="V10" s="13" t="s">
        <v>167</v>
      </c>
      <c r="W10" s="13" t="s">
        <v>645</v>
      </c>
      <c r="X10" s="13" t="s">
        <v>157</v>
      </c>
      <c r="Y10" s="12">
        <v>7.6</v>
      </c>
      <c r="Z10" s="12">
        <v>9.5</v>
      </c>
      <c r="AA10" s="12"/>
      <c r="AB10" s="12">
        <v>-0.3</v>
      </c>
      <c r="AC10" s="12">
        <v>-0.1</v>
      </c>
      <c r="AD10" s="12">
        <v>0.8</v>
      </c>
      <c r="AE10" s="12">
        <v>-1.2</v>
      </c>
      <c r="AF10" s="12"/>
      <c r="AG10" s="11" t="s">
        <v>310</v>
      </c>
      <c r="AH10" s="11" t="s">
        <v>312</v>
      </c>
      <c r="AI10" s="11" t="s">
        <v>161</v>
      </c>
      <c r="AJ10" s="8" t="s">
        <v>552</v>
      </c>
      <c r="AK10" s="8" t="s">
        <v>646</v>
      </c>
      <c r="AL10" s="39" t="s">
        <v>647</v>
      </c>
    </row>
    <row r="11" spans="1:38" s="5" customFormat="1">
      <c r="A11" s="6">
        <v>43918</v>
      </c>
      <c r="B11" s="7" t="s">
        <v>215</v>
      </c>
      <c r="C11" s="8" t="s">
        <v>228</v>
      </c>
      <c r="D11" s="9">
        <v>7.5011574074074064E-2</v>
      </c>
      <c r="E11" s="43" t="s">
        <v>687</v>
      </c>
      <c r="F11" s="10">
        <v>12.8</v>
      </c>
      <c r="G11" s="10">
        <v>11.5</v>
      </c>
      <c r="H11" s="10">
        <v>12</v>
      </c>
      <c r="I11" s="10">
        <v>12.6</v>
      </c>
      <c r="J11" s="10">
        <v>12.7</v>
      </c>
      <c r="K11" s="10">
        <v>12.1</v>
      </c>
      <c r="L11" s="10">
        <v>11.3</v>
      </c>
      <c r="M11" s="10">
        <v>11.1</v>
      </c>
      <c r="N11" s="10">
        <v>12</v>
      </c>
      <c r="O11" s="32">
        <f t="shared" si="0"/>
        <v>36.299999999999997</v>
      </c>
      <c r="P11" s="32">
        <f t="shared" si="1"/>
        <v>37.4</v>
      </c>
      <c r="Q11" s="32">
        <f t="shared" si="2"/>
        <v>34.4</v>
      </c>
      <c r="R11" s="33">
        <f t="shared" si="3"/>
        <v>61.599999999999994</v>
      </c>
      <c r="S11" s="11" t="s">
        <v>162</v>
      </c>
      <c r="T11" s="11" t="s">
        <v>244</v>
      </c>
      <c r="U11" s="13" t="s">
        <v>181</v>
      </c>
      <c r="V11" s="13" t="s">
        <v>163</v>
      </c>
      <c r="W11" s="13" t="s">
        <v>383</v>
      </c>
      <c r="X11" s="13" t="s">
        <v>157</v>
      </c>
      <c r="Y11" s="12">
        <v>9.8000000000000007</v>
      </c>
      <c r="Z11" s="12">
        <v>11.7</v>
      </c>
      <c r="AA11" s="12"/>
      <c r="AB11" s="12">
        <v>0.7</v>
      </c>
      <c r="AC11" s="12">
        <v>-0.8</v>
      </c>
      <c r="AD11" s="12" t="s">
        <v>425</v>
      </c>
      <c r="AE11" s="12">
        <v>-0.1</v>
      </c>
      <c r="AF11" s="12"/>
      <c r="AG11" s="11" t="s">
        <v>312</v>
      </c>
      <c r="AH11" s="11" t="s">
        <v>312</v>
      </c>
      <c r="AI11" s="11" t="s">
        <v>161</v>
      </c>
      <c r="AJ11" s="8"/>
      <c r="AK11" s="8" t="s">
        <v>688</v>
      </c>
      <c r="AL11" s="39" t="s">
        <v>890</v>
      </c>
    </row>
    <row r="12" spans="1:38" s="5" customFormat="1">
      <c r="A12" s="6">
        <v>43918</v>
      </c>
      <c r="B12" s="7" t="s">
        <v>156</v>
      </c>
      <c r="C12" s="8" t="s">
        <v>228</v>
      </c>
      <c r="D12" s="9">
        <v>7.440972222222221E-2</v>
      </c>
      <c r="E12" s="43" t="s">
        <v>692</v>
      </c>
      <c r="F12" s="10">
        <v>12.9</v>
      </c>
      <c r="G12" s="10">
        <v>11.1</v>
      </c>
      <c r="H12" s="10">
        <v>11.4</v>
      </c>
      <c r="I12" s="10">
        <v>11.9</v>
      </c>
      <c r="J12" s="10">
        <v>12.3</v>
      </c>
      <c r="K12" s="10">
        <v>12.1</v>
      </c>
      <c r="L12" s="10">
        <v>11.7</v>
      </c>
      <c r="M12" s="10">
        <v>12.1</v>
      </c>
      <c r="N12" s="10">
        <v>12.4</v>
      </c>
      <c r="O12" s="32">
        <f t="shared" si="0"/>
        <v>35.4</v>
      </c>
      <c r="P12" s="32">
        <f t="shared" si="1"/>
        <v>36.300000000000004</v>
      </c>
      <c r="Q12" s="32">
        <f t="shared" si="2"/>
        <v>36.199999999999996</v>
      </c>
      <c r="R12" s="33">
        <f t="shared" si="3"/>
        <v>59.599999999999994</v>
      </c>
      <c r="S12" s="11" t="s">
        <v>164</v>
      </c>
      <c r="T12" s="11" t="s">
        <v>237</v>
      </c>
      <c r="U12" s="13" t="s">
        <v>167</v>
      </c>
      <c r="V12" s="13" t="s">
        <v>167</v>
      </c>
      <c r="W12" s="13" t="s">
        <v>167</v>
      </c>
      <c r="X12" s="13" t="s">
        <v>157</v>
      </c>
      <c r="Y12" s="12">
        <v>9.8000000000000007</v>
      </c>
      <c r="Z12" s="12">
        <v>11.7</v>
      </c>
      <c r="AA12" s="12"/>
      <c r="AB12" s="12">
        <v>1.4</v>
      </c>
      <c r="AC12" s="12" t="s">
        <v>308</v>
      </c>
      <c r="AD12" s="12">
        <v>1.5</v>
      </c>
      <c r="AE12" s="12">
        <v>-0.1</v>
      </c>
      <c r="AF12" s="12" t="s">
        <v>314</v>
      </c>
      <c r="AG12" s="11" t="s">
        <v>309</v>
      </c>
      <c r="AH12" s="11" t="s">
        <v>310</v>
      </c>
      <c r="AI12" s="11" t="s">
        <v>159</v>
      </c>
      <c r="AJ12" s="8"/>
      <c r="AK12" s="8"/>
      <c r="AL12" s="39"/>
    </row>
    <row r="13" spans="1:38" s="5" customFormat="1">
      <c r="A13" s="6">
        <v>43919</v>
      </c>
      <c r="B13" s="7" t="s">
        <v>216</v>
      </c>
      <c r="C13" s="8" t="s">
        <v>228</v>
      </c>
      <c r="D13" s="9">
        <v>7.5081018518518519E-2</v>
      </c>
      <c r="E13" s="43" t="s">
        <v>699</v>
      </c>
      <c r="F13" s="10">
        <v>12.8</v>
      </c>
      <c r="G13" s="10">
        <v>11.3</v>
      </c>
      <c r="H13" s="10">
        <v>11.9</v>
      </c>
      <c r="I13" s="10">
        <v>12.8</v>
      </c>
      <c r="J13" s="10">
        <v>12.3</v>
      </c>
      <c r="K13" s="10">
        <v>11.7</v>
      </c>
      <c r="L13" s="10">
        <v>11.5</v>
      </c>
      <c r="M13" s="10">
        <v>11.7</v>
      </c>
      <c r="N13" s="10">
        <v>12.7</v>
      </c>
      <c r="O13" s="32">
        <f t="shared" si="0"/>
        <v>36</v>
      </c>
      <c r="P13" s="32">
        <f t="shared" si="1"/>
        <v>36.799999999999997</v>
      </c>
      <c r="Q13" s="32">
        <f t="shared" si="2"/>
        <v>35.9</v>
      </c>
      <c r="R13" s="33">
        <f t="shared" si="3"/>
        <v>61.099999999999994</v>
      </c>
      <c r="S13" s="11" t="s">
        <v>162</v>
      </c>
      <c r="T13" s="11" t="s">
        <v>237</v>
      </c>
      <c r="U13" s="13" t="s">
        <v>539</v>
      </c>
      <c r="V13" s="13" t="s">
        <v>166</v>
      </c>
      <c r="W13" s="13" t="s">
        <v>198</v>
      </c>
      <c r="X13" s="13" t="s">
        <v>157</v>
      </c>
      <c r="Y13" s="12">
        <v>13.7</v>
      </c>
      <c r="Z13" s="12">
        <v>13</v>
      </c>
      <c r="AA13" s="12"/>
      <c r="AB13" s="12">
        <v>0.5</v>
      </c>
      <c r="AC13" s="12" t="s">
        <v>308</v>
      </c>
      <c r="AD13" s="12">
        <v>0.3</v>
      </c>
      <c r="AE13" s="12">
        <v>0.2</v>
      </c>
      <c r="AF13" s="12"/>
      <c r="AG13" s="11" t="s">
        <v>312</v>
      </c>
      <c r="AH13" s="11" t="s">
        <v>310</v>
      </c>
      <c r="AI13" s="11" t="s">
        <v>159</v>
      </c>
      <c r="AJ13" s="8"/>
      <c r="AK13" s="8" t="s">
        <v>719</v>
      </c>
      <c r="AL13" s="39" t="s">
        <v>720</v>
      </c>
    </row>
    <row r="14" spans="1:38" s="5" customFormat="1">
      <c r="A14" s="6">
        <v>43926</v>
      </c>
      <c r="B14" s="7" t="s">
        <v>223</v>
      </c>
      <c r="C14" s="8" t="s">
        <v>227</v>
      </c>
      <c r="D14" s="9">
        <v>7.2951388888888885E-2</v>
      </c>
      <c r="E14" s="43" t="s">
        <v>358</v>
      </c>
      <c r="F14" s="10">
        <v>12.5</v>
      </c>
      <c r="G14" s="10">
        <v>11</v>
      </c>
      <c r="H14" s="10">
        <v>11.8</v>
      </c>
      <c r="I14" s="10">
        <v>12.1</v>
      </c>
      <c r="J14" s="10">
        <v>12</v>
      </c>
      <c r="K14" s="10">
        <v>12</v>
      </c>
      <c r="L14" s="10">
        <v>11.2</v>
      </c>
      <c r="M14" s="10">
        <v>11.2</v>
      </c>
      <c r="N14" s="10">
        <v>11.5</v>
      </c>
      <c r="O14" s="32">
        <f t="shared" ref="O14:O23" si="4">SUM(F14:H14)</f>
        <v>35.299999999999997</v>
      </c>
      <c r="P14" s="32">
        <f t="shared" ref="P14:P23" si="5">SUM(I14:K14)</f>
        <v>36.1</v>
      </c>
      <c r="Q14" s="32">
        <f t="shared" ref="Q14:Q23" si="6">SUM(L14:N14)</f>
        <v>33.9</v>
      </c>
      <c r="R14" s="33">
        <f t="shared" ref="R14:R23" si="7">SUM(F14:J14)</f>
        <v>59.4</v>
      </c>
      <c r="S14" s="11" t="s">
        <v>162</v>
      </c>
      <c r="T14" s="11" t="s">
        <v>353</v>
      </c>
      <c r="U14" s="13" t="s">
        <v>163</v>
      </c>
      <c r="V14" s="13" t="s">
        <v>171</v>
      </c>
      <c r="W14" s="13" t="s">
        <v>163</v>
      </c>
      <c r="X14" s="13" t="s">
        <v>319</v>
      </c>
      <c r="Y14" s="12">
        <v>9.6999999999999993</v>
      </c>
      <c r="Z14" s="12">
        <v>9.1999999999999993</v>
      </c>
      <c r="AA14" s="12"/>
      <c r="AB14" s="12">
        <v>-0.4</v>
      </c>
      <c r="AC14" s="12">
        <v>-0.6</v>
      </c>
      <c r="AD14" s="12">
        <v>-0.3</v>
      </c>
      <c r="AE14" s="12">
        <v>-0.7</v>
      </c>
      <c r="AF14" s="12"/>
      <c r="AG14" s="11" t="s">
        <v>312</v>
      </c>
      <c r="AH14" s="11" t="s">
        <v>312</v>
      </c>
      <c r="AI14" s="11" t="s">
        <v>161</v>
      </c>
      <c r="AJ14" s="44" t="s">
        <v>552</v>
      </c>
      <c r="AK14" s="8" t="s">
        <v>800</v>
      </c>
      <c r="AL14" s="39" t="s">
        <v>801</v>
      </c>
    </row>
    <row r="15" spans="1:38" s="5" customFormat="1">
      <c r="A15" s="6">
        <v>43939</v>
      </c>
      <c r="B15" s="27" t="s">
        <v>216</v>
      </c>
      <c r="C15" s="8" t="s">
        <v>275</v>
      </c>
      <c r="D15" s="9">
        <v>7.5023148148148144E-2</v>
      </c>
      <c r="E15" s="43" t="s">
        <v>900</v>
      </c>
      <c r="F15" s="10">
        <v>12.8</v>
      </c>
      <c r="G15" s="10">
        <v>11.2</v>
      </c>
      <c r="H15" s="10">
        <v>11.9</v>
      </c>
      <c r="I15" s="10">
        <v>12.3</v>
      </c>
      <c r="J15" s="10">
        <v>12.6</v>
      </c>
      <c r="K15" s="10">
        <v>12.3</v>
      </c>
      <c r="L15" s="10">
        <v>11.4</v>
      </c>
      <c r="M15" s="10">
        <v>11.6</v>
      </c>
      <c r="N15" s="10">
        <v>12.1</v>
      </c>
      <c r="O15" s="32">
        <f t="shared" si="4"/>
        <v>35.9</v>
      </c>
      <c r="P15" s="32">
        <f t="shared" si="5"/>
        <v>37.200000000000003</v>
      </c>
      <c r="Q15" s="32">
        <f t="shared" si="6"/>
        <v>35.1</v>
      </c>
      <c r="R15" s="33">
        <f t="shared" si="7"/>
        <v>60.800000000000004</v>
      </c>
      <c r="S15" s="11" t="s">
        <v>164</v>
      </c>
      <c r="T15" s="11" t="s">
        <v>237</v>
      </c>
      <c r="U15" s="13" t="s">
        <v>177</v>
      </c>
      <c r="V15" s="13" t="s">
        <v>243</v>
      </c>
      <c r="W15" s="13" t="s">
        <v>280</v>
      </c>
      <c r="X15" s="13" t="s">
        <v>319</v>
      </c>
      <c r="Y15" s="12">
        <v>12.5</v>
      </c>
      <c r="Z15" s="12">
        <v>11.5</v>
      </c>
      <c r="AA15" s="12"/>
      <c r="AB15" s="12" t="s">
        <v>425</v>
      </c>
      <c r="AC15" s="12">
        <v>-0.5</v>
      </c>
      <c r="AD15" s="12">
        <v>-0.6</v>
      </c>
      <c r="AE15" s="12">
        <v>0.1</v>
      </c>
      <c r="AF15" s="12"/>
      <c r="AG15" s="11" t="s">
        <v>311</v>
      </c>
      <c r="AH15" s="11" t="s">
        <v>312</v>
      </c>
      <c r="AI15" s="11" t="s">
        <v>159</v>
      </c>
      <c r="AJ15" s="44"/>
      <c r="AK15" s="8" t="s">
        <v>937</v>
      </c>
      <c r="AL15" s="39" t="s">
        <v>938</v>
      </c>
    </row>
    <row r="16" spans="1:38" s="5" customFormat="1">
      <c r="A16" s="6">
        <v>43939</v>
      </c>
      <c r="B16" s="7" t="s">
        <v>218</v>
      </c>
      <c r="C16" s="8" t="s">
        <v>275</v>
      </c>
      <c r="D16" s="9">
        <v>7.4999999999999997E-2</v>
      </c>
      <c r="E16" s="43" t="s">
        <v>909</v>
      </c>
      <c r="F16" s="10">
        <v>12.4</v>
      </c>
      <c r="G16" s="10">
        <v>11.4</v>
      </c>
      <c r="H16" s="10">
        <v>11.7</v>
      </c>
      <c r="I16" s="10">
        <v>11.9</v>
      </c>
      <c r="J16" s="10">
        <v>12</v>
      </c>
      <c r="K16" s="10">
        <v>11.8</v>
      </c>
      <c r="L16" s="10">
        <v>11.6</v>
      </c>
      <c r="M16" s="10">
        <v>12</v>
      </c>
      <c r="N16" s="10">
        <v>13.2</v>
      </c>
      <c r="O16" s="32">
        <f t="shared" si="4"/>
        <v>35.5</v>
      </c>
      <c r="P16" s="32">
        <f t="shared" si="5"/>
        <v>35.700000000000003</v>
      </c>
      <c r="Q16" s="32">
        <f t="shared" si="6"/>
        <v>36.799999999999997</v>
      </c>
      <c r="R16" s="33">
        <f t="shared" si="7"/>
        <v>59.4</v>
      </c>
      <c r="S16" s="11" t="s">
        <v>164</v>
      </c>
      <c r="T16" s="11" t="s">
        <v>445</v>
      </c>
      <c r="U16" s="13" t="s">
        <v>359</v>
      </c>
      <c r="V16" s="13" t="s">
        <v>605</v>
      </c>
      <c r="W16" s="13" t="s">
        <v>178</v>
      </c>
      <c r="X16" s="13" t="s">
        <v>319</v>
      </c>
      <c r="Y16" s="12">
        <v>12.5</v>
      </c>
      <c r="Z16" s="12">
        <v>11.5</v>
      </c>
      <c r="AA16" s="12"/>
      <c r="AB16" s="12">
        <v>1.6</v>
      </c>
      <c r="AC16" s="12" t="s">
        <v>308</v>
      </c>
      <c r="AD16" s="12">
        <v>1.7</v>
      </c>
      <c r="AE16" s="12">
        <v>-0.1</v>
      </c>
      <c r="AF16" s="12"/>
      <c r="AG16" s="11" t="s">
        <v>309</v>
      </c>
      <c r="AH16" s="11" t="s">
        <v>310</v>
      </c>
      <c r="AI16" s="11" t="s">
        <v>161</v>
      </c>
      <c r="AJ16" s="44"/>
      <c r="AK16" s="8" t="s">
        <v>946</v>
      </c>
      <c r="AL16" s="39" t="s">
        <v>947</v>
      </c>
    </row>
    <row r="17" spans="1:38" s="5" customFormat="1">
      <c r="A17" s="6">
        <v>43988</v>
      </c>
      <c r="B17" s="7" t="s">
        <v>218</v>
      </c>
      <c r="C17" s="8" t="s">
        <v>227</v>
      </c>
      <c r="D17" s="9">
        <v>7.4386574074074077E-2</v>
      </c>
      <c r="E17" s="43" t="s">
        <v>1004</v>
      </c>
      <c r="F17" s="10">
        <v>12.6</v>
      </c>
      <c r="G17" s="10">
        <v>11.2</v>
      </c>
      <c r="H17" s="10">
        <v>11.8</v>
      </c>
      <c r="I17" s="10">
        <v>12.7</v>
      </c>
      <c r="J17" s="10">
        <v>12.6</v>
      </c>
      <c r="K17" s="10">
        <v>12.1</v>
      </c>
      <c r="L17" s="10">
        <v>11.3</v>
      </c>
      <c r="M17" s="10">
        <v>11.2</v>
      </c>
      <c r="N17" s="10">
        <v>12.2</v>
      </c>
      <c r="O17" s="32">
        <f t="shared" si="4"/>
        <v>35.599999999999994</v>
      </c>
      <c r="P17" s="32">
        <f t="shared" si="5"/>
        <v>37.4</v>
      </c>
      <c r="Q17" s="32">
        <f t="shared" si="6"/>
        <v>34.700000000000003</v>
      </c>
      <c r="R17" s="33">
        <f t="shared" si="7"/>
        <v>60.9</v>
      </c>
      <c r="S17" s="11" t="s">
        <v>162</v>
      </c>
      <c r="T17" s="11" t="s">
        <v>244</v>
      </c>
      <c r="U17" s="13" t="s">
        <v>167</v>
      </c>
      <c r="V17" s="13" t="s">
        <v>342</v>
      </c>
      <c r="W17" s="13" t="s">
        <v>395</v>
      </c>
      <c r="X17" s="13" t="s">
        <v>157</v>
      </c>
      <c r="Y17" s="12">
        <v>10.1</v>
      </c>
      <c r="Z17" s="12">
        <v>12.1</v>
      </c>
      <c r="AA17" s="12"/>
      <c r="AB17" s="12">
        <v>1.3</v>
      </c>
      <c r="AC17" s="12">
        <v>-0.7</v>
      </c>
      <c r="AD17" s="12">
        <v>1.9</v>
      </c>
      <c r="AE17" s="12">
        <v>-1.3</v>
      </c>
      <c r="AF17" s="12"/>
      <c r="AG17" s="11" t="s">
        <v>313</v>
      </c>
      <c r="AH17" s="11" t="s">
        <v>312</v>
      </c>
      <c r="AI17" s="11" t="s">
        <v>161</v>
      </c>
      <c r="AJ17" s="8" t="s">
        <v>552</v>
      </c>
      <c r="AK17" s="8" t="s">
        <v>1005</v>
      </c>
      <c r="AL17" s="39" t="s">
        <v>1006</v>
      </c>
    </row>
    <row r="18" spans="1:38" s="5" customFormat="1">
      <c r="A18" s="6">
        <v>43995</v>
      </c>
      <c r="B18" s="7" t="s">
        <v>216</v>
      </c>
      <c r="C18" s="8" t="s">
        <v>228</v>
      </c>
      <c r="D18" s="9">
        <v>7.5046296296296292E-2</v>
      </c>
      <c r="E18" s="43" t="s">
        <v>1074</v>
      </c>
      <c r="F18" s="10">
        <v>12.4</v>
      </c>
      <c r="G18" s="10">
        <v>10.8</v>
      </c>
      <c r="H18" s="10">
        <v>11.1</v>
      </c>
      <c r="I18" s="10">
        <v>12.1</v>
      </c>
      <c r="J18" s="10">
        <v>12.1</v>
      </c>
      <c r="K18" s="10">
        <v>12.1</v>
      </c>
      <c r="L18" s="10">
        <v>11.8</v>
      </c>
      <c r="M18" s="10">
        <v>12.5</v>
      </c>
      <c r="N18" s="10">
        <v>13.5</v>
      </c>
      <c r="O18" s="32">
        <f t="shared" si="4"/>
        <v>34.300000000000004</v>
      </c>
      <c r="P18" s="32">
        <f t="shared" si="5"/>
        <v>36.299999999999997</v>
      </c>
      <c r="Q18" s="32">
        <f t="shared" si="6"/>
        <v>37.799999999999997</v>
      </c>
      <c r="R18" s="33">
        <f t="shared" si="7"/>
        <v>58.500000000000007</v>
      </c>
      <c r="S18" s="11" t="s">
        <v>186</v>
      </c>
      <c r="T18" s="11" t="s">
        <v>225</v>
      </c>
      <c r="U18" s="13" t="s">
        <v>167</v>
      </c>
      <c r="V18" s="13" t="s">
        <v>1075</v>
      </c>
      <c r="W18" s="13" t="s">
        <v>280</v>
      </c>
      <c r="X18" s="13" t="s">
        <v>157</v>
      </c>
      <c r="Y18" s="12">
        <v>11.3</v>
      </c>
      <c r="Z18" s="12">
        <v>11</v>
      </c>
      <c r="AA18" s="12"/>
      <c r="AB18" s="12">
        <v>0.4</v>
      </c>
      <c r="AC18" s="12" t="s">
        <v>308</v>
      </c>
      <c r="AD18" s="12">
        <v>0.2</v>
      </c>
      <c r="AE18" s="12">
        <v>0.2</v>
      </c>
      <c r="AF18" s="12"/>
      <c r="AG18" s="11" t="s">
        <v>312</v>
      </c>
      <c r="AH18" s="11" t="s">
        <v>312</v>
      </c>
      <c r="AI18" s="11" t="s">
        <v>161</v>
      </c>
      <c r="AJ18" s="8" t="s">
        <v>552</v>
      </c>
      <c r="AK18" s="8" t="s">
        <v>1073</v>
      </c>
      <c r="AL18" s="39" t="s">
        <v>1076</v>
      </c>
    </row>
    <row r="19" spans="1:38" s="5" customFormat="1">
      <c r="A19" s="6">
        <v>43996</v>
      </c>
      <c r="B19" s="7" t="s">
        <v>217</v>
      </c>
      <c r="C19" s="8" t="s">
        <v>228</v>
      </c>
      <c r="D19" s="9">
        <v>7.4398148148148144E-2</v>
      </c>
      <c r="E19" s="43" t="s">
        <v>1099</v>
      </c>
      <c r="F19" s="10">
        <v>12.5</v>
      </c>
      <c r="G19" s="10">
        <v>11</v>
      </c>
      <c r="H19" s="10">
        <v>11.6</v>
      </c>
      <c r="I19" s="10">
        <v>12.1</v>
      </c>
      <c r="J19" s="10">
        <v>12.2</v>
      </c>
      <c r="K19" s="10">
        <v>12.5</v>
      </c>
      <c r="L19" s="10">
        <v>12</v>
      </c>
      <c r="M19" s="10">
        <v>11.6</v>
      </c>
      <c r="N19" s="10">
        <v>12.3</v>
      </c>
      <c r="O19" s="32">
        <f t="shared" si="4"/>
        <v>35.1</v>
      </c>
      <c r="P19" s="32">
        <f t="shared" si="5"/>
        <v>36.799999999999997</v>
      </c>
      <c r="Q19" s="32">
        <f t="shared" si="6"/>
        <v>35.900000000000006</v>
      </c>
      <c r="R19" s="33">
        <f t="shared" si="7"/>
        <v>59.400000000000006</v>
      </c>
      <c r="S19" s="11" t="s">
        <v>164</v>
      </c>
      <c r="T19" s="11" t="s">
        <v>237</v>
      </c>
      <c r="U19" s="13" t="s">
        <v>342</v>
      </c>
      <c r="V19" s="13" t="s">
        <v>395</v>
      </c>
      <c r="W19" s="13" t="s">
        <v>167</v>
      </c>
      <c r="X19" s="13" t="s">
        <v>157</v>
      </c>
      <c r="Y19" s="12">
        <v>12.6</v>
      </c>
      <c r="Z19" s="12">
        <v>12.8</v>
      </c>
      <c r="AA19" s="12"/>
      <c r="AB19" s="12">
        <v>0.7</v>
      </c>
      <c r="AC19" s="12" t="s">
        <v>308</v>
      </c>
      <c r="AD19" s="12">
        <v>0.3</v>
      </c>
      <c r="AE19" s="12">
        <v>0.4</v>
      </c>
      <c r="AF19" s="12"/>
      <c r="AG19" s="11" t="s">
        <v>312</v>
      </c>
      <c r="AH19" s="11" t="s">
        <v>312</v>
      </c>
      <c r="AI19" s="11" t="s">
        <v>161</v>
      </c>
      <c r="AJ19" s="8" t="s">
        <v>552</v>
      </c>
      <c r="AK19" s="8" t="s">
        <v>1121</v>
      </c>
      <c r="AL19" s="39" t="s">
        <v>1122</v>
      </c>
    </row>
    <row r="20" spans="1:38" s="5" customFormat="1">
      <c r="A20" s="6">
        <v>44002</v>
      </c>
      <c r="B20" s="27" t="s">
        <v>216</v>
      </c>
      <c r="C20" s="8" t="s">
        <v>228</v>
      </c>
      <c r="D20" s="9">
        <v>7.4375000000000011E-2</v>
      </c>
      <c r="E20" s="43" t="s">
        <v>1146</v>
      </c>
      <c r="F20" s="10">
        <v>12.2</v>
      </c>
      <c r="G20" s="10">
        <v>11.3</v>
      </c>
      <c r="H20" s="10">
        <v>12</v>
      </c>
      <c r="I20" s="10">
        <v>12.6</v>
      </c>
      <c r="J20" s="10">
        <v>12.3</v>
      </c>
      <c r="K20" s="10">
        <v>11.8</v>
      </c>
      <c r="L20" s="10">
        <v>11.7</v>
      </c>
      <c r="M20" s="10">
        <v>11.4</v>
      </c>
      <c r="N20" s="10">
        <v>12.3</v>
      </c>
      <c r="O20" s="32">
        <f t="shared" si="4"/>
        <v>35.5</v>
      </c>
      <c r="P20" s="32">
        <f t="shared" si="5"/>
        <v>36.700000000000003</v>
      </c>
      <c r="Q20" s="32">
        <f t="shared" si="6"/>
        <v>35.400000000000006</v>
      </c>
      <c r="R20" s="33">
        <f t="shared" si="7"/>
        <v>60.400000000000006</v>
      </c>
      <c r="S20" s="11" t="s">
        <v>164</v>
      </c>
      <c r="T20" s="11" t="s">
        <v>237</v>
      </c>
      <c r="U20" s="13" t="s">
        <v>243</v>
      </c>
      <c r="V20" s="13" t="s">
        <v>280</v>
      </c>
      <c r="W20" s="13" t="s">
        <v>201</v>
      </c>
      <c r="X20" s="13" t="s">
        <v>157</v>
      </c>
      <c r="Y20" s="12">
        <v>10.8</v>
      </c>
      <c r="Z20" s="12">
        <v>12.7</v>
      </c>
      <c r="AA20" s="12"/>
      <c r="AB20" s="12">
        <v>-0.4</v>
      </c>
      <c r="AC20" s="12" t="s">
        <v>308</v>
      </c>
      <c r="AD20" s="12">
        <v>0.2</v>
      </c>
      <c r="AE20" s="12">
        <v>-0.6</v>
      </c>
      <c r="AF20" s="12"/>
      <c r="AG20" s="11" t="s">
        <v>312</v>
      </c>
      <c r="AH20" s="11" t="s">
        <v>312</v>
      </c>
      <c r="AI20" s="11" t="s">
        <v>161</v>
      </c>
      <c r="AJ20" s="8" t="s">
        <v>552</v>
      </c>
      <c r="AK20" s="8" t="s">
        <v>1147</v>
      </c>
      <c r="AL20" s="39" t="s">
        <v>1148</v>
      </c>
    </row>
    <row r="21" spans="1:38" s="5" customFormat="1">
      <c r="A21" s="6">
        <v>44003</v>
      </c>
      <c r="B21" s="27" t="s">
        <v>217</v>
      </c>
      <c r="C21" s="8" t="s">
        <v>227</v>
      </c>
      <c r="D21" s="9">
        <v>7.362268518518518E-2</v>
      </c>
      <c r="E21" s="43" t="s">
        <v>1173</v>
      </c>
      <c r="F21" s="10">
        <v>12.4</v>
      </c>
      <c r="G21" s="10">
        <v>11</v>
      </c>
      <c r="H21" s="10">
        <v>11.5</v>
      </c>
      <c r="I21" s="10">
        <v>11.9</v>
      </c>
      <c r="J21" s="10">
        <v>12.1</v>
      </c>
      <c r="K21" s="10">
        <v>12</v>
      </c>
      <c r="L21" s="10">
        <v>11.5</v>
      </c>
      <c r="M21" s="10">
        <v>11.7</v>
      </c>
      <c r="N21" s="10">
        <v>12</v>
      </c>
      <c r="O21" s="32">
        <f t="shared" si="4"/>
        <v>34.9</v>
      </c>
      <c r="P21" s="32">
        <f t="shared" si="5"/>
        <v>36</v>
      </c>
      <c r="Q21" s="32">
        <f t="shared" si="6"/>
        <v>35.200000000000003</v>
      </c>
      <c r="R21" s="33">
        <f t="shared" si="7"/>
        <v>58.9</v>
      </c>
      <c r="S21" s="11" t="s">
        <v>186</v>
      </c>
      <c r="T21" s="11" t="s">
        <v>237</v>
      </c>
      <c r="U21" s="13" t="s">
        <v>198</v>
      </c>
      <c r="V21" s="13" t="s">
        <v>177</v>
      </c>
      <c r="W21" s="13" t="s">
        <v>163</v>
      </c>
      <c r="X21" s="13" t="s">
        <v>157</v>
      </c>
      <c r="Y21" s="12">
        <v>9.1</v>
      </c>
      <c r="Z21" s="12">
        <v>10.6</v>
      </c>
      <c r="AA21" s="12"/>
      <c r="AB21" s="12">
        <v>-1</v>
      </c>
      <c r="AC21" s="12" t="s">
        <v>308</v>
      </c>
      <c r="AD21" s="12">
        <v>0.1</v>
      </c>
      <c r="AE21" s="12">
        <v>-1.1000000000000001</v>
      </c>
      <c r="AF21" s="12"/>
      <c r="AG21" s="11" t="s">
        <v>312</v>
      </c>
      <c r="AH21" s="11" t="s">
        <v>312</v>
      </c>
      <c r="AI21" s="11" t="s">
        <v>161</v>
      </c>
      <c r="AJ21" s="8" t="s">
        <v>552</v>
      </c>
      <c r="AK21" s="8" t="s">
        <v>1196</v>
      </c>
      <c r="AL21" s="39" t="s">
        <v>1197</v>
      </c>
    </row>
    <row r="22" spans="1:38" s="5" customFormat="1">
      <c r="A22" s="6">
        <v>44010</v>
      </c>
      <c r="B22" s="7" t="s">
        <v>977</v>
      </c>
      <c r="C22" s="8" t="s">
        <v>228</v>
      </c>
      <c r="D22" s="9">
        <v>7.5034722222222225E-2</v>
      </c>
      <c r="E22" s="43" t="s">
        <v>1246</v>
      </c>
      <c r="F22" s="10">
        <v>12.7</v>
      </c>
      <c r="G22" s="10">
        <v>11.1</v>
      </c>
      <c r="H22" s="10">
        <v>12</v>
      </c>
      <c r="I22" s="10">
        <v>12.4</v>
      </c>
      <c r="J22" s="10">
        <v>12.6</v>
      </c>
      <c r="K22" s="10">
        <v>12.4</v>
      </c>
      <c r="L22" s="10">
        <v>11.7</v>
      </c>
      <c r="M22" s="10">
        <v>11.4</v>
      </c>
      <c r="N22" s="10">
        <v>12</v>
      </c>
      <c r="O22" s="32">
        <f t="shared" si="4"/>
        <v>35.799999999999997</v>
      </c>
      <c r="P22" s="32">
        <f t="shared" si="5"/>
        <v>37.4</v>
      </c>
      <c r="Q22" s="32">
        <f t="shared" si="6"/>
        <v>35.1</v>
      </c>
      <c r="R22" s="33">
        <f t="shared" si="7"/>
        <v>60.8</v>
      </c>
      <c r="S22" s="11" t="s">
        <v>162</v>
      </c>
      <c r="T22" s="11" t="s">
        <v>244</v>
      </c>
      <c r="U22" s="13" t="s">
        <v>179</v>
      </c>
      <c r="V22" s="13" t="s">
        <v>342</v>
      </c>
      <c r="W22" s="13" t="s">
        <v>991</v>
      </c>
      <c r="X22" s="13" t="s">
        <v>319</v>
      </c>
      <c r="Y22" s="12">
        <v>10.4</v>
      </c>
      <c r="Z22" s="12">
        <v>10.199999999999999</v>
      </c>
      <c r="AA22" s="12"/>
      <c r="AB22" s="12">
        <v>-0.8</v>
      </c>
      <c r="AC22" s="12">
        <v>-0.6</v>
      </c>
      <c r="AD22" s="12">
        <v>-0.9</v>
      </c>
      <c r="AE22" s="12">
        <v>-0.5</v>
      </c>
      <c r="AF22" s="12"/>
      <c r="AG22" s="11" t="s">
        <v>426</v>
      </c>
      <c r="AH22" s="11" t="s">
        <v>312</v>
      </c>
      <c r="AI22" s="11" t="s">
        <v>161</v>
      </c>
      <c r="AJ22" s="8" t="s">
        <v>882</v>
      </c>
      <c r="AK22" s="8" t="s">
        <v>1261</v>
      </c>
      <c r="AL22" s="39" t="s">
        <v>1262</v>
      </c>
    </row>
    <row r="23" spans="1:38" s="5" customFormat="1">
      <c r="A23" s="6">
        <v>44010</v>
      </c>
      <c r="B23" s="7" t="s">
        <v>217</v>
      </c>
      <c r="C23" s="8" t="s">
        <v>228</v>
      </c>
      <c r="D23" s="9">
        <v>7.4317129629629622E-2</v>
      </c>
      <c r="E23" s="43" t="s">
        <v>1250</v>
      </c>
      <c r="F23" s="10">
        <v>12.9</v>
      </c>
      <c r="G23" s="10">
        <v>11.5</v>
      </c>
      <c r="H23" s="10">
        <v>11.4</v>
      </c>
      <c r="I23" s="10">
        <v>12.3</v>
      </c>
      <c r="J23" s="10">
        <v>12.5</v>
      </c>
      <c r="K23" s="10">
        <v>12.1</v>
      </c>
      <c r="L23" s="10">
        <v>11.4</v>
      </c>
      <c r="M23" s="10">
        <v>11.2</v>
      </c>
      <c r="N23" s="10">
        <v>11.8</v>
      </c>
      <c r="O23" s="32">
        <f t="shared" si="4"/>
        <v>35.799999999999997</v>
      </c>
      <c r="P23" s="32">
        <f t="shared" si="5"/>
        <v>36.9</v>
      </c>
      <c r="Q23" s="32">
        <f t="shared" si="6"/>
        <v>34.400000000000006</v>
      </c>
      <c r="R23" s="33">
        <f t="shared" si="7"/>
        <v>60.599999999999994</v>
      </c>
      <c r="S23" s="11" t="s">
        <v>162</v>
      </c>
      <c r="T23" s="11" t="s">
        <v>244</v>
      </c>
      <c r="U23" s="13" t="s">
        <v>163</v>
      </c>
      <c r="V23" s="13" t="s">
        <v>167</v>
      </c>
      <c r="W23" s="13" t="s">
        <v>363</v>
      </c>
      <c r="X23" s="13" t="s">
        <v>319</v>
      </c>
      <c r="Y23" s="12">
        <v>10.4</v>
      </c>
      <c r="Z23" s="12">
        <v>10.199999999999999</v>
      </c>
      <c r="AA23" s="12"/>
      <c r="AB23" s="12" t="s">
        <v>425</v>
      </c>
      <c r="AC23" s="12">
        <v>-0.6</v>
      </c>
      <c r="AD23" s="12">
        <v>-0.1</v>
      </c>
      <c r="AE23" s="12">
        <v>-0.5</v>
      </c>
      <c r="AF23" s="12"/>
      <c r="AG23" s="11" t="s">
        <v>312</v>
      </c>
      <c r="AH23" s="11" t="s">
        <v>312</v>
      </c>
      <c r="AI23" s="11" t="s">
        <v>161</v>
      </c>
      <c r="AJ23" s="8" t="s">
        <v>882</v>
      </c>
      <c r="AK23" s="8" t="s">
        <v>1276</v>
      </c>
      <c r="AL23" s="39" t="s">
        <v>1275</v>
      </c>
    </row>
    <row r="24" spans="1:38" s="5" customFormat="1">
      <c r="A24" s="6">
        <v>44023</v>
      </c>
      <c r="B24" s="7" t="s">
        <v>216</v>
      </c>
      <c r="C24" s="8" t="s">
        <v>660</v>
      </c>
      <c r="D24" s="9">
        <v>7.6458333333333336E-2</v>
      </c>
      <c r="E24" s="43" t="s">
        <v>1350</v>
      </c>
      <c r="F24" s="10">
        <v>12.5</v>
      </c>
      <c r="G24" s="10">
        <v>10.9</v>
      </c>
      <c r="H24" s="10">
        <v>11.6</v>
      </c>
      <c r="I24" s="10">
        <v>12</v>
      </c>
      <c r="J24" s="10">
        <v>12.2</v>
      </c>
      <c r="K24" s="10">
        <v>12.8</v>
      </c>
      <c r="L24" s="10">
        <v>13.1</v>
      </c>
      <c r="M24" s="10">
        <v>11.9</v>
      </c>
      <c r="N24" s="10">
        <v>13.6</v>
      </c>
      <c r="O24" s="32">
        <f t="shared" ref="O24:O31" si="8">SUM(F24:H24)</f>
        <v>35</v>
      </c>
      <c r="P24" s="32">
        <f t="shared" ref="P24:P31" si="9">SUM(I24:K24)</f>
        <v>37</v>
      </c>
      <c r="Q24" s="32">
        <f t="shared" ref="Q24:Q31" si="10">SUM(L24:N24)</f>
        <v>38.6</v>
      </c>
      <c r="R24" s="33">
        <f t="shared" ref="R24:R31" si="11">SUM(F24:J24)</f>
        <v>59.2</v>
      </c>
      <c r="S24" s="11" t="s">
        <v>186</v>
      </c>
      <c r="T24" s="11" t="s">
        <v>225</v>
      </c>
      <c r="U24" s="13" t="s">
        <v>167</v>
      </c>
      <c r="V24" s="13" t="s">
        <v>201</v>
      </c>
      <c r="W24" s="13" t="s">
        <v>177</v>
      </c>
      <c r="X24" s="13" t="s">
        <v>319</v>
      </c>
      <c r="Y24" s="12">
        <v>12.4</v>
      </c>
      <c r="Z24" s="12">
        <v>12.1</v>
      </c>
      <c r="AA24" s="12"/>
      <c r="AB24" s="12">
        <v>2.6</v>
      </c>
      <c r="AC24" s="12" t="s">
        <v>308</v>
      </c>
      <c r="AD24" s="12">
        <v>0.3</v>
      </c>
      <c r="AE24" s="12">
        <v>2.2999999999999998</v>
      </c>
      <c r="AF24" s="12"/>
      <c r="AG24" s="11" t="s">
        <v>312</v>
      </c>
      <c r="AH24" s="11" t="s">
        <v>310</v>
      </c>
      <c r="AI24" s="11" t="s">
        <v>159</v>
      </c>
      <c r="AJ24" s="8" t="s">
        <v>882</v>
      </c>
      <c r="AK24" s="8" t="s">
        <v>1349</v>
      </c>
      <c r="AL24" s="39" t="s">
        <v>1351</v>
      </c>
    </row>
    <row r="25" spans="1:38" s="5" customFormat="1">
      <c r="A25" s="6">
        <v>44023</v>
      </c>
      <c r="B25" s="7" t="s">
        <v>223</v>
      </c>
      <c r="C25" s="8" t="s">
        <v>275</v>
      </c>
      <c r="D25" s="9">
        <v>7.5104166666666666E-2</v>
      </c>
      <c r="E25" s="43" t="s">
        <v>1369</v>
      </c>
      <c r="F25" s="10">
        <v>12.5</v>
      </c>
      <c r="G25" s="10">
        <v>11.3</v>
      </c>
      <c r="H25" s="10">
        <v>11.7</v>
      </c>
      <c r="I25" s="10">
        <v>11.9</v>
      </c>
      <c r="J25" s="10">
        <v>11.8</v>
      </c>
      <c r="K25" s="10">
        <v>11.8</v>
      </c>
      <c r="L25" s="10">
        <v>11.7</v>
      </c>
      <c r="M25" s="10">
        <v>12.4</v>
      </c>
      <c r="N25" s="10">
        <v>13.8</v>
      </c>
      <c r="O25" s="32">
        <f t="shared" si="8"/>
        <v>35.5</v>
      </c>
      <c r="P25" s="32">
        <f t="shared" si="9"/>
        <v>35.5</v>
      </c>
      <c r="Q25" s="32">
        <f t="shared" si="10"/>
        <v>37.900000000000006</v>
      </c>
      <c r="R25" s="33">
        <f t="shared" si="11"/>
        <v>59.2</v>
      </c>
      <c r="S25" s="11" t="s">
        <v>164</v>
      </c>
      <c r="T25" s="11" t="s">
        <v>225</v>
      </c>
      <c r="U25" s="13" t="s">
        <v>176</v>
      </c>
      <c r="V25" s="13" t="s">
        <v>1028</v>
      </c>
      <c r="W25" s="13" t="s">
        <v>363</v>
      </c>
      <c r="X25" s="13" t="s">
        <v>319</v>
      </c>
      <c r="Y25" s="12">
        <v>12.4</v>
      </c>
      <c r="Z25" s="12">
        <v>12.1</v>
      </c>
      <c r="AA25" s="12"/>
      <c r="AB25" s="12">
        <v>3.2</v>
      </c>
      <c r="AC25" s="12" t="s">
        <v>308</v>
      </c>
      <c r="AD25" s="12">
        <v>0.9</v>
      </c>
      <c r="AE25" s="12">
        <v>2.2999999999999998</v>
      </c>
      <c r="AF25" s="12"/>
      <c r="AG25" s="11" t="s">
        <v>309</v>
      </c>
      <c r="AH25" s="11" t="s">
        <v>312</v>
      </c>
      <c r="AI25" s="11" t="s">
        <v>159</v>
      </c>
      <c r="AJ25" s="8" t="s">
        <v>882</v>
      </c>
      <c r="AK25" s="8" t="s">
        <v>1382</v>
      </c>
      <c r="AL25" s="39" t="s">
        <v>1383</v>
      </c>
    </row>
    <row r="26" spans="1:38" s="5" customFormat="1">
      <c r="A26" s="6">
        <v>44024</v>
      </c>
      <c r="B26" s="7" t="s">
        <v>1058</v>
      </c>
      <c r="C26" s="8" t="s">
        <v>275</v>
      </c>
      <c r="D26" s="9">
        <v>7.7129629629629631E-2</v>
      </c>
      <c r="E26" s="43" t="s">
        <v>1377</v>
      </c>
      <c r="F26" s="10">
        <v>13.3</v>
      </c>
      <c r="G26" s="10">
        <v>12.2</v>
      </c>
      <c r="H26" s="10">
        <v>12.6</v>
      </c>
      <c r="I26" s="10">
        <v>12.8</v>
      </c>
      <c r="J26" s="10">
        <v>12.5</v>
      </c>
      <c r="K26" s="10">
        <v>12.2</v>
      </c>
      <c r="L26" s="10">
        <v>11.8</v>
      </c>
      <c r="M26" s="10">
        <v>11.5</v>
      </c>
      <c r="N26" s="10">
        <v>12.5</v>
      </c>
      <c r="O26" s="32">
        <f t="shared" si="8"/>
        <v>38.1</v>
      </c>
      <c r="P26" s="32">
        <f t="shared" si="9"/>
        <v>37.5</v>
      </c>
      <c r="Q26" s="32">
        <f t="shared" si="10"/>
        <v>35.799999999999997</v>
      </c>
      <c r="R26" s="33">
        <f t="shared" si="11"/>
        <v>63.400000000000006</v>
      </c>
      <c r="S26" s="11" t="s">
        <v>162</v>
      </c>
      <c r="T26" s="11" t="s">
        <v>237</v>
      </c>
      <c r="U26" s="13" t="s">
        <v>167</v>
      </c>
      <c r="V26" s="13" t="s">
        <v>201</v>
      </c>
      <c r="W26" s="13" t="s">
        <v>208</v>
      </c>
      <c r="X26" s="13" t="s">
        <v>319</v>
      </c>
      <c r="Y26" s="12">
        <v>13.1</v>
      </c>
      <c r="Z26" s="12">
        <v>10</v>
      </c>
      <c r="AA26" s="12"/>
      <c r="AB26" s="12">
        <v>2.2999999999999998</v>
      </c>
      <c r="AC26" s="12">
        <v>-0.6</v>
      </c>
      <c r="AD26" s="12">
        <v>0.4</v>
      </c>
      <c r="AE26" s="12">
        <v>1.3</v>
      </c>
      <c r="AF26" s="12"/>
      <c r="AG26" s="11" t="s">
        <v>310</v>
      </c>
      <c r="AH26" s="11" t="s">
        <v>312</v>
      </c>
      <c r="AI26" s="11" t="s">
        <v>161</v>
      </c>
      <c r="AJ26" s="8" t="s">
        <v>882</v>
      </c>
      <c r="AK26" s="8" t="s">
        <v>1408</v>
      </c>
      <c r="AL26" s="39" t="s">
        <v>1409</v>
      </c>
    </row>
    <row r="27" spans="1:38" s="5" customFormat="1">
      <c r="A27" s="6">
        <v>44024</v>
      </c>
      <c r="B27" s="7" t="s">
        <v>217</v>
      </c>
      <c r="C27" s="8" t="s">
        <v>228</v>
      </c>
      <c r="D27" s="9">
        <v>7.5023148148148144E-2</v>
      </c>
      <c r="E27" s="43" t="s">
        <v>1380</v>
      </c>
      <c r="F27" s="10">
        <v>12.7</v>
      </c>
      <c r="G27" s="10">
        <v>11.5</v>
      </c>
      <c r="H27" s="10">
        <v>11.7</v>
      </c>
      <c r="I27" s="10">
        <v>12.2</v>
      </c>
      <c r="J27" s="10">
        <v>12.1</v>
      </c>
      <c r="K27" s="10">
        <v>12</v>
      </c>
      <c r="L27" s="10">
        <v>11.7</v>
      </c>
      <c r="M27" s="10">
        <v>11.7</v>
      </c>
      <c r="N27" s="10">
        <v>12.6</v>
      </c>
      <c r="O27" s="32">
        <f t="shared" si="8"/>
        <v>35.9</v>
      </c>
      <c r="P27" s="32">
        <f t="shared" si="9"/>
        <v>36.299999999999997</v>
      </c>
      <c r="Q27" s="32">
        <f t="shared" si="10"/>
        <v>36</v>
      </c>
      <c r="R27" s="33">
        <f t="shared" si="11"/>
        <v>60.199999999999996</v>
      </c>
      <c r="S27" s="11" t="s">
        <v>164</v>
      </c>
      <c r="T27" s="11" t="s">
        <v>237</v>
      </c>
      <c r="U27" s="13" t="s">
        <v>1141</v>
      </c>
      <c r="V27" s="13" t="s">
        <v>198</v>
      </c>
      <c r="W27" s="13" t="s">
        <v>474</v>
      </c>
      <c r="X27" s="13" t="s">
        <v>319</v>
      </c>
      <c r="Y27" s="12">
        <v>13.1</v>
      </c>
      <c r="Z27" s="12">
        <v>10</v>
      </c>
      <c r="AA27" s="12"/>
      <c r="AB27" s="12">
        <v>1.1000000000000001</v>
      </c>
      <c r="AC27" s="12" t="s">
        <v>308</v>
      </c>
      <c r="AD27" s="12" t="s">
        <v>425</v>
      </c>
      <c r="AE27" s="12">
        <v>1.1000000000000001</v>
      </c>
      <c r="AF27" s="12"/>
      <c r="AG27" s="11" t="s">
        <v>312</v>
      </c>
      <c r="AH27" s="11" t="s">
        <v>310</v>
      </c>
      <c r="AI27" s="11" t="s">
        <v>159</v>
      </c>
      <c r="AJ27" s="8" t="s">
        <v>882</v>
      </c>
      <c r="AK27" s="8" t="s">
        <v>1400</v>
      </c>
      <c r="AL27" s="39" t="s">
        <v>1401</v>
      </c>
    </row>
    <row r="28" spans="1:38" s="5" customFormat="1">
      <c r="A28" s="6">
        <v>44142</v>
      </c>
      <c r="B28" s="7" t="s">
        <v>1208</v>
      </c>
      <c r="C28" s="8" t="s">
        <v>227</v>
      </c>
      <c r="D28" s="9">
        <v>7.3611111111111113E-2</v>
      </c>
      <c r="E28" s="43" t="s">
        <v>1493</v>
      </c>
      <c r="F28" s="10">
        <v>12.5</v>
      </c>
      <c r="G28" s="10">
        <v>10.8</v>
      </c>
      <c r="H28" s="10">
        <v>11.4</v>
      </c>
      <c r="I28" s="10">
        <v>12</v>
      </c>
      <c r="J28" s="10">
        <v>12.1</v>
      </c>
      <c r="K28" s="10">
        <v>11.8</v>
      </c>
      <c r="L28" s="10">
        <v>11.6</v>
      </c>
      <c r="M28" s="10">
        <v>11.4</v>
      </c>
      <c r="N28" s="10">
        <v>12.4</v>
      </c>
      <c r="O28" s="32">
        <f t="shared" si="8"/>
        <v>34.700000000000003</v>
      </c>
      <c r="P28" s="32">
        <f t="shared" si="9"/>
        <v>35.900000000000006</v>
      </c>
      <c r="Q28" s="32">
        <f t="shared" si="10"/>
        <v>35.4</v>
      </c>
      <c r="R28" s="33">
        <f t="shared" si="11"/>
        <v>58.800000000000004</v>
      </c>
      <c r="S28" s="11" t="s">
        <v>186</v>
      </c>
      <c r="T28" s="11" t="s">
        <v>237</v>
      </c>
      <c r="U28" s="13" t="s">
        <v>198</v>
      </c>
      <c r="V28" s="13" t="s">
        <v>1295</v>
      </c>
      <c r="W28" s="13" t="s">
        <v>342</v>
      </c>
      <c r="X28" s="13" t="s">
        <v>157</v>
      </c>
      <c r="Y28" s="12">
        <v>9.1</v>
      </c>
      <c r="Z28" s="12">
        <v>10.3</v>
      </c>
      <c r="AA28" s="12">
        <v>10.199999999999999</v>
      </c>
      <c r="AB28" s="12">
        <v>-2.2999999999999998</v>
      </c>
      <c r="AC28" s="12" t="s">
        <v>308</v>
      </c>
      <c r="AD28" s="12">
        <v>-0.2</v>
      </c>
      <c r="AE28" s="12">
        <v>-2.1</v>
      </c>
      <c r="AF28" s="12"/>
      <c r="AG28" s="11" t="s">
        <v>312</v>
      </c>
      <c r="AH28" s="11" t="s">
        <v>310</v>
      </c>
      <c r="AI28" s="11" t="s">
        <v>159</v>
      </c>
      <c r="AJ28" s="8"/>
      <c r="AK28" s="8" t="s">
        <v>1496</v>
      </c>
      <c r="AL28" s="39" t="s">
        <v>1497</v>
      </c>
    </row>
    <row r="29" spans="1:38" s="5" customFormat="1">
      <c r="A29" s="6">
        <v>44142</v>
      </c>
      <c r="B29" s="7" t="s">
        <v>218</v>
      </c>
      <c r="C29" s="8" t="s">
        <v>227</v>
      </c>
      <c r="D29" s="9">
        <v>7.2916666666666671E-2</v>
      </c>
      <c r="E29" s="43" t="s">
        <v>1506</v>
      </c>
      <c r="F29" s="10">
        <v>12.7</v>
      </c>
      <c r="G29" s="10">
        <v>11.5</v>
      </c>
      <c r="H29" s="10">
        <v>11.6</v>
      </c>
      <c r="I29" s="10">
        <v>12</v>
      </c>
      <c r="J29" s="10">
        <v>11.7</v>
      </c>
      <c r="K29" s="10">
        <v>11.7</v>
      </c>
      <c r="L29" s="10">
        <v>11.2</v>
      </c>
      <c r="M29" s="10">
        <v>11</v>
      </c>
      <c r="N29" s="10">
        <v>11.6</v>
      </c>
      <c r="O29" s="32">
        <f t="shared" si="8"/>
        <v>35.799999999999997</v>
      </c>
      <c r="P29" s="32">
        <f t="shared" si="9"/>
        <v>35.4</v>
      </c>
      <c r="Q29" s="32">
        <f t="shared" si="10"/>
        <v>33.799999999999997</v>
      </c>
      <c r="R29" s="33">
        <f t="shared" si="11"/>
        <v>59.5</v>
      </c>
      <c r="S29" s="11" t="s">
        <v>162</v>
      </c>
      <c r="T29" s="11" t="s">
        <v>244</v>
      </c>
      <c r="U29" s="13" t="s">
        <v>163</v>
      </c>
      <c r="V29" s="13" t="s">
        <v>167</v>
      </c>
      <c r="W29" s="13" t="s">
        <v>177</v>
      </c>
      <c r="X29" s="13" t="s">
        <v>157</v>
      </c>
      <c r="Y29" s="12">
        <v>9.1</v>
      </c>
      <c r="Z29" s="12">
        <v>10.3</v>
      </c>
      <c r="AA29" s="12">
        <v>10.199999999999999</v>
      </c>
      <c r="AB29" s="12">
        <v>-1.4</v>
      </c>
      <c r="AC29" s="12">
        <v>-0.5</v>
      </c>
      <c r="AD29" s="12">
        <v>0.2</v>
      </c>
      <c r="AE29" s="12">
        <v>-2.1</v>
      </c>
      <c r="AF29" s="12"/>
      <c r="AG29" s="11" t="s">
        <v>312</v>
      </c>
      <c r="AH29" s="11" t="s">
        <v>310</v>
      </c>
      <c r="AI29" s="11" t="s">
        <v>161</v>
      </c>
      <c r="AJ29" s="8"/>
      <c r="AK29" s="8" t="s">
        <v>1507</v>
      </c>
      <c r="AL29" s="39" t="s">
        <v>1508</v>
      </c>
    </row>
    <row r="30" spans="1:38" s="5" customFormat="1">
      <c r="A30" s="6">
        <v>44142</v>
      </c>
      <c r="B30" s="7" t="s">
        <v>217</v>
      </c>
      <c r="C30" s="8" t="s">
        <v>227</v>
      </c>
      <c r="D30" s="9">
        <v>7.2962962962962966E-2</v>
      </c>
      <c r="E30" s="43" t="s">
        <v>1509</v>
      </c>
      <c r="F30" s="10">
        <v>12.5</v>
      </c>
      <c r="G30" s="10">
        <v>11.4</v>
      </c>
      <c r="H30" s="10">
        <v>12</v>
      </c>
      <c r="I30" s="10">
        <v>12.1</v>
      </c>
      <c r="J30" s="10">
        <v>11.8</v>
      </c>
      <c r="K30" s="10">
        <v>11.7</v>
      </c>
      <c r="L30" s="10">
        <v>11</v>
      </c>
      <c r="M30" s="10">
        <v>11.2</v>
      </c>
      <c r="N30" s="10">
        <v>11.7</v>
      </c>
      <c r="O30" s="32">
        <f t="shared" si="8"/>
        <v>35.9</v>
      </c>
      <c r="P30" s="32">
        <f t="shared" si="9"/>
        <v>35.599999999999994</v>
      </c>
      <c r="Q30" s="32">
        <f t="shared" si="10"/>
        <v>33.9</v>
      </c>
      <c r="R30" s="33">
        <f t="shared" si="11"/>
        <v>59.8</v>
      </c>
      <c r="S30" s="11" t="s">
        <v>162</v>
      </c>
      <c r="T30" s="11" t="s">
        <v>244</v>
      </c>
      <c r="U30" s="13" t="s">
        <v>198</v>
      </c>
      <c r="V30" s="13" t="s">
        <v>171</v>
      </c>
      <c r="W30" s="13" t="s">
        <v>177</v>
      </c>
      <c r="X30" s="13" t="s">
        <v>157</v>
      </c>
      <c r="Y30" s="12">
        <v>9.1</v>
      </c>
      <c r="Z30" s="12">
        <v>10.3</v>
      </c>
      <c r="AA30" s="12">
        <v>10.199999999999999</v>
      </c>
      <c r="AB30" s="12">
        <v>-1.7</v>
      </c>
      <c r="AC30" s="12">
        <v>-0.5</v>
      </c>
      <c r="AD30" s="12">
        <v>-0.1</v>
      </c>
      <c r="AE30" s="12">
        <v>-2.1</v>
      </c>
      <c r="AF30" s="12"/>
      <c r="AG30" s="11" t="s">
        <v>312</v>
      </c>
      <c r="AH30" s="11" t="s">
        <v>312</v>
      </c>
      <c r="AI30" s="11" t="s">
        <v>319</v>
      </c>
      <c r="AJ30" s="8"/>
      <c r="AK30" s="8" t="s">
        <v>1510</v>
      </c>
      <c r="AL30" s="39" t="s">
        <v>1511</v>
      </c>
    </row>
    <row r="31" spans="1:38" s="5" customFormat="1">
      <c r="A31" s="6">
        <v>44143</v>
      </c>
      <c r="B31" s="7" t="s">
        <v>977</v>
      </c>
      <c r="C31" s="8" t="s">
        <v>227</v>
      </c>
      <c r="D31" s="9">
        <v>7.5081018518518519E-2</v>
      </c>
      <c r="E31" s="43" t="s">
        <v>1519</v>
      </c>
      <c r="F31" s="10">
        <v>12.9</v>
      </c>
      <c r="G31" s="10">
        <v>12.1</v>
      </c>
      <c r="H31" s="10">
        <v>12.4</v>
      </c>
      <c r="I31" s="10">
        <v>12.7</v>
      </c>
      <c r="J31" s="10">
        <v>12.6</v>
      </c>
      <c r="K31" s="10">
        <v>12.4</v>
      </c>
      <c r="L31" s="10">
        <v>11.2</v>
      </c>
      <c r="M31" s="10">
        <v>10.9</v>
      </c>
      <c r="N31" s="10">
        <v>11.5</v>
      </c>
      <c r="O31" s="32">
        <f t="shared" si="8"/>
        <v>37.4</v>
      </c>
      <c r="P31" s="32">
        <f t="shared" si="9"/>
        <v>37.699999999999996</v>
      </c>
      <c r="Q31" s="32">
        <f t="shared" si="10"/>
        <v>33.6</v>
      </c>
      <c r="R31" s="33">
        <f t="shared" si="11"/>
        <v>62.699999999999996</v>
      </c>
      <c r="S31" s="11" t="s">
        <v>175</v>
      </c>
      <c r="T31" s="11" t="s">
        <v>244</v>
      </c>
      <c r="U31" s="13" t="s">
        <v>167</v>
      </c>
      <c r="V31" s="13" t="s">
        <v>198</v>
      </c>
      <c r="W31" s="13" t="s">
        <v>481</v>
      </c>
      <c r="X31" s="13" t="s">
        <v>157</v>
      </c>
      <c r="Y31" s="12">
        <v>9.8000000000000007</v>
      </c>
      <c r="Z31" s="12">
        <v>11.2</v>
      </c>
      <c r="AA31" s="12">
        <v>9.5</v>
      </c>
      <c r="AB31" s="12">
        <v>0.1</v>
      </c>
      <c r="AC31" s="12">
        <v>-1</v>
      </c>
      <c r="AD31" s="12">
        <v>1.2</v>
      </c>
      <c r="AE31" s="12">
        <v>-2.1</v>
      </c>
      <c r="AF31" s="12"/>
      <c r="AG31" s="11" t="s">
        <v>313</v>
      </c>
      <c r="AH31" s="11" t="s">
        <v>312</v>
      </c>
      <c r="AI31" s="11" t="s">
        <v>319</v>
      </c>
      <c r="AJ31" s="8"/>
      <c r="AK31" s="8" t="s">
        <v>1557</v>
      </c>
      <c r="AL31" s="39" t="s">
        <v>1558</v>
      </c>
    </row>
    <row r="32" spans="1:38" s="5" customFormat="1">
      <c r="A32" s="6">
        <v>44149</v>
      </c>
      <c r="B32" s="7" t="s">
        <v>1413</v>
      </c>
      <c r="C32" s="8" t="s">
        <v>227</v>
      </c>
      <c r="D32" s="9">
        <v>7.2986111111111113E-2</v>
      </c>
      <c r="E32" s="43" t="s">
        <v>1578</v>
      </c>
      <c r="F32" s="10">
        <v>12.9</v>
      </c>
      <c r="G32" s="10">
        <v>11</v>
      </c>
      <c r="H32" s="10">
        <v>11.2</v>
      </c>
      <c r="I32" s="10">
        <v>11.9</v>
      </c>
      <c r="J32" s="10">
        <v>11.9</v>
      </c>
      <c r="K32" s="10">
        <v>11.8</v>
      </c>
      <c r="L32" s="10">
        <v>11.4</v>
      </c>
      <c r="M32" s="10">
        <v>11.3</v>
      </c>
      <c r="N32" s="10">
        <v>12.2</v>
      </c>
      <c r="O32" s="32">
        <f t="shared" ref="O32:O38" si="12">SUM(F32:H32)</f>
        <v>35.099999999999994</v>
      </c>
      <c r="P32" s="32">
        <f t="shared" ref="P32:P38" si="13">SUM(I32:K32)</f>
        <v>35.6</v>
      </c>
      <c r="Q32" s="32">
        <f t="shared" ref="Q32:Q38" si="14">SUM(L32:N32)</f>
        <v>34.900000000000006</v>
      </c>
      <c r="R32" s="33">
        <f t="shared" ref="R32:R38" si="15">SUM(F32:J32)</f>
        <v>58.899999999999991</v>
      </c>
      <c r="S32" s="11" t="s">
        <v>164</v>
      </c>
      <c r="T32" s="11" t="s">
        <v>237</v>
      </c>
      <c r="U32" s="13" t="s">
        <v>404</v>
      </c>
      <c r="V32" s="13" t="s">
        <v>168</v>
      </c>
      <c r="W32" s="13" t="s">
        <v>539</v>
      </c>
      <c r="X32" s="13" t="s">
        <v>157</v>
      </c>
      <c r="Y32" s="12">
        <v>9.6</v>
      </c>
      <c r="Z32" s="12">
        <v>9.1999999999999993</v>
      </c>
      <c r="AA32" s="12">
        <v>9.8000000000000007</v>
      </c>
      <c r="AB32" s="12">
        <v>-2.7</v>
      </c>
      <c r="AC32" s="12" t="s">
        <v>308</v>
      </c>
      <c r="AD32" s="12">
        <v>-0.8</v>
      </c>
      <c r="AE32" s="12">
        <v>-1.9</v>
      </c>
      <c r="AF32" s="12"/>
      <c r="AG32" s="11" t="s">
        <v>311</v>
      </c>
      <c r="AH32" s="11" t="s">
        <v>312</v>
      </c>
      <c r="AI32" s="11" t="s">
        <v>159</v>
      </c>
      <c r="AJ32" s="8"/>
      <c r="AK32" s="8" t="s">
        <v>1581</v>
      </c>
      <c r="AL32" s="39" t="s">
        <v>1582</v>
      </c>
    </row>
    <row r="33" spans="1:38" s="5" customFormat="1">
      <c r="A33" s="6">
        <v>44150</v>
      </c>
      <c r="B33" s="7" t="s">
        <v>977</v>
      </c>
      <c r="C33" s="8" t="s">
        <v>227</v>
      </c>
      <c r="D33" s="9">
        <v>7.6435185185185189E-2</v>
      </c>
      <c r="E33" s="43" t="s">
        <v>1594</v>
      </c>
      <c r="F33" s="10">
        <v>13.2</v>
      </c>
      <c r="G33" s="10">
        <v>12.1</v>
      </c>
      <c r="H33" s="10">
        <v>12.7</v>
      </c>
      <c r="I33" s="10">
        <v>13</v>
      </c>
      <c r="J33" s="10">
        <v>13.2</v>
      </c>
      <c r="K33" s="10">
        <v>12.5</v>
      </c>
      <c r="L33" s="10">
        <v>11.8</v>
      </c>
      <c r="M33" s="10">
        <v>10.6</v>
      </c>
      <c r="N33" s="10">
        <v>11.3</v>
      </c>
      <c r="O33" s="32">
        <f t="shared" si="12"/>
        <v>38</v>
      </c>
      <c r="P33" s="32">
        <f t="shared" si="13"/>
        <v>38.700000000000003</v>
      </c>
      <c r="Q33" s="32">
        <f t="shared" si="14"/>
        <v>33.700000000000003</v>
      </c>
      <c r="R33" s="33">
        <f t="shared" si="15"/>
        <v>64.2</v>
      </c>
      <c r="S33" s="11" t="s">
        <v>175</v>
      </c>
      <c r="T33" s="11" t="s">
        <v>244</v>
      </c>
      <c r="U33" s="13" t="s">
        <v>1020</v>
      </c>
      <c r="V33" s="13" t="s">
        <v>166</v>
      </c>
      <c r="W33" s="13" t="s">
        <v>1020</v>
      </c>
      <c r="X33" s="13" t="s">
        <v>157</v>
      </c>
      <c r="Y33" s="12">
        <v>8.6</v>
      </c>
      <c r="Z33" s="12">
        <v>8.9</v>
      </c>
      <c r="AA33" s="12">
        <v>9.8000000000000007</v>
      </c>
      <c r="AB33" s="12">
        <v>1.8</v>
      </c>
      <c r="AC33" s="12">
        <v>-1.3</v>
      </c>
      <c r="AD33" s="12">
        <v>2.2000000000000002</v>
      </c>
      <c r="AE33" s="12">
        <v>-1.7</v>
      </c>
      <c r="AF33" s="12"/>
      <c r="AG33" s="11" t="s">
        <v>313</v>
      </c>
      <c r="AH33" s="11" t="s">
        <v>312</v>
      </c>
      <c r="AI33" s="11" t="s">
        <v>161</v>
      </c>
      <c r="AJ33" s="8"/>
      <c r="AK33" s="8" t="s">
        <v>1636</v>
      </c>
      <c r="AL33" s="39" t="s">
        <v>1637</v>
      </c>
    </row>
    <row r="34" spans="1:38" s="5" customFormat="1">
      <c r="A34" s="6">
        <v>44157</v>
      </c>
      <c r="B34" s="7" t="s">
        <v>1208</v>
      </c>
      <c r="C34" s="8" t="s">
        <v>227</v>
      </c>
      <c r="D34" s="9">
        <v>7.3703703703703702E-2</v>
      </c>
      <c r="E34" s="43" t="s">
        <v>1677</v>
      </c>
      <c r="F34" s="10">
        <v>12.9</v>
      </c>
      <c r="G34" s="10">
        <v>11.2</v>
      </c>
      <c r="H34" s="10">
        <v>11.6</v>
      </c>
      <c r="I34" s="10">
        <v>12.5</v>
      </c>
      <c r="J34" s="10">
        <v>12.3</v>
      </c>
      <c r="K34" s="10">
        <v>11.8</v>
      </c>
      <c r="L34" s="10">
        <v>11.3</v>
      </c>
      <c r="M34" s="10">
        <v>11.1</v>
      </c>
      <c r="N34" s="10">
        <v>12.1</v>
      </c>
      <c r="O34" s="32">
        <f t="shared" si="12"/>
        <v>35.700000000000003</v>
      </c>
      <c r="P34" s="32">
        <f t="shared" si="13"/>
        <v>36.6</v>
      </c>
      <c r="Q34" s="32">
        <f t="shared" si="14"/>
        <v>34.5</v>
      </c>
      <c r="R34" s="33">
        <f t="shared" si="15"/>
        <v>60.5</v>
      </c>
      <c r="S34" s="11" t="s">
        <v>162</v>
      </c>
      <c r="T34" s="11" t="s">
        <v>237</v>
      </c>
      <c r="U34" s="13" t="s">
        <v>201</v>
      </c>
      <c r="V34" s="13" t="s">
        <v>1295</v>
      </c>
      <c r="W34" s="13" t="s">
        <v>342</v>
      </c>
      <c r="X34" s="13" t="s">
        <v>157</v>
      </c>
      <c r="Y34" s="12">
        <v>9.8000000000000007</v>
      </c>
      <c r="Z34" s="12">
        <v>12.2</v>
      </c>
      <c r="AA34" s="12">
        <v>9.8000000000000007</v>
      </c>
      <c r="AB34" s="12">
        <v>-1.5</v>
      </c>
      <c r="AC34" s="12">
        <v>-0.5</v>
      </c>
      <c r="AD34" s="12">
        <v>-0.6</v>
      </c>
      <c r="AE34" s="12">
        <v>-1.4</v>
      </c>
      <c r="AF34" s="12"/>
      <c r="AG34" s="11" t="s">
        <v>311</v>
      </c>
      <c r="AH34" s="11" t="s">
        <v>309</v>
      </c>
      <c r="AI34" s="11" t="s">
        <v>319</v>
      </c>
      <c r="AJ34" s="8"/>
      <c r="AK34" s="8" t="s">
        <v>1679</v>
      </c>
      <c r="AL34" s="39" t="s">
        <v>1678</v>
      </c>
    </row>
    <row r="35" spans="1:38" s="5" customFormat="1">
      <c r="A35" s="6">
        <v>44158</v>
      </c>
      <c r="B35" s="27" t="s">
        <v>1208</v>
      </c>
      <c r="C35" s="8" t="s">
        <v>227</v>
      </c>
      <c r="D35" s="9">
        <v>7.3692129629629635E-2</v>
      </c>
      <c r="E35" s="43" t="s">
        <v>1704</v>
      </c>
      <c r="F35" s="10">
        <v>12.7</v>
      </c>
      <c r="G35" s="10">
        <v>10.8</v>
      </c>
      <c r="H35" s="10">
        <v>11.4</v>
      </c>
      <c r="I35" s="10">
        <v>12</v>
      </c>
      <c r="J35" s="10">
        <v>11.8</v>
      </c>
      <c r="K35" s="10">
        <v>12</v>
      </c>
      <c r="L35" s="10">
        <v>11.9</v>
      </c>
      <c r="M35" s="10">
        <v>11.4</v>
      </c>
      <c r="N35" s="10">
        <v>12.7</v>
      </c>
      <c r="O35" s="32">
        <f t="shared" si="12"/>
        <v>34.9</v>
      </c>
      <c r="P35" s="32">
        <f t="shared" si="13"/>
        <v>35.799999999999997</v>
      </c>
      <c r="Q35" s="32">
        <f t="shared" si="14"/>
        <v>36</v>
      </c>
      <c r="R35" s="33">
        <f t="shared" si="15"/>
        <v>58.7</v>
      </c>
      <c r="S35" s="11" t="s">
        <v>186</v>
      </c>
      <c r="T35" s="11" t="s">
        <v>225</v>
      </c>
      <c r="U35" s="13" t="s">
        <v>991</v>
      </c>
      <c r="V35" s="13" t="s">
        <v>342</v>
      </c>
      <c r="W35" s="13" t="s">
        <v>280</v>
      </c>
      <c r="X35" s="13" t="s">
        <v>157</v>
      </c>
      <c r="Y35" s="12">
        <v>9.6</v>
      </c>
      <c r="Z35" s="12">
        <v>11.4</v>
      </c>
      <c r="AA35" s="12">
        <v>9.8000000000000007</v>
      </c>
      <c r="AB35" s="12">
        <v>-1.6</v>
      </c>
      <c r="AC35" s="12" t="s">
        <v>308</v>
      </c>
      <c r="AD35" s="12">
        <v>-0.2</v>
      </c>
      <c r="AE35" s="12">
        <v>-1.4</v>
      </c>
      <c r="AF35" s="12"/>
      <c r="AG35" s="11" t="s">
        <v>312</v>
      </c>
      <c r="AH35" s="11" t="s">
        <v>312</v>
      </c>
      <c r="AI35" s="11" t="s">
        <v>319</v>
      </c>
      <c r="AJ35" s="8"/>
      <c r="AK35" s="8" t="s">
        <v>1720</v>
      </c>
      <c r="AL35" s="39" t="s">
        <v>1721</v>
      </c>
    </row>
    <row r="36" spans="1:38" s="5" customFormat="1">
      <c r="A36" s="6">
        <v>44163</v>
      </c>
      <c r="B36" s="7" t="s">
        <v>977</v>
      </c>
      <c r="C36" s="8" t="s">
        <v>227</v>
      </c>
      <c r="D36" s="9">
        <v>7.5729166666666667E-2</v>
      </c>
      <c r="E36" s="43" t="s">
        <v>1761</v>
      </c>
      <c r="F36" s="10">
        <v>12.8</v>
      </c>
      <c r="G36" s="10">
        <v>11.9</v>
      </c>
      <c r="H36" s="10">
        <v>12.2</v>
      </c>
      <c r="I36" s="10">
        <v>13</v>
      </c>
      <c r="J36" s="10">
        <v>12.7</v>
      </c>
      <c r="K36" s="10">
        <v>12.1</v>
      </c>
      <c r="L36" s="10">
        <v>11.5</v>
      </c>
      <c r="M36" s="10">
        <v>11.3</v>
      </c>
      <c r="N36" s="10">
        <v>11.8</v>
      </c>
      <c r="O36" s="32">
        <f t="shared" si="12"/>
        <v>36.900000000000006</v>
      </c>
      <c r="P36" s="32">
        <f t="shared" si="13"/>
        <v>37.799999999999997</v>
      </c>
      <c r="Q36" s="32">
        <f t="shared" si="14"/>
        <v>34.6</v>
      </c>
      <c r="R36" s="33">
        <f t="shared" si="15"/>
        <v>62.600000000000009</v>
      </c>
      <c r="S36" s="11" t="s">
        <v>162</v>
      </c>
      <c r="T36" s="11" t="s">
        <v>244</v>
      </c>
      <c r="U36" s="13" t="s">
        <v>177</v>
      </c>
      <c r="V36" s="13" t="s">
        <v>539</v>
      </c>
      <c r="W36" s="13" t="s">
        <v>1295</v>
      </c>
      <c r="X36" s="13" t="s">
        <v>157</v>
      </c>
      <c r="Y36" s="12">
        <v>10.5</v>
      </c>
      <c r="Z36" s="12">
        <v>11.6</v>
      </c>
      <c r="AA36" s="12">
        <v>10.1</v>
      </c>
      <c r="AB36" s="12">
        <v>0.7</v>
      </c>
      <c r="AC36" s="12">
        <v>-1</v>
      </c>
      <c r="AD36" s="12">
        <v>0.8</v>
      </c>
      <c r="AE36" s="12">
        <v>-1.1000000000000001</v>
      </c>
      <c r="AF36" s="12"/>
      <c r="AG36" s="11" t="s">
        <v>310</v>
      </c>
      <c r="AH36" s="11" t="s">
        <v>310</v>
      </c>
      <c r="AI36" s="11" t="s">
        <v>161</v>
      </c>
      <c r="AJ36" s="8"/>
      <c r="AK36" s="8" t="s">
        <v>1811</v>
      </c>
      <c r="AL36" s="39" t="s">
        <v>1812</v>
      </c>
    </row>
    <row r="37" spans="1:38" s="5" customFormat="1">
      <c r="A37" s="6">
        <v>44170</v>
      </c>
      <c r="B37" s="7" t="s">
        <v>1208</v>
      </c>
      <c r="C37" s="8" t="s">
        <v>227</v>
      </c>
      <c r="D37" s="9">
        <v>7.436342592592593E-2</v>
      </c>
      <c r="E37" s="43" t="s">
        <v>1824</v>
      </c>
      <c r="F37" s="10">
        <v>12.9</v>
      </c>
      <c r="G37" s="10">
        <v>11.5</v>
      </c>
      <c r="H37" s="10">
        <v>12</v>
      </c>
      <c r="I37" s="10">
        <v>12.2</v>
      </c>
      <c r="J37" s="10">
        <v>12.4</v>
      </c>
      <c r="K37" s="10">
        <v>12</v>
      </c>
      <c r="L37" s="10">
        <v>11.5</v>
      </c>
      <c r="M37" s="10">
        <v>10.9</v>
      </c>
      <c r="N37" s="10">
        <v>12.1</v>
      </c>
      <c r="O37" s="32">
        <f t="shared" si="12"/>
        <v>36.4</v>
      </c>
      <c r="P37" s="32">
        <f t="shared" si="13"/>
        <v>36.6</v>
      </c>
      <c r="Q37" s="32">
        <f t="shared" si="14"/>
        <v>34.5</v>
      </c>
      <c r="R37" s="33">
        <f t="shared" si="15"/>
        <v>60.999999999999993</v>
      </c>
      <c r="S37" s="11" t="s">
        <v>162</v>
      </c>
      <c r="T37" s="11" t="s">
        <v>244</v>
      </c>
      <c r="U37" s="13" t="s">
        <v>167</v>
      </c>
      <c r="V37" s="13" t="s">
        <v>701</v>
      </c>
      <c r="W37" s="13" t="s">
        <v>539</v>
      </c>
      <c r="X37" s="13" t="s">
        <v>157</v>
      </c>
      <c r="Y37" s="12">
        <v>10.5</v>
      </c>
      <c r="Z37" s="12">
        <v>12.6</v>
      </c>
      <c r="AA37" s="12">
        <v>9.6</v>
      </c>
      <c r="AB37" s="12">
        <v>-0.8</v>
      </c>
      <c r="AC37" s="12">
        <v>-0.5</v>
      </c>
      <c r="AD37" s="12">
        <v>-0.3</v>
      </c>
      <c r="AE37" s="12">
        <v>-1</v>
      </c>
      <c r="AF37" s="12"/>
      <c r="AG37" s="11" t="s">
        <v>312</v>
      </c>
      <c r="AH37" s="11" t="s">
        <v>312</v>
      </c>
      <c r="AI37" s="11" t="s">
        <v>159</v>
      </c>
      <c r="AJ37" s="8"/>
      <c r="AK37" s="8" t="s">
        <v>1825</v>
      </c>
      <c r="AL37" s="39" t="s">
        <v>1826</v>
      </c>
    </row>
    <row r="38" spans="1:38" s="5" customFormat="1">
      <c r="A38" s="6">
        <v>44171</v>
      </c>
      <c r="B38" s="7" t="s">
        <v>223</v>
      </c>
      <c r="C38" s="8" t="s">
        <v>227</v>
      </c>
      <c r="D38" s="9">
        <v>7.3611111111111113E-2</v>
      </c>
      <c r="E38" s="43" t="s">
        <v>290</v>
      </c>
      <c r="F38" s="10">
        <v>12.8</v>
      </c>
      <c r="G38" s="10">
        <v>11.7</v>
      </c>
      <c r="H38" s="10">
        <v>11.8</v>
      </c>
      <c r="I38" s="10">
        <v>12</v>
      </c>
      <c r="J38" s="10">
        <v>12</v>
      </c>
      <c r="K38" s="10">
        <v>11.6</v>
      </c>
      <c r="L38" s="10">
        <v>10.9</v>
      </c>
      <c r="M38" s="10">
        <v>11.1</v>
      </c>
      <c r="N38" s="10">
        <v>12.1</v>
      </c>
      <c r="O38" s="32">
        <f t="shared" si="12"/>
        <v>36.299999999999997</v>
      </c>
      <c r="P38" s="32">
        <f t="shared" si="13"/>
        <v>35.6</v>
      </c>
      <c r="Q38" s="32">
        <f t="shared" si="14"/>
        <v>34.1</v>
      </c>
      <c r="R38" s="33">
        <f t="shared" si="15"/>
        <v>60.3</v>
      </c>
      <c r="S38" s="11" t="s">
        <v>162</v>
      </c>
      <c r="T38" s="11" t="s">
        <v>244</v>
      </c>
      <c r="U38" s="13" t="s">
        <v>204</v>
      </c>
      <c r="V38" s="13" t="s">
        <v>201</v>
      </c>
      <c r="W38" s="13" t="s">
        <v>167</v>
      </c>
      <c r="X38" s="13" t="s">
        <v>157</v>
      </c>
      <c r="Y38" s="12">
        <v>9.1999999999999993</v>
      </c>
      <c r="Z38" s="12">
        <v>12.2</v>
      </c>
      <c r="AA38" s="12">
        <v>9.9</v>
      </c>
      <c r="AB38" s="12">
        <v>0.3</v>
      </c>
      <c r="AC38" s="12">
        <v>-0.6</v>
      </c>
      <c r="AD38" s="12">
        <v>0.6</v>
      </c>
      <c r="AE38" s="12">
        <v>-0.9</v>
      </c>
      <c r="AF38" s="12"/>
      <c r="AG38" s="11" t="s">
        <v>310</v>
      </c>
      <c r="AH38" s="11" t="s">
        <v>310</v>
      </c>
      <c r="AI38" s="11" t="s">
        <v>161</v>
      </c>
      <c r="AJ38" s="8"/>
      <c r="AK38" s="8" t="s">
        <v>1870</v>
      </c>
      <c r="AL38" s="39" t="s">
        <v>1871</v>
      </c>
    </row>
    <row r="39" spans="1:38" s="5" customFormat="1">
      <c r="A39" s="6">
        <v>44178</v>
      </c>
      <c r="B39" s="7" t="s">
        <v>977</v>
      </c>
      <c r="C39" s="8" t="s">
        <v>1920</v>
      </c>
      <c r="D39" s="9">
        <v>7.5775462962962961E-2</v>
      </c>
      <c r="E39" s="43" t="s">
        <v>1924</v>
      </c>
      <c r="F39" s="10">
        <v>12.9</v>
      </c>
      <c r="G39" s="10">
        <v>11.6</v>
      </c>
      <c r="H39" s="10">
        <v>12.2</v>
      </c>
      <c r="I39" s="10">
        <v>12.8</v>
      </c>
      <c r="J39" s="10">
        <v>12.9</v>
      </c>
      <c r="K39" s="10">
        <v>12.7</v>
      </c>
      <c r="L39" s="10">
        <v>11.9</v>
      </c>
      <c r="M39" s="10">
        <v>11.1</v>
      </c>
      <c r="N39" s="10">
        <v>11.6</v>
      </c>
      <c r="O39" s="32">
        <f t="shared" ref="O39:O40" si="16">SUM(F39:H39)</f>
        <v>36.700000000000003</v>
      </c>
      <c r="P39" s="32">
        <f t="shared" ref="P39:P40" si="17">SUM(I39:K39)</f>
        <v>38.400000000000006</v>
      </c>
      <c r="Q39" s="32">
        <f t="shared" ref="Q39:Q40" si="18">SUM(L39:N39)</f>
        <v>34.6</v>
      </c>
      <c r="R39" s="33">
        <f t="shared" ref="R39:R40" si="19">SUM(F39:J39)</f>
        <v>62.4</v>
      </c>
      <c r="S39" s="11" t="s">
        <v>162</v>
      </c>
      <c r="T39" s="11" t="s">
        <v>244</v>
      </c>
      <c r="U39" s="13" t="s">
        <v>201</v>
      </c>
      <c r="V39" s="13" t="s">
        <v>539</v>
      </c>
      <c r="W39" s="13" t="s">
        <v>481</v>
      </c>
      <c r="X39" s="13" t="s">
        <v>319</v>
      </c>
      <c r="Y39" s="12">
        <v>12.1</v>
      </c>
      <c r="Z39" s="12">
        <v>9.6</v>
      </c>
      <c r="AA39" s="12">
        <v>10.1</v>
      </c>
      <c r="AB39" s="12">
        <v>1.1000000000000001</v>
      </c>
      <c r="AC39" s="12">
        <v>-1</v>
      </c>
      <c r="AD39" s="12">
        <v>1.3</v>
      </c>
      <c r="AE39" s="12">
        <v>-1.2</v>
      </c>
      <c r="AF39" s="12"/>
      <c r="AG39" s="11" t="s">
        <v>313</v>
      </c>
      <c r="AH39" s="11" t="s">
        <v>312</v>
      </c>
      <c r="AI39" s="11" t="s">
        <v>161</v>
      </c>
      <c r="AJ39" s="8"/>
      <c r="AK39" s="8" t="s">
        <v>1950</v>
      </c>
      <c r="AL39" s="39" t="s">
        <v>1951</v>
      </c>
    </row>
    <row r="40" spans="1:38" s="5" customFormat="1">
      <c r="A40" s="6">
        <v>44178</v>
      </c>
      <c r="B40" s="7" t="s">
        <v>217</v>
      </c>
      <c r="C40" s="8" t="s">
        <v>1920</v>
      </c>
      <c r="D40" s="9">
        <v>7.2997685185185179E-2</v>
      </c>
      <c r="E40" s="43" t="s">
        <v>1926</v>
      </c>
      <c r="F40" s="10">
        <v>12.9</v>
      </c>
      <c r="G40" s="10">
        <v>11.4</v>
      </c>
      <c r="H40" s="10">
        <v>11.5</v>
      </c>
      <c r="I40" s="10">
        <v>11.7</v>
      </c>
      <c r="J40" s="10">
        <v>12</v>
      </c>
      <c r="K40" s="10">
        <v>11.9</v>
      </c>
      <c r="L40" s="10">
        <v>11.5</v>
      </c>
      <c r="M40" s="10">
        <v>11.1</v>
      </c>
      <c r="N40" s="10">
        <v>11.7</v>
      </c>
      <c r="O40" s="32">
        <f t="shared" si="16"/>
        <v>35.799999999999997</v>
      </c>
      <c r="P40" s="32">
        <f t="shared" si="17"/>
        <v>35.6</v>
      </c>
      <c r="Q40" s="32">
        <f t="shared" si="18"/>
        <v>34.299999999999997</v>
      </c>
      <c r="R40" s="33">
        <f t="shared" si="19"/>
        <v>59.5</v>
      </c>
      <c r="S40" s="11" t="s">
        <v>164</v>
      </c>
      <c r="T40" s="11" t="s">
        <v>244</v>
      </c>
      <c r="U40" s="13" t="s">
        <v>171</v>
      </c>
      <c r="V40" s="13" t="s">
        <v>163</v>
      </c>
      <c r="W40" s="13" t="s">
        <v>167</v>
      </c>
      <c r="X40" s="13" t="s">
        <v>319</v>
      </c>
      <c r="Y40" s="12">
        <v>12.1</v>
      </c>
      <c r="Z40" s="12">
        <v>9.6</v>
      </c>
      <c r="AA40" s="12">
        <v>10.1</v>
      </c>
      <c r="AB40" s="12">
        <v>-1.4</v>
      </c>
      <c r="AC40" s="12">
        <v>-0.3</v>
      </c>
      <c r="AD40" s="12">
        <v>-0.5</v>
      </c>
      <c r="AE40" s="12">
        <v>-1.2</v>
      </c>
      <c r="AF40" s="12" t="s">
        <v>314</v>
      </c>
      <c r="AG40" s="11" t="s">
        <v>311</v>
      </c>
      <c r="AH40" s="11" t="s">
        <v>312</v>
      </c>
      <c r="AI40" s="11" t="s">
        <v>161</v>
      </c>
      <c r="AJ40" s="8"/>
      <c r="AK40" s="8" t="s">
        <v>1933</v>
      </c>
      <c r="AL40" s="39" t="s">
        <v>1934</v>
      </c>
    </row>
    <row r="41" spans="1:38" s="5" customFormat="1">
      <c r="A41" s="6">
        <v>44184</v>
      </c>
      <c r="B41" s="7" t="s">
        <v>1208</v>
      </c>
      <c r="C41" s="8" t="s">
        <v>227</v>
      </c>
      <c r="D41" s="9">
        <v>7.5023148148148144E-2</v>
      </c>
      <c r="E41" s="43" t="s">
        <v>1967</v>
      </c>
      <c r="F41" s="10">
        <v>12.5</v>
      </c>
      <c r="G41" s="10">
        <v>11</v>
      </c>
      <c r="H41" s="10">
        <v>11.7</v>
      </c>
      <c r="I41" s="10">
        <v>12.8</v>
      </c>
      <c r="J41" s="10">
        <v>13</v>
      </c>
      <c r="K41" s="10">
        <v>12.7</v>
      </c>
      <c r="L41" s="10">
        <v>11.7</v>
      </c>
      <c r="M41" s="10">
        <v>11</v>
      </c>
      <c r="N41" s="10">
        <v>11.8</v>
      </c>
      <c r="O41" s="32">
        <f t="shared" ref="O41:O43" si="20">SUM(F41:H41)</f>
        <v>35.200000000000003</v>
      </c>
      <c r="P41" s="32">
        <f t="shared" ref="P41:P43" si="21">SUM(I41:K41)</f>
        <v>38.5</v>
      </c>
      <c r="Q41" s="32">
        <f t="shared" ref="Q41:Q43" si="22">SUM(L41:N41)</f>
        <v>34.5</v>
      </c>
      <c r="R41" s="33">
        <f t="shared" ref="R41:R43" si="23">SUM(F41:J41)</f>
        <v>61</v>
      </c>
      <c r="S41" s="11" t="s">
        <v>162</v>
      </c>
      <c r="T41" s="11" t="s">
        <v>244</v>
      </c>
      <c r="U41" s="13" t="s">
        <v>1295</v>
      </c>
      <c r="V41" s="13" t="s">
        <v>991</v>
      </c>
      <c r="W41" s="13" t="s">
        <v>177</v>
      </c>
      <c r="X41" s="13" t="s">
        <v>319</v>
      </c>
      <c r="Y41" s="12">
        <v>11.7</v>
      </c>
      <c r="Z41" s="12">
        <v>8.9</v>
      </c>
      <c r="AA41" s="12">
        <v>10.1</v>
      </c>
      <c r="AB41" s="12">
        <v>-0.1</v>
      </c>
      <c r="AC41" s="12">
        <v>-1</v>
      </c>
      <c r="AD41" s="12" t="s">
        <v>425</v>
      </c>
      <c r="AE41" s="12">
        <v>-1.1000000000000001</v>
      </c>
      <c r="AF41" s="12"/>
      <c r="AG41" s="11" t="s">
        <v>312</v>
      </c>
      <c r="AH41" s="11" t="s">
        <v>311</v>
      </c>
      <c r="AI41" s="11" t="s">
        <v>161</v>
      </c>
      <c r="AJ41" s="8"/>
      <c r="AK41" s="8" t="s">
        <v>1968</v>
      </c>
      <c r="AL41" s="39" t="s">
        <v>1969</v>
      </c>
    </row>
    <row r="42" spans="1:38" s="5" customFormat="1">
      <c r="A42" s="6">
        <v>44184</v>
      </c>
      <c r="B42" s="7" t="s">
        <v>218</v>
      </c>
      <c r="C42" s="8" t="s">
        <v>227</v>
      </c>
      <c r="D42" s="9">
        <v>7.3692129629629635E-2</v>
      </c>
      <c r="E42" s="43" t="s">
        <v>1981</v>
      </c>
      <c r="F42" s="10">
        <v>12.8</v>
      </c>
      <c r="G42" s="10">
        <v>11.7</v>
      </c>
      <c r="H42" s="10">
        <v>11.9</v>
      </c>
      <c r="I42" s="10">
        <v>12</v>
      </c>
      <c r="J42" s="10">
        <v>12.1</v>
      </c>
      <c r="K42" s="10">
        <v>11.9</v>
      </c>
      <c r="L42" s="10">
        <v>11.3</v>
      </c>
      <c r="M42" s="10">
        <v>11.1</v>
      </c>
      <c r="N42" s="10">
        <v>11.9</v>
      </c>
      <c r="O42" s="32">
        <f t="shared" si="20"/>
        <v>36.4</v>
      </c>
      <c r="P42" s="32">
        <f t="shared" si="21"/>
        <v>36</v>
      </c>
      <c r="Q42" s="32">
        <f t="shared" si="22"/>
        <v>34.299999999999997</v>
      </c>
      <c r="R42" s="33">
        <f t="shared" si="23"/>
        <v>60.5</v>
      </c>
      <c r="S42" s="11" t="s">
        <v>162</v>
      </c>
      <c r="T42" s="11" t="s">
        <v>244</v>
      </c>
      <c r="U42" s="13" t="s">
        <v>177</v>
      </c>
      <c r="V42" s="13" t="s">
        <v>167</v>
      </c>
      <c r="W42" s="13" t="s">
        <v>163</v>
      </c>
      <c r="X42" s="13" t="s">
        <v>319</v>
      </c>
      <c r="Y42" s="12">
        <v>11.7</v>
      </c>
      <c r="Z42" s="12">
        <v>8.9</v>
      </c>
      <c r="AA42" s="12">
        <v>10.1</v>
      </c>
      <c r="AB42" s="12">
        <v>0.3</v>
      </c>
      <c r="AC42" s="12">
        <v>-0.6</v>
      </c>
      <c r="AD42" s="12">
        <v>0.8</v>
      </c>
      <c r="AE42" s="12">
        <v>-1.1000000000000001</v>
      </c>
      <c r="AF42" s="12"/>
      <c r="AG42" s="11" t="s">
        <v>310</v>
      </c>
      <c r="AH42" s="11" t="s">
        <v>312</v>
      </c>
      <c r="AI42" s="11" t="s">
        <v>161</v>
      </c>
      <c r="AJ42" s="8"/>
      <c r="AK42" s="8" t="s">
        <v>1982</v>
      </c>
      <c r="AL42" s="39" t="s">
        <v>1983</v>
      </c>
    </row>
    <row r="43" spans="1:38" s="5" customFormat="1">
      <c r="A43" s="6">
        <v>44185</v>
      </c>
      <c r="B43" s="27" t="s">
        <v>1208</v>
      </c>
      <c r="C43" s="8" t="s">
        <v>227</v>
      </c>
      <c r="D43" s="9">
        <v>7.4305555555555555E-2</v>
      </c>
      <c r="E43" s="43" t="s">
        <v>1990</v>
      </c>
      <c r="F43" s="10">
        <v>12.9</v>
      </c>
      <c r="G43" s="10">
        <v>11.3</v>
      </c>
      <c r="H43" s="10">
        <v>11.2</v>
      </c>
      <c r="I43" s="10">
        <v>11.7</v>
      </c>
      <c r="J43" s="10">
        <v>12.4</v>
      </c>
      <c r="K43" s="10">
        <v>12.3</v>
      </c>
      <c r="L43" s="10">
        <v>11.8</v>
      </c>
      <c r="M43" s="10">
        <v>11.4</v>
      </c>
      <c r="N43" s="10">
        <v>12</v>
      </c>
      <c r="O43" s="32">
        <f t="shared" si="20"/>
        <v>35.400000000000006</v>
      </c>
      <c r="P43" s="32">
        <f t="shared" si="21"/>
        <v>36.400000000000006</v>
      </c>
      <c r="Q43" s="32">
        <f t="shared" si="22"/>
        <v>35.200000000000003</v>
      </c>
      <c r="R43" s="33">
        <f t="shared" si="23"/>
        <v>59.500000000000007</v>
      </c>
      <c r="S43" s="11" t="s">
        <v>164</v>
      </c>
      <c r="T43" s="11" t="s">
        <v>237</v>
      </c>
      <c r="U43" s="13" t="s">
        <v>1295</v>
      </c>
      <c r="V43" s="13" t="s">
        <v>171</v>
      </c>
      <c r="W43" s="13" t="s">
        <v>167</v>
      </c>
      <c r="X43" s="13" t="s">
        <v>319</v>
      </c>
      <c r="Y43" s="12">
        <v>10.1</v>
      </c>
      <c r="Z43" s="12">
        <v>9.3000000000000007</v>
      </c>
      <c r="AA43" s="12">
        <v>10.199999999999999</v>
      </c>
      <c r="AB43" s="12">
        <v>-1.3</v>
      </c>
      <c r="AC43" s="12" t="s">
        <v>308</v>
      </c>
      <c r="AD43" s="12">
        <v>-0.3</v>
      </c>
      <c r="AE43" s="12">
        <v>-1</v>
      </c>
      <c r="AF43" s="12"/>
      <c r="AG43" s="11" t="s">
        <v>312</v>
      </c>
      <c r="AH43" s="11" t="s">
        <v>312</v>
      </c>
      <c r="AI43" s="11" t="s">
        <v>319</v>
      </c>
      <c r="AJ43" s="8"/>
      <c r="AK43" s="8" t="s">
        <v>2012</v>
      </c>
      <c r="AL43" s="39" t="s">
        <v>2013</v>
      </c>
    </row>
    <row r="44" spans="1:38" s="5" customFormat="1">
      <c r="A44" s="6">
        <v>44191</v>
      </c>
      <c r="B44" s="7" t="s">
        <v>977</v>
      </c>
      <c r="C44" s="8" t="s">
        <v>227</v>
      </c>
      <c r="D44" s="9">
        <v>7.5034722222222225E-2</v>
      </c>
      <c r="E44" s="43" t="s">
        <v>2030</v>
      </c>
      <c r="F44" s="10">
        <v>13.1</v>
      </c>
      <c r="G44" s="10">
        <v>11.9</v>
      </c>
      <c r="H44" s="10">
        <v>12.1</v>
      </c>
      <c r="I44" s="10">
        <v>12.4</v>
      </c>
      <c r="J44" s="10">
        <v>12.3</v>
      </c>
      <c r="K44" s="10">
        <v>12.3</v>
      </c>
      <c r="L44" s="10">
        <v>11.3</v>
      </c>
      <c r="M44" s="10">
        <v>11.2</v>
      </c>
      <c r="N44" s="10">
        <v>11.7</v>
      </c>
      <c r="O44" s="32">
        <f t="shared" ref="O44:O45" si="24">SUM(F44:H44)</f>
        <v>37.1</v>
      </c>
      <c r="P44" s="32">
        <f t="shared" ref="P44:P45" si="25">SUM(I44:K44)</f>
        <v>37</v>
      </c>
      <c r="Q44" s="32">
        <f t="shared" ref="Q44:Q45" si="26">SUM(L44:N44)</f>
        <v>34.200000000000003</v>
      </c>
      <c r="R44" s="33">
        <f t="shared" ref="R44:R45" si="27">SUM(F44:J44)</f>
        <v>61.8</v>
      </c>
      <c r="S44" s="11" t="s">
        <v>162</v>
      </c>
      <c r="T44" s="11" t="s">
        <v>244</v>
      </c>
      <c r="U44" s="13" t="s">
        <v>1020</v>
      </c>
      <c r="V44" s="13" t="s">
        <v>342</v>
      </c>
      <c r="W44" s="13" t="s">
        <v>163</v>
      </c>
      <c r="X44" s="13" t="s">
        <v>319</v>
      </c>
      <c r="Y44" s="12">
        <v>10.8</v>
      </c>
      <c r="Z44" s="12">
        <v>9.9</v>
      </c>
      <c r="AA44" s="12">
        <v>10.1</v>
      </c>
      <c r="AB44" s="12">
        <v>-0.3</v>
      </c>
      <c r="AC44" s="12">
        <v>-0.7</v>
      </c>
      <c r="AD44" s="12" t="s">
        <v>425</v>
      </c>
      <c r="AE44" s="12">
        <v>-1</v>
      </c>
      <c r="AF44" s="12"/>
      <c r="AG44" s="11" t="s">
        <v>312</v>
      </c>
      <c r="AH44" s="11" t="s">
        <v>312</v>
      </c>
      <c r="AI44" s="11" t="s">
        <v>319</v>
      </c>
      <c r="AJ44" s="8"/>
      <c r="AK44" s="8" t="s">
        <v>2067</v>
      </c>
      <c r="AL44" s="39" t="s">
        <v>2068</v>
      </c>
    </row>
    <row r="45" spans="1:38" s="5" customFormat="1">
      <c r="A45" s="6">
        <v>44192</v>
      </c>
      <c r="B45" s="7" t="s">
        <v>1567</v>
      </c>
      <c r="C45" s="8" t="s">
        <v>227</v>
      </c>
      <c r="D45" s="9">
        <v>7.4386574074074077E-2</v>
      </c>
      <c r="E45" s="43" t="s">
        <v>2048</v>
      </c>
      <c r="F45" s="10">
        <v>13</v>
      </c>
      <c r="G45" s="10">
        <v>11.6</v>
      </c>
      <c r="H45" s="10">
        <v>12.2</v>
      </c>
      <c r="I45" s="10">
        <v>12.5</v>
      </c>
      <c r="J45" s="10">
        <v>12.7</v>
      </c>
      <c r="K45" s="10">
        <v>12</v>
      </c>
      <c r="L45" s="10">
        <v>11.2</v>
      </c>
      <c r="M45" s="10">
        <v>11</v>
      </c>
      <c r="N45" s="10">
        <v>11.5</v>
      </c>
      <c r="O45" s="32">
        <f t="shared" si="24"/>
        <v>36.799999999999997</v>
      </c>
      <c r="P45" s="32">
        <f t="shared" si="25"/>
        <v>37.200000000000003</v>
      </c>
      <c r="Q45" s="32">
        <f t="shared" si="26"/>
        <v>33.700000000000003</v>
      </c>
      <c r="R45" s="33">
        <f t="shared" si="27"/>
        <v>62</v>
      </c>
      <c r="S45" s="11" t="s">
        <v>162</v>
      </c>
      <c r="T45" s="11" t="s">
        <v>244</v>
      </c>
      <c r="U45" s="13" t="s">
        <v>167</v>
      </c>
      <c r="V45" s="13" t="s">
        <v>167</v>
      </c>
      <c r="W45" s="13" t="s">
        <v>539</v>
      </c>
      <c r="X45" s="13" t="s">
        <v>319</v>
      </c>
      <c r="Y45" s="12">
        <v>10.5</v>
      </c>
      <c r="Z45" s="12">
        <v>8.8000000000000007</v>
      </c>
      <c r="AA45" s="12">
        <v>10.199999999999999</v>
      </c>
      <c r="AB45" s="12">
        <v>0.2</v>
      </c>
      <c r="AC45" s="12">
        <v>-0.9</v>
      </c>
      <c r="AD45" s="12">
        <v>0.2</v>
      </c>
      <c r="AE45" s="12">
        <v>-0.9</v>
      </c>
      <c r="AF45" s="12"/>
      <c r="AG45" s="11" t="s">
        <v>312</v>
      </c>
      <c r="AH45" s="11" t="s">
        <v>312</v>
      </c>
      <c r="AI45" s="11" t="s">
        <v>161</v>
      </c>
      <c r="AJ45" s="8"/>
      <c r="AK45" s="8" t="s">
        <v>2080</v>
      </c>
      <c r="AL45" s="39" t="s">
        <v>2081</v>
      </c>
    </row>
  </sheetData>
  <autoFilter ref="A1:AK2" xr:uid="{00000000-0009-0000-0000-000004000000}"/>
  <phoneticPr fontId="14"/>
  <conditionalFormatting sqref="AG2:AH2">
    <cfRule type="containsText" dxfId="1595" priority="836" operator="containsText" text="E">
      <formula>NOT(ISERROR(SEARCH("E",AG2)))</formula>
    </cfRule>
    <cfRule type="containsText" dxfId="1594" priority="837" operator="containsText" text="B">
      <formula>NOT(ISERROR(SEARCH("B",AG2)))</formula>
    </cfRule>
    <cfRule type="containsText" dxfId="1593" priority="838" operator="containsText" text="A">
      <formula>NOT(ISERROR(SEARCH("A",AG2)))</formula>
    </cfRule>
  </conditionalFormatting>
  <conditionalFormatting sqref="AI2">
    <cfRule type="containsText" dxfId="1592" priority="833" operator="containsText" text="E">
      <formula>NOT(ISERROR(SEARCH("E",AI2)))</formula>
    </cfRule>
    <cfRule type="containsText" dxfId="1591" priority="834" operator="containsText" text="B">
      <formula>NOT(ISERROR(SEARCH("B",AI2)))</formula>
    </cfRule>
    <cfRule type="containsText" dxfId="1590" priority="835" operator="containsText" text="A">
      <formula>NOT(ISERROR(SEARCH("A",AI2)))</formula>
    </cfRule>
  </conditionalFormatting>
  <conditionalFormatting sqref="F2:N2">
    <cfRule type="colorScale" priority="1258">
      <colorScale>
        <cfvo type="min"/>
        <cfvo type="percentile" val="50"/>
        <cfvo type="max"/>
        <color rgb="FFF8696B"/>
        <color rgb="FFFFEB84"/>
        <color rgb="FF63BE7B"/>
      </colorScale>
    </cfRule>
  </conditionalFormatting>
  <conditionalFormatting sqref="AG3:AH4">
    <cfRule type="containsText" dxfId="1589" priority="482" operator="containsText" text="E">
      <formula>NOT(ISERROR(SEARCH("E",AG3)))</formula>
    </cfRule>
    <cfRule type="containsText" dxfId="1588" priority="483" operator="containsText" text="B">
      <formula>NOT(ISERROR(SEARCH("B",AG3)))</formula>
    </cfRule>
    <cfRule type="containsText" dxfId="1587" priority="484" operator="containsText" text="A">
      <formula>NOT(ISERROR(SEARCH("A",AG3)))</formula>
    </cfRule>
  </conditionalFormatting>
  <conditionalFormatting sqref="AI3:AI4">
    <cfRule type="containsText" dxfId="1586" priority="479" operator="containsText" text="E">
      <formula>NOT(ISERROR(SEARCH("E",AI3)))</formula>
    </cfRule>
    <cfRule type="containsText" dxfId="1585" priority="480" operator="containsText" text="B">
      <formula>NOT(ISERROR(SEARCH("B",AI3)))</formula>
    </cfRule>
    <cfRule type="containsText" dxfId="1584" priority="481" operator="containsText" text="A">
      <formula>NOT(ISERROR(SEARCH("A",AI3)))</formula>
    </cfRule>
  </conditionalFormatting>
  <conditionalFormatting sqref="F4:N4">
    <cfRule type="colorScale" priority="485">
      <colorScale>
        <cfvo type="min"/>
        <cfvo type="percentile" val="50"/>
        <cfvo type="max"/>
        <color rgb="FFF8696B"/>
        <color rgb="FFFFEB84"/>
        <color rgb="FF63BE7B"/>
      </colorScale>
    </cfRule>
  </conditionalFormatting>
  <conditionalFormatting sqref="F3:N3">
    <cfRule type="colorScale" priority="478">
      <colorScale>
        <cfvo type="min"/>
        <cfvo type="percentile" val="50"/>
        <cfvo type="max"/>
        <color rgb="FFF8696B"/>
        <color rgb="FFFFEB84"/>
        <color rgb="FF63BE7B"/>
      </colorScale>
    </cfRule>
  </conditionalFormatting>
  <conditionalFormatting sqref="AJ2:AJ4">
    <cfRule type="containsText" dxfId="1583" priority="424" operator="containsText" text="E">
      <formula>NOT(ISERROR(SEARCH("E",AJ2)))</formula>
    </cfRule>
    <cfRule type="containsText" dxfId="1582" priority="425" operator="containsText" text="B">
      <formula>NOT(ISERROR(SEARCH("B",AJ2)))</formula>
    </cfRule>
    <cfRule type="containsText" dxfId="1581" priority="426" operator="containsText" text="A">
      <formula>NOT(ISERROR(SEARCH("A",AJ2)))</formula>
    </cfRule>
  </conditionalFormatting>
  <conditionalFormatting sqref="AG5:AH6">
    <cfRule type="containsText" dxfId="1580" priority="283" operator="containsText" text="E">
      <formula>NOT(ISERROR(SEARCH("E",AG5)))</formula>
    </cfRule>
    <cfRule type="containsText" dxfId="1579" priority="284" operator="containsText" text="B">
      <formula>NOT(ISERROR(SEARCH("B",AG5)))</formula>
    </cfRule>
    <cfRule type="containsText" dxfId="1578" priority="285" operator="containsText" text="A">
      <formula>NOT(ISERROR(SEARCH("A",AG5)))</formula>
    </cfRule>
  </conditionalFormatting>
  <conditionalFormatting sqref="AI5:AI6">
    <cfRule type="containsText" dxfId="1577" priority="280" operator="containsText" text="E">
      <formula>NOT(ISERROR(SEARCH("E",AI5)))</formula>
    </cfRule>
    <cfRule type="containsText" dxfId="1576" priority="281" operator="containsText" text="B">
      <formula>NOT(ISERROR(SEARCH("B",AI5)))</formula>
    </cfRule>
    <cfRule type="containsText" dxfId="1575" priority="282" operator="containsText" text="A">
      <formula>NOT(ISERROR(SEARCH("A",AI5)))</formula>
    </cfRule>
  </conditionalFormatting>
  <conditionalFormatting sqref="F5:N6">
    <cfRule type="colorScale" priority="279">
      <colorScale>
        <cfvo type="min"/>
        <cfvo type="percentile" val="50"/>
        <cfvo type="max"/>
        <color rgb="FFF8696B"/>
        <color rgb="FFFFEB84"/>
        <color rgb="FF63BE7B"/>
      </colorScale>
    </cfRule>
  </conditionalFormatting>
  <conditionalFormatting sqref="AJ5:AJ6">
    <cfRule type="containsText" dxfId="1574" priority="276" operator="containsText" text="E">
      <formula>NOT(ISERROR(SEARCH("E",AJ5)))</formula>
    </cfRule>
    <cfRule type="containsText" dxfId="1573" priority="277" operator="containsText" text="B">
      <formula>NOT(ISERROR(SEARCH("B",AJ5)))</formula>
    </cfRule>
    <cfRule type="containsText" dxfId="1572" priority="278" operator="containsText" text="A">
      <formula>NOT(ISERROR(SEARCH("A",AJ5)))</formula>
    </cfRule>
  </conditionalFormatting>
  <conditionalFormatting sqref="AG7:AH7">
    <cfRule type="containsText" dxfId="1571" priority="273" operator="containsText" text="E">
      <formula>NOT(ISERROR(SEARCH("E",AG7)))</formula>
    </cfRule>
    <cfRule type="containsText" dxfId="1570" priority="274" operator="containsText" text="B">
      <formula>NOT(ISERROR(SEARCH("B",AG7)))</formula>
    </cfRule>
    <cfRule type="containsText" dxfId="1569" priority="275" operator="containsText" text="A">
      <formula>NOT(ISERROR(SEARCH("A",AG7)))</formula>
    </cfRule>
  </conditionalFormatting>
  <conditionalFormatting sqref="AI7">
    <cfRule type="containsText" dxfId="1568" priority="270" operator="containsText" text="E">
      <formula>NOT(ISERROR(SEARCH("E",AI7)))</formula>
    </cfRule>
    <cfRule type="containsText" dxfId="1567" priority="271" operator="containsText" text="B">
      <formula>NOT(ISERROR(SEARCH("B",AI7)))</formula>
    </cfRule>
    <cfRule type="containsText" dxfId="1566" priority="272" operator="containsText" text="A">
      <formula>NOT(ISERROR(SEARCH("A",AI7)))</formula>
    </cfRule>
  </conditionalFormatting>
  <conditionalFormatting sqref="F7:N7">
    <cfRule type="colorScale" priority="269">
      <colorScale>
        <cfvo type="min"/>
        <cfvo type="percentile" val="50"/>
        <cfvo type="max"/>
        <color rgb="FFF8696B"/>
        <color rgb="FFFFEB84"/>
        <color rgb="FF63BE7B"/>
      </colorScale>
    </cfRule>
  </conditionalFormatting>
  <conditionalFormatting sqref="AG8:AH8">
    <cfRule type="containsText" dxfId="1565" priority="263" operator="containsText" text="E">
      <formula>NOT(ISERROR(SEARCH("E",AG8)))</formula>
    </cfRule>
    <cfRule type="containsText" dxfId="1564" priority="264" operator="containsText" text="B">
      <formula>NOT(ISERROR(SEARCH("B",AG8)))</formula>
    </cfRule>
    <cfRule type="containsText" dxfId="1563" priority="265" operator="containsText" text="A">
      <formula>NOT(ISERROR(SEARCH("A",AG8)))</formula>
    </cfRule>
  </conditionalFormatting>
  <conditionalFormatting sqref="AI8">
    <cfRule type="containsText" dxfId="1562" priority="260" operator="containsText" text="E">
      <formula>NOT(ISERROR(SEARCH("E",AI8)))</formula>
    </cfRule>
    <cfRule type="containsText" dxfId="1561" priority="261" operator="containsText" text="B">
      <formula>NOT(ISERROR(SEARCH("B",AI8)))</formula>
    </cfRule>
    <cfRule type="containsText" dxfId="1560" priority="262" operator="containsText" text="A">
      <formula>NOT(ISERROR(SEARCH("A",AI8)))</formula>
    </cfRule>
  </conditionalFormatting>
  <conditionalFormatting sqref="F8:N8">
    <cfRule type="colorScale" priority="259">
      <colorScale>
        <cfvo type="min"/>
        <cfvo type="percentile" val="50"/>
        <cfvo type="max"/>
        <color rgb="FFF8696B"/>
        <color rgb="FFFFEB84"/>
        <color rgb="FF63BE7B"/>
      </colorScale>
    </cfRule>
  </conditionalFormatting>
  <conditionalFormatting sqref="AG9:AH10">
    <cfRule type="containsText" dxfId="1559" priority="253" operator="containsText" text="E">
      <formula>NOT(ISERROR(SEARCH("E",AG9)))</formula>
    </cfRule>
    <cfRule type="containsText" dxfId="1558" priority="254" operator="containsText" text="B">
      <formula>NOT(ISERROR(SEARCH("B",AG9)))</formula>
    </cfRule>
    <cfRule type="containsText" dxfId="1557" priority="255" operator="containsText" text="A">
      <formula>NOT(ISERROR(SEARCH("A",AG9)))</formula>
    </cfRule>
  </conditionalFormatting>
  <conditionalFormatting sqref="AI9:AI10">
    <cfRule type="containsText" dxfId="1556" priority="250" operator="containsText" text="E">
      <formula>NOT(ISERROR(SEARCH("E",AI9)))</formula>
    </cfRule>
    <cfRule type="containsText" dxfId="1555" priority="251" operator="containsText" text="B">
      <formula>NOT(ISERROR(SEARCH("B",AI9)))</formula>
    </cfRule>
    <cfRule type="containsText" dxfId="1554" priority="252" operator="containsText" text="A">
      <formula>NOT(ISERROR(SEARCH("A",AI9)))</formula>
    </cfRule>
  </conditionalFormatting>
  <conditionalFormatting sqref="F9:N10">
    <cfRule type="colorScale" priority="249">
      <colorScale>
        <cfvo type="min"/>
        <cfvo type="percentile" val="50"/>
        <cfvo type="max"/>
        <color rgb="FFF8696B"/>
        <color rgb="FFFFEB84"/>
        <color rgb="FF63BE7B"/>
      </colorScale>
    </cfRule>
  </conditionalFormatting>
  <conditionalFormatting sqref="AJ7:AJ8">
    <cfRule type="containsText" dxfId="1553" priority="243" operator="containsText" text="E">
      <formula>NOT(ISERROR(SEARCH("E",AJ7)))</formula>
    </cfRule>
    <cfRule type="containsText" dxfId="1552" priority="244" operator="containsText" text="B">
      <formula>NOT(ISERROR(SEARCH("B",AJ7)))</formula>
    </cfRule>
    <cfRule type="containsText" dxfId="1551" priority="245" operator="containsText" text="A">
      <formula>NOT(ISERROR(SEARCH("A",AJ7)))</formula>
    </cfRule>
  </conditionalFormatting>
  <conditionalFormatting sqref="AJ9">
    <cfRule type="containsText" dxfId="1550" priority="240" operator="containsText" text="E">
      <formula>NOT(ISERROR(SEARCH("E",AJ9)))</formula>
    </cfRule>
    <cfRule type="containsText" dxfId="1549" priority="241" operator="containsText" text="B">
      <formula>NOT(ISERROR(SEARCH("B",AJ9)))</formula>
    </cfRule>
    <cfRule type="containsText" dxfId="1548" priority="242" operator="containsText" text="A">
      <formula>NOT(ISERROR(SEARCH("A",AJ9)))</formula>
    </cfRule>
  </conditionalFormatting>
  <conditionalFormatting sqref="AJ9">
    <cfRule type="containsText" dxfId="1547" priority="237" operator="containsText" text="E">
      <formula>NOT(ISERROR(SEARCH("E",AJ9)))</formula>
    </cfRule>
    <cfRule type="containsText" dxfId="1546" priority="238" operator="containsText" text="B">
      <formula>NOT(ISERROR(SEARCH("B",AJ9)))</formula>
    </cfRule>
    <cfRule type="containsText" dxfId="1545" priority="239" operator="containsText" text="A">
      <formula>NOT(ISERROR(SEARCH("A",AJ9)))</formula>
    </cfRule>
  </conditionalFormatting>
  <conditionalFormatting sqref="AJ10">
    <cfRule type="containsText" dxfId="1544" priority="234" operator="containsText" text="E">
      <formula>NOT(ISERROR(SEARCH("E",AJ10)))</formula>
    </cfRule>
    <cfRule type="containsText" dxfId="1543" priority="235" operator="containsText" text="B">
      <formula>NOT(ISERROR(SEARCH("B",AJ10)))</formula>
    </cfRule>
    <cfRule type="containsText" dxfId="1542" priority="236" operator="containsText" text="A">
      <formula>NOT(ISERROR(SEARCH("A",AJ10)))</formula>
    </cfRule>
  </conditionalFormatting>
  <conditionalFormatting sqref="AG11:AH13">
    <cfRule type="containsText" dxfId="1541" priority="231" operator="containsText" text="E">
      <formula>NOT(ISERROR(SEARCH("E",AG11)))</formula>
    </cfRule>
    <cfRule type="containsText" dxfId="1540" priority="232" operator="containsText" text="B">
      <formula>NOT(ISERROR(SEARCH("B",AG11)))</formula>
    </cfRule>
    <cfRule type="containsText" dxfId="1539" priority="233" operator="containsText" text="A">
      <formula>NOT(ISERROR(SEARCH("A",AG11)))</formula>
    </cfRule>
  </conditionalFormatting>
  <conditionalFormatting sqref="AI11:AI13">
    <cfRule type="containsText" dxfId="1538" priority="228" operator="containsText" text="E">
      <formula>NOT(ISERROR(SEARCH("E",AI11)))</formula>
    </cfRule>
    <cfRule type="containsText" dxfId="1537" priority="229" operator="containsText" text="B">
      <formula>NOT(ISERROR(SEARCH("B",AI11)))</formula>
    </cfRule>
    <cfRule type="containsText" dxfId="1536" priority="230" operator="containsText" text="A">
      <formula>NOT(ISERROR(SEARCH("A",AI11)))</formula>
    </cfRule>
  </conditionalFormatting>
  <conditionalFormatting sqref="F11:N11 F13:N13">
    <cfRule type="colorScale" priority="227">
      <colorScale>
        <cfvo type="min"/>
        <cfvo type="percentile" val="50"/>
        <cfvo type="max"/>
        <color rgb="FFF8696B"/>
        <color rgb="FFFFEB84"/>
        <color rgb="FF63BE7B"/>
      </colorScale>
    </cfRule>
  </conditionalFormatting>
  <conditionalFormatting sqref="AJ11:AJ13">
    <cfRule type="containsText" dxfId="1535" priority="224" operator="containsText" text="E">
      <formula>NOT(ISERROR(SEARCH("E",AJ11)))</formula>
    </cfRule>
    <cfRule type="containsText" dxfId="1534" priority="225" operator="containsText" text="B">
      <formula>NOT(ISERROR(SEARCH("B",AJ11)))</formula>
    </cfRule>
    <cfRule type="containsText" dxfId="1533" priority="226" operator="containsText" text="A">
      <formula>NOT(ISERROR(SEARCH("A",AJ11)))</formula>
    </cfRule>
  </conditionalFormatting>
  <conditionalFormatting sqref="F12:N12">
    <cfRule type="colorScale" priority="223">
      <colorScale>
        <cfvo type="min"/>
        <cfvo type="percentile" val="50"/>
        <cfvo type="max"/>
        <color rgb="FFF8696B"/>
        <color rgb="FFFFEB84"/>
        <color rgb="FF63BE7B"/>
      </colorScale>
    </cfRule>
  </conditionalFormatting>
  <conditionalFormatting sqref="AG14:AH14">
    <cfRule type="containsText" dxfId="1532" priority="220" operator="containsText" text="E">
      <formula>NOT(ISERROR(SEARCH("E",AG14)))</formula>
    </cfRule>
    <cfRule type="containsText" dxfId="1531" priority="221" operator="containsText" text="B">
      <formula>NOT(ISERROR(SEARCH("B",AG14)))</formula>
    </cfRule>
    <cfRule type="containsText" dxfId="1530" priority="222" operator="containsText" text="A">
      <formula>NOT(ISERROR(SEARCH("A",AG14)))</formula>
    </cfRule>
  </conditionalFormatting>
  <conditionalFormatting sqref="AI14">
    <cfRule type="containsText" dxfId="1529" priority="217" operator="containsText" text="E">
      <formula>NOT(ISERROR(SEARCH("E",AI14)))</formula>
    </cfRule>
    <cfRule type="containsText" dxfId="1528" priority="218" operator="containsText" text="B">
      <formula>NOT(ISERROR(SEARCH("B",AI14)))</formula>
    </cfRule>
    <cfRule type="containsText" dxfId="1527" priority="219" operator="containsText" text="A">
      <formula>NOT(ISERROR(SEARCH("A",AI14)))</formula>
    </cfRule>
  </conditionalFormatting>
  <conditionalFormatting sqref="F14:N14">
    <cfRule type="colorScale" priority="216">
      <colorScale>
        <cfvo type="min"/>
        <cfvo type="percentile" val="50"/>
        <cfvo type="max"/>
        <color rgb="FFF8696B"/>
        <color rgb="FFFFEB84"/>
        <color rgb="FF63BE7B"/>
      </colorScale>
    </cfRule>
  </conditionalFormatting>
  <conditionalFormatting sqref="AG15:AH16">
    <cfRule type="containsText" dxfId="1526" priority="210" operator="containsText" text="E">
      <formula>NOT(ISERROR(SEARCH("E",AG15)))</formula>
    </cfRule>
    <cfRule type="containsText" dxfId="1525" priority="211" operator="containsText" text="B">
      <formula>NOT(ISERROR(SEARCH("B",AG15)))</formula>
    </cfRule>
    <cfRule type="containsText" dxfId="1524" priority="212" operator="containsText" text="A">
      <formula>NOT(ISERROR(SEARCH("A",AG15)))</formula>
    </cfRule>
  </conditionalFormatting>
  <conditionalFormatting sqref="AI15:AI16">
    <cfRule type="containsText" dxfId="1523" priority="207" operator="containsText" text="E">
      <formula>NOT(ISERROR(SEARCH("E",AI15)))</formula>
    </cfRule>
    <cfRule type="containsText" dxfId="1522" priority="208" operator="containsText" text="B">
      <formula>NOT(ISERROR(SEARCH("B",AI15)))</formula>
    </cfRule>
    <cfRule type="containsText" dxfId="1521" priority="209" operator="containsText" text="A">
      <formula>NOT(ISERROR(SEARCH("A",AI15)))</formula>
    </cfRule>
  </conditionalFormatting>
  <conditionalFormatting sqref="F15:N16">
    <cfRule type="colorScale" priority="206">
      <colorScale>
        <cfvo type="min"/>
        <cfvo type="percentile" val="50"/>
        <cfvo type="max"/>
        <color rgb="FFF8696B"/>
        <color rgb="FFFFEB84"/>
        <color rgb="FF63BE7B"/>
      </colorScale>
    </cfRule>
  </conditionalFormatting>
  <conditionalFormatting sqref="AG17:AH17">
    <cfRule type="containsText" dxfId="1520" priority="203" operator="containsText" text="E">
      <formula>NOT(ISERROR(SEARCH("E",AG17)))</formula>
    </cfRule>
    <cfRule type="containsText" dxfId="1519" priority="204" operator="containsText" text="B">
      <formula>NOT(ISERROR(SEARCH("B",AG17)))</formula>
    </cfRule>
    <cfRule type="containsText" dxfId="1518" priority="205" operator="containsText" text="A">
      <formula>NOT(ISERROR(SEARCH("A",AG17)))</formula>
    </cfRule>
  </conditionalFormatting>
  <conditionalFormatting sqref="AI17">
    <cfRule type="containsText" dxfId="1517" priority="200" operator="containsText" text="E">
      <formula>NOT(ISERROR(SEARCH("E",AI17)))</formula>
    </cfRule>
    <cfRule type="containsText" dxfId="1516" priority="201" operator="containsText" text="B">
      <formula>NOT(ISERROR(SEARCH("B",AI17)))</formula>
    </cfRule>
    <cfRule type="containsText" dxfId="1515" priority="202" operator="containsText" text="A">
      <formula>NOT(ISERROR(SEARCH("A",AI17)))</formula>
    </cfRule>
  </conditionalFormatting>
  <conditionalFormatting sqref="F17:N17">
    <cfRule type="colorScale" priority="199">
      <colorScale>
        <cfvo type="min"/>
        <cfvo type="percentile" val="50"/>
        <cfvo type="max"/>
        <color rgb="FFF8696B"/>
        <color rgb="FFFFEB84"/>
        <color rgb="FF63BE7B"/>
      </colorScale>
    </cfRule>
  </conditionalFormatting>
  <conditionalFormatting sqref="AJ17">
    <cfRule type="containsText" dxfId="1514" priority="196" operator="containsText" text="E">
      <formula>NOT(ISERROR(SEARCH("E",AJ17)))</formula>
    </cfRule>
    <cfRule type="containsText" dxfId="1513" priority="197" operator="containsText" text="B">
      <formula>NOT(ISERROR(SEARCH("B",AJ17)))</formula>
    </cfRule>
    <cfRule type="containsText" dxfId="1512" priority="198" operator="containsText" text="A">
      <formula>NOT(ISERROR(SEARCH("A",AJ17)))</formula>
    </cfRule>
  </conditionalFormatting>
  <conditionalFormatting sqref="AJ17">
    <cfRule type="containsText" dxfId="1511" priority="193" operator="containsText" text="E">
      <formula>NOT(ISERROR(SEARCH("E",AJ17)))</formula>
    </cfRule>
    <cfRule type="containsText" dxfId="1510" priority="194" operator="containsText" text="B">
      <formula>NOT(ISERROR(SEARCH("B",AJ17)))</formula>
    </cfRule>
    <cfRule type="containsText" dxfId="1509" priority="195" operator="containsText" text="A">
      <formula>NOT(ISERROR(SEARCH("A",AJ17)))</formula>
    </cfRule>
  </conditionalFormatting>
  <conditionalFormatting sqref="AG18:AH19">
    <cfRule type="containsText" dxfId="1508" priority="190" operator="containsText" text="E">
      <formula>NOT(ISERROR(SEARCH("E",AG18)))</formula>
    </cfRule>
    <cfRule type="containsText" dxfId="1507" priority="191" operator="containsText" text="B">
      <formula>NOT(ISERROR(SEARCH("B",AG18)))</formula>
    </cfRule>
    <cfRule type="containsText" dxfId="1506" priority="192" operator="containsText" text="A">
      <formula>NOT(ISERROR(SEARCH("A",AG18)))</formula>
    </cfRule>
  </conditionalFormatting>
  <conditionalFormatting sqref="AI18:AI19">
    <cfRule type="containsText" dxfId="1505" priority="187" operator="containsText" text="E">
      <formula>NOT(ISERROR(SEARCH("E",AI18)))</formula>
    </cfRule>
    <cfRule type="containsText" dxfId="1504" priority="188" operator="containsText" text="B">
      <formula>NOT(ISERROR(SEARCH("B",AI18)))</formula>
    </cfRule>
    <cfRule type="containsText" dxfId="1503" priority="189" operator="containsText" text="A">
      <formula>NOT(ISERROR(SEARCH("A",AI18)))</formula>
    </cfRule>
  </conditionalFormatting>
  <conditionalFormatting sqref="F18:N19">
    <cfRule type="colorScale" priority="186">
      <colorScale>
        <cfvo type="min"/>
        <cfvo type="percentile" val="50"/>
        <cfvo type="max"/>
        <color rgb="FFF8696B"/>
        <color rgb="FFFFEB84"/>
        <color rgb="FF63BE7B"/>
      </colorScale>
    </cfRule>
  </conditionalFormatting>
  <conditionalFormatting sqref="AJ18:AJ19">
    <cfRule type="containsText" dxfId="1502" priority="177" operator="containsText" text="E">
      <formula>NOT(ISERROR(SEARCH("E",AJ18)))</formula>
    </cfRule>
    <cfRule type="containsText" dxfId="1501" priority="178" operator="containsText" text="B">
      <formula>NOT(ISERROR(SEARCH("B",AJ18)))</formula>
    </cfRule>
    <cfRule type="containsText" dxfId="1500" priority="179" operator="containsText" text="A">
      <formula>NOT(ISERROR(SEARCH("A",AJ18)))</formula>
    </cfRule>
  </conditionalFormatting>
  <conditionalFormatting sqref="AJ18:AJ19">
    <cfRule type="containsText" dxfId="1499" priority="174" operator="containsText" text="E">
      <formula>NOT(ISERROR(SEARCH("E",AJ18)))</formula>
    </cfRule>
    <cfRule type="containsText" dxfId="1498" priority="175" operator="containsText" text="B">
      <formula>NOT(ISERROR(SEARCH("B",AJ18)))</formula>
    </cfRule>
    <cfRule type="containsText" dxfId="1497" priority="176" operator="containsText" text="A">
      <formula>NOT(ISERROR(SEARCH("A",AJ18)))</formula>
    </cfRule>
  </conditionalFormatting>
  <conditionalFormatting sqref="AG20:AH21">
    <cfRule type="containsText" dxfId="1496" priority="171" operator="containsText" text="E">
      <formula>NOT(ISERROR(SEARCH("E",AG20)))</formula>
    </cfRule>
    <cfRule type="containsText" dxfId="1495" priority="172" operator="containsText" text="B">
      <formula>NOT(ISERROR(SEARCH("B",AG20)))</formula>
    </cfRule>
    <cfRule type="containsText" dxfId="1494" priority="173" operator="containsText" text="A">
      <formula>NOT(ISERROR(SEARCH("A",AG20)))</formula>
    </cfRule>
  </conditionalFormatting>
  <conditionalFormatting sqref="AI20:AI21">
    <cfRule type="containsText" dxfId="1493" priority="168" operator="containsText" text="E">
      <formula>NOT(ISERROR(SEARCH("E",AI20)))</formula>
    </cfRule>
    <cfRule type="containsText" dxfId="1492" priority="169" operator="containsText" text="B">
      <formula>NOT(ISERROR(SEARCH("B",AI20)))</formula>
    </cfRule>
    <cfRule type="containsText" dxfId="1491" priority="170" operator="containsText" text="A">
      <formula>NOT(ISERROR(SEARCH("A",AI20)))</formula>
    </cfRule>
  </conditionalFormatting>
  <conditionalFormatting sqref="F20:N21">
    <cfRule type="colorScale" priority="167">
      <colorScale>
        <cfvo type="min"/>
        <cfvo type="percentile" val="50"/>
        <cfvo type="max"/>
        <color rgb="FFF8696B"/>
        <color rgb="FFFFEB84"/>
        <color rgb="FF63BE7B"/>
      </colorScale>
    </cfRule>
  </conditionalFormatting>
  <conditionalFormatting sqref="AJ20:AJ21">
    <cfRule type="containsText" dxfId="1490" priority="158" operator="containsText" text="E">
      <formula>NOT(ISERROR(SEARCH("E",AJ20)))</formula>
    </cfRule>
    <cfRule type="containsText" dxfId="1489" priority="159" operator="containsText" text="B">
      <formula>NOT(ISERROR(SEARCH("B",AJ20)))</formula>
    </cfRule>
    <cfRule type="containsText" dxfId="1488" priority="160" operator="containsText" text="A">
      <formula>NOT(ISERROR(SEARCH("A",AJ20)))</formula>
    </cfRule>
  </conditionalFormatting>
  <conditionalFormatting sqref="AJ20:AJ21">
    <cfRule type="containsText" dxfId="1487" priority="155" operator="containsText" text="E">
      <formula>NOT(ISERROR(SEARCH("E",AJ20)))</formula>
    </cfRule>
    <cfRule type="containsText" dxfId="1486" priority="156" operator="containsText" text="B">
      <formula>NOT(ISERROR(SEARCH("B",AJ20)))</formula>
    </cfRule>
    <cfRule type="containsText" dxfId="1485" priority="157" operator="containsText" text="A">
      <formula>NOT(ISERROR(SEARCH("A",AJ20)))</formula>
    </cfRule>
  </conditionalFormatting>
  <conditionalFormatting sqref="AG22:AH23">
    <cfRule type="containsText" dxfId="1484" priority="152" operator="containsText" text="E">
      <formula>NOT(ISERROR(SEARCH("E",AG22)))</formula>
    </cfRule>
    <cfRule type="containsText" dxfId="1483" priority="153" operator="containsText" text="B">
      <formula>NOT(ISERROR(SEARCH("B",AG22)))</formula>
    </cfRule>
    <cfRule type="containsText" dxfId="1482" priority="154" operator="containsText" text="A">
      <formula>NOT(ISERROR(SEARCH("A",AG22)))</formula>
    </cfRule>
  </conditionalFormatting>
  <conditionalFormatting sqref="AI22:AI23">
    <cfRule type="containsText" dxfId="1481" priority="149" operator="containsText" text="E">
      <formula>NOT(ISERROR(SEARCH("E",AI22)))</formula>
    </cfRule>
    <cfRule type="containsText" dxfId="1480" priority="150" operator="containsText" text="B">
      <formula>NOT(ISERROR(SEARCH("B",AI22)))</formula>
    </cfRule>
    <cfRule type="containsText" dxfId="1479" priority="151" operator="containsText" text="A">
      <formula>NOT(ISERROR(SEARCH("A",AI22)))</formula>
    </cfRule>
  </conditionalFormatting>
  <conditionalFormatting sqref="F22:N23">
    <cfRule type="colorScale" priority="148">
      <colorScale>
        <cfvo type="min"/>
        <cfvo type="percentile" val="50"/>
        <cfvo type="max"/>
        <color rgb="FFF8696B"/>
        <color rgb="FFFFEB84"/>
        <color rgb="FF63BE7B"/>
      </colorScale>
    </cfRule>
  </conditionalFormatting>
  <conditionalFormatting sqref="AG24:AH27">
    <cfRule type="containsText" dxfId="1478" priority="139" operator="containsText" text="E">
      <formula>NOT(ISERROR(SEARCH("E",AG24)))</formula>
    </cfRule>
    <cfRule type="containsText" dxfId="1477" priority="140" operator="containsText" text="B">
      <formula>NOT(ISERROR(SEARCH("B",AG24)))</formula>
    </cfRule>
    <cfRule type="containsText" dxfId="1476" priority="141" operator="containsText" text="A">
      <formula>NOT(ISERROR(SEARCH("A",AG24)))</formula>
    </cfRule>
  </conditionalFormatting>
  <conditionalFormatting sqref="AI24:AI27">
    <cfRule type="containsText" dxfId="1475" priority="136" operator="containsText" text="E">
      <formula>NOT(ISERROR(SEARCH("E",AI24)))</formula>
    </cfRule>
    <cfRule type="containsText" dxfId="1474" priority="137" operator="containsText" text="B">
      <formula>NOT(ISERROR(SEARCH("B",AI24)))</formula>
    </cfRule>
    <cfRule type="containsText" dxfId="1473" priority="138" operator="containsText" text="A">
      <formula>NOT(ISERROR(SEARCH("A",AI24)))</formula>
    </cfRule>
  </conditionalFormatting>
  <conditionalFormatting sqref="F24:N27">
    <cfRule type="colorScale" priority="135">
      <colorScale>
        <cfvo type="min"/>
        <cfvo type="percentile" val="50"/>
        <cfvo type="max"/>
        <color rgb="FFF8696B"/>
        <color rgb="FFFFEB84"/>
        <color rgb="FF63BE7B"/>
      </colorScale>
    </cfRule>
  </conditionalFormatting>
  <conditionalFormatting sqref="AJ22:AJ27">
    <cfRule type="containsText" dxfId="1472" priority="126" operator="containsText" text="E">
      <formula>NOT(ISERROR(SEARCH("E",AJ22)))</formula>
    </cfRule>
    <cfRule type="containsText" dxfId="1471" priority="127" operator="containsText" text="B">
      <formula>NOT(ISERROR(SEARCH("B",AJ22)))</formula>
    </cfRule>
    <cfRule type="containsText" dxfId="1470" priority="128" operator="containsText" text="A">
      <formula>NOT(ISERROR(SEARCH("A",AJ22)))</formula>
    </cfRule>
  </conditionalFormatting>
  <conditionalFormatting sqref="AJ22:AJ27">
    <cfRule type="containsText" dxfId="1469" priority="123" operator="containsText" text="E">
      <formula>NOT(ISERROR(SEARCH("E",AJ22)))</formula>
    </cfRule>
    <cfRule type="containsText" dxfId="1468" priority="124" operator="containsText" text="B">
      <formula>NOT(ISERROR(SEARCH("B",AJ22)))</formula>
    </cfRule>
    <cfRule type="containsText" dxfId="1467" priority="125" operator="containsText" text="A">
      <formula>NOT(ISERROR(SEARCH("A",AJ22)))</formula>
    </cfRule>
  </conditionalFormatting>
  <conditionalFormatting sqref="AG28:AH31">
    <cfRule type="containsText" dxfId="1466" priority="120" operator="containsText" text="E">
      <formula>NOT(ISERROR(SEARCH("E",AG28)))</formula>
    </cfRule>
    <cfRule type="containsText" dxfId="1465" priority="121" operator="containsText" text="B">
      <formula>NOT(ISERROR(SEARCH("B",AG28)))</formula>
    </cfRule>
    <cfRule type="containsText" dxfId="1464" priority="122" operator="containsText" text="A">
      <formula>NOT(ISERROR(SEARCH("A",AG28)))</formula>
    </cfRule>
  </conditionalFormatting>
  <conditionalFormatting sqref="AI28:AI31">
    <cfRule type="containsText" dxfId="1463" priority="117" operator="containsText" text="E">
      <formula>NOT(ISERROR(SEARCH("E",AI28)))</formula>
    </cfRule>
    <cfRule type="containsText" dxfId="1462" priority="118" operator="containsText" text="B">
      <formula>NOT(ISERROR(SEARCH("B",AI28)))</formula>
    </cfRule>
    <cfRule type="containsText" dxfId="1461" priority="119" operator="containsText" text="A">
      <formula>NOT(ISERROR(SEARCH("A",AI28)))</formula>
    </cfRule>
  </conditionalFormatting>
  <conditionalFormatting sqref="F28:N31">
    <cfRule type="colorScale" priority="116">
      <colorScale>
        <cfvo type="min"/>
        <cfvo type="percentile" val="50"/>
        <cfvo type="max"/>
        <color rgb="FFF8696B"/>
        <color rgb="FFFFEB84"/>
        <color rgb="FF63BE7B"/>
      </colorScale>
    </cfRule>
  </conditionalFormatting>
  <conditionalFormatting sqref="AJ31">
    <cfRule type="containsText" dxfId="1460" priority="113" operator="containsText" text="E">
      <formula>NOT(ISERROR(SEARCH("E",AJ31)))</formula>
    </cfRule>
    <cfRule type="containsText" dxfId="1459" priority="114" operator="containsText" text="B">
      <formula>NOT(ISERROR(SEARCH("B",AJ31)))</formula>
    </cfRule>
    <cfRule type="containsText" dxfId="1458" priority="115" operator="containsText" text="A">
      <formula>NOT(ISERROR(SEARCH("A",AJ31)))</formula>
    </cfRule>
  </conditionalFormatting>
  <conditionalFormatting sqref="AJ31">
    <cfRule type="containsText" dxfId="1457" priority="110" operator="containsText" text="E">
      <formula>NOT(ISERROR(SEARCH("E",AJ31)))</formula>
    </cfRule>
    <cfRule type="containsText" dxfId="1456" priority="111" operator="containsText" text="B">
      <formula>NOT(ISERROR(SEARCH("B",AJ31)))</formula>
    </cfRule>
    <cfRule type="containsText" dxfId="1455" priority="112" operator="containsText" text="A">
      <formula>NOT(ISERROR(SEARCH("A",AJ31)))</formula>
    </cfRule>
  </conditionalFormatting>
  <conditionalFormatting sqref="AJ29">
    <cfRule type="containsText" dxfId="1454" priority="107" operator="containsText" text="E">
      <formula>NOT(ISERROR(SEARCH("E",AJ29)))</formula>
    </cfRule>
    <cfRule type="containsText" dxfId="1453" priority="108" operator="containsText" text="B">
      <formula>NOT(ISERROR(SEARCH("B",AJ29)))</formula>
    </cfRule>
    <cfRule type="containsText" dxfId="1452" priority="109" operator="containsText" text="A">
      <formula>NOT(ISERROR(SEARCH("A",AJ29)))</formula>
    </cfRule>
  </conditionalFormatting>
  <conditionalFormatting sqref="AJ29">
    <cfRule type="containsText" dxfId="1451" priority="104" operator="containsText" text="E">
      <formula>NOT(ISERROR(SEARCH("E",AJ29)))</formula>
    </cfRule>
    <cfRule type="containsText" dxfId="1450" priority="105" operator="containsText" text="B">
      <formula>NOT(ISERROR(SEARCH("B",AJ29)))</formula>
    </cfRule>
    <cfRule type="containsText" dxfId="1449" priority="106" operator="containsText" text="A">
      <formula>NOT(ISERROR(SEARCH("A",AJ29)))</formula>
    </cfRule>
  </conditionalFormatting>
  <conditionalFormatting sqref="AJ28">
    <cfRule type="containsText" dxfId="1448" priority="101" operator="containsText" text="E">
      <formula>NOT(ISERROR(SEARCH("E",AJ28)))</formula>
    </cfRule>
    <cfRule type="containsText" dxfId="1447" priority="102" operator="containsText" text="B">
      <formula>NOT(ISERROR(SEARCH("B",AJ28)))</formula>
    </cfRule>
    <cfRule type="containsText" dxfId="1446" priority="103" operator="containsText" text="A">
      <formula>NOT(ISERROR(SEARCH("A",AJ28)))</formula>
    </cfRule>
  </conditionalFormatting>
  <conditionalFormatting sqref="AJ28">
    <cfRule type="containsText" dxfId="1445" priority="98" operator="containsText" text="E">
      <formula>NOT(ISERROR(SEARCH("E",AJ28)))</formula>
    </cfRule>
    <cfRule type="containsText" dxfId="1444" priority="99" operator="containsText" text="B">
      <formula>NOT(ISERROR(SEARCH("B",AJ28)))</formula>
    </cfRule>
    <cfRule type="containsText" dxfId="1443" priority="100" operator="containsText" text="A">
      <formula>NOT(ISERROR(SEARCH("A",AJ28)))</formula>
    </cfRule>
  </conditionalFormatting>
  <conditionalFormatting sqref="AJ30">
    <cfRule type="containsText" dxfId="1442" priority="95" operator="containsText" text="E">
      <formula>NOT(ISERROR(SEARCH("E",AJ30)))</formula>
    </cfRule>
    <cfRule type="containsText" dxfId="1441" priority="96" operator="containsText" text="B">
      <formula>NOT(ISERROR(SEARCH("B",AJ30)))</formula>
    </cfRule>
    <cfRule type="containsText" dxfId="1440" priority="97" operator="containsText" text="A">
      <formula>NOT(ISERROR(SEARCH("A",AJ30)))</formula>
    </cfRule>
  </conditionalFormatting>
  <conditionalFormatting sqref="AJ30">
    <cfRule type="containsText" dxfId="1439" priority="92" operator="containsText" text="E">
      <formula>NOT(ISERROR(SEARCH("E",AJ30)))</formula>
    </cfRule>
    <cfRule type="containsText" dxfId="1438" priority="93" operator="containsText" text="B">
      <formula>NOT(ISERROR(SEARCH("B",AJ30)))</formula>
    </cfRule>
    <cfRule type="containsText" dxfId="1437" priority="94" operator="containsText" text="A">
      <formula>NOT(ISERROR(SEARCH("A",AJ30)))</formula>
    </cfRule>
  </conditionalFormatting>
  <conditionalFormatting sqref="AG32:AH33">
    <cfRule type="containsText" dxfId="1436" priority="89" operator="containsText" text="E">
      <formula>NOT(ISERROR(SEARCH("E",AG32)))</formula>
    </cfRule>
    <cfRule type="containsText" dxfId="1435" priority="90" operator="containsText" text="B">
      <formula>NOT(ISERROR(SEARCH("B",AG32)))</formula>
    </cfRule>
    <cfRule type="containsText" dxfId="1434" priority="91" operator="containsText" text="A">
      <formula>NOT(ISERROR(SEARCH("A",AG32)))</formula>
    </cfRule>
  </conditionalFormatting>
  <conditionalFormatting sqref="AI32:AI33">
    <cfRule type="containsText" dxfId="1433" priority="86" operator="containsText" text="E">
      <formula>NOT(ISERROR(SEARCH("E",AI32)))</formula>
    </cfRule>
    <cfRule type="containsText" dxfId="1432" priority="87" operator="containsText" text="B">
      <formula>NOT(ISERROR(SEARCH("B",AI32)))</formula>
    </cfRule>
    <cfRule type="containsText" dxfId="1431" priority="88" operator="containsText" text="A">
      <formula>NOT(ISERROR(SEARCH("A",AI32)))</formula>
    </cfRule>
  </conditionalFormatting>
  <conditionalFormatting sqref="F32:N33">
    <cfRule type="colorScale" priority="85">
      <colorScale>
        <cfvo type="min"/>
        <cfvo type="percentile" val="50"/>
        <cfvo type="max"/>
        <color rgb="FFF8696B"/>
        <color rgb="FFFFEB84"/>
        <color rgb="FF63BE7B"/>
      </colorScale>
    </cfRule>
  </conditionalFormatting>
  <conditionalFormatting sqref="AJ32:AJ33">
    <cfRule type="containsText" dxfId="1430" priority="82" operator="containsText" text="E">
      <formula>NOT(ISERROR(SEARCH("E",AJ32)))</formula>
    </cfRule>
    <cfRule type="containsText" dxfId="1429" priority="83" operator="containsText" text="B">
      <formula>NOT(ISERROR(SEARCH("B",AJ32)))</formula>
    </cfRule>
    <cfRule type="containsText" dxfId="1428" priority="84" operator="containsText" text="A">
      <formula>NOT(ISERROR(SEARCH("A",AJ32)))</formula>
    </cfRule>
  </conditionalFormatting>
  <conditionalFormatting sqref="AJ32:AJ33">
    <cfRule type="containsText" dxfId="1427" priority="79" operator="containsText" text="E">
      <formula>NOT(ISERROR(SEARCH("E",AJ32)))</formula>
    </cfRule>
    <cfRule type="containsText" dxfId="1426" priority="80" operator="containsText" text="B">
      <formula>NOT(ISERROR(SEARCH("B",AJ32)))</formula>
    </cfRule>
    <cfRule type="containsText" dxfId="1425" priority="81" operator="containsText" text="A">
      <formula>NOT(ISERROR(SEARCH("A",AJ32)))</formula>
    </cfRule>
  </conditionalFormatting>
  <conditionalFormatting sqref="AG34:AH35">
    <cfRule type="containsText" dxfId="1424" priority="76" operator="containsText" text="E">
      <formula>NOT(ISERROR(SEARCH("E",AG34)))</formula>
    </cfRule>
    <cfRule type="containsText" dxfId="1423" priority="77" operator="containsText" text="B">
      <formula>NOT(ISERROR(SEARCH("B",AG34)))</formula>
    </cfRule>
    <cfRule type="containsText" dxfId="1422" priority="78" operator="containsText" text="A">
      <formula>NOT(ISERROR(SEARCH("A",AG34)))</formula>
    </cfRule>
  </conditionalFormatting>
  <conditionalFormatting sqref="AI34:AI35">
    <cfRule type="containsText" dxfId="1421" priority="73" operator="containsText" text="E">
      <formula>NOT(ISERROR(SEARCH("E",AI34)))</formula>
    </cfRule>
    <cfRule type="containsText" dxfId="1420" priority="74" operator="containsText" text="B">
      <formula>NOT(ISERROR(SEARCH("B",AI34)))</formula>
    </cfRule>
    <cfRule type="containsText" dxfId="1419" priority="75" operator="containsText" text="A">
      <formula>NOT(ISERROR(SEARCH("A",AI34)))</formula>
    </cfRule>
  </conditionalFormatting>
  <conditionalFormatting sqref="F34:N35">
    <cfRule type="colorScale" priority="72">
      <colorScale>
        <cfvo type="min"/>
        <cfvo type="percentile" val="50"/>
        <cfvo type="max"/>
        <color rgb="FFF8696B"/>
        <color rgb="FFFFEB84"/>
        <color rgb="FF63BE7B"/>
      </colorScale>
    </cfRule>
  </conditionalFormatting>
  <conditionalFormatting sqref="AJ34:AJ35">
    <cfRule type="containsText" dxfId="1418" priority="69" operator="containsText" text="E">
      <formula>NOT(ISERROR(SEARCH("E",AJ34)))</formula>
    </cfRule>
    <cfRule type="containsText" dxfId="1417" priority="70" operator="containsText" text="B">
      <formula>NOT(ISERROR(SEARCH("B",AJ34)))</formula>
    </cfRule>
    <cfRule type="containsText" dxfId="1416" priority="71" operator="containsText" text="A">
      <formula>NOT(ISERROR(SEARCH("A",AJ34)))</formula>
    </cfRule>
  </conditionalFormatting>
  <conditionalFormatting sqref="AJ34:AJ35">
    <cfRule type="containsText" dxfId="1415" priority="66" operator="containsText" text="E">
      <formula>NOT(ISERROR(SEARCH("E",AJ34)))</formula>
    </cfRule>
    <cfRule type="containsText" dxfId="1414" priority="67" operator="containsText" text="B">
      <formula>NOT(ISERROR(SEARCH("B",AJ34)))</formula>
    </cfRule>
    <cfRule type="containsText" dxfId="1413" priority="68" operator="containsText" text="A">
      <formula>NOT(ISERROR(SEARCH("A",AJ34)))</formula>
    </cfRule>
  </conditionalFormatting>
  <conditionalFormatting sqref="AG36:AH36">
    <cfRule type="containsText" dxfId="1412" priority="63" operator="containsText" text="E">
      <formula>NOT(ISERROR(SEARCH("E",AG36)))</formula>
    </cfRule>
    <cfRule type="containsText" dxfId="1411" priority="64" operator="containsText" text="B">
      <formula>NOT(ISERROR(SEARCH("B",AG36)))</formula>
    </cfRule>
    <cfRule type="containsText" dxfId="1410" priority="65" operator="containsText" text="A">
      <formula>NOT(ISERROR(SEARCH("A",AG36)))</formula>
    </cfRule>
  </conditionalFormatting>
  <conditionalFormatting sqref="AI36">
    <cfRule type="containsText" dxfId="1409" priority="60" operator="containsText" text="E">
      <formula>NOT(ISERROR(SEARCH("E",AI36)))</formula>
    </cfRule>
    <cfRule type="containsText" dxfId="1408" priority="61" operator="containsText" text="B">
      <formula>NOT(ISERROR(SEARCH("B",AI36)))</formula>
    </cfRule>
    <cfRule type="containsText" dxfId="1407" priority="62" operator="containsText" text="A">
      <formula>NOT(ISERROR(SEARCH("A",AI36)))</formula>
    </cfRule>
  </conditionalFormatting>
  <conditionalFormatting sqref="F36:N36">
    <cfRule type="colorScale" priority="59">
      <colorScale>
        <cfvo type="min"/>
        <cfvo type="percentile" val="50"/>
        <cfvo type="max"/>
        <color rgb="FFF8696B"/>
        <color rgb="FFFFEB84"/>
        <color rgb="FF63BE7B"/>
      </colorScale>
    </cfRule>
  </conditionalFormatting>
  <conditionalFormatting sqref="AJ36">
    <cfRule type="containsText" dxfId="1406" priority="56" operator="containsText" text="E">
      <formula>NOT(ISERROR(SEARCH("E",AJ36)))</formula>
    </cfRule>
    <cfRule type="containsText" dxfId="1405" priority="57" operator="containsText" text="B">
      <formula>NOT(ISERROR(SEARCH("B",AJ36)))</formula>
    </cfRule>
    <cfRule type="containsText" dxfId="1404" priority="58" operator="containsText" text="A">
      <formula>NOT(ISERROR(SEARCH("A",AJ36)))</formula>
    </cfRule>
  </conditionalFormatting>
  <conditionalFormatting sqref="AJ36">
    <cfRule type="containsText" dxfId="1403" priority="53" operator="containsText" text="E">
      <formula>NOT(ISERROR(SEARCH("E",AJ36)))</formula>
    </cfRule>
    <cfRule type="containsText" dxfId="1402" priority="54" operator="containsText" text="B">
      <formula>NOT(ISERROR(SEARCH("B",AJ36)))</formula>
    </cfRule>
    <cfRule type="containsText" dxfId="1401" priority="55" operator="containsText" text="A">
      <formula>NOT(ISERROR(SEARCH("A",AJ36)))</formula>
    </cfRule>
  </conditionalFormatting>
  <conditionalFormatting sqref="AG37:AH38">
    <cfRule type="containsText" dxfId="1400" priority="50" operator="containsText" text="E">
      <formula>NOT(ISERROR(SEARCH("E",AG37)))</formula>
    </cfRule>
    <cfRule type="containsText" dxfId="1399" priority="51" operator="containsText" text="B">
      <formula>NOT(ISERROR(SEARCH("B",AG37)))</formula>
    </cfRule>
    <cfRule type="containsText" dxfId="1398" priority="52" operator="containsText" text="A">
      <formula>NOT(ISERROR(SEARCH("A",AG37)))</formula>
    </cfRule>
  </conditionalFormatting>
  <conditionalFormatting sqref="AI37:AI38">
    <cfRule type="containsText" dxfId="1397" priority="47" operator="containsText" text="E">
      <formula>NOT(ISERROR(SEARCH("E",AI37)))</formula>
    </cfRule>
    <cfRule type="containsText" dxfId="1396" priority="48" operator="containsText" text="B">
      <formula>NOT(ISERROR(SEARCH("B",AI37)))</formula>
    </cfRule>
    <cfRule type="containsText" dxfId="1395" priority="49" operator="containsText" text="A">
      <formula>NOT(ISERROR(SEARCH("A",AI37)))</formula>
    </cfRule>
  </conditionalFormatting>
  <conditionalFormatting sqref="F37:N38">
    <cfRule type="colorScale" priority="46">
      <colorScale>
        <cfvo type="min"/>
        <cfvo type="percentile" val="50"/>
        <cfvo type="max"/>
        <color rgb="FFF8696B"/>
        <color rgb="FFFFEB84"/>
        <color rgb="FF63BE7B"/>
      </colorScale>
    </cfRule>
  </conditionalFormatting>
  <conditionalFormatting sqref="AJ37:AJ38">
    <cfRule type="containsText" dxfId="1394" priority="43" operator="containsText" text="E">
      <formula>NOT(ISERROR(SEARCH("E",AJ37)))</formula>
    </cfRule>
    <cfRule type="containsText" dxfId="1393" priority="44" operator="containsText" text="B">
      <formula>NOT(ISERROR(SEARCH("B",AJ37)))</formula>
    </cfRule>
    <cfRule type="containsText" dxfId="1392" priority="45" operator="containsText" text="A">
      <formula>NOT(ISERROR(SEARCH("A",AJ37)))</formula>
    </cfRule>
  </conditionalFormatting>
  <conditionalFormatting sqref="AJ37:AJ38">
    <cfRule type="containsText" dxfId="1391" priority="40" operator="containsText" text="E">
      <formula>NOT(ISERROR(SEARCH("E",AJ37)))</formula>
    </cfRule>
    <cfRule type="containsText" dxfId="1390" priority="41" operator="containsText" text="B">
      <formula>NOT(ISERROR(SEARCH("B",AJ37)))</formula>
    </cfRule>
    <cfRule type="containsText" dxfId="1389" priority="42" operator="containsText" text="A">
      <formula>NOT(ISERROR(SEARCH("A",AJ37)))</formula>
    </cfRule>
  </conditionalFormatting>
  <conditionalFormatting sqref="AG39:AH40">
    <cfRule type="containsText" dxfId="1388" priority="37" operator="containsText" text="E">
      <formula>NOT(ISERROR(SEARCH("E",AG39)))</formula>
    </cfRule>
    <cfRule type="containsText" dxfId="1387" priority="38" operator="containsText" text="B">
      <formula>NOT(ISERROR(SEARCH("B",AG39)))</formula>
    </cfRule>
    <cfRule type="containsText" dxfId="1386" priority="39" operator="containsText" text="A">
      <formula>NOT(ISERROR(SEARCH("A",AG39)))</formula>
    </cfRule>
  </conditionalFormatting>
  <conditionalFormatting sqref="AI39:AI40">
    <cfRule type="containsText" dxfId="1385" priority="34" operator="containsText" text="E">
      <formula>NOT(ISERROR(SEARCH("E",AI39)))</formula>
    </cfRule>
    <cfRule type="containsText" dxfId="1384" priority="35" operator="containsText" text="B">
      <formula>NOT(ISERROR(SEARCH("B",AI39)))</formula>
    </cfRule>
    <cfRule type="containsText" dxfId="1383" priority="36" operator="containsText" text="A">
      <formula>NOT(ISERROR(SEARCH("A",AI39)))</formula>
    </cfRule>
  </conditionalFormatting>
  <conditionalFormatting sqref="F39:N40">
    <cfRule type="colorScale" priority="33">
      <colorScale>
        <cfvo type="min"/>
        <cfvo type="percentile" val="50"/>
        <cfvo type="max"/>
        <color rgb="FFF8696B"/>
        <color rgb="FFFFEB84"/>
        <color rgb="FF63BE7B"/>
      </colorScale>
    </cfRule>
  </conditionalFormatting>
  <conditionalFormatting sqref="AJ39:AJ40">
    <cfRule type="containsText" dxfId="1382" priority="30" operator="containsText" text="E">
      <formula>NOT(ISERROR(SEARCH("E",AJ39)))</formula>
    </cfRule>
    <cfRule type="containsText" dxfId="1381" priority="31" operator="containsText" text="B">
      <formula>NOT(ISERROR(SEARCH("B",AJ39)))</formula>
    </cfRule>
    <cfRule type="containsText" dxfId="1380" priority="32" operator="containsText" text="A">
      <formula>NOT(ISERROR(SEARCH("A",AJ39)))</formula>
    </cfRule>
  </conditionalFormatting>
  <conditionalFormatting sqref="AJ39:AJ40">
    <cfRule type="containsText" dxfId="1379" priority="27" operator="containsText" text="E">
      <formula>NOT(ISERROR(SEARCH("E",AJ39)))</formula>
    </cfRule>
    <cfRule type="containsText" dxfId="1378" priority="28" operator="containsText" text="B">
      <formula>NOT(ISERROR(SEARCH("B",AJ39)))</formula>
    </cfRule>
    <cfRule type="containsText" dxfId="1377" priority="29" operator="containsText" text="A">
      <formula>NOT(ISERROR(SEARCH("A",AJ39)))</formula>
    </cfRule>
  </conditionalFormatting>
  <conditionalFormatting sqref="AG41:AH43">
    <cfRule type="containsText" dxfId="1376" priority="24" operator="containsText" text="E">
      <formula>NOT(ISERROR(SEARCH("E",AG41)))</formula>
    </cfRule>
    <cfRule type="containsText" dxfId="1375" priority="25" operator="containsText" text="B">
      <formula>NOT(ISERROR(SEARCH("B",AG41)))</formula>
    </cfRule>
    <cfRule type="containsText" dxfId="1374" priority="26" operator="containsText" text="A">
      <formula>NOT(ISERROR(SEARCH("A",AG41)))</formula>
    </cfRule>
  </conditionalFormatting>
  <conditionalFormatting sqref="AI41:AI43">
    <cfRule type="containsText" dxfId="1373" priority="21" operator="containsText" text="E">
      <formula>NOT(ISERROR(SEARCH("E",AI41)))</formula>
    </cfRule>
    <cfRule type="containsText" dxfId="1372" priority="22" operator="containsText" text="B">
      <formula>NOT(ISERROR(SEARCH("B",AI41)))</formula>
    </cfRule>
    <cfRule type="containsText" dxfId="1371" priority="23" operator="containsText" text="A">
      <formula>NOT(ISERROR(SEARCH("A",AI41)))</formula>
    </cfRule>
  </conditionalFormatting>
  <conditionalFormatting sqref="F41:N43">
    <cfRule type="colorScale" priority="20">
      <colorScale>
        <cfvo type="min"/>
        <cfvo type="percentile" val="50"/>
        <cfvo type="max"/>
        <color rgb="FFF8696B"/>
        <color rgb="FFFFEB84"/>
        <color rgb="FF63BE7B"/>
      </colorScale>
    </cfRule>
  </conditionalFormatting>
  <conditionalFormatting sqref="AJ41:AJ43">
    <cfRule type="containsText" dxfId="1370" priority="17" operator="containsText" text="E">
      <formula>NOT(ISERROR(SEARCH("E",AJ41)))</formula>
    </cfRule>
    <cfRule type="containsText" dxfId="1369" priority="18" operator="containsText" text="B">
      <formula>NOT(ISERROR(SEARCH("B",AJ41)))</formula>
    </cfRule>
    <cfRule type="containsText" dxfId="1368" priority="19" operator="containsText" text="A">
      <formula>NOT(ISERROR(SEARCH("A",AJ41)))</formula>
    </cfRule>
  </conditionalFormatting>
  <conditionalFormatting sqref="AJ41:AJ43">
    <cfRule type="containsText" dxfId="1367" priority="14" operator="containsText" text="E">
      <formula>NOT(ISERROR(SEARCH("E",AJ41)))</formula>
    </cfRule>
    <cfRule type="containsText" dxfId="1366" priority="15" operator="containsText" text="B">
      <formula>NOT(ISERROR(SEARCH("B",AJ41)))</formula>
    </cfRule>
    <cfRule type="containsText" dxfId="1365" priority="16" operator="containsText" text="A">
      <formula>NOT(ISERROR(SEARCH("A",AJ41)))</formula>
    </cfRule>
  </conditionalFormatting>
  <conditionalFormatting sqref="AG44:AH45">
    <cfRule type="containsText" dxfId="1364" priority="11" operator="containsText" text="E">
      <formula>NOT(ISERROR(SEARCH("E",AG44)))</formula>
    </cfRule>
    <cfRule type="containsText" dxfId="1363" priority="12" operator="containsText" text="B">
      <formula>NOT(ISERROR(SEARCH("B",AG44)))</formula>
    </cfRule>
    <cfRule type="containsText" dxfId="1362" priority="13" operator="containsText" text="A">
      <formula>NOT(ISERROR(SEARCH("A",AG44)))</formula>
    </cfRule>
  </conditionalFormatting>
  <conditionalFormatting sqref="AI44:AI45">
    <cfRule type="containsText" dxfId="1361" priority="8" operator="containsText" text="E">
      <formula>NOT(ISERROR(SEARCH("E",AI44)))</formula>
    </cfRule>
    <cfRule type="containsText" dxfId="1360" priority="9" operator="containsText" text="B">
      <formula>NOT(ISERROR(SEARCH("B",AI44)))</formula>
    </cfRule>
    <cfRule type="containsText" dxfId="1359" priority="10" operator="containsText" text="A">
      <formula>NOT(ISERROR(SEARCH("A",AI44)))</formula>
    </cfRule>
  </conditionalFormatting>
  <conditionalFormatting sqref="F44:N45">
    <cfRule type="colorScale" priority="7">
      <colorScale>
        <cfvo type="min"/>
        <cfvo type="percentile" val="50"/>
        <cfvo type="max"/>
        <color rgb="FFF8696B"/>
        <color rgb="FFFFEB84"/>
        <color rgb="FF63BE7B"/>
      </colorScale>
    </cfRule>
  </conditionalFormatting>
  <conditionalFormatting sqref="AJ44:AJ45">
    <cfRule type="containsText" dxfId="1358" priority="4" operator="containsText" text="E">
      <formula>NOT(ISERROR(SEARCH("E",AJ44)))</formula>
    </cfRule>
    <cfRule type="containsText" dxfId="1357" priority="5" operator="containsText" text="B">
      <formula>NOT(ISERROR(SEARCH("B",AJ44)))</formula>
    </cfRule>
    <cfRule type="containsText" dxfId="1356" priority="6" operator="containsText" text="A">
      <formula>NOT(ISERROR(SEARCH("A",AJ44)))</formula>
    </cfRule>
  </conditionalFormatting>
  <conditionalFormatting sqref="AJ44:AJ45">
    <cfRule type="containsText" dxfId="1355" priority="1" operator="containsText" text="E">
      <formula>NOT(ISERROR(SEARCH("E",AJ44)))</formula>
    </cfRule>
    <cfRule type="containsText" dxfId="1354" priority="2" operator="containsText" text="B">
      <formula>NOT(ISERROR(SEARCH("B",AJ44)))</formula>
    </cfRule>
    <cfRule type="containsText" dxfId="1353" priority="3" operator="containsText" text="A">
      <formula>NOT(ISERROR(SEARCH("A",AJ44)))</formula>
    </cfRule>
  </conditionalFormatting>
  <dataValidations count="1">
    <dataValidation type="list" allowBlank="1" showInputMessage="1" showErrorMessage="1" sqref="AJ2:AJ13 AJ17:AJ45"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4 O5:R6 O7:R8 O9:R10 O11:R13 O14:R14 O15:R16 O17:R17 O18:R19 O20:R21 O22:R23 O24:R27 O28:R31 O32:R33 O34:R35 O36:R36 O37:R38 O39:R40 O41:R43 O44:R4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48"/>
  <sheetViews>
    <sheetView zoomScaleNormal="100" workbookViewId="0">
      <pane xSplit="5" ySplit="1" topLeftCell="V31" activePane="bottomRight" state="frozen"/>
      <selection activeCell="E24" sqref="E24"/>
      <selection pane="topRight" activeCell="E24" sqref="E24"/>
      <selection pane="bottomLeft" activeCell="E24" sqref="E24"/>
      <selection pane="bottomRight" activeCell="AM49" sqref="AM4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2" t="s">
        <v>89</v>
      </c>
      <c r="U1" s="2" t="s">
        <v>50</v>
      </c>
      <c r="V1" s="3" t="s">
        <v>51</v>
      </c>
      <c r="W1" s="3" t="s">
        <v>52</v>
      </c>
      <c r="X1" s="3" t="s">
        <v>53</v>
      </c>
      <c r="Y1" s="3" t="s">
        <v>90</v>
      </c>
      <c r="Z1" s="4" t="s">
        <v>152</v>
      </c>
      <c r="AA1" s="4" t="s">
        <v>153</v>
      </c>
      <c r="AB1" s="4" t="s">
        <v>1526</v>
      </c>
      <c r="AC1" s="4" t="s">
        <v>9</v>
      </c>
      <c r="AD1" s="4" t="s">
        <v>91</v>
      </c>
      <c r="AE1" s="4" t="s">
        <v>10</v>
      </c>
      <c r="AF1" s="4" t="s">
        <v>11</v>
      </c>
      <c r="AG1" s="4"/>
      <c r="AH1" s="4" t="s">
        <v>12</v>
      </c>
      <c r="AI1" s="4" t="s">
        <v>13</v>
      </c>
      <c r="AJ1" s="4" t="s">
        <v>54</v>
      </c>
      <c r="AK1" s="4" t="s">
        <v>92</v>
      </c>
      <c r="AL1" s="22" t="s">
        <v>93</v>
      </c>
      <c r="AM1" s="22" t="s">
        <v>154</v>
      </c>
    </row>
    <row r="2" spans="1:39" s="5" customFormat="1">
      <c r="A2" s="6">
        <v>43891</v>
      </c>
      <c r="B2" s="7" t="s">
        <v>214</v>
      </c>
      <c r="C2" s="8" t="s">
        <v>227</v>
      </c>
      <c r="D2" s="9">
        <v>8.6817129629629633E-2</v>
      </c>
      <c r="E2" s="8" t="s">
        <v>283</v>
      </c>
      <c r="F2" s="10">
        <v>12.7</v>
      </c>
      <c r="G2" s="10">
        <v>11.5</v>
      </c>
      <c r="H2" s="10">
        <v>13</v>
      </c>
      <c r="I2" s="10">
        <v>13.1</v>
      </c>
      <c r="J2" s="10">
        <v>13.2</v>
      </c>
      <c r="K2" s="10">
        <v>13.2</v>
      </c>
      <c r="L2" s="10">
        <v>12.8</v>
      </c>
      <c r="M2" s="10">
        <v>12.2</v>
      </c>
      <c r="N2" s="10">
        <v>11.7</v>
      </c>
      <c r="O2" s="10">
        <v>11.7</v>
      </c>
      <c r="P2" s="32">
        <f t="shared" ref="P2:P9" si="0">SUM(F2:H2)</f>
        <v>37.200000000000003</v>
      </c>
      <c r="Q2" s="32">
        <f t="shared" ref="Q2:Q9" si="1">SUM(I2:L2)</f>
        <v>52.3</v>
      </c>
      <c r="R2" s="32">
        <f t="shared" ref="R2:R9" si="2">SUM(M2:O2)</f>
        <v>35.599999999999994</v>
      </c>
      <c r="S2" s="33">
        <f t="shared" ref="S2:S9" si="3">SUM(F2:J2)</f>
        <v>63.5</v>
      </c>
      <c r="T2" s="11" t="s">
        <v>175</v>
      </c>
      <c r="U2" s="11" t="s">
        <v>244</v>
      </c>
      <c r="V2" s="13" t="s">
        <v>284</v>
      </c>
      <c r="W2" s="13" t="s">
        <v>167</v>
      </c>
      <c r="X2" s="13" t="s">
        <v>198</v>
      </c>
      <c r="Y2" s="13" t="s">
        <v>157</v>
      </c>
      <c r="Z2" s="12">
        <v>10.9</v>
      </c>
      <c r="AA2" s="12">
        <v>10</v>
      </c>
      <c r="AB2" s="12"/>
      <c r="AC2" s="12">
        <v>2.7</v>
      </c>
      <c r="AD2" s="12">
        <v>-0.9</v>
      </c>
      <c r="AE2" s="12">
        <v>2.6</v>
      </c>
      <c r="AF2" s="12">
        <v>-0.8</v>
      </c>
      <c r="AG2" s="12"/>
      <c r="AH2" s="11" t="s">
        <v>309</v>
      </c>
      <c r="AI2" s="11" t="s">
        <v>312</v>
      </c>
      <c r="AJ2" s="11" t="s">
        <v>159</v>
      </c>
      <c r="AK2" s="8"/>
      <c r="AL2" s="8" t="s">
        <v>306</v>
      </c>
      <c r="AM2" s="39" t="s">
        <v>307</v>
      </c>
    </row>
    <row r="3" spans="1:39" s="5" customFormat="1">
      <c r="A3" s="6">
        <v>43897</v>
      </c>
      <c r="B3" s="7" t="s">
        <v>216</v>
      </c>
      <c r="C3" s="8" t="s">
        <v>227</v>
      </c>
      <c r="D3" s="9">
        <v>8.3368055555555556E-2</v>
      </c>
      <c r="E3" s="8" t="s">
        <v>338</v>
      </c>
      <c r="F3" s="10">
        <v>12.4</v>
      </c>
      <c r="G3" s="10">
        <v>11.3</v>
      </c>
      <c r="H3" s="10">
        <v>12.3</v>
      </c>
      <c r="I3" s="10">
        <v>12.4</v>
      </c>
      <c r="J3" s="10">
        <v>12.4</v>
      </c>
      <c r="K3" s="10">
        <v>12.2</v>
      </c>
      <c r="L3" s="10">
        <v>12</v>
      </c>
      <c r="M3" s="10">
        <v>11.7</v>
      </c>
      <c r="N3" s="10">
        <v>11.5</v>
      </c>
      <c r="O3" s="10">
        <v>12.1</v>
      </c>
      <c r="P3" s="32">
        <f t="shared" si="0"/>
        <v>36</v>
      </c>
      <c r="Q3" s="32">
        <f t="shared" si="1"/>
        <v>49</v>
      </c>
      <c r="R3" s="32">
        <f t="shared" si="2"/>
        <v>35.299999999999997</v>
      </c>
      <c r="S3" s="33">
        <f t="shared" si="3"/>
        <v>60.8</v>
      </c>
      <c r="T3" s="11" t="s">
        <v>164</v>
      </c>
      <c r="U3" s="11" t="s">
        <v>237</v>
      </c>
      <c r="V3" s="13" t="s">
        <v>201</v>
      </c>
      <c r="W3" s="13" t="s">
        <v>166</v>
      </c>
      <c r="X3" s="13" t="s">
        <v>171</v>
      </c>
      <c r="Y3" s="13" t="s">
        <v>157</v>
      </c>
      <c r="Z3" s="12">
        <v>9.1999999999999993</v>
      </c>
      <c r="AA3" s="12">
        <v>10.9</v>
      </c>
      <c r="AB3" s="12"/>
      <c r="AC3" s="12">
        <v>-1.8</v>
      </c>
      <c r="AD3" s="12">
        <v>-0.3</v>
      </c>
      <c r="AE3" s="12">
        <v>-1</v>
      </c>
      <c r="AF3" s="12">
        <v>-1.1000000000000001</v>
      </c>
      <c r="AG3" s="12" t="s">
        <v>314</v>
      </c>
      <c r="AH3" s="11" t="s">
        <v>426</v>
      </c>
      <c r="AI3" s="11" t="s">
        <v>312</v>
      </c>
      <c r="AJ3" s="11" t="s">
        <v>161</v>
      </c>
      <c r="AK3" s="8"/>
      <c r="AL3" s="8" t="s">
        <v>339</v>
      </c>
      <c r="AM3" s="39" t="s">
        <v>340</v>
      </c>
    </row>
    <row r="4" spans="1:39" s="5" customFormat="1">
      <c r="A4" s="6">
        <v>43897</v>
      </c>
      <c r="B4" s="7" t="s">
        <v>223</v>
      </c>
      <c r="C4" s="8" t="s">
        <v>227</v>
      </c>
      <c r="D4" s="9">
        <v>8.3344907407407409E-2</v>
      </c>
      <c r="E4" s="43" t="s">
        <v>362</v>
      </c>
      <c r="F4" s="10">
        <v>12.6</v>
      </c>
      <c r="G4" s="10">
        <v>11.4</v>
      </c>
      <c r="H4" s="10">
        <v>12.5</v>
      </c>
      <c r="I4" s="10">
        <v>12.7</v>
      </c>
      <c r="J4" s="10">
        <v>12.4</v>
      </c>
      <c r="K4" s="10">
        <v>12.4</v>
      </c>
      <c r="L4" s="10">
        <v>11.9</v>
      </c>
      <c r="M4" s="10">
        <v>11.2</v>
      </c>
      <c r="N4" s="10">
        <v>11.4</v>
      </c>
      <c r="O4" s="10">
        <v>11.6</v>
      </c>
      <c r="P4" s="32">
        <f t="shared" si="0"/>
        <v>36.5</v>
      </c>
      <c r="Q4" s="32">
        <f t="shared" si="1"/>
        <v>49.4</v>
      </c>
      <c r="R4" s="32">
        <f t="shared" si="2"/>
        <v>34.200000000000003</v>
      </c>
      <c r="S4" s="33">
        <f t="shared" si="3"/>
        <v>61.6</v>
      </c>
      <c r="T4" s="11" t="s">
        <v>162</v>
      </c>
      <c r="U4" s="11" t="s">
        <v>353</v>
      </c>
      <c r="V4" s="13" t="s">
        <v>171</v>
      </c>
      <c r="W4" s="13" t="s">
        <v>363</v>
      </c>
      <c r="X4" s="13" t="s">
        <v>363</v>
      </c>
      <c r="Y4" s="13" t="s">
        <v>157</v>
      </c>
      <c r="Z4" s="12">
        <v>10.199999999999999</v>
      </c>
      <c r="AA4" s="12">
        <v>10.3</v>
      </c>
      <c r="AB4" s="12"/>
      <c r="AC4" s="12">
        <v>0.6</v>
      </c>
      <c r="AD4" s="12">
        <v>-0.7</v>
      </c>
      <c r="AE4" s="12">
        <v>1</v>
      </c>
      <c r="AF4" s="12">
        <v>-1.1000000000000001</v>
      </c>
      <c r="AG4" s="12"/>
      <c r="AH4" s="11" t="s">
        <v>313</v>
      </c>
      <c r="AI4" s="11" t="s">
        <v>312</v>
      </c>
      <c r="AJ4" s="11" t="s">
        <v>159</v>
      </c>
      <c r="AK4" s="8"/>
      <c r="AL4" s="8" t="s">
        <v>364</v>
      </c>
      <c r="AM4" s="39" t="s">
        <v>422</v>
      </c>
    </row>
    <row r="5" spans="1:39" s="5" customFormat="1">
      <c r="A5" s="6">
        <v>43898</v>
      </c>
      <c r="B5" s="7" t="s">
        <v>218</v>
      </c>
      <c r="C5" s="8" t="s">
        <v>228</v>
      </c>
      <c r="D5" s="9">
        <v>8.4097222222222226E-2</v>
      </c>
      <c r="E5" s="8" t="s">
        <v>403</v>
      </c>
      <c r="F5" s="10">
        <v>12.9</v>
      </c>
      <c r="G5" s="10">
        <v>11.2</v>
      </c>
      <c r="H5" s="10">
        <v>12.7</v>
      </c>
      <c r="I5" s="10">
        <v>12.7</v>
      </c>
      <c r="J5" s="10">
        <v>12.2</v>
      </c>
      <c r="K5" s="10">
        <v>12.1</v>
      </c>
      <c r="L5" s="10">
        <v>11.9</v>
      </c>
      <c r="M5" s="10">
        <v>11.6</v>
      </c>
      <c r="N5" s="10">
        <v>11.8</v>
      </c>
      <c r="O5" s="10">
        <v>12.5</v>
      </c>
      <c r="P5" s="32">
        <f t="shared" si="0"/>
        <v>36.799999999999997</v>
      </c>
      <c r="Q5" s="32">
        <f t="shared" si="1"/>
        <v>48.9</v>
      </c>
      <c r="R5" s="32">
        <f t="shared" si="2"/>
        <v>35.9</v>
      </c>
      <c r="S5" s="33">
        <f t="shared" si="3"/>
        <v>61.7</v>
      </c>
      <c r="T5" s="11" t="s">
        <v>162</v>
      </c>
      <c r="U5" s="11" t="s">
        <v>269</v>
      </c>
      <c r="V5" s="13" t="s">
        <v>404</v>
      </c>
      <c r="W5" s="13" t="s">
        <v>171</v>
      </c>
      <c r="X5" s="13" t="s">
        <v>167</v>
      </c>
      <c r="Y5" s="13" t="s">
        <v>157</v>
      </c>
      <c r="Z5" s="12">
        <v>10.199999999999999</v>
      </c>
      <c r="AA5" s="12">
        <v>10.3</v>
      </c>
      <c r="AB5" s="12"/>
      <c r="AC5" s="12">
        <v>1.4</v>
      </c>
      <c r="AD5" s="12">
        <v>-0.6</v>
      </c>
      <c r="AE5" s="12">
        <v>0.8</v>
      </c>
      <c r="AF5" s="12" t="s">
        <v>425</v>
      </c>
      <c r="AG5" s="12"/>
      <c r="AH5" s="11" t="s">
        <v>310</v>
      </c>
      <c r="AI5" s="11" t="s">
        <v>312</v>
      </c>
      <c r="AJ5" s="11" t="s">
        <v>161</v>
      </c>
      <c r="AK5" s="8"/>
      <c r="AL5" s="8" t="s">
        <v>420</v>
      </c>
      <c r="AM5" s="39" t="s">
        <v>421</v>
      </c>
    </row>
    <row r="6" spans="1:39" s="5" customFormat="1">
      <c r="A6" s="6">
        <v>43911</v>
      </c>
      <c r="B6" s="7" t="s">
        <v>156</v>
      </c>
      <c r="C6" s="8" t="s">
        <v>227</v>
      </c>
      <c r="D6" s="9">
        <v>8.2013888888888886E-2</v>
      </c>
      <c r="E6" s="8" t="s">
        <v>613</v>
      </c>
      <c r="F6" s="10">
        <v>12.3</v>
      </c>
      <c r="G6" s="10">
        <v>10.6</v>
      </c>
      <c r="H6" s="10">
        <v>12.2</v>
      </c>
      <c r="I6" s="10">
        <v>12.5</v>
      </c>
      <c r="J6" s="10">
        <v>12.3</v>
      </c>
      <c r="K6" s="10">
        <v>12.1</v>
      </c>
      <c r="L6" s="10">
        <v>11.9</v>
      </c>
      <c r="M6" s="10">
        <v>11.5</v>
      </c>
      <c r="N6" s="10">
        <v>11.5</v>
      </c>
      <c r="O6" s="10">
        <v>11.7</v>
      </c>
      <c r="P6" s="32">
        <f t="shared" si="0"/>
        <v>35.099999999999994</v>
      </c>
      <c r="Q6" s="32">
        <f t="shared" si="1"/>
        <v>48.8</v>
      </c>
      <c r="R6" s="32">
        <f t="shared" si="2"/>
        <v>34.700000000000003</v>
      </c>
      <c r="S6" s="33">
        <f t="shared" si="3"/>
        <v>59.899999999999991</v>
      </c>
      <c r="T6" s="11" t="s">
        <v>162</v>
      </c>
      <c r="U6" s="11" t="s">
        <v>237</v>
      </c>
      <c r="V6" s="13" t="s">
        <v>167</v>
      </c>
      <c r="W6" s="13" t="s">
        <v>201</v>
      </c>
      <c r="X6" s="13" t="s">
        <v>615</v>
      </c>
      <c r="Y6" s="13" t="s">
        <v>157</v>
      </c>
      <c r="Z6" s="12">
        <v>8.6</v>
      </c>
      <c r="AA6" s="12">
        <v>10</v>
      </c>
      <c r="AB6" s="12"/>
      <c r="AC6" s="12">
        <v>-1.6</v>
      </c>
      <c r="AD6" s="12">
        <v>-0.4</v>
      </c>
      <c r="AE6" s="12">
        <v>-0.7</v>
      </c>
      <c r="AF6" s="12">
        <v>-1.3</v>
      </c>
      <c r="AG6" s="12"/>
      <c r="AH6" s="11" t="s">
        <v>311</v>
      </c>
      <c r="AI6" s="11" t="s">
        <v>310</v>
      </c>
      <c r="AJ6" s="11" t="s">
        <v>159</v>
      </c>
      <c r="AK6" s="8" t="s">
        <v>552</v>
      </c>
      <c r="AL6" s="8" t="s">
        <v>614</v>
      </c>
      <c r="AM6" s="39" t="s">
        <v>612</v>
      </c>
    </row>
    <row r="7" spans="1:39" s="5" customFormat="1">
      <c r="A7" s="6">
        <v>43912</v>
      </c>
      <c r="B7" s="7" t="s">
        <v>222</v>
      </c>
      <c r="C7" s="8" t="s">
        <v>227</v>
      </c>
      <c r="D7" s="9">
        <v>8.3437499999999998E-2</v>
      </c>
      <c r="E7" s="8" t="s">
        <v>631</v>
      </c>
      <c r="F7" s="10">
        <v>12.7</v>
      </c>
      <c r="G7" s="10">
        <v>11.1</v>
      </c>
      <c r="H7" s="10">
        <v>12.5</v>
      </c>
      <c r="I7" s="10">
        <v>12.2</v>
      </c>
      <c r="J7" s="10">
        <v>12</v>
      </c>
      <c r="K7" s="10">
        <v>12.3</v>
      </c>
      <c r="L7" s="10">
        <v>12.1</v>
      </c>
      <c r="M7" s="10">
        <v>11.9</v>
      </c>
      <c r="N7" s="10">
        <v>11.9</v>
      </c>
      <c r="O7" s="10">
        <v>12.2</v>
      </c>
      <c r="P7" s="32">
        <f t="shared" si="0"/>
        <v>36.299999999999997</v>
      </c>
      <c r="Q7" s="32">
        <f t="shared" si="1"/>
        <v>48.6</v>
      </c>
      <c r="R7" s="32">
        <f t="shared" si="2"/>
        <v>36</v>
      </c>
      <c r="S7" s="33">
        <f t="shared" si="3"/>
        <v>60.5</v>
      </c>
      <c r="T7" s="11" t="s">
        <v>164</v>
      </c>
      <c r="U7" s="11" t="s">
        <v>237</v>
      </c>
      <c r="V7" s="13" t="s">
        <v>177</v>
      </c>
      <c r="W7" s="13" t="s">
        <v>198</v>
      </c>
      <c r="X7" s="13" t="s">
        <v>163</v>
      </c>
      <c r="Y7" s="13" t="s">
        <v>157</v>
      </c>
      <c r="Z7" s="12">
        <v>7.6</v>
      </c>
      <c r="AA7" s="12">
        <v>9.5</v>
      </c>
      <c r="AB7" s="12"/>
      <c r="AC7" s="12">
        <v>-1.2</v>
      </c>
      <c r="AD7" s="12" t="s">
        <v>308</v>
      </c>
      <c r="AE7" s="12">
        <v>0.1</v>
      </c>
      <c r="AF7" s="12">
        <v>-1.3</v>
      </c>
      <c r="AG7" s="12"/>
      <c r="AH7" s="11" t="s">
        <v>312</v>
      </c>
      <c r="AI7" s="11" t="s">
        <v>310</v>
      </c>
      <c r="AJ7" s="11" t="s">
        <v>159</v>
      </c>
      <c r="AK7" s="8" t="s">
        <v>552</v>
      </c>
      <c r="AL7" s="8" t="s">
        <v>632</v>
      </c>
      <c r="AM7" s="39" t="s">
        <v>633</v>
      </c>
    </row>
    <row r="8" spans="1:39" s="5" customFormat="1">
      <c r="A8" s="6">
        <v>43918</v>
      </c>
      <c r="B8" s="7" t="s">
        <v>216</v>
      </c>
      <c r="C8" s="8" t="s">
        <v>239</v>
      </c>
      <c r="D8" s="9">
        <v>8.4803240740740748E-2</v>
      </c>
      <c r="E8" s="8" t="s">
        <v>674</v>
      </c>
      <c r="F8" s="10">
        <v>12.9</v>
      </c>
      <c r="G8" s="10">
        <v>10.9</v>
      </c>
      <c r="H8" s="10">
        <v>12.2</v>
      </c>
      <c r="I8" s="10">
        <v>12.3</v>
      </c>
      <c r="J8" s="10">
        <v>12.4</v>
      </c>
      <c r="K8" s="10">
        <v>12.6</v>
      </c>
      <c r="L8" s="10">
        <v>12.2</v>
      </c>
      <c r="M8" s="10">
        <v>12.3</v>
      </c>
      <c r="N8" s="10">
        <v>12.6</v>
      </c>
      <c r="O8" s="10">
        <v>12.3</v>
      </c>
      <c r="P8" s="32">
        <f t="shared" si="0"/>
        <v>36</v>
      </c>
      <c r="Q8" s="32">
        <f t="shared" si="1"/>
        <v>49.5</v>
      </c>
      <c r="R8" s="32">
        <f t="shared" si="2"/>
        <v>37.200000000000003</v>
      </c>
      <c r="S8" s="33">
        <f t="shared" si="3"/>
        <v>60.699999999999996</v>
      </c>
      <c r="T8" s="11" t="s">
        <v>164</v>
      </c>
      <c r="U8" s="11" t="s">
        <v>225</v>
      </c>
      <c r="V8" s="13" t="s">
        <v>185</v>
      </c>
      <c r="W8" s="13" t="s">
        <v>179</v>
      </c>
      <c r="X8" s="13" t="s">
        <v>404</v>
      </c>
      <c r="Y8" s="13" t="s">
        <v>157</v>
      </c>
      <c r="Z8" s="12">
        <v>9.8000000000000007</v>
      </c>
      <c r="AA8" s="12">
        <v>11.7</v>
      </c>
      <c r="AB8" s="12"/>
      <c r="AC8" s="12">
        <v>0.6</v>
      </c>
      <c r="AD8" s="12" t="s">
        <v>308</v>
      </c>
      <c r="AE8" s="12">
        <v>0.7</v>
      </c>
      <c r="AF8" s="12">
        <v>-0.1</v>
      </c>
      <c r="AG8" s="12"/>
      <c r="AH8" s="11" t="s">
        <v>310</v>
      </c>
      <c r="AI8" s="11" t="s">
        <v>310</v>
      </c>
      <c r="AJ8" s="11" t="s">
        <v>161</v>
      </c>
      <c r="AK8" s="8"/>
      <c r="AL8" s="8" t="s">
        <v>675</v>
      </c>
      <c r="AM8" s="39" t="s">
        <v>676</v>
      </c>
    </row>
    <row r="9" spans="1:39" s="5" customFormat="1">
      <c r="A9" s="6">
        <v>43919</v>
      </c>
      <c r="B9" s="27" t="s">
        <v>218</v>
      </c>
      <c r="C9" s="8" t="s">
        <v>228</v>
      </c>
      <c r="D9" s="9">
        <v>8.4074074074074079E-2</v>
      </c>
      <c r="E9" s="8" t="s">
        <v>703</v>
      </c>
      <c r="F9" s="10">
        <v>12.7</v>
      </c>
      <c r="G9" s="10">
        <v>11.4</v>
      </c>
      <c r="H9" s="10">
        <v>12.9</v>
      </c>
      <c r="I9" s="10">
        <v>12.7</v>
      </c>
      <c r="J9" s="10">
        <v>12.3</v>
      </c>
      <c r="K9" s="10">
        <v>12</v>
      </c>
      <c r="L9" s="10">
        <v>11.8</v>
      </c>
      <c r="M9" s="10">
        <v>11.5</v>
      </c>
      <c r="N9" s="10">
        <v>12</v>
      </c>
      <c r="O9" s="10">
        <v>12.1</v>
      </c>
      <c r="P9" s="32">
        <f t="shared" si="0"/>
        <v>37</v>
      </c>
      <c r="Q9" s="32">
        <f t="shared" si="1"/>
        <v>48.8</v>
      </c>
      <c r="R9" s="32">
        <f t="shared" si="2"/>
        <v>35.6</v>
      </c>
      <c r="S9" s="33">
        <f t="shared" si="3"/>
        <v>62</v>
      </c>
      <c r="T9" s="11" t="s">
        <v>162</v>
      </c>
      <c r="U9" s="11" t="s">
        <v>269</v>
      </c>
      <c r="V9" s="13" t="s">
        <v>163</v>
      </c>
      <c r="W9" s="13" t="s">
        <v>167</v>
      </c>
      <c r="X9" s="13" t="s">
        <v>404</v>
      </c>
      <c r="Y9" s="13" t="s">
        <v>157</v>
      </c>
      <c r="Z9" s="12">
        <v>13.7</v>
      </c>
      <c r="AA9" s="12">
        <v>13</v>
      </c>
      <c r="AB9" s="12"/>
      <c r="AC9" s="12">
        <v>1.2</v>
      </c>
      <c r="AD9" s="12">
        <v>-0.3</v>
      </c>
      <c r="AE9" s="12">
        <v>0.7</v>
      </c>
      <c r="AF9" s="12">
        <v>0.2</v>
      </c>
      <c r="AG9" s="12"/>
      <c r="AH9" s="11" t="s">
        <v>310</v>
      </c>
      <c r="AI9" s="11" t="s">
        <v>312</v>
      </c>
      <c r="AJ9" s="11" t="s">
        <v>159</v>
      </c>
      <c r="AK9" s="8"/>
      <c r="AL9" s="8" t="s">
        <v>725</v>
      </c>
      <c r="AM9" s="39" t="s">
        <v>726</v>
      </c>
    </row>
    <row r="10" spans="1:39" s="5" customFormat="1">
      <c r="A10" s="6">
        <v>43925</v>
      </c>
      <c r="B10" s="7" t="s">
        <v>218</v>
      </c>
      <c r="C10" s="8" t="s">
        <v>227</v>
      </c>
      <c r="D10" s="9">
        <v>8.2719907407407409E-2</v>
      </c>
      <c r="E10" s="43" t="s">
        <v>760</v>
      </c>
      <c r="F10" s="10">
        <v>12.6</v>
      </c>
      <c r="G10" s="10">
        <v>11.7</v>
      </c>
      <c r="H10" s="10">
        <v>12.2</v>
      </c>
      <c r="I10" s="10">
        <v>12.2</v>
      </c>
      <c r="J10" s="10">
        <v>12.1</v>
      </c>
      <c r="K10" s="10">
        <v>11.7</v>
      </c>
      <c r="L10" s="10">
        <v>11.6</v>
      </c>
      <c r="M10" s="10">
        <v>11.6</v>
      </c>
      <c r="N10" s="10">
        <v>12.1</v>
      </c>
      <c r="O10" s="10">
        <v>11.9</v>
      </c>
      <c r="P10" s="32">
        <f t="shared" ref="P10:P18" si="4">SUM(F10:H10)</f>
        <v>36.5</v>
      </c>
      <c r="Q10" s="32">
        <f t="shared" ref="Q10:Q18" si="5">SUM(I10:L10)</f>
        <v>47.6</v>
      </c>
      <c r="R10" s="32">
        <f t="shared" ref="R10:R18" si="6">SUM(M10:O10)</f>
        <v>35.6</v>
      </c>
      <c r="S10" s="33">
        <f t="shared" ref="S10:S18" si="7">SUM(F10:J10)</f>
        <v>60.800000000000004</v>
      </c>
      <c r="T10" s="11" t="s">
        <v>162</v>
      </c>
      <c r="U10" s="11" t="s">
        <v>237</v>
      </c>
      <c r="V10" s="13" t="s">
        <v>645</v>
      </c>
      <c r="W10" s="13" t="s">
        <v>761</v>
      </c>
      <c r="X10" s="13" t="s">
        <v>167</v>
      </c>
      <c r="Y10" s="13" t="s">
        <v>319</v>
      </c>
      <c r="Z10" s="12">
        <v>10.8</v>
      </c>
      <c r="AA10" s="12">
        <v>9.6</v>
      </c>
      <c r="AB10" s="12"/>
      <c r="AC10" s="12">
        <v>-0.5</v>
      </c>
      <c r="AD10" s="12" t="s">
        <v>308</v>
      </c>
      <c r="AE10" s="12">
        <v>0.4</v>
      </c>
      <c r="AF10" s="12">
        <v>-0.9</v>
      </c>
      <c r="AG10" s="12"/>
      <c r="AH10" s="11" t="s">
        <v>310</v>
      </c>
      <c r="AI10" s="11" t="s">
        <v>312</v>
      </c>
      <c r="AJ10" s="11" t="s">
        <v>161</v>
      </c>
      <c r="AK10" s="44" t="s">
        <v>552</v>
      </c>
      <c r="AL10" s="8" t="s">
        <v>762</v>
      </c>
      <c r="AM10" s="39" t="s">
        <v>763</v>
      </c>
    </row>
    <row r="11" spans="1:39" s="5" customFormat="1">
      <c r="A11" s="6">
        <v>43926</v>
      </c>
      <c r="B11" s="7" t="s">
        <v>733</v>
      </c>
      <c r="C11" s="8" t="s">
        <v>227</v>
      </c>
      <c r="D11" s="9">
        <v>8.335648148148149E-2</v>
      </c>
      <c r="E11" s="8" t="s">
        <v>788</v>
      </c>
      <c r="F11" s="10">
        <v>12.8</v>
      </c>
      <c r="G11" s="10">
        <v>11</v>
      </c>
      <c r="H11" s="10">
        <v>12.2</v>
      </c>
      <c r="I11" s="10">
        <v>12.1</v>
      </c>
      <c r="J11" s="10">
        <v>11.7</v>
      </c>
      <c r="K11" s="10">
        <v>12</v>
      </c>
      <c r="L11" s="10">
        <v>11.9</v>
      </c>
      <c r="M11" s="10">
        <v>11.7</v>
      </c>
      <c r="N11" s="10">
        <v>12.3</v>
      </c>
      <c r="O11" s="10">
        <v>12.5</v>
      </c>
      <c r="P11" s="32">
        <f t="shared" si="4"/>
        <v>36</v>
      </c>
      <c r="Q11" s="32">
        <f t="shared" si="5"/>
        <v>47.699999999999996</v>
      </c>
      <c r="R11" s="32">
        <f t="shared" si="6"/>
        <v>36.5</v>
      </c>
      <c r="S11" s="33">
        <f t="shared" si="7"/>
        <v>59.8</v>
      </c>
      <c r="T11" s="11" t="s">
        <v>164</v>
      </c>
      <c r="U11" s="11" t="s">
        <v>445</v>
      </c>
      <c r="V11" s="13" t="s">
        <v>475</v>
      </c>
      <c r="W11" s="13" t="s">
        <v>342</v>
      </c>
      <c r="X11" s="13" t="s">
        <v>342</v>
      </c>
      <c r="Y11" s="13" t="s">
        <v>319</v>
      </c>
      <c r="Z11" s="12">
        <v>9.6999999999999993</v>
      </c>
      <c r="AA11" s="12">
        <v>9.1999999999999993</v>
      </c>
      <c r="AB11" s="12"/>
      <c r="AC11" s="12">
        <v>-0.7</v>
      </c>
      <c r="AD11" s="12" t="s">
        <v>308</v>
      </c>
      <c r="AE11" s="12">
        <v>0.1</v>
      </c>
      <c r="AF11" s="12">
        <v>-0.8</v>
      </c>
      <c r="AG11" s="12"/>
      <c r="AH11" s="11" t="s">
        <v>312</v>
      </c>
      <c r="AI11" s="11" t="s">
        <v>310</v>
      </c>
      <c r="AJ11" s="11" t="s">
        <v>159</v>
      </c>
      <c r="AK11" s="44" t="s">
        <v>552</v>
      </c>
      <c r="AL11" s="8" t="s">
        <v>789</v>
      </c>
      <c r="AM11" s="39" t="s">
        <v>790</v>
      </c>
    </row>
    <row r="12" spans="1:39" s="5" customFormat="1">
      <c r="A12" s="6">
        <v>43926</v>
      </c>
      <c r="B12" s="7" t="s">
        <v>155</v>
      </c>
      <c r="C12" s="8" t="s">
        <v>227</v>
      </c>
      <c r="D12" s="9">
        <v>8.1990740740740739E-2</v>
      </c>
      <c r="E12" s="43" t="s">
        <v>734</v>
      </c>
      <c r="F12" s="10">
        <v>12.9</v>
      </c>
      <c r="G12" s="10">
        <v>11.7</v>
      </c>
      <c r="H12" s="10">
        <v>12.3</v>
      </c>
      <c r="I12" s="10">
        <v>11.9</v>
      </c>
      <c r="J12" s="10">
        <v>11.6</v>
      </c>
      <c r="K12" s="10">
        <v>12.1</v>
      </c>
      <c r="L12" s="10">
        <v>11.7</v>
      </c>
      <c r="M12" s="10">
        <v>11.3</v>
      </c>
      <c r="N12" s="10">
        <v>11.2</v>
      </c>
      <c r="O12" s="10">
        <v>11.7</v>
      </c>
      <c r="P12" s="32">
        <f t="shared" si="4"/>
        <v>36.900000000000006</v>
      </c>
      <c r="Q12" s="32">
        <f t="shared" si="5"/>
        <v>47.3</v>
      </c>
      <c r="R12" s="32">
        <f t="shared" si="6"/>
        <v>34.200000000000003</v>
      </c>
      <c r="S12" s="33">
        <f t="shared" si="7"/>
        <v>60.400000000000006</v>
      </c>
      <c r="T12" s="11" t="s">
        <v>162</v>
      </c>
      <c r="U12" s="11" t="s">
        <v>244</v>
      </c>
      <c r="V12" s="13" t="s">
        <v>163</v>
      </c>
      <c r="W12" s="13" t="s">
        <v>481</v>
      </c>
      <c r="X12" s="13" t="s">
        <v>167</v>
      </c>
      <c r="Y12" s="13" t="s">
        <v>319</v>
      </c>
      <c r="Z12" s="12">
        <v>9.6999999999999993</v>
      </c>
      <c r="AA12" s="12">
        <v>9.1999999999999993</v>
      </c>
      <c r="AB12" s="12"/>
      <c r="AC12" s="12">
        <v>-0.1</v>
      </c>
      <c r="AD12" s="12">
        <v>-0.7</v>
      </c>
      <c r="AE12" s="12" t="s">
        <v>425</v>
      </c>
      <c r="AF12" s="12">
        <v>-0.8</v>
      </c>
      <c r="AG12" s="12"/>
      <c r="AH12" s="11" t="s">
        <v>312</v>
      </c>
      <c r="AI12" s="11" t="s">
        <v>312</v>
      </c>
      <c r="AJ12" s="11" t="s">
        <v>161</v>
      </c>
      <c r="AK12" s="44" t="s">
        <v>552</v>
      </c>
      <c r="AL12" s="8"/>
      <c r="AM12" s="39"/>
    </row>
    <row r="13" spans="1:39" s="5" customFormat="1">
      <c r="A13" s="6">
        <v>43933</v>
      </c>
      <c r="B13" s="7" t="s">
        <v>216</v>
      </c>
      <c r="C13" s="8" t="s">
        <v>227</v>
      </c>
      <c r="D13" s="9">
        <v>8.5428240740740735E-2</v>
      </c>
      <c r="E13" s="43" t="s">
        <v>861</v>
      </c>
      <c r="F13" s="10">
        <v>12.6</v>
      </c>
      <c r="G13" s="10">
        <v>11.4</v>
      </c>
      <c r="H13" s="10">
        <v>12.9</v>
      </c>
      <c r="I13" s="10">
        <v>12.9</v>
      </c>
      <c r="J13" s="10">
        <v>12.5</v>
      </c>
      <c r="K13" s="10">
        <v>12.8</v>
      </c>
      <c r="L13" s="10">
        <v>12.2</v>
      </c>
      <c r="M13" s="10">
        <v>11.8</v>
      </c>
      <c r="N13" s="10">
        <v>12.1</v>
      </c>
      <c r="O13" s="10">
        <v>11.9</v>
      </c>
      <c r="P13" s="32">
        <f t="shared" si="4"/>
        <v>36.9</v>
      </c>
      <c r="Q13" s="32">
        <f t="shared" si="5"/>
        <v>50.400000000000006</v>
      </c>
      <c r="R13" s="32">
        <f t="shared" si="6"/>
        <v>35.799999999999997</v>
      </c>
      <c r="S13" s="33">
        <f t="shared" si="7"/>
        <v>62.3</v>
      </c>
      <c r="T13" s="11" t="s">
        <v>162</v>
      </c>
      <c r="U13" s="11" t="s">
        <v>244</v>
      </c>
      <c r="V13" s="13" t="s">
        <v>167</v>
      </c>
      <c r="W13" s="13" t="s">
        <v>198</v>
      </c>
      <c r="X13" s="13" t="s">
        <v>342</v>
      </c>
      <c r="Y13" s="13" t="s">
        <v>319</v>
      </c>
      <c r="Z13" s="12">
        <v>10</v>
      </c>
      <c r="AA13" s="12">
        <v>8.6</v>
      </c>
      <c r="AB13" s="12"/>
      <c r="AC13" s="12">
        <v>1</v>
      </c>
      <c r="AD13" s="12">
        <v>-0.5</v>
      </c>
      <c r="AE13" s="12">
        <v>0.4</v>
      </c>
      <c r="AF13" s="12">
        <v>0.1</v>
      </c>
      <c r="AG13" s="12"/>
      <c r="AH13" s="11" t="s">
        <v>310</v>
      </c>
      <c r="AI13" s="11" t="s">
        <v>310</v>
      </c>
      <c r="AJ13" s="11" t="s">
        <v>159</v>
      </c>
      <c r="AK13" s="44"/>
      <c r="AL13" s="8" t="s">
        <v>862</v>
      </c>
      <c r="AM13" s="39" t="s">
        <v>863</v>
      </c>
    </row>
    <row r="14" spans="1:39" s="5" customFormat="1">
      <c r="A14" s="6">
        <v>43933</v>
      </c>
      <c r="B14" s="27" t="s">
        <v>156</v>
      </c>
      <c r="C14" s="8" t="s">
        <v>228</v>
      </c>
      <c r="D14" s="9">
        <v>8.548611111111111E-2</v>
      </c>
      <c r="E14" s="43" t="s">
        <v>878</v>
      </c>
      <c r="F14" s="10">
        <v>12.7</v>
      </c>
      <c r="G14" s="10">
        <v>11.6</v>
      </c>
      <c r="H14" s="10">
        <v>13.1</v>
      </c>
      <c r="I14" s="10">
        <v>13.1</v>
      </c>
      <c r="J14" s="10">
        <v>13.1</v>
      </c>
      <c r="K14" s="10">
        <v>12.6</v>
      </c>
      <c r="L14" s="10">
        <v>12.2</v>
      </c>
      <c r="M14" s="10">
        <v>11.9</v>
      </c>
      <c r="N14" s="10">
        <v>11.5</v>
      </c>
      <c r="O14" s="10">
        <v>11.8</v>
      </c>
      <c r="P14" s="32">
        <f t="shared" si="4"/>
        <v>37.4</v>
      </c>
      <c r="Q14" s="32">
        <f t="shared" si="5"/>
        <v>51</v>
      </c>
      <c r="R14" s="32">
        <f t="shared" si="6"/>
        <v>35.200000000000003</v>
      </c>
      <c r="S14" s="33">
        <f t="shared" si="7"/>
        <v>63.6</v>
      </c>
      <c r="T14" s="11" t="s">
        <v>162</v>
      </c>
      <c r="U14" s="11" t="s">
        <v>244</v>
      </c>
      <c r="V14" s="13" t="s">
        <v>280</v>
      </c>
      <c r="W14" s="13" t="s">
        <v>198</v>
      </c>
      <c r="X14" s="13" t="s">
        <v>167</v>
      </c>
      <c r="Y14" s="13" t="s">
        <v>319</v>
      </c>
      <c r="Z14" s="12">
        <v>10</v>
      </c>
      <c r="AA14" s="12">
        <v>8.6</v>
      </c>
      <c r="AB14" s="12"/>
      <c r="AC14" s="12">
        <v>3.4</v>
      </c>
      <c r="AD14" s="12">
        <v>-0.8</v>
      </c>
      <c r="AE14" s="12">
        <v>1.3</v>
      </c>
      <c r="AF14" s="12">
        <v>1.3</v>
      </c>
      <c r="AG14" s="12"/>
      <c r="AH14" s="11" t="s">
        <v>313</v>
      </c>
      <c r="AI14" s="11" t="s">
        <v>312</v>
      </c>
      <c r="AJ14" s="11" t="s">
        <v>159</v>
      </c>
      <c r="AK14" s="44"/>
      <c r="AL14" s="8" t="s">
        <v>879</v>
      </c>
      <c r="AM14" s="39" t="s">
        <v>880</v>
      </c>
    </row>
    <row r="15" spans="1:39" s="5" customFormat="1">
      <c r="A15" s="6">
        <v>43940</v>
      </c>
      <c r="B15" s="7" t="s">
        <v>215</v>
      </c>
      <c r="C15" s="8" t="s">
        <v>227</v>
      </c>
      <c r="D15" s="9">
        <v>8.4097222222222226E-2</v>
      </c>
      <c r="E15" s="43" t="s">
        <v>919</v>
      </c>
      <c r="F15" s="10">
        <v>13.1</v>
      </c>
      <c r="G15" s="10">
        <v>11.7</v>
      </c>
      <c r="H15" s="10">
        <v>12.5</v>
      </c>
      <c r="I15" s="10">
        <v>12.3</v>
      </c>
      <c r="J15" s="10">
        <v>12.6</v>
      </c>
      <c r="K15" s="10">
        <v>12.3</v>
      </c>
      <c r="L15" s="10">
        <v>11.9</v>
      </c>
      <c r="M15" s="10">
        <v>11.9</v>
      </c>
      <c r="N15" s="10">
        <v>11.5</v>
      </c>
      <c r="O15" s="10">
        <v>11.8</v>
      </c>
      <c r="P15" s="32">
        <f t="shared" si="4"/>
        <v>37.299999999999997</v>
      </c>
      <c r="Q15" s="32">
        <f t="shared" si="5"/>
        <v>49.1</v>
      </c>
      <c r="R15" s="32">
        <f t="shared" si="6"/>
        <v>35.200000000000003</v>
      </c>
      <c r="S15" s="33">
        <f t="shared" si="7"/>
        <v>62.199999999999996</v>
      </c>
      <c r="T15" s="11" t="s">
        <v>175</v>
      </c>
      <c r="U15" s="11" t="s">
        <v>244</v>
      </c>
      <c r="V15" s="13" t="s">
        <v>201</v>
      </c>
      <c r="W15" s="13" t="s">
        <v>201</v>
      </c>
      <c r="X15" s="13" t="s">
        <v>167</v>
      </c>
      <c r="Y15" s="13" t="s">
        <v>319</v>
      </c>
      <c r="Z15" s="12">
        <v>12.6</v>
      </c>
      <c r="AA15" s="12">
        <v>9.6</v>
      </c>
      <c r="AB15" s="12"/>
      <c r="AC15" s="12">
        <v>0.4</v>
      </c>
      <c r="AD15" s="12">
        <v>-0.5</v>
      </c>
      <c r="AE15" s="12">
        <v>0.7</v>
      </c>
      <c r="AF15" s="12">
        <v>-0.8</v>
      </c>
      <c r="AG15" s="12"/>
      <c r="AH15" s="11" t="s">
        <v>310</v>
      </c>
      <c r="AI15" s="11" t="s">
        <v>310</v>
      </c>
      <c r="AJ15" s="11" t="s">
        <v>159</v>
      </c>
      <c r="AK15" s="44"/>
      <c r="AL15" s="8" t="s">
        <v>964</v>
      </c>
      <c r="AM15" s="39" t="s">
        <v>975</v>
      </c>
    </row>
    <row r="16" spans="1:39" s="5" customFormat="1">
      <c r="A16" s="6">
        <v>43988</v>
      </c>
      <c r="B16" s="7" t="s">
        <v>216</v>
      </c>
      <c r="C16" s="8" t="s">
        <v>227</v>
      </c>
      <c r="D16" s="9">
        <v>8.4733796296296293E-2</v>
      </c>
      <c r="E16" s="43" t="s">
        <v>988</v>
      </c>
      <c r="F16" s="10">
        <v>12.7</v>
      </c>
      <c r="G16" s="10">
        <v>11.3</v>
      </c>
      <c r="H16" s="10">
        <v>12.6</v>
      </c>
      <c r="I16" s="10">
        <v>12.9</v>
      </c>
      <c r="J16" s="10">
        <v>12.8</v>
      </c>
      <c r="K16" s="10">
        <v>13.1</v>
      </c>
      <c r="L16" s="10">
        <v>12.2</v>
      </c>
      <c r="M16" s="10">
        <v>11.6</v>
      </c>
      <c r="N16" s="10">
        <v>11.2</v>
      </c>
      <c r="O16" s="10">
        <v>11.7</v>
      </c>
      <c r="P16" s="32">
        <f t="shared" si="4"/>
        <v>36.6</v>
      </c>
      <c r="Q16" s="32">
        <f t="shared" si="5"/>
        <v>51</v>
      </c>
      <c r="R16" s="32">
        <f t="shared" si="6"/>
        <v>34.5</v>
      </c>
      <c r="S16" s="33">
        <f t="shared" si="7"/>
        <v>62.3</v>
      </c>
      <c r="T16" s="11" t="s">
        <v>162</v>
      </c>
      <c r="U16" s="11" t="s">
        <v>244</v>
      </c>
      <c r="V16" s="13" t="s">
        <v>857</v>
      </c>
      <c r="W16" s="13" t="s">
        <v>342</v>
      </c>
      <c r="X16" s="13" t="s">
        <v>167</v>
      </c>
      <c r="Y16" s="13" t="s">
        <v>157</v>
      </c>
      <c r="Z16" s="12">
        <v>10.1</v>
      </c>
      <c r="AA16" s="12">
        <v>12.1</v>
      </c>
      <c r="AB16" s="12"/>
      <c r="AC16" s="12">
        <v>0.2</v>
      </c>
      <c r="AD16" s="12">
        <v>-1</v>
      </c>
      <c r="AE16" s="12">
        <v>0.6</v>
      </c>
      <c r="AF16" s="12">
        <v>-1.4</v>
      </c>
      <c r="AG16" s="12"/>
      <c r="AH16" s="11" t="s">
        <v>310</v>
      </c>
      <c r="AI16" s="11" t="s">
        <v>310</v>
      </c>
      <c r="AJ16" s="11" t="s">
        <v>159</v>
      </c>
      <c r="AK16" s="8" t="s">
        <v>552</v>
      </c>
      <c r="AL16" s="8" t="s">
        <v>989</v>
      </c>
      <c r="AM16" s="39" t="s">
        <v>1053</v>
      </c>
    </row>
    <row r="17" spans="1:39" s="5" customFormat="1">
      <c r="A17" s="6">
        <v>43988</v>
      </c>
      <c r="B17" s="7" t="s">
        <v>155</v>
      </c>
      <c r="C17" s="8" t="s">
        <v>227</v>
      </c>
      <c r="D17" s="9">
        <v>8.3344907407407409E-2</v>
      </c>
      <c r="E17" s="43" t="s">
        <v>1013</v>
      </c>
      <c r="F17" s="10">
        <v>12.2</v>
      </c>
      <c r="G17" s="10">
        <v>11</v>
      </c>
      <c r="H17" s="10">
        <v>12.8</v>
      </c>
      <c r="I17" s="10">
        <v>12.2</v>
      </c>
      <c r="J17" s="10">
        <v>11.8</v>
      </c>
      <c r="K17" s="10">
        <v>12.2</v>
      </c>
      <c r="L17" s="10">
        <v>11.6</v>
      </c>
      <c r="M17" s="10">
        <v>11.7</v>
      </c>
      <c r="N17" s="10">
        <v>12.1</v>
      </c>
      <c r="O17" s="10">
        <v>12.5</v>
      </c>
      <c r="P17" s="32">
        <f t="shared" si="4"/>
        <v>36</v>
      </c>
      <c r="Q17" s="32">
        <f t="shared" si="5"/>
        <v>47.800000000000004</v>
      </c>
      <c r="R17" s="32">
        <f t="shared" si="6"/>
        <v>36.299999999999997</v>
      </c>
      <c r="S17" s="33">
        <f t="shared" si="7"/>
        <v>60</v>
      </c>
      <c r="T17" s="11" t="s">
        <v>162</v>
      </c>
      <c r="U17" s="11" t="s">
        <v>225</v>
      </c>
      <c r="V17" s="13" t="s">
        <v>605</v>
      </c>
      <c r="W17" s="13" t="s">
        <v>167</v>
      </c>
      <c r="X17" s="13" t="s">
        <v>979</v>
      </c>
      <c r="Y17" s="13" t="s">
        <v>157</v>
      </c>
      <c r="Z17" s="12">
        <v>10.1</v>
      </c>
      <c r="AA17" s="12">
        <v>12.1</v>
      </c>
      <c r="AB17" s="12"/>
      <c r="AC17" s="12">
        <v>1.3</v>
      </c>
      <c r="AD17" s="12" t="s">
        <v>308</v>
      </c>
      <c r="AE17" s="12">
        <v>2.7</v>
      </c>
      <c r="AF17" s="12">
        <v>-1.4</v>
      </c>
      <c r="AG17" s="12"/>
      <c r="AH17" s="11" t="s">
        <v>309</v>
      </c>
      <c r="AI17" s="11" t="s">
        <v>312</v>
      </c>
      <c r="AJ17" s="11" t="s">
        <v>161</v>
      </c>
      <c r="AK17" s="8" t="s">
        <v>552</v>
      </c>
      <c r="AL17" s="8"/>
      <c r="AM17" s="39"/>
    </row>
    <row r="18" spans="1:39" s="5" customFormat="1">
      <c r="A18" s="6">
        <v>43989</v>
      </c>
      <c r="B18" s="7" t="s">
        <v>217</v>
      </c>
      <c r="C18" s="8" t="s">
        <v>227</v>
      </c>
      <c r="D18" s="9">
        <v>8.3368055555555556E-2</v>
      </c>
      <c r="E18" s="43" t="s">
        <v>978</v>
      </c>
      <c r="F18" s="10">
        <v>12.7</v>
      </c>
      <c r="G18" s="10">
        <v>11.1</v>
      </c>
      <c r="H18" s="10">
        <v>12.3</v>
      </c>
      <c r="I18" s="10">
        <v>12.3</v>
      </c>
      <c r="J18" s="10">
        <v>12.6</v>
      </c>
      <c r="K18" s="10">
        <v>12.7</v>
      </c>
      <c r="L18" s="10">
        <v>12.1</v>
      </c>
      <c r="M18" s="10">
        <v>11.7</v>
      </c>
      <c r="N18" s="10">
        <v>11.1</v>
      </c>
      <c r="O18" s="10">
        <v>11.7</v>
      </c>
      <c r="P18" s="32">
        <f t="shared" si="4"/>
        <v>36.099999999999994</v>
      </c>
      <c r="Q18" s="32">
        <f t="shared" si="5"/>
        <v>49.699999999999996</v>
      </c>
      <c r="R18" s="32">
        <f t="shared" si="6"/>
        <v>34.5</v>
      </c>
      <c r="S18" s="33">
        <f t="shared" si="7"/>
        <v>60.999999999999993</v>
      </c>
      <c r="T18" s="11" t="s">
        <v>162</v>
      </c>
      <c r="U18" s="11" t="s">
        <v>244</v>
      </c>
      <c r="V18" s="13" t="s">
        <v>342</v>
      </c>
      <c r="W18" s="13" t="s">
        <v>167</v>
      </c>
      <c r="X18" s="13" t="s">
        <v>1023</v>
      </c>
      <c r="Y18" s="13" t="s">
        <v>157</v>
      </c>
      <c r="Z18" s="12">
        <v>9.3000000000000007</v>
      </c>
      <c r="AA18" s="12">
        <v>11.3</v>
      </c>
      <c r="AB18" s="12"/>
      <c r="AC18" s="12">
        <v>-0.6</v>
      </c>
      <c r="AD18" s="12">
        <v>-0.7</v>
      </c>
      <c r="AE18" s="12">
        <v>0.1</v>
      </c>
      <c r="AF18" s="12">
        <v>-1.4</v>
      </c>
      <c r="AG18" s="12"/>
      <c r="AH18" s="11" t="s">
        <v>312</v>
      </c>
      <c r="AI18" s="11" t="s">
        <v>312</v>
      </c>
      <c r="AJ18" s="11" t="s">
        <v>319</v>
      </c>
      <c r="AK18" s="8" t="s">
        <v>552</v>
      </c>
      <c r="AL18" s="8" t="s">
        <v>1040</v>
      </c>
      <c r="AM18" s="39" t="s">
        <v>1054</v>
      </c>
    </row>
    <row r="19" spans="1:39" s="5" customFormat="1">
      <c r="A19" s="6">
        <v>43996</v>
      </c>
      <c r="B19" s="27" t="s">
        <v>155</v>
      </c>
      <c r="C19" s="8" t="s">
        <v>228</v>
      </c>
      <c r="D19" s="9">
        <v>8.4039351851851851E-2</v>
      </c>
      <c r="E19" s="43" t="s">
        <v>1102</v>
      </c>
      <c r="F19" s="10">
        <v>12.4</v>
      </c>
      <c r="G19" s="10">
        <v>11.2</v>
      </c>
      <c r="H19" s="10">
        <v>12.7</v>
      </c>
      <c r="I19" s="10">
        <v>12.5</v>
      </c>
      <c r="J19" s="10">
        <v>12</v>
      </c>
      <c r="K19" s="10">
        <v>12.1</v>
      </c>
      <c r="L19" s="10">
        <v>11.7</v>
      </c>
      <c r="M19" s="10">
        <v>11.4</v>
      </c>
      <c r="N19" s="10">
        <v>12.2</v>
      </c>
      <c r="O19" s="10">
        <v>12.9</v>
      </c>
      <c r="P19" s="32">
        <f t="shared" ref="P19:P24" si="8">SUM(F19:H19)</f>
        <v>36.299999999999997</v>
      </c>
      <c r="Q19" s="32">
        <f t="shared" ref="Q19:Q24" si="9">SUM(I19:L19)</f>
        <v>48.3</v>
      </c>
      <c r="R19" s="32">
        <f t="shared" ref="R19:R24" si="10">SUM(M19:O19)</f>
        <v>36.5</v>
      </c>
      <c r="S19" s="33">
        <f t="shared" ref="S19:S24" si="11">SUM(F19:J19)</f>
        <v>60.8</v>
      </c>
      <c r="T19" s="11" t="s">
        <v>162</v>
      </c>
      <c r="U19" s="11" t="s">
        <v>225</v>
      </c>
      <c r="V19" s="13" t="s">
        <v>363</v>
      </c>
      <c r="W19" s="13" t="s">
        <v>167</v>
      </c>
      <c r="X19" s="13" t="s">
        <v>526</v>
      </c>
      <c r="Y19" s="13" t="s">
        <v>157</v>
      </c>
      <c r="Z19" s="12">
        <v>12.6</v>
      </c>
      <c r="AA19" s="12">
        <v>12.8</v>
      </c>
      <c r="AB19" s="12"/>
      <c r="AC19" s="12">
        <v>2.2999999999999998</v>
      </c>
      <c r="AD19" s="12" t="s">
        <v>308</v>
      </c>
      <c r="AE19" s="12">
        <v>1.9</v>
      </c>
      <c r="AF19" s="12">
        <v>0.4</v>
      </c>
      <c r="AG19" s="12"/>
      <c r="AH19" s="11" t="s">
        <v>309</v>
      </c>
      <c r="AI19" s="11" t="s">
        <v>310</v>
      </c>
      <c r="AJ19" s="11" t="s">
        <v>159</v>
      </c>
      <c r="AK19" s="8" t="s">
        <v>552</v>
      </c>
      <c r="AL19" s="8"/>
      <c r="AM19" s="39"/>
    </row>
    <row r="20" spans="1:39" s="5" customFormat="1">
      <c r="A20" s="6">
        <v>44002</v>
      </c>
      <c r="B20" s="7" t="s">
        <v>217</v>
      </c>
      <c r="C20" s="8" t="s">
        <v>227</v>
      </c>
      <c r="D20" s="9">
        <v>8.3333333333333329E-2</v>
      </c>
      <c r="E20" s="43" t="s">
        <v>1152</v>
      </c>
      <c r="F20" s="10">
        <v>12.6</v>
      </c>
      <c r="G20" s="10">
        <v>11.5</v>
      </c>
      <c r="H20" s="10">
        <v>12.2</v>
      </c>
      <c r="I20" s="10">
        <v>12</v>
      </c>
      <c r="J20" s="10">
        <v>12.1</v>
      </c>
      <c r="K20" s="10">
        <v>12.1</v>
      </c>
      <c r="L20" s="10">
        <v>11.7</v>
      </c>
      <c r="M20" s="10">
        <v>11.7</v>
      </c>
      <c r="N20" s="10">
        <v>11.8</v>
      </c>
      <c r="O20" s="10">
        <v>12.3</v>
      </c>
      <c r="P20" s="32">
        <f t="shared" si="8"/>
        <v>36.299999999999997</v>
      </c>
      <c r="Q20" s="32">
        <f t="shared" si="9"/>
        <v>47.900000000000006</v>
      </c>
      <c r="R20" s="32">
        <f t="shared" si="10"/>
        <v>35.799999999999997</v>
      </c>
      <c r="S20" s="33">
        <f t="shared" si="11"/>
        <v>60.4</v>
      </c>
      <c r="T20" s="11" t="s">
        <v>164</v>
      </c>
      <c r="U20" s="11" t="s">
        <v>237</v>
      </c>
      <c r="V20" s="13" t="s">
        <v>166</v>
      </c>
      <c r="W20" s="13" t="s">
        <v>167</v>
      </c>
      <c r="X20" s="13" t="s">
        <v>166</v>
      </c>
      <c r="Y20" s="13" t="s">
        <v>157</v>
      </c>
      <c r="Z20" s="12">
        <v>10.8</v>
      </c>
      <c r="AA20" s="12">
        <v>12.7</v>
      </c>
      <c r="AB20" s="12"/>
      <c r="AC20" s="12">
        <v>-0.9</v>
      </c>
      <c r="AD20" s="12" t="s">
        <v>308</v>
      </c>
      <c r="AE20" s="12">
        <v>-0.1</v>
      </c>
      <c r="AF20" s="12">
        <v>-0.8</v>
      </c>
      <c r="AG20" s="12"/>
      <c r="AH20" s="11" t="s">
        <v>312</v>
      </c>
      <c r="AI20" s="11" t="s">
        <v>312</v>
      </c>
      <c r="AJ20" s="11" t="s">
        <v>161</v>
      </c>
      <c r="AK20" s="8" t="s">
        <v>552</v>
      </c>
      <c r="AL20" s="8" t="s">
        <v>1153</v>
      </c>
      <c r="AM20" s="39" t="s">
        <v>1154</v>
      </c>
    </row>
    <row r="21" spans="1:39" s="5" customFormat="1">
      <c r="A21" s="6">
        <v>44003</v>
      </c>
      <c r="B21" s="7" t="s">
        <v>223</v>
      </c>
      <c r="C21" s="8" t="s">
        <v>227</v>
      </c>
      <c r="D21" s="9">
        <v>8.2650462962962967E-2</v>
      </c>
      <c r="E21" s="43" t="s">
        <v>1176</v>
      </c>
      <c r="F21" s="10">
        <v>12.4</v>
      </c>
      <c r="G21" s="10">
        <v>10.5</v>
      </c>
      <c r="H21" s="10">
        <v>11.9</v>
      </c>
      <c r="I21" s="10">
        <v>11.8</v>
      </c>
      <c r="J21" s="10">
        <v>11.8</v>
      </c>
      <c r="K21" s="10">
        <v>12.2</v>
      </c>
      <c r="L21" s="10">
        <v>12</v>
      </c>
      <c r="M21" s="10">
        <v>12.1</v>
      </c>
      <c r="N21" s="10">
        <v>12</v>
      </c>
      <c r="O21" s="10">
        <v>12.4</v>
      </c>
      <c r="P21" s="32">
        <f t="shared" si="8"/>
        <v>34.799999999999997</v>
      </c>
      <c r="Q21" s="32">
        <f t="shared" si="9"/>
        <v>47.8</v>
      </c>
      <c r="R21" s="32">
        <f t="shared" si="10"/>
        <v>36.5</v>
      </c>
      <c r="S21" s="33">
        <f t="shared" si="11"/>
        <v>58.399999999999991</v>
      </c>
      <c r="T21" s="11" t="s">
        <v>186</v>
      </c>
      <c r="U21" s="11" t="s">
        <v>225</v>
      </c>
      <c r="V21" s="13" t="s">
        <v>167</v>
      </c>
      <c r="W21" s="13" t="s">
        <v>645</v>
      </c>
      <c r="X21" s="13" t="s">
        <v>180</v>
      </c>
      <c r="Y21" s="13" t="s">
        <v>157</v>
      </c>
      <c r="Z21" s="12">
        <v>9.1</v>
      </c>
      <c r="AA21" s="12">
        <v>10.6</v>
      </c>
      <c r="AB21" s="12"/>
      <c r="AC21" s="12">
        <v>-0.4</v>
      </c>
      <c r="AD21" s="12" t="s">
        <v>308</v>
      </c>
      <c r="AE21" s="12">
        <v>0.8</v>
      </c>
      <c r="AF21" s="12">
        <v>-1.2</v>
      </c>
      <c r="AG21" s="12"/>
      <c r="AH21" s="11" t="s">
        <v>310</v>
      </c>
      <c r="AI21" s="11" t="s">
        <v>312</v>
      </c>
      <c r="AJ21" s="11" t="s">
        <v>161</v>
      </c>
      <c r="AK21" s="8" t="s">
        <v>552</v>
      </c>
      <c r="AL21" s="8" t="s">
        <v>1201</v>
      </c>
      <c r="AM21" s="39" t="s">
        <v>1202</v>
      </c>
    </row>
    <row r="22" spans="1:39" s="5" customFormat="1">
      <c r="A22" s="6">
        <v>44009</v>
      </c>
      <c r="B22" s="7" t="s">
        <v>216</v>
      </c>
      <c r="C22" s="8" t="s">
        <v>227</v>
      </c>
      <c r="D22" s="9">
        <v>8.4733796296296293E-2</v>
      </c>
      <c r="E22" s="43" t="s">
        <v>1223</v>
      </c>
      <c r="F22" s="10">
        <v>12.6</v>
      </c>
      <c r="G22" s="10">
        <v>11.2</v>
      </c>
      <c r="H22" s="10">
        <v>13.4</v>
      </c>
      <c r="I22" s="10">
        <v>13.2</v>
      </c>
      <c r="J22" s="10">
        <v>12.6</v>
      </c>
      <c r="K22" s="10">
        <v>11.7</v>
      </c>
      <c r="L22" s="10">
        <v>11.7</v>
      </c>
      <c r="M22" s="10">
        <v>11.9</v>
      </c>
      <c r="N22" s="10">
        <v>11.8</v>
      </c>
      <c r="O22" s="10">
        <v>12</v>
      </c>
      <c r="P22" s="32">
        <f t="shared" si="8"/>
        <v>37.199999999999996</v>
      </c>
      <c r="Q22" s="32">
        <f t="shared" si="9"/>
        <v>49.2</v>
      </c>
      <c r="R22" s="32">
        <f t="shared" si="10"/>
        <v>35.700000000000003</v>
      </c>
      <c r="S22" s="33">
        <f t="shared" si="11"/>
        <v>62.999999999999993</v>
      </c>
      <c r="T22" s="11" t="s">
        <v>175</v>
      </c>
      <c r="U22" s="11" t="s">
        <v>237</v>
      </c>
      <c r="V22" s="13" t="s">
        <v>167</v>
      </c>
      <c r="W22" s="13" t="s">
        <v>342</v>
      </c>
      <c r="X22" s="13" t="s">
        <v>198</v>
      </c>
      <c r="Y22" s="13" t="s">
        <v>319</v>
      </c>
      <c r="Z22" s="12">
        <v>9.3000000000000007</v>
      </c>
      <c r="AA22" s="12">
        <v>9.5</v>
      </c>
      <c r="AB22" s="12"/>
      <c r="AC22" s="12">
        <v>0.2</v>
      </c>
      <c r="AD22" s="12">
        <v>-0.5</v>
      </c>
      <c r="AE22" s="12">
        <v>0.9</v>
      </c>
      <c r="AF22" s="12">
        <v>-1.2</v>
      </c>
      <c r="AG22" s="12"/>
      <c r="AH22" s="11" t="s">
        <v>313</v>
      </c>
      <c r="AI22" s="11" t="s">
        <v>310</v>
      </c>
      <c r="AJ22" s="11" t="s">
        <v>159</v>
      </c>
      <c r="AK22" s="8" t="s">
        <v>882</v>
      </c>
      <c r="AL22" s="8" t="s">
        <v>1222</v>
      </c>
      <c r="AM22" s="39" t="s">
        <v>1221</v>
      </c>
    </row>
    <row r="23" spans="1:39" s="5" customFormat="1">
      <c r="A23" s="6">
        <v>44009</v>
      </c>
      <c r="B23" s="7" t="s">
        <v>218</v>
      </c>
      <c r="C23" s="8" t="s">
        <v>227</v>
      </c>
      <c r="D23" s="9">
        <v>8.2048611111111114E-2</v>
      </c>
      <c r="E23" s="43" t="s">
        <v>1233</v>
      </c>
      <c r="F23" s="10">
        <v>12.7</v>
      </c>
      <c r="G23" s="10">
        <v>10.9</v>
      </c>
      <c r="H23" s="10">
        <v>11.5</v>
      </c>
      <c r="I23" s="10">
        <v>11.6</v>
      </c>
      <c r="J23" s="10">
        <v>11.7</v>
      </c>
      <c r="K23" s="10">
        <v>11.9</v>
      </c>
      <c r="L23" s="10">
        <v>11.9</v>
      </c>
      <c r="M23" s="10">
        <v>11.9</v>
      </c>
      <c r="N23" s="10">
        <v>12.1</v>
      </c>
      <c r="O23" s="10">
        <v>12.7</v>
      </c>
      <c r="P23" s="32">
        <f t="shared" si="8"/>
        <v>35.1</v>
      </c>
      <c r="Q23" s="32">
        <f t="shared" si="9"/>
        <v>47.099999999999994</v>
      </c>
      <c r="R23" s="32">
        <f t="shared" si="10"/>
        <v>36.700000000000003</v>
      </c>
      <c r="S23" s="33">
        <f t="shared" si="11"/>
        <v>58.400000000000006</v>
      </c>
      <c r="T23" s="11" t="s">
        <v>186</v>
      </c>
      <c r="U23" s="11" t="s">
        <v>225</v>
      </c>
      <c r="V23" s="13" t="s">
        <v>177</v>
      </c>
      <c r="W23" s="13" t="s">
        <v>1232</v>
      </c>
      <c r="X23" s="13" t="s">
        <v>167</v>
      </c>
      <c r="Y23" s="13" t="s">
        <v>319</v>
      </c>
      <c r="Z23" s="12">
        <v>9.3000000000000007</v>
      </c>
      <c r="AA23" s="12">
        <v>9.5</v>
      </c>
      <c r="AB23" s="12"/>
      <c r="AC23" s="12">
        <v>-1.3</v>
      </c>
      <c r="AD23" s="12" t="s">
        <v>308</v>
      </c>
      <c r="AE23" s="12">
        <v>-0.1</v>
      </c>
      <c r="AF23" s="12">
        <v>-1.2</v>
      </c>
      <c r="AG23" s="12"/>
      <c r="AH23" s="11" t="s">
        <v>312</v>
      </c>
      <c r="AI23" s="11" t="s">
        <v>312</v>
      </c>
      <c r="AJ23" s="11" t="s">
        <v>161</v>
      </c>
      <c r="AK23" s="8" t="s">
        <v>882</v>
      </c>
      <c r="AL23" s="8" t="s">
        <v>1234</v>
      </c>
      <c r="AM23" s="39" t="s">
        <v>1235</v>
      </c>
    </row>
    <row r="24" spans="1:39" s="5" customFormat="1">
      <c r="A24" s="6">
        <v>44016</v>
      </c>
      <c r="B24" s="7" t="s">
        <v>217</v>
      </c>
      <c r="C24" s="8" t="s">
        <v>275</v>
      </c>
      <c r="D24" s="9">
        <v>8.5439814814814816E-2</v>
      </c>
      <c r="E24" s="43" t="s">
        <v>1303</v>
      </c>
      <c r="F24" s="10">
        <v>12.5</v>
      </c>
      <c r="G24" s="10">
        <v>11.1</v>
      </c>
      <c r="H24" s="10">
        <v>12.5</v>
      </c>
      <c r="I24" s="10">
        <v>12.5</v>
      </c>
      <c r="J24" s="10">
        <v>12.3</v>
      </c>
      <c r="K24" s="10">
        <v>12.5</v>
      </c>
      <c r="L24" s="10">
        <v>12.6</v>
      </c>
      <c r="M24" s="10">
        <v>12.2</v>
      </c>
      <c r="N24" s="10">
        <v>12.2</v>
      </c>
      <c r="O24" s="10">
        <v>12.8</v>
      </c>
      <c r="P24" s="32">
        <f t="shared" si="8"/>
        <v>36.1</v>
      </c>
      <c r="Q24" s="32">
        <f t="shared" si="9"/>
        <v>49.9</v>
      </c>
      <c r="R24" s="32">
        <f t="shared" si="10"/>
        <v>37.200000000000003</v>
      </c>
      <c r="S24" s="33">
        <f t="shared" si="11"/>
        <v>60.900000000000006</v>
      </c>
      <c r="T24" s="11" t="s">
        <v>164</v>
      </c>
      <c r="U24" s="11" t="s">
        <v>225</v>
      </c>
      <c r="V24" s="13" t="s">
        <v>167</v>
      </c>
      <c r="W24" s="13" t="s">
        <v>185</v>
      </c>
      <c r="X24" s="13" t="s">
        <v>167</v>
      </c>
      <c r="Y24" s="13" t="s">
        <v>319</v>
      </c>
      <c r="Z24" s="12">
        <v>14.6</v>
      </c>
      <c r="AA24" s="12">
        <v>13.3</v>
      </c>
      <c r="AB24" s="12"/>
      <c r="AC24" s="12">
        <v>2.2999999999999998</v>
      </c>
      <c r="AD24" s="12" t="s">
        <v>308</v>
      </c>
      <c r="AE24" s="12">
        <v>1.2</v>
      </c>
      <c r="AF24" s="12">
        <v>1.1000000000000001</v>
      </c>
      <c r="AG24" s="12"/>
      <c r="AH24" s="11" t="s">
        <v>309</v>
      </c>
      <c r="AI24" s="11" t="s">
        <v>312</v>
      </c>
      <c r="AJ24" s="11" t="s">
        <v>161</v>
      </c>
      <c r="AK24" s="8" t="s">
        <v>552</v>
      </c>
      <c r="AL24" s="8" t="s">
        <v>1302</v>
      </c>
      <c r="AM24" s="39" t="s">
        <v>1304</v>
      </c>
    </row>
    <row r="25" spans="1:39" s="5" customFormat="1">
      <c r="A25" s="6">
        <v>44024</v>
      </c>
      <c r="B25" s="27" t="s">
        <v>216</v>
      </c>
      <c r="C25" s="8" t="s">
        <v>227</v>
      </c>
      <c r="D25" s="9">
        <v>8.6192129629629632E-2</v>
      </c>
      <c r="E25" s="43" t="s">
        <v>1373</v>
      </c>
      <c r="F25" s="10">
        <v>12.9</v>
      </c>
      <c r="G25" s="10">
        <v>11.8</v>
      </c>
      <c r="H25" s="10">
        <v>13.1</v>
      </c>
      <c r="I25" s="10">
        <v>12.9</v>
      </c>
      <c r="J25" s="10">
        <v>12.5</v>
      </c>
      <c r="K25" s="10">
        <v>12.5</v>
      </c>
      <c r="L25" s="10">
        <v>12.3</v>
      </c>
      <c r="M25" s="10">
        <v>12.4</v>
      </c>
      <c r="N25" s="10">
        <v>12</v>
      </c>
      <c r="O25" s="10">
        <v>12.3</v>
      </c>
      <c r="P25" s="32">
        <f t="shared" ref="P25:P43" si="12">SUM(F25:H25)</f>
        <v>37.800000000000004</v>
      </c>
      <c r="Q25" s="32">
        <f t="shared" ref="Q25:Q43" si="13">SUM(I25:L25)</f>
        <v>50.2</v>
      </c>
      <c r="R25" s="32">
        <f t="shared" ref="R25:R43" si="14">SUM(M25:O25)</f>
        <v>36.700000000000003</v>
      </c>
      <c r="S25" s="33">
        <f t="shared" ref="S25:S43" si="15">SUM(F25:J25)</f>
        <v>63.2</v>
      </c>
      <c r="T25" s="11" t="s">
        <v>162</v>
      </c>
      <c r="U25" s="11" t="s">
        <v>237</v>
      </c>
      <c r="V25" s="13" t="s">
        <v>280</v>
      </c>
      <c r="W25" s="13" t="s">
        <v>404</v>
      </c>
      <c r="X25" s="13" t="s">
        <v>363</v>
      </c>
      <c r="Y25" s="13" t="s">
        <v>319</v>
      </c>
      <c r="Z25" s="12">
        <v>13.1</v>
      </c>
      <c r="AA25" s="12">
        <v>10</v>
      </c>
      <c r="AB25" s="12"/>
      <c r="AC25" s="12">
        <v>2.8</v>
      </c>
      <c r="AD25" s="12">
        <v>-0.2</v>
      </c>
      <c r="AE25" s="12">
        <v>1</v>
      </c>
      <c r="AF25" s="12">
        <v>1.6</v>
      </c>
      <c r="AG25" s="12"/>
      <c r="AH25" s="11" t="s">
        <v>309</v>
      </c>
      <c r="AI25" s="11" t="s">
        <v>312</v>
      </c>
      <c r="AJ25" s="11" t="s">
        <v>159</v>
      </c>
      <c r="AK25" s="8" t="s">
        <v>882</v>
      </c>
      <c r="AL25" s="8" t="s">
        <v>1394</v>
      </c>
      <c r="AM25" s="39" t="s">
        <v>1395</v>
      </c>
    </row>
    <row r="26" spans="1:39" s="5" customFormat="1">
      <c r="A26" s="6">
        <v>44030</v>
      </c>
      <c r="B26" s="7" t="s">
        <v>218</v>
      </c>
      <c r="C26" s="8" t="s">
        <v>227</v>
      </c>
      <c r="D26" s="9">
        <v>8.4097222222222226E-2</v>
      </c>
      <c r="E26" s="43" t="s">
        <v>1436</v>
      </c>
      <c r="F26" s="10">
        <v>12.7</v>
      </c>
      <c r="G26" s="10">
        <v>10.8</v>
      </c>
      <c r="H26" s="10">
        <v>11.4</v>
      </c>
      <c r="I26" s="10">
        <v>11.6</v>
      </c>
      <c r="J26" s="10">
        <v>12.2</v>
      </c>
      <c r="K26" s="10">
        <v>12.5</v>
      </c>
      <c r="L26" s="10">
        <v>12.4</v>
      </c>
      <c r="M26" s="10">
        <v>12.4</v>
      </c>
      <c r="N26" s="10">
        <v>12.7</v>
      </c>
      <c r="O26" s="10">
        <v>12.9</v>
      </c>
      <c r="P26" s="32">
        <f t="shared" si="12"/>
        <v>34.9</v>
      </c>
      <c r="Q26" s="32">
        <f t="shared" si="13"/>
        <v>48.699999999999996</v>
      </c>
      <c r="R26" s="32">
        <f t="shared" si="14"/>
        <v>38</v>
      </c>
      <c r="S26" s="33">
        <f t="shared" si="15"/>
        <v>58.7</v>
      </c>
      <c r="T26" s="11" t="s">
        <v>186</v>
      </c>
      <c r="U26" s="11" t="s">
        <v>225</v>
      </c>
      <c r="V26" s="13" t="s">
        <v>171</v>
      </c>
      <c r="W26" s="13" t="s">
        <v>167</v>
      </c>
      <c r="X26" s="13" t="s">
        <v>177</v>
      </c>
      <c r="Y26" s="13" t="s">
        <v>319</v>
      </c>
      <c r="Z26" s="12">
        <v>9.3000000000000007</v>
      </c>
      <c r="AA26" s="12">
        <v>7.6</v>
      </c>
      <c r="AB26" s="12"/>
      <c r="AC26" s="12">
        <v>1.4</v>
      </c>
      <c r="AD26" s="12" t="s">
        <v>308</v>
      </c>
      <c r="AE26" s="12">
        <v>0.8</v>
      </c>
      <c r="AF26" s="12">
        <v>0.6</v>
      </c>
      <c r="AG26" s="12"/>
      <c r="AH26" s="11" t="s">
        <v>310</v>
      </c>
      <c r="AI26" s="11" t="s">
        <v>310</v>
      </c>
      <c r="AJ26" s="11" t="s">
        <v>159</v>
      </c>
      <c r="AK26" s="8"/>
      <c r="AL26" s="8" t="s">
        <v>1435</v>
      </c>
      <c r="AM26" s="39" t="s">
        <v>1434</v>
      </c>
    </row>
    <row r="27" spans="1:39" s="5" customFormat="1">
      <c r="A27" s="6">
        <v>44031</v>
      </c>
      <c r="B27" s="7" t="s">
        <v>977</v>
      </c>
      <c r="C27" s="8" t="s">
        <v>227</v>
      </c>
      <c r="D27" s="9">
        <v>8.6122685185185177E-2</v>
      </c>
      <c r="E27" s="43" t="s">
        <v>1444</v>
      </c>
      <c r="F27" s="10">
        <v>12.9</v>
      </c>
      <c r="G27" s="10">
        <v>10.8</v>
      </c>
      <c r="H27" s="10">
        <v>12.8</v>
      </c>
      <c r="I27" s="10">
        <v>13.1</v>
      </c>
      <c r="J27" s="10">
        <v>12.9</v>
      </c>
      <c r="K27" s="10">
        <v>13.1</v>
      </c>
      <c r="L27" s="10">
        <v>12.7</v>
      </c>
      <c r="M27" s="10">
        <v>11.8</v>
      </c>
      <c r="N27" s="10">
        <v>12</v>
      </c>
      <c r="O27" s="10">
        <v>12</v>
      </c>
      <c r="P27" s="32">
        <f t="shared" si="12"/>
        <v>36.5</v>
      </c>
      <c r="Q27" s="32">
        <f t="shared" si="13"/>
        <v>51.8</v>
      </c>
      <c r="R27" s="32">
        <f t="shared" si="14"/>
        <v>35.799999999999997</v>
      </c>
      <c r="S27" s="33">
        <f t="shared" si="15"/>
        <v>62.5</v>
      </c>
      <c r="T27" s="11" t="s">
        <v>162</v>
      </c>
      <c r="U27" s="11" t="s">
        <v>237</v>
      </c>
      <c r="V27" s="13" t="s">
        <v>163</v>
      </c>
      <c r="W27" s="13" t="s">
        <v>404</v>
      </c>
      <c r="X27" s="13" t="s">
        <v>167</v>
      </c>
      <c r="Y27" s="13" t="s">
        <v>319</v>
      </c>
      <c r="Z27" s="12">
        <v>9.1</v>
      </c>
      <c r="AA27" s="12">
        <v>8.6</v>
      </c>
      <c r="AB27" s="12"/>
      <c r="AC27" s="12">
        <v>1</v>
      </c>
      <c r="AD27" s="12">
        <v>-0.8</v>
      </c>
      <c r="AE27" s="12">
        <v>-0.1</v>
      </c>
      <c r="AF27" s="12">
        <v>0.3</v>
      </c>
      <c r="AG27" s="12"/>
      <c r="AH27" s="11" t="s">
        <v>312</v>
      </c>
      <c r="AI27" s="11" t="s">
        <v>312</v>
      </c>
      <c r="AJ27" s="11" t="s">
        <v>161</v>
      </c>
      <c r="AK27" s="8"/>
      <c r="AL27" s="8" t="s">
        <v>1483</v>
      </c>
      <c r="AM27" s="39" t="s">
        <v>1484</v>
      </c>
    </row>
    <row r="28" spans="1:39" s="5" customFormat="1">
      <c r="A28" s="6">
        <v>44142</v>
      </c>
      <c r="B28" s="7" t="s">
        <v>1058</v>
      </c>
      <c r="C28" s="8" t="s">
        <v>227</v>
      </c>
      <c r="D28" s="9">
        <v>8.6192129629629632E-2</v>
      </c>
      <c r="E28" s="43" t="s">
        <v>1498</v>
      </c>
      <c r="F28" s="10">
        <v>13.1</v>
      </c>
      <c r="G28" s="10">
        <v>12</v>
      </c>
      <c r="H28" s="10">
        <v>14</v>
      </c>
      <c r="I28" s="10">
        <v>13.6</v>
      </c>
      <c r="J28" s="10">
        <v>12.8</v>
      </c>
      <c r="K28" s="10">
        <v>12.8</v>
      </c>
      <c r="L28" s="10">
        <v>12.4</v>
      </c>
      <c r="M28" s="10">
        <v>11.8</v>
      </c>
      <c r="N28" s="10">
        <v>11</v>
      </c>
      <c r="O28" s="10">
        <v>11.2</v>
      </c>
      <c r="P28" s="32">
        <f t="shared" si="12"/>
        <v>39.1</v>
      </c>
      <c r="Q28" s="32">
        <f t="shared" si="13"/>
        <v>51.6</v>
      </c>
      <c r="R28" s="32">
        <f t="shared" si="14"/>
        <v>34</v>
      </c>
      <c r="S28" s="33">
        <f t="shared" si="15"/>
        <v>65.5</v>
      </c>
      <c r="T28" s="11" t="s">
        <v>175</v>
      </c>
      <c r="U28" s="11" t="s">
        <v>244</v>
      </c>
      <c r="V28" s="13" t="s">
        <v>166</v>
      </c>
      <c r="W28" s="13" t="s">
        <v>201</v>
      </c>
      <c r="X28" s="13" t="s">
        <v>168</v>
      </c>
      <c r="Y28" s="13" t="s">
        <v>157</v>
      </c>
      <c r="Z28" s="12">
        <v>9.1</v>
      </c>
      <c r="AA28" s="12">
        <v>10.3</v>
      </c>
      <c r="AB28" s="12">
        <v>10.199999999999999</v>
      </c>
      <c r="AC28" s="12">
        <v>2.1</v>
      </c>
      <c r="AD28" s="12">
        <v>-1.3</v>
      </c>
      <c r="AE28" s="12">
        <v>3.1</v>
      </c>
      <c r="AF28" s="12">
        <v>-2.2999999999999998</v>
      </c>
      <c r="AG28" s="12"/>
      <c r="AH28" s="11" t="s">
        <v>313</v>
      </c>
      <c r="AI28" s="11" t="s">
        <v>312</v>
      </c>
      <c r="AJ28" s="11" t="s">
        <v>161</v>
      </c>
      <c r="AK28" s="8"/>
      <c r="AL28" s="8" t="s">
        <v>1563</v>
      </c>
      <c r="AM28" s="39" t="s">
        <v>1564</v>
      </c>
    </row>
    <row r="29" spans="1:39" s="5" customFormat="1">
      <c r="A29" s="6">
        <v>44143</v>
      </c>
      <c r="B29" s="7" t="s">
        <v>1208</v>
      </c>
      <c r="C29" s="8" t="s">
        <v>227</v>
      </c>
      <c r="D29" s="9">
        <v>8.4733796296296293E-2</v>
      </c>
      <c r="E29" s="43" t="s">
        <v>1517</v>
      </c>
      <c r="F29" s="10">
        <v>12.8</v>
      </c>
      <c r="G29" s="10">
        <v>11.1</v>
      </c>
      <c r="H29" s="10">
        <v>13.3</v>
      </c>
      <c r="I29" s="10">
        <v>12.8</v>
      </c>
      <c r="J29" s="10">
        <v>12.3</v>
      </c>
      <c r="K29" s="10">
        <v>12.3</v>
      </c>
      <c r="L29" s="10">
        <v>12.1</v>
      </c>
      <c r="M29" s="10">
        <v>11.6</v>
      </c>
      <c r="N29" s="10">
        <v>11.6</v>
      </c>
      <c r="O29" s="10">
        <v>12.2</v>
      </c>
      <c r="P29" s="32">
        <f t="shared" si="12"/>
        <v>37.200000000000003</v>
      </c>
      <c r="Q29" s="32">
        <f t="shared" si="13"/>
        <v>49.500000000000007</v>
      </c>
      <c r="R29" s="32">
        <f t="shared" si="14"/>
        <v>35.4</v>
      </c>
      <c r="S29" s="33">
        <f t="shared" si="15"/>
        <v>62.3</v>
      </c>
      <c r="T29" s="11" t="s">
        <v>162</v>
      </c>
      <c r="U29" s="11" t="s">
        <v>237</v>
      </c>
      <c r="V29" s="13" t="s">
        <v>342</v>
      </c>
      <c r="W29" s="13" t="s">
        <v>342</v>
      </c>
      <c r="X29" s="13" t="s">
        <v>201</v>
      </c>
      <c r="Y29" s="13" t="s">
        <v>157</v>
      </c>
      <c r="Z29" s="12">
        <v>9.8000000000000007</v>
      </c>
      <c r="AA29" s="12">
        <v>11.2</v>
      </c>
      <c r="AB29" s="12">
        <v>9.5</v>
      </c>
      <c r="AC29" s="12">
        <v>-0.2</v>
      </c>
      <c r="AD29" s="12">
        <v>-0.6</v>
      </c>
      <c r="AE29" s="12">
        <v>1.5</v>
      </c>
      <c r="AF29" s="12">
        <v>-2.2999999999999998</v>
      </c>
      <c r="AG29" s="12"/>
      <c r="AH29" s="11" t="s">
        <v>313</v>
      </c>
      <c r="AI29" s="11" t="s">
        <v>312</v>
      </c>
      <c r="AJ29" s="11" t="s">
        <v>159</v>
      </c>
      <c r="AK29" s="8"/>
      <c r="AL29" s="8" t="s">
        <v>1553</v>
      </c>
      <c r="AM29" s="39" t="s">
        <v>1554</v>
      </c>
    </row>
    <row r="30" spans="1:39" s="5" customFormat="1">
      <c r="A30" s="6">
        <v>44149</v>
      </c>
      <c r="B30" s="7" t="s">
        <v>223</v>
      </c>
      <c r="C30" s="8" t="s">
        <v>227</v>
      </c>
      <c r="D30" s="9">
        <v>8.1990740740740739E-2</v>
      </c>
      <c r="E30" s="43" t="s">
        <v>1303</v>
      </c>
      <c r="F30" s="10">
        <v>12.8</v>
      </c>
      <c r="G30" s="10">
        <v>11.3</v>
      </c>
      <c r="H30" s="10">
        <v>12.1</v>
      </c>
      <c r="I30" s="10">
        <v>11.8</v>
      </c>
      <c r="J30" s="10">
        <v>11.4</v>
      </c>
      <c r="K30" s="10">
        <v>11.6</v>
      </c>
      <c r="L30" s="10">
        <v>11.6</v>
      </c>
      <c r="M30" s="10">
        <v>11.5</v>
      </c>
      <c r="N30" s="10">
        <v>11.7</v>
      </c>
      <c r="O30" s="10">
        <v>12.6</v>
      </c>
      <c r="P30" s="32">
        <f t="shared" si="12"/>
        <v>36.200000000000003</v>
      </c>
      <c r="Q30" s="32">
        <f t="shared" si="13"/>
        <v>46.400000000000006</v>
      </c>
      <c r="R30" s="32">
        <f t="shared" si="14"/>
        <v>35.799999999999997</v>
      </c>
      <c r="S30" s="33">
        <f t="shared" si="15"/>
        <v>59.4</v>
      </c>
      <c r="T30" s="11" t="s">
        <v>164</v>
      </c>
      <c r="U30" s="11" t="s">
        <v>237</v>
      </c>
      <c r="V30" s="13" t="s">
        <v>167</v>
      </c>
      <c r="W30" s="13" t="s">
        <v>167</v>
      </c>
      <c r="X30" s="13" t="s">
        <v>180</v>
      </c>
      <c r="Y30" s="13" t="s">
        <v>157</v>
      </c>
      <c r="Z30" s="12">
        <v>9.6</v>
      </c>
      <c r="AA30" s="12">
        <v>9.1999999999999993</v>
      </c>
      <c r="AB30" s="12">
        <v>9.8000000000000007</v>
      </c>
      <c r="AC30" s="12">
        <v>-1.1000000000000001</v>
      </c>
      <c r="AD30" s="12">
        <v>-0.2</v>
      </c>
      <c r="AE30" s="12">
        <v>0.8</v>
      </c>
      <c r="AF30" s="12">
        <v>-2.1</v>
      </c>
      <c r="AG30" s="12"/>
      <c r="AH30" s="11" t="s">
        <v>310</v>
      </c>
      <c r="AI30" s="11" t="s">
        <v>310</v>
      </c>
      <c r="AJ30" s="11" t="s">
        <v>161</v>
      </c>
      <c r="AK30" s="8"/>
      <c r="AL30" s="8" t="s">
        <v>1579</v>
      </c>
      <c r="AM30" s="39" t="s">
        <v>1580</v>
      </c>
    </row>
    <row r="31" spans="1:39" s="5" customFormat="1">
      <c r="A31" s="6">
        <v>44150</v>
      </c>
      <c r="B31" s="7" t="s">
        <v>217</v>
      </c>
      <c r="C31" s="8" t="s">
        <v>227</v>
      </c>
      <c r="D31" s="9">
        <v>8.3414351851851851E-2</v>
      </c>
      <c r="E31" s="43" t="s">
        <v>1595</v>
      </c>
      <c r="F31" s="10">
        <v>12.6</v>
      </c>
      <c r="G31" s="10">
        <v>11.5</v>
      </c>
      <c r="H31" s="10">
        <v>12.7</v>
      </c>
      <c r="I31" s="10">
        <v>12.7</v>
      </c>
      <c r="J31" s="10">
        <v>12.4</v>
      </c>
      <c r="K31" s="10">
        <v>12.6</v>
      </c>
      <c r="L31" s="10">
        <v>12</v>
      </c>
      <c r="M31" s="10">
        <v>11.4</v>
      </c>
      <c r="N31" s="10">
        <v>11.1</v>
      </c>
      <c r="O31" s="10">
        <v>11.7</v>
      </c>
      <c r="P31" s="32">
        <f t="shared" si="12"/>
        <v>36.799999999999997</v>
      </c>
      <c r="Q31" s="32">
        <f t="shared" si="13"/>
        <v>49.7</v>
      </c>
      <c r="R31" s="32">
        <f t="shared" si="14"/>
        <v>34.200000000000003</v>
      </c>
      <c r="S31" s="33">
        <f t="shared" si="15"/>
        <v>61.9</v>
      </c>
      <c r="T31" s="11" t="s">
        <v>175</v>
      </c>
      <c r="U31" s="11" t="s">
        <v>244</v>
      </c>
      <c r="V31" s="13" t="s">
        <v>171</v>
      </c>
      <c r="W31" s="13" t="s">
        <v>1596</v>
      </c>
      <c r="X31" s="13" t="s">
        <v>177</v>
      </c>
      <c r="Y31" s="13" t="s">
        <v>157</v>
      </c>
      <c r="Z31" s="12">
        <v>8.6</v>
      </c>
      <c r="AA31" s="12">
        <v>8.9</v>
      </c>
      <c r="AB31" s="12">
        <v>9.8000000000000007</v>
      </c>
      <c r="AC31" s="12">
        <v>-0.2</v>
      </c>
      <c r="AD31" s="12">
        <v>-0.8</v>
      </c>
      <c r="AE31" s="12">
        <v>0.9</v>
      </c>
      <c r="AF31" s="12">
        <v>-1.9</v>
      </c>
      <c r="AG31" s="12"/>
      <c r="AH31" s="11" t="s">
        <v>313</v>
      </c>
      <c r="AI31" s="11" t="s">
        <v>310</v>
      </c>
      <c r="AJ31" s="11" t="s">
        <v>161</v>
      </c>
      <c r="AK31" s="8"/>
      <c r="AL31" s="8" t="s">
        <v>1623</v>
      </c>
      <c r="AM31" s="39" t="s">
        <v>1624</v>
      </c>
    </row>
    <row r="32" spans="1:39" s="5" customFormat="1">
      <c r="A32" s="6">
        <v>44150</v>
      </c>
      <c r="B32" s="7" t="s">
        <v>1567</v>
      </c>
      <c r="C32" s="8" t="s">
        <v>227</v>
      </c>
      <c r="D32" s="9">
        <v>8.4120370370370359E-2</v>
      </c>
      <c r="E32" s="43" t="s">
        <v>1600</v>
      </c>
      <c r="F32" s="10">
        <v>12.8</v>
      </c>
      <c r="G32" s="10">
        <v>11.1</v>
      </c>
      <c r="H32" s="10">
        <v>12.9</v>
      </c>
      <c r="I32" s="10">
        <v>13</v>
      </c>
      <c r="J32" s="10">
        <v>12.8</v>
      </c>
      <c r="K32" s="10">
        <v>12.8</v>
      </c>
      <c r="L32" s="10">
        <v>12.4</v>
      </c>
      <c r="M32" s="10">
        <v>11.4</v>
      </c>
      <c r="N32" s="10">
        <v>11.1</v>
      </c>
      <c r="O32" s="10">
        <v>11.5</v>
      </c>
      <c r="P32" s="32">
        <f t="shared" si="12"/>
        <v>36.799999999999997</v>
      </c>
      <c r="Q32" s="32">
        <f t="shared" si="13"/>
        <v>51</v>
      </c>
      <c r="R32" s="32">
        <f t="shared" si="14"/>
        <v>34</v>
      </c>
      <c r="S32" s="33">
        <f t="shared" si="15"/>
        <v>62.599999999999994</v>
      </c>
      <c r="T32" s="11" t="s">
        <v>175</v>
      </c>
      <c r="U32" s="11" t="s">
        <v>244</v>
      </c>
      <c r="V32" s="13" t="s">
        <v>1020</v>
      </c>
      <c r="W32" s="13" t="s">
        <v>177</v>
      </c>
      <c r="X32" s="13" t="s">
        <v>363</v>
      </c>
      <c r="Y32" s="13" t="s">
        <v>157</v>
      </c>
      <c r="Z32" s="12">
        <v>8.6</v>
      </c>
      <c r="AA32" s="12">
        <v>8.9</v>
      </c>
      <c r="AB32" s="12">
        <v>9.8000000000000007</v>
      </c>
      <c r="AC32" s="12">
        <v>0.4</v>
      </c>
      <c r="AD32" s="12">
        <v>-1.1000000000000001</v>
      </c>
      <c r="AE32" s="12">
        <v>1.2</v>
      </c>
      <c r="AF32" s="12">
        <v>-1.9</v>
      </c>
      <c r="AG32" s="12"/>
      <c r="AH32" s="11" t="s">
        <v>313</v>
      </c>
      <c r="AI32" s="11" t="s">
        <v>310</v>
      </c>
      <c r="AJ32" s="11" t="s">
        <v>159</v>
      </c>
      <c r="AK32" s="8"/>
      <c r="AL32" s="8" t="s">
        <v>1617</v>
      </c>
      <c r="AM32" s="39" t="s">
        <v>1618</v>
      </c>
    </row>
    <row r="33" spans="1:39" s="5" customFormat="1">
      <c r="A33" s="6">
        <v>44156</v>
      </c>
      <c r="B33" s="7" t="s">
        <v>1413</v>
      </c>
      <c r="C33" s="8" t="s">
        <v>227</v>
      </c>
      <c r="D33" s="9">
        <v>8.4085648148148159E-2</v>
      </c>
      <c r="E33" s="43" t="s">
        <v>1645</v>
      </c>
      <c r="F33" s="10">
        <v>12.6</v>
      </c>
      <c r="G33" s="10">
        <v>11</v>
      </c>
      <c r="H33" s="10">
        <v>12.9</v>
      </c>
      <c r="I33" s="10">
        <v>12.5</v>
      </c>
      <c r="J33" s="10">
        <v>11.7</v>
      </c>
      <c r="K33" s="10">
        <v>12.5</v>
      </c>
      <c r="L33" s="10">
        <v>12.3</v>
      </c>
      <c r="M33" s="10">
        <v>11.7</v>
      </c>
      <c r="N33" s="10">
        <v>11.9</v>
      </c>
      <c r="O33" s="10">
        <v>12.4</v>
      </c>
      <c r="P33" s="32">
        <f t="shared" si="12"/>
        <v>36.5</v>
      </c>
      <c r="Q33" s="32">
        <f t="shared" si="13"/>
        <v>49</v>
      </c>
      <c r="R33" s="32">
        <f t="shared" si="14"/>
        <v>36</v>
      </c>
      <c r="S33" s="33">
        <f t="shared" si="15"/>
        <v>60.7</v>
      </c>
      <c r="T33" s="11" t="s">
        <v>164</v>
      </c>
      <c r="U33" s="11" t="s">
        <v>237</v>
      </c>
      <c r="V33" s="13" t="s">
        <v>177</v>
      </c>
      <c r="W33" s="13" t="s">
        <v>342</v>
      </c>
      <c r="X33" s="13" t="s">
        <v>363</v>
      </c>
      <c r="Y33" s="13" t="s">
        <v>157</v>
      </c>
      <c r="Z33" s="12">
        <v>10.5</v>
      </c>
      <c r="AA33" s="12">
        <v>12.1</v>
      </c>
      <c r="AB33" s="12">
        <v>9.6</v>
      </c>
      <c r="AC33" s="12">
        <v>-0.8</v>
      </c>
      <c r="AD33" s="12">
        <v>-0.1</v>
      </c>
      <c r="AE33" s="12">
        <v>0.8</v>
      </c>
      <c r="AF33" s="12">
        <v>-1.7</v>
      </c>
      <c r="AG33" s="12"/>
      <c r="AH33" s="11" t="s">
        <v>310</v>
      </c>
      <c r="AI33" s="11" t="s">
        <v>312</v>
      </c>
      <c r="AJ33" s="11" t="s">
        <v>319</v>
      </c>
      <c r="AK33" s="8"/>
      <c r="AL33" s="8" t="s">
        <v>1653</v>
      </c>
      <c r="AM33" s="39" t="s">
        <v>1654</v>
      </c>
    </row>
    <row r="34" spans="1:39" s="5" customFormat="1">
      <c r="A34" s="6">
        <v>44156</v>
      </c>
      <c r="B34" s="7" t="s">
        <v>155</v>
      </c>
      <c r="C34" s="8" t="s">
        <v>227</v>
      </c>
      <c r="D34" s="9">
        <v>8.2037037037037033E-2</v>
      </c>
      <c r="E34" s="43" t="s">
        <v>613</v>
      </c>
      <c r="F34" s="10">
        <v>12.5</v>
      </c>
      <c r="G34" s="10">
        <v>10.9</v>
      </c>
      <c r="H34" s="10">
        <v>12</v>
      </c>
      <c r="I34" s="10">
        <v>11.9</v>
      </c>
      <c r="J34" s="10">
        <v>12</v>
      </c>
      <c r="K34" s="10">
        <v>12.4</v>
      </c>
      <c r="L34" s="10">
        <v>11.6</v>
      </c>
      <c r="M34" s="10">
        <v>11.2</v>
      </c>
      <c r="N34" s="10">
        <v>11.9</v>
      </c>
      <c r="O34" s="10">
        <v>12.4</v>
      </c>
      <c r="P34" s="32">
        <f t="shared" si="12"/>
        <v>35.4</v>
      </c>
      <c r="Q34" s="32">
        <f t="shared" si="13"/>
        <v>47.9</v>
      </c>
      <c r="R34" s="32">
        <f t="shared" si="14"/>
        <v>35.5</v>
      </c>
      <c r="S34" s="33">
        <f t="shared" si="15"/>
        <v>59.3</v>
      </c>
      <c r="T34" s="11" t="s">
        <v>164</v>
      </c>
      <c r="U34" s="11" t="s">
        <v>237</v>
      </c>
      <c r="V34" s="13" t="s">
        <v>167</v>
      </c>
      <c r="W34" s="13" t="s">
        <v>171</v>
      </c>
      <c r="X34" s="13" t="s">
        <v>363</v>
      </c>
      <c r="Y34" s="13" t="s">
        <v>157</v>
      </c>
      <c r="Z34" s="12">
        <v>10.5</v>
      </c>
      <c r="AA34" s="12">
        <v>12.1</v>
      </c>
      <c r="AB34" s="12">
        <v>9.6</v>
      </c>
      <c r="AC34" s="12">
        <v>-0.2</v>
      </c>
      <c r="AD34" s="12" t="s">
        <v>308</v>
      </c>
      <c r="AE34" s="12">
        <v>1.5</v>
      </c>
      <c r="AF34" s="12">
        <v>-1.7</v>
      </c>
      <c r="AG34" s="12"/>
      <c r="AH34" s="11" t="s">
        <v>309</v>
      </c>
      <c r="AI34" s="11" t="s">
        <v>310</v>
      </c>
      <c r="AJ34" s="11" t="s">
        <v>159</v>
      </c>
      <c r="AK34" s="8"/>
      <c r="AL34" s="8" t="s">
        <v>1664</v>
      </c>
      <c r="AM34" s="39" t="s">
        <v>1665</v>
      </c>
    </row>
    <row r="35" spans="1:39" s="5" customFormat="1">
      <c r="A35" s="6">
        <v>44157</v>
      </c>
      <c r="B35" s="7" t="s">
        <v>977</v>
      </c>
      <c r="C35" s="8" t="s">
        <v>227</v>
      </c>
      <c r="D35" s="9">
        <v>8.68287037037037E-2</v>
      </c>
      <c r="E35" s="43" t="s">
        <v>1714</v>
      </c>
      <c r="F35" s="10">
        <v>13.2</v>
      </c>
      <c r="G35" s="10">
        <v>12.7</v>
      </c>
      <c r="H35" s="10">
        <v>13.6</v>
      </c>
      <c r="I35" s="10">
        <v>13.2</v>
      </c>
      <c r="J35" s="10">
        <v>12.7</v>
      </c>
      <c r="K35" s="10">
        <v>12.7</v>
      </c>
      <c r="L35" s="10">
        <v>12.3</v>
      </c>
      <c r="M35" s="10">
        <v>11.9</v>
      </c>
      <c r="N35" s="10">
        <v>11.5</v>
      </c>
      <c r="O35" s="10">
        <v>11.4</v>
      </c>
      <c r="P35" s="32">
        <f t="shared" si="12"/>
        <v>39.5</v>
      </c>
      <c r="Q35" s="32">
        <f t="shared" si="13"/>
        <v>50.899999999999991</v>
      </c>
      <c r="R35" s="32">
        <f t="shared" si="14"/>
        <v>34.799999999999997</v>
      </c>
      <c r="S35" s="33">
        <f t="shared" si="15"/>
        <v>65.400000000000006</v>
      </c>
      <c r="T35" s="11" t="s">
        <v>175</v>
      </c>
      <c r="U35" s="11" t="s">
        <v>244</v>
      </c>
      <c r="V35" s="13" t="s">
        <v>363</v>
      </c>
      <c r="W35" s="13" t="s">
        <v>201</v>
      </c>
      <c r="X35" s="13" t="s">
        <v>1715</v>
      </c>
      <c r="Y35" s="13" t="s">
        <v>157</v>
      </c>
      <c r="Z35" s="12">
        <v>9.8000000000000007</v>
      </c>
      <c r="AA35" s="12">
        <v>12.2</v>
      </c>
      <c r="AB35" s="12">
        <v>9.8000000000000007</v>
      </c>
      <c r="AC35" s="12">
        <v>2.6</v>
      </c>
      <c r="AD35" s="12">
        <v>-1.2</v>
      </c>
      <c r="AE35" s="12">
        <v>3</v>
      </c>
      <c r="AF35" s="12">
        <v>-1.6</v>
      </c>
      <c r="AG35" s="12"/>
      <c r="AH35" s="11" t="s">
        <v>313</v>
      </c>
      <c r="AI35" s="11" t="s">
        <v>312</v>
      </c>
      <c r="AJ35" s="11" t="s">
        <v>159</v>
      </c>
      <c r="AK35" s="8"/>
      <c r="AL35" s="8" t="s">
        <v>1737</v>
      </c>
      <c r="AM35" s="39" t="s">
        <v>1738</v>
      </c>
    </row>
    <row r="36" spans="1:39" s="5" customFormat="1">
      <c r="A36" s="6">
        <v>44158</v>
      </c>
      <c r="B36" s="7" t="s">
        <v>218</v>
      </c>
      <c r="C36" s="8" t="s">
        <v>227</v>
      </c>
      <c r="D36" s="9">
        <v>8.4039351851851851E-2</v>
      </c>
      <c r="E36" s="43" t="s">
        <v>1710</v>
      </c>
      <c r="F36" s="10">
        <v>12.7</v>
      </c>
      <c r="G36" s="10">
        <v>10.5</v>
      </c>
      <c r="H36" s="10">
        <v>12.8</v>
      </c>
      <c r="I36" s="10">
        <v>12.8</v>
      </c>
      <c r="J36" s="10">
        <v>12.5</v>
      </c>
      <c r="K36" s="10">
        <v>12.8</v>
      </c>
      <c r="L36" s="10">
        <v>11.6</v>
      </c>
      <c r="M36" s="10">
        <v>11.6</v>
      </c>
      <c r="N36" s="10">
        <v>11.6</v>
      </c>
      <c r="O36" s="10">
        <v>12.2</v>
      </c>
      <c r="P36" s="32">
        <f t="shared" si="12"/>
        <v>36</v>
      </c>
      <c r="Q36" s="32">
        <f t="shared" si="13"/>
        <v>49.7</v>
      </c>
      <c r="R36" s="32">
        <f t="shared" si="14"/>
        <v>35.4</v>
      </c>
      <c r="S36" s="33">
        <f t="shared" si="15"/>
        <v>61.3</v>
      </c>
      <c r="T36" s="11" t="s">
        <v>162</v>
      </c>
      <c r="U36" s="11" t="s">
        <v>237</v>
      </c>
      <c r="V36" s="13" t="s">
        <v>167</v>
      </c>
      <c r="W36" s="13" t="s">
        <v>166</v>
      </c>
      <c r="X36" s="13" t="s">
        <v>163</v>
      </c>
      <c r="Y36" s="13" t="s">
        <v>157</v>
      </c>
      <c r="Z36" s="12">
        <v>9.6</v>
      </c>
      <c r="AA36" s="12">
        <v>11.4</v>
      </c>
      <c r="AB36" s="12">
        <v>9.8000000000000007</v>
      </c>
      <c r="AC36" s="12">
        <v>0.9</v>
      </c>
      <c r="AD36" s="12">
        <v>-0.4</v>
      </c>
      <c r="AE36" s="12">
        <v>2</v>
      </c>
      <c r="AF36" s="12">
        <v>-1.5</v>
      </c>
      <c r="AG36" s="12"/>
      <c r="AH36" s="11" t="s">
        <v>309</v>
      </c>
      <c r="AI36" s="11" t="s">
        <v>310</v>
      </c>
      <c r="AJ36" s="11" t="s">
        <v>159</v>
      </c>
      <c r="AK36" s="8"/>
      <c r="AL36" s="8" t="s">
        <v>1729</v>
      </c>
      <c r="AM36" s="39" t="s">
        <v>1730</v>
      </c>
    </row>
    <row r="37" spans="1:39" s="5" customFormat="1">
      <c r="A37" s="6">
        <v>44163</v>
      </c>
      <c r="B37" s="7" t="s">
        <v>1486</v>
      </c>
      <c r="C37" s="8" t="s">
        <v>227</v>
      </c>
      <c r="D37" s="9">
        <v>8.4097222222222226E-2</v>
      </c>
      <c r="E37" s="43" t="s">
        <v>1775</v>
      </c>
      <c r="F37" s="10">
        <v>12.6</v>
      </c>
      <c r="G37" s="10">
        <v>11.3</v>
      </c>
      <c r="H37" s="10">
        <v>12.7</v>
      </c>
      <c r="I37" s="10">
        <v>12.5</v>
      </c>
      <c r="J37" s="10">
        <v>12.4</v>
      </c>
      <c r="K37" s="10">
        <v>12.5</v>
      </c>
      <c r="L37" s="10">
        <v>12.1</v>
      </c>
      <c r="M37" s="10">
        <v>11.7</v>
      </c>
      <c r="N37" s="10">
        <v>11.6</v>
      </c>
      <c r="O37" s="10">
        <v>12.2</v>
      </c>
      <c r="P37" s="32">
        <f t="shared" si="12"/>
        <v>36.599999999999994</v>
      </c>
      <c r="Q37" s="32">
        <f t="shared" si="13"/>
        <v>49.5</v>
      </c>
      <c r="R37" s="32">
        <f t="shared" si="14"/>
        <v>35.5</v>
      </c>
      <c r="S37" s="33">
        <f t="shared" si="15"/>
        <v>61.499999999999993</v>
      </c>
      <c r="T37" s="11" t="s">
        <v>162</v>
      </c>
      <c r="U37" s="11" t="s">
        <v>237</v>
      </c>
      <c r="V37" s="13" t="s">
        <v>342</v>
      </c>
      <c r="W37" s="13" t="s">
        <v>163</v>
      </c>
      <c r="X37" s="13" t="s">
        <v>280</v>
      </c>
      <c r="Y37" s="13" t="s">
        <v>157</v>
      </c>
      <c r="Z37" s="12">
        <v>10.5</v>
      </c>
      <c r="AA37" s="12">
        <v>11.6</v>
      </c>
      <c r="AB37" s="12">
        <v>10.1</v>
      </c>
      <c r="AC37" s="12">
        <v>0.7</v>
      </c>
      <c r="AD37" s="12">
        <v>-0.3</v>
      </c>
      <c r="AE37" s="12">
        <v>1.6</v>
      </c>
      <c r="AF37" s="12">
        <v>-1.2</v>
      </c>
      <c r="AG37" s="12"/>
      <c r="AH37" s="11" t="s">
        <v>309</v>
      </c>
      <c r="AI37" s="11" t="s">
        <v>312</v>
      </c>
      <c r="AJ37" s="11" t="s">
        <v>161</v>
      </c>
      <c r="AK37" s="8"/>
      <c r="AL37" s="8"/>
      <c r="AM37" s="39"/>
    </row>
    <row r="38" spans="1:39" s="5" customFormat="1">
      <c r="A38" s="6">
        <v>44164</v>
      </c>
      <c r="B38" s="27" t="s">
        <v>1208</v>
      </c>
      <c r="C38" s="8" t="s">
        <v>227</v>
      </c>
      <c r="D38" s="9">
        <v>8.4085648148148159E-2</v>
      </c>
      <c r="E38" s="43" t="s">
        <v>1779</v>
      </c>
      <c r="F38" s="10">
        <v>12.6</v>
      </c>
      <c r="G38" s="10">
        <v>11.3</v>
      </c>
      <c r="H38" s="10">
        <v>12.3</v>
      </c>
      <c r="I38" s="10">
        <v>12.2</v>
      </c>
      <c r="J38" s="10">
        <v>12.2</v>
      </c>
      <c r="K38" s="10">
        <v>12.4</v>
      </c>
      <c r="L38" s="10">
        <v>12.5</v>
      </c>
      <c r="M38" s="10">
        <v>11.8</v>
      </c>
      <c r="N38" s="10">
        <v>11.8</v>
      </c>
      <c r="O38" s="10">
        <v>12.4</v>
      </c>
      <c r="P38" s="32">
        <f t="shared" si="12"/>
        <v>36.200000000000003</v>
      </c>
      <c r="Q38" s="32">
        <f t="shared" si="13"/>
        <v>49.3</v>
      </c>
      <c r="R38" s="32">
        <f t="shared" si="14"/>
        <v>36</v>
      </c>
      <c r="S38" s="33">
        <f t="shared" si="15"/>
        <v>60.600000000000009</v>
      </c>
      <c r="T38" s="11" t="s">
        <v>164</v>
      </c>
      <c r="U38" s="11" t="s">
        <v>237</v>
      </c>
      <c r="V38" s="13" t="s">
        <v>167</v>
      </c>
      <c r="W38" s="13" t="s">
        <v>201</v>
      </c>
      <c r="X38" s="13" t="s">
        <v>171</v>
      </c>
      <c r="Y38" s="13" t="s">
        <v>157</v>
      </c>
      <c r="Z38" s="12">
        <v>9.3000000000000007</v>
      </c>
      <c r="AA38" s="12">
        <v>10</v>
      </c>
      <c r="AB38" s="12">
        <v>10.1</v>
      </c>
      <c r="AC38" s="12">
        <v>-0.8</v>
      </c>
      <c r="AD38" s="12" t="s">
        <v>308</v>
      </c>
      <c r="AE38" s="12">
        <v>0.2</v>
      </c>
      <c r="AF38" s="12">
        <v>-1</v>
      </c>
      <c r="AG38" s="12"/>
      <c r="AH38" s="11" t="s">
        <v>312</v>
      </c>
      <c r="AI38" s="11" t="s">
        <v>312</v>
      </c>
      <c r="AJ38" s="11" t="s">
        <v>159</v>
      </c>
      <c r="AK38" s="8"/>
      <c r="AL38" s="8" t="s">
        <v>1785</v>
      </c>
      <c r="AM38" s="39" t="s">
        <v>1784</v>
      </c>
    </row>
    <row r="39" spans="1:39" s="5" customFormat="1">
      <c r="A39" s="6">
        <v>44164</v>
      </c>
      <c r="B39" s="27" t="s">
        <v>218</v>
      </c>
      <c r="C39" s="8" t="s">
        <v>227</v>
      </c>
      <c r="D39" s="9">
        <v>8.4085648148148159E-2</v>
      </c>
      <c r="E39" s="43" t="s">
        <v>1791</v>
      </c>
      <c r="F39" s="10">
        <v>12.9</v>
      </c>
      <c r="G39" s="10">
        <v>12</v>
      </c>
      <c r="H39" s="10">
        <v>13.1</v>
      </c>
      <c r="I39" s="10">
        <v>12.8</v>
      </c>
      <c r="J39" s="10">
        <v>12.3</v>
      </c>
      <c r="K39" s="10">
        <v>12.1</v>
      </c>
      <c r="L39" s="10">
        <v>11.8</v>
      </c>
      <c r="M39" s="10">
        <v>11.3</v>
      </c>
      <c r="N39" s="10">
        <v>11.3</v>
      </c>
      <c r="O39" s="10">
        <v>11.9</v>
      </c>
      <c r="P39" s="32">
        <f t="shared" si="12"/>
        <v>38</v>
      </c>
      <c r="Q39" s="32">
        <f t="shared" si="13"/>
        <v>49</v>
      </c>
      <c r="R39" s="32">
        <f t="shared" si="14"/>
        <v>34.5</v>
      </c>
      <c r="S39" s="33">
        <f t="shared" si="15"/>
        <v>63.099999999999994</v>
      </c>
      <c r="T39" s="11" t="s">
        <v>175</v>
      </c>
      <c r="U39" s="11" t="s">
        <v>244</v>
      </c>
      <c r="V39" s="13" t="s">
        <v>662</v>
      </c>
      <c r="W39" s="13" t="s">
        <v>167</v>
      </c>
      <c r="X39" s="13" t="s">
        <v>198</v>
      </c>
      <c r="Y39" s="13" t="s">
        <v>157</v>
      </c>
      <c r="Z39" s="12">
        <v>9.3000000000000007</v>
      </c>
      <c r="AA39" s="12">
        <v>10</v>
      </c>
      <c r="AB39" s="12">
        <v>10.1</v>
      </c>
      <c r="AC39" s="12">
        <v>1.3</v>
      </c>
      <c r="AD39" s="12">
        <v>-0.9</v>
      </c>
      <c r="AE39" s="12">
        <v>1.4</v>
      </c>
      <c r="AF39" s="12">
        <v>-1</v>
      </c>
      <c r="AG39" s="12"/>
      <c r="AH39" s="11" t="s">
        <v>313</v>
      </c>
      <c r="AI39" s="11" t="s">
        <v>310</v>
      </c>
      <c r="AJ39" s="11" t="s">
        <v>159</v>
      </c>
      <c r="AK39" s="8"/>
      <c r="AL39" s="8" t="s">
        <v>1803</v>
      </c>
      <c r="AM39" s="39" t="s">
        <v>1804</v>
      </c>
    </row>
    <row r="40" spans="1:39" s="5" customFormat="1">
      <c r="A40" s="6">
        <v>44170</v>
      </c>
      <c r="B40" s="7" t="s">
        <v>218</v>
      </c>
      <c r="C40" s="8" t="s">
        <v>227</v>
      </c>
      <c r="D40" s="9">
        <v>8.4027777777777771E-2</v>
      </c>
      <c r="E40" s="43" t="s">
        <v>1833</v>
      </c>
      <c r="F40" s="10">
        <v>12.7</v>
      </c>
      <c r="G40" s="10">
        <v>11.7</v>
      </c>
      <c r="H40" s="10">
        <v>12.7</v>
      </c>
      <c r="I40" s="10">
        <v>12.3</v>
      </c>
      <c r="J40" s="10">
        <v>12</v>
      </c>
      <c r="K40" s="10">
        <v>12.3</v>
      </c>
      <c r="L40" s="10">
        <v>12</v>
      </c>
      <c r="M40" s="10">
        <v>11.6</v>
      </c>
      <c r="N40" s="10">
        <v>11.4</v>
      </c>
      <c r="O40" s="10">
        <v>12.3</v>
      </c>
      <c r="P40" s="32">
        <f t="shared" si="12"/>
        <v>37.099999999999994</v>
      </c>
      <c r="Q40" s="32">
        <f t="shared" si="13"/>
        <v>48.6</v>
      </c>
      <c r="R40" s="32">
        <f t="shared" si="14"/>
        <v>35.299999999999997</v>
      </c>
      <c r="S40" s="33">
        <f t="shared" si="15"/>
        <v>61.399999999999991</v>
      </c>
      <c r="T40" s="11" t="s">
        <v>162</v>
      </c>
      <c r="U40" s="11" t="s">
        <v>237</v>
      </c>
      <c r="V40" s="13" t="s">
        <v>166</v>
      </c>
      <c r="W40" s="13" t="s">
        <v>167</v>
      </c>
      <c r="X40" s="13" t="s">
        <v>701</v>
      </c>
      <c r="Y40" s="13" t="s">
        <v>157</v>
      </c>
      <c r="Z40" s="12">
        <v>10.5</v>
      </c>
      <c r="AA40" s="12">
        <v>12.6</v>
      </c>
      <c r="AB40" s="12">
        <v>9.6</v>
      </c>
      <c r="AC40" s="12">
        <v>0.8</v>
      </c>
      <c r="AD40" s="12">
        <v>-0.4</v>
      </c>
      <c r="AE40" s="12">
        <v>1.5</v>
      </c>
      <c r="AF40" s="12">
        <v>-1.1000000000000001</v>
      </c>
      <c r="AG40" s="12"/>
      <c r="AH40" s="11" t="s">
        <v>309</v>
      </c>
      <c r="AI40" s="11" t="s">
        <v>312</v>
      </c>
      <c r="AJ40" s="11" t="s">
        <v>159</v>
      </c>
      <c r="AK40" s="8"/>
      <c r="AL40" s="8" t="s">
        <v>1834</v>
      </c>
      <c r="AM40" s="39" t="s">
        <v>1835</v>
      </c>
    </row>
    <row r="41" spans="1:39" s="5" customFormat="1">
      <c r="A41" s="6">
        <v>44170</v>
      </c>
      <c r="B41" s="7" t="s">
        <v>155</v>
      </c>
      <c r="C41" s="8" t="s">
        <v>227</v>
      </c>
      <c r="D41" s="9">
        <v>8.2743055555555556E-2</v>
      </c>
      <c r="E41" s="43" t="s">
        <v>994</v>
      </c>
      <c r="F41" s="10">
        <v>12.8</v>
      </c>
      <c r="G41" s="10">
        <v>11.7</v>
      </c>
      <c r="H41" s="10">
        <v>12.8</v>
      </c>
      <c r="I41" s="10">
        <v>12.8</v>
      </c>
      <c r="J41" s="10">
        <v>11.9</v>
      </c>
      <c r="K41" s="10">
        <v>12.1</v>
      </c>
      <c r="L41" s="10">
        <v>11.4</v>
      </c>
      <c r="M41" s="10">
        <v>11.1</v>
      </c>
      <c r="N41" s="10">
        <v>11.4</v>
      </c>
      <c r="O41" s="10">
        <v>11.9</v>
      </c>
      <c r="P41" s="32">
        <f t="shared" si="12"/>
        <v>37.299999999999997</v>
      </c>
      <c r="Q41" s="32">
        <f t="shared" si="13"/>
        <v>48.2</v>
      </c>
      <c r="R41" s="32">
        <f t="shared" si="14"/>
        <v>34.4</v>
      </c>
      <c r="S41" s="33">
        <f t="shared" si="15"/>
        <v>61.999999999999993</v>
      </c>
      <c r="T41" s="11" t="s">
        <v>175</v>
      </c>
      <c r="U41" s="11" t="s">
        <v>244</v>
      </c>
      <c r="V41" s="13" t="s">
        <v>167</v>
      </c>
      <c r="W41" s="13" t="s">
        <v>171</v>
      </c>
      <c r="X41" s="13" t="s">
        <v>363</v>
      </c>
      <c r="Y41" s="13" t="s">
        <v>157</v>
      </c>
      <c r="Z41" s="12">
        <v>10.5</v>
      </c>
      <c r="AA41" s="12">
        <v>12.6</v>
      </c>
      <c r="AB41" s="12">
        <v>9.6</v>
      </c>
      <c r="AC41" s="12">
        <v>1.1000000000000001</v>
      </c>
      <c r="AD41" s="12">
        <v>-0.7</v>
      </c>
      <c r="AE41" s="12">
        <v>1.5</v>
      </c>
      <c r="AF41" s="12">
        <v>-1.1000000000000001</v>
      </c>
      <c r="AG41" s="12"/>
      <c r="AH41" s="11" t="s">
        <v>313</v>
      </c>
      <c r="AI41" s="11" t="s">
        <v>310</v>
      </c>
      <c r="AJ41" s="11" t="s">
        <v>159</v>
      </c>
      <c r="AK41" s="8"/>
      <c r="AL41" s="8"/>
      <c r="AM41" s="39"/>
    </row>
    <row r="42" spans="1:39" s="5" customFormat="1">
      <c r="A42" s="6">
        <v>44171</v>
      </c>
      <c r="B42" s="7" t="s">
        <v>977</v>
      </c>
      <c r="C42" s="8" t="s">
        <v>227</v>
      </c>
      <c r="D42" s="9">
        <v>8.4826388888888882E-2</v>
      </c>
      <c r="E42" s="56" t="s">
        <v>1849</v>
      </c>
      <c r="F42" s="10">
        <v>12.6</v>
      </c>
      <c r="G42" s="10">
        <v>11.2</v>
      </c>
      <c r="H42" s="10">
        <v>13.3</v>
      </c>
      <c r="I42" s="10">
        <v>13.4</v>
      </c>
      <c r="J42" s="10">
        <v>12.6</v>
      </c>
      <c r="K42" s="10">
        <v>12.8</v>
      </c>
      <c r="L42" s="10">
        <v>12</v>
      </c>
      <c r="M42" s="10">
        <v>11.5</v>
      </c>
      <c r="N42" s="10">
        <v>11.5</v>
      </c>
      <c r="O42" s="10">
        <v>12</v>
      </c>
      <c r="P42" s="32">
        <f t="shared" si="12"/>
        <v>37.099999999999994</v>
      </c>
      <c r="Q42" s="32">
        <f t="shared" si="13"/>
        <v>50.8</v>
      </c>
      <c r="R42" s="32">
        <f t="shared" si="14"/>
        <v>35</v>
      </c>
      <c r="S42" s="33">
        <f t="shared" si="15"/>
        <v>63.099999999999994</v>
      </c>
      <c r="T42" s="11" t="s">
        <v>175</v>
      </c>
      <c r="U42" s="11" t="s">
        <v>244</v>
      </c>
      <c r="V42" s="57" t="s">
        <v>1850</v>
      </c>
      <c r="W42" s="13"/>
      <c r="X42" s="13" t="s">
        <v>662</v>
      </c>
      <c r="Y42" s="13" t="s">
        <v>157</v>
      </c>
      <c r="Z42" s="12">
        <v>9.1999999999999993</v>
      </c>
      <c r="AA42" s="12">
        <v>12.2</v>
      </c>
      <c r="AB42" s="12">
        <v>9.9</v>
      </c>
      <c r="AC42" s="12">
        <v>0.3</v>
      </c>
      <c r="AD42" s="12">
        <v>-0.8</v>
      </c>
      <c r="AE42" s="12">
        <v>0.5</v>
      </c>
      <c r="AF42" s="12">
        <v>-1</v>
      </c>
      <c r="AG42" s="12"/>
      <c r="AH42" s="11" t="s">
        <v>310</v>
      </c>
      <c r="AI42" s="11" t="s">
        <v>312</v>
      </c>
      <c r="AJ42" s="11" t="s">
        <v>161</v>
      </c>
      <c r="AK42" s="8"/>
      <c r="AL42" s="8" t="s">
        <v>1876</v>
      </c>
      <c r="AM42" s="58" t="s">
        <v>1877</v>
      </c>
    </row>
    <row r="43" spans="1:39" s="5" customFormat="1">
      <c r="A43" s="6">
        <v>44171</v>
      </c>
      <c r="B43" s="7" t="s">
        <v>1208</v>
      </c>
      <c r="C43" s="8" t="s">
        <v>227</v>
      </c>
      <c r="D43" s="9">
        <v>8.4039351851851851E-2</v>
      </c>
      <c r="E43" s="43" t="s">
        <v>1851</v>
      </c>
      <c r="F43" s="10">
        <v>12.2</v>
      </c>
      <c r="G43" s="10">
        <v>10.5</v>
      </c>
      <c r="H43" s="10">
        <v>12.8</v>
      </c>
      <c r="I43" s="10">
        <v>13</v>
      </c>
      <c r="J43" s="10">
        <v>12.2</v>
      </c>
      <c r="K43" s="10">
        <v>12.2</v>
      </c>
      <c r="L43" s="10">
        <v>12.1</v>
      </c>
      <c r="M43" s="10">
        <v>11.8</v>
      </c>
      <c r="N43" s="10">
        <v>12</v>
      </c>
      <c r="O43" s="10">
        <v>12.3</v>
      </c>
      <c r="P43" s="32">
        <f t="shared" si="12"/>
        <v>35.5</v>
      </c>
      <c r="Q43" s="32">
        <f t="shared" si="13"/>
        <v>49.5</v>
      </c>
      <c r="R43" s="32">
        <f t="shared" si="14"/>
        <v>36.1</v>
      </c>
      <c r="S43" s="33">
        <f t="shared" si="15"/>
        <v>60.7</v>
      </c>
      <c r="T43" s="11" t="s">
        <v>162</v>
      </c>
      <c r="U43" s="11" t="s">
        <v>237</v>
      </c>
      <c r="V43" s="13" t="s">
        <v>1020</v>
      </c>
      <c r="W43" s="13" t="s">
        <v>177</v>
      </c>
      <c r="X43" s="13" t="s">
        <v>342</v>
      </c>
      <c r="Y43" s="13" t="s">
        <v>157</v>
      </c>
      <c r="Z43" s="12">
        <v>9.1999999999999993</v>
      </c>
      <c r="AA43" s="12">
        <v>12.2</v>
      </c>
      <c r="AB43" s="12">
        <v>9.9</v>
      </c>
      <c r="AC43" s="12">
        <v>-1.2</v>
      </c>
      <c r="AD43" s="12" t="s">
        <v>308</v>
      </c>
      <c r="AE43" s="12">
        <v>-0.2</v>
      </c>
      <c r="AF43" s="12">
        <v>-1</v>
      </c>
      <c r="AG43" s="12"/>
      <c r="AH43" s="11" t="s">
        <v>312</v>
      </c>
      <c r="AI43" s="11" t="s">
        <v>312</v>
      </c>
      <c r="AJ43" s="11" t="s">
        <v>161</v>
      </c>
      <c r="AK43" s="8"/>
      <c r="AL43" s="8" t="s">
        <v>1864</v>
      </c>
      <c r="AM43" s="39" t="s">
        <v>1865</v>
      </c>
    </row>
    <row r="44" spans="1:39" s="5" customFormat="1">
      <c r="A44" s="6">
        <v>44177</v>
      </c>
      <c r="B44" s="7" t="s">
        <v>1208</v>
      </c>
      <c r="C44" s="8" t="s">
        <v>227</v>
      </c>
      <c r="D44" s="9">
        <v>8.4733796296296293E-2</v>
      </c>
      <c r="E44" s="43" t="s">
        <v>1900</v>
      </c>
      <c r="F44" s="10">
        <v>12.7</v>
      </c>
      <c r="G44" s="10">
        <v>11.2</v>
      </c>
      <c r="H44" s="10">
        <v>12.5</v>
      </c>
      <c r="I44" s="10">
        <v>13</v>
      </c>
      <c r="J44" s="10">
        <v>12.7</v>
      </c>
      <c r="K44" s="10">
        <v>13.2</v>
      </c>
      <c r="L44" s="10">
        <v>11.7</v>
      </c>
      <c r="M44" s="10">
        <v>11.6</v>
      </c>
      <c r="N44" s="10">
        <v>11.7</v>
      </c>
      <c r="O44" s="10">
        <v>11.8</v>
      </c>
      <c r="P44" s="32">
        <f t="shared" ref="P44:P45" si="16">SUM(F44:H44)</f>
        <v>36.4</v>
      </c>
      <c r="Q44" s="32">
        <f t="shared" ref="Q44:Q45" si="17">SUM(I44:L44)</f>
        <v>50.599999999999994</v>
      </c>
      <c r="R44" s="32">
        <f t="shared" ref="R44:R45" si="18">SUM(M44:O44)</f>
        <v>35.099999999999994</v>
      </c>
      <c r="S44" s="33">
        <f t="shared" ref="S44:S45" si="19">SUM(F44:J44)</f>
        <v>62.099999999999994</v>
      </c>
      <c r="T44" s="11" t="s">
        <v>162</v>
      </c>
      <c r="U44" s="11" t="s">
        <v>244</v>
      </c>
      <c r="V44" s="13" t="s">
        <v>201</v>
      </c>
      <c r="W44" s="13" t="s">
        <v>163</v>
      </c>
      <c r="X44" s="13" t="s">
        <v>601</v>
      </c>
      <c r="Y44" s="13" t="s">
        <v>319</v>
      </c>
      <c r="Z44" s="12">
        <v>10.8</v>
      </c>
      <c r="AA44" s="12">
        <v>10.1</v>
      </c>
      <c r="AB44" s="12">
        <v>10.1</v>
      </c>
      <c r="AC44" s="12">
        <v>-0.2</v>
      </c>
      <c r="AD44" s="12">
        <v>-0.7</v>
      </c>
      <c r="AE44" s="12">
        <v>0.5</v>
      </c>
      <c r="AF44" s="12">
        <v>-1.4</v>
      </c>
      <c r="AG44" s="12"/>
      <c r="AH44" s="11" t="s">
        <v>310</v>
      </c>
      <c r="AI44" s="11" t="s">
        <v>310</v>
      </c>
      <c r="AJ44" s="11" t="s">
        <v>159</v>
      </c>
      <c r="AK44" s="8"/>
      <c r="AL44" s="8" t="s">
        <v>1902</v>
      </c>
      <c r="AM44" s="39" t="s">
        <v>1901</v>
      </c>
    </row>
    <row r="45" spans="1:39" s="5" customFormat="1">
      <c r="A45" s="6">
        <v>44177</v>
      </c>
      <c r="B45" s="7" t="s">
        <v>1567</v>
      </c>
      <c r="C45" s="8" t="s">
        <v>227</v>
      </c>
      <c r="D45" s="9">
        <v>8.5462962962962963E-2</v>
      </c>
      <c r="E45" s="43" t="s">
        <v>1906</v>
      </c>
      <c r="F45" s="10">
        <v>12.8</v>
      </c>
      <c r="G45" s="10">
        <v>11.8</v>
      </c>
      <c r="H45" s="10">
        <v>13.6</v>
      </c>
      <c r="I45" s="10">
        <v>12.9</v>
      </c>
      <c r="J45" s="10">
        <v>12.9</v>
      </c>
      <c r="K45" s="10">
        <v>13</v>
      </c>
      <c r="L45" s="10">
        <v>12</v>
      </c>
      <c r="M45" s="10">
        <v>11.8</v>
      </c>
      <c r="N45" s="10">
        <v>11.1</v>
      </c>
      <c r="O45" s="10">
        <v>11.5</v>
      </c>
      <c r="P45" s="32">
        <f t="shared" si="16"/>
        <v>38.200000000000003</v>
      </c>
      <c r="Q45" s="32">
        <f t="shared" si="17"/>
        <v>50.8</v>
      </c>
      <c r="R45" s="32">
        <f t="shared" si="18"/>
        <v>34.4</v>
      </c>
      <c r="S45" s="33">
        <f t="shared" si="19"/>
        <v>64</v>
      </c>
      <c r="T45" s="11" t="s">
        <v>175</v>
      </c>
      <c r="U45" s="11" t="s">
        <v>244</v>
      </c>
      <c r="V45" s="13" t="s">
        <v>166</v>
      </c>
      <c r="W45" s="13" t="s">
        <v>167</v>
      </c>
      <c r="X45" s="13" t="s">
        <v>201</v>
      </c>
      <c r="Y45" s="13" t="s">
        <v>319</v>
      </c>
      <c r="Z45" s="12">
        <v>10.8</v>
      </c>
      <c r="AA45" s="12">
        <v>10.1</v>
      </c>
      <c r="AB45" s="12">
        <v>10.1</v>
      </c>
      <c r="AC45" s="12">
        <v>2</v>
      </c>
      <c r="AD45" s="12">
        <v>-1</v>
      </c>
      <c r="AE45" s="12">
        <v>2.4</v>
      </c>
      <c r="AF45" s="12">
        <v>-1.4</v>
      </c>
      <c r="AG45" s="12"/>
      <c r="AH45" s="11" t="s">
        <v>313</v>
      </c>
      <c r="AI45" s="11" t="s">
        <v>312</v>
      </c>
      <c r="AJ45" s="11" t="s">
        <v>161</v>
      </c>
      <c r="AK45" s="8"/>
      <c r="AL45" s="8" t="s">
        <v>1907</v>
      </c>
      <c r="AM45" s="39" t="s">
        <v>1908</v>
      </c>
    </row>
    <row r="46" spans="1:39" s="5" customFormat="1">
      <c r="A46" s="6">
        <v>44185</v>
      </c>
      <c r="B46" s="7" t="s">
        <v>977</v>
      </c>
      <c r="C46" s="8" t="s">
        <v>227</v>
      </c>
      <c r="D46" s="9">
        <v>8.6886574074074074E-2</v>
      </c>
      <c r="E46" s="43" t="s">
        <v>1993</v>
      </c>
      <c r="F46" s="10">
        <v>13.1</v>
      </c>
      <c r="G46" s="10">
        <v>11.7</v>
      </c>
      <c r="H46" s="10">
        <v>13.6</v>
      </c>
      <c r="I46" s="10">
        <v>13.8</v>
      </c>
      <c r="J46" s="10">
        <v>13.3</v>
      </c>
      <c r="K46" s="10">
        <v>12.8</v>
      </c>
      <c r="L46" s="10">
        <v>12.5</v>
      </c>
      <c r="M46" s="10">
        <v>11.9</v>
      </c>
      <c r="N46" s="10">
        <v>11.6</v>
      </c>
      <c r="O46" s="10">
        <v>11.4</v>
      </c>
      <c r="P46" s="32">
        <f t="shared" ref="P46" si="20">SUM(F46:H46)</f>
        <v>38.4</v>
      </c>
      <c r="Q46" s="32">
        <f t="shared" ref="Q46" si="21">SUM(I46:L46)</f>
        <v>52.400000000000006</v>
      </c>
      <c r="R46" s="32">
        <f t="shared" ref="R46" si="22">SUM(M46:O46)</f>
        <v>34.9</v>
      </c>
      <c r="S46" s="33">
        <f t="shared" ref="S46" si="23">SUM(F46:J46)</f>
        <v>65.5</v>
      </c>
      <c r="T46" s="11" t="s">
        <v>175</v>
      </c>
      <c r="U46" s="11" t="s">
        <v>244</v>
      </c>
      <c r="V46" s="13" t="s">
        <v>991</v>
      </c>
      <c r="W46" s="13" t="s">
        <v>395</v>
      </c>
      <c r="X46" s="13" t="s">
        <v>177</v>
      </c>
      <c r="Y46" s="13" t="s">
        <v>319</v>
      </c>
      <c r="Z46" s="12">
        <v>10.1</v>
      </c>
      <c r="AA46" s="12">
        <v>9.3000000000000007</v>
      </c>
      <c r="AB46" s="12">
        <v>10.199999999999999</v>
      </c>
      <c r="AC46" s="12">
        <v>3.1</v>
      </c>
      <c r="AD46" s="12">
        <v>-1.1000000000000001</v>
      </c>
      <c r="AE46" s="12">
        <v>3.1</v>
      </c>
      <c r="AF46" s="12">
        <v>-1.1000000000000001</v>
      </c>
      <c r="AG46" s="12"/>
      <c r="AH46" s="11" t="s">
        <v>313</v>
      </c>
      <c r="AI46" s="11" t="s">
        <v>312</v>
      </c>
      <c r="AJ46" s="11" t="s">
        <v>161</v>
      </c>
      <c r="AK46" s="8"/>
      <c r="AL46" s="8" t="s">
        <v>2020</v>
      </c>
      <c r="AM46" s="39" t="s">
        <v>2021</v>
      </c>
    </row>
    <row r="47" spans="1:39" s="5" customFormat="1">
      <c r="A47" s="6">
        <v>44191</v>
      </c>
      <c r="B47" s="7" t="s">
        <v>223</v>
      </c>
      <c r="C47" s="8" t="s">
        <v>227</v>
      </c>
      <c r="D47" s="9">
        <v>8.4062499999999998E-2</v>
      </c>
      <c r="E47" s="43" t="s">
        <v>2037</v>
      </c>
      <c r="F47" s="10">
        <v>12.9</v>
      </c>
      <c r="G47" s="10">
        <v>11.9</v>
      </c>
      <c r="H47" s="10">
        <v>13.2</v>
      </c>
      <c r="I47" s="10">
        <v>12.8</v>
      </c>
      <c r="J47" s="10">
        <v>12.3</v>
      </c>
      <c r="K47" s="10">
        <v>12.2</v>
      </c>
      <c r="L47" s="10">
        <v>11.6</v>
      </c>
      <c r="M47" s="10">
        <v>11</v>
      </c>
      <c r="N47" s="10">
        <v>11.3</v>
      </c>
      <c r="O47" s="10">
        <v>12.1</v>
      </c>
      <c r="P47" s="32">
        <f t="shared" ref="P47:P48" si="24">SUM(F47:H47)</f>
        <v>38</v>
      </c>
      <c r="Q47" s="32">
        <f t="shared" ref="Q47:Q48" si="25">SUM(I47:L47)</f>
        <v>48.9</v>
      </c>
      <c r="R47" s="32">
        <f t="shared" ref="R47:R48" si="26">SUM(M47:O47)</f>
        <v>34.4</v>
      </c>
      <c r="S47" s="33">
        <f t="shared" ref="S47:S48" si="27">SUM(F47:J47)</f>
        <v>63.099999999999994</v>
      </c>
      <c r="T47" s="11" t="s">
        <v>175</v>
      </c>
      <c r="U47" s="11" t="s">
        <v>244</v>
      </c>
      <c r="V47" s="13" t="s">
        <v>171</v>
      </c>
      <c r="W47" s="13" t="s">
        <v>198</v>
      </c>
      <c r="X47" s="13" t="s">
        <v>166</v>
      </c>
      <c r="Y47" s="13" t="s">
        <v>319</v>
      </c>
      <c r="Z47" s="12">
        <v>10.8</v>
      </c>
      <c r="AA47" s="12">
        <v>9.9</v>
      </c>
      <c r="AB47" s="12">
        <v>10.1</v>
      </c>
      <c r="AC47" s="12">
        <v>1.8</v>
      </c>
      <c r="AD47" s="12">
        <v>-0.9</v>
      </c>
      <c r="AE47" s="12">
        <v>2</v>
      </c>
      <c r="AF47" s="12">
        <v>-1.1000000000000001</v>
      </c>
      <c r="AG47" s="12"/>
      <c r="AH47" s="11" t="s">
        <v>313</v>
      </c>
      <c r="AI47" s="11" t="s">
        <v>310</v>
      </c>
      <c r="AJ47" s="11" t="s">
        <v>161</v>
      </c>
      <c r="AK47" s="8"/>
      <c r="AL47" s="8" t="s">
        <v>2039</v>
      </c>
      <c r="AM47" s="39" t="s">
        <v>2038</v>
      </c>
    </row>
    <row r="48" spans="1:39" s="5" customFormat="1">
      <c r="A48" s="6">
        <v>44192</v>
      </c>
      <c r="B48" s="7" t="s">
        <v>1208</v>
      </c>
      <c r="C48" s="8" t="s">
        <v>227</v>
      </c>
      <c r="D48" s="9">
        <v>8.4074074074074079E-2</v>
      </c>
      <c r="E48" s="43" t="s">
        <v>2045</v>
      </c>
      <c r="F48" s="10">
        <v>12.5</v>
      </c>
      <c r="G48" s="10">
        <v>10.8</v>
      </c>
      <c r="H48" s="10">
        <v>13.1</v>
      </c>
      <c r="I48" s="10">
        <v>12.7</v>
      </c>
      <c r="J48" s="10">
        <v>12.4</v>
      </c>
      <c r="K48" s="10">
        <v>12.7</v>
      </c>
      <c r="L48" s="10">
        <v>11.8</v>
      </c>
      <c r="M48" s="10">
        <v>11.6</v>
      </c>
      <c r="N48" s="10">
        <v>11.6</v>
      </c>
      <c r="O48" s="10">
        <v>12.2</v>
      </c>
      <c r="P48" s="32">
        <f t="shared" si="24"/>
        <v>36.4</v>
      </c>
      <c r="Q48" s="32">
        <f t="shared" si="25"/>
        <v>49.599999999999994</v>
      </c>
      <c r="R48" s="32">
        <f t="shared" si="26"/>
        <v>35.4</v>
      </c>
      <c r="S48" s="33">
        <f t="shared" si="27"/>
        <v>61.499999999999993</v>
      </c>
      <c r="T48" s="11" t="s">
        <v>162</v>
      </c>
      <c r="U48" s="11" t="s">
        <v>237</v>
      </c>
      <c r="V48" s="13" t="s">
        <v>167</v>
      </c>
      <c r="W48" s="13" t="s">
        <v>991</v>
      </c>
      <c r="X48" s="13" t="s">
        <v>1020</v>
      </c>
      <c r="Y48" s="13" t="s">
        <v>319</v>
      </c>
      <c r="Z48" s="12">
        <v>10.5</v>
      </c>
      <c r="AA48" s="12">
        <v>8.8000000000000007</v>
      </c>
      <c r="AB48" s="12">
        <v>10.199999999999999</v>
      </c>
      <c r="AC48" s="12">
        <v>-0.9</v>
      </c>
      <c r="AD48" s="12">
        <v>-0.4</v>
      </c>
      <c r="AE48" s="12">
        <v>-0.3</v>
      </c>
      <c r="AF48" s="12">
        <v>-1</v>
      </c>
      <c r="AG48" s="12"/>
      <c r="AH48" s="11" t="s">
        <v>312</v>
      </c>
      <c r="AI48" s="11" t="s">
        <v>312</v>
      </c>
      <c r="AJ48" s="11" t="s">
        <v>159</v>
      </c>
      <c r="AK48" s="8"/>
      <c r="AL48" s="8" t="s">
        <v>2082</v>
      </c>
      <c r="AM48" s="39" t="s">
        <v>2083</v>
      </c>
    </row>
  </sheetData>
  <autoFilter ref="A1:AL2" xr:uid="{00000000-0009-0000-0000-000005000000}"/>
  <dataConsolidate/>
  <phoneticPr fontId="14"/>
  <conditionalFormatting sqref="AH2:AI2">
    <cfRule type="containsText" dxfId="1352" priority="814" operator="containsText" text="E">
      <formula>NOT(ISERROR(SEARCH("E",AH2)))</formula>
    </cfRule>
    <cfRule type="containsText" dxfId="1351" priority="815" operator="containsText" text="B">
      <formula>NOT(ISERROR(SEARCH("B",AH2)))</formula>
    </cfRule>
    <cfRule type="containsText" dxfId="1350" priority="816" operator="containsText" text="A">
      <formula>NOT(ISERROR(SEARCH("A",AH2)))</formula>
    </cfRule>
  </conditionalFormatting>
  <conditionalFormatting sqref="AJ2">
    <cfRule type="containsText" dxfId="1349" priority="811" operator="containsText" text="E">
      <formula>NOT(ISERROR(SEARCH("E",AJ2)))</formula>
    </cfRule>
    <cfRule type="containsText" dxfId="1348" priority="812" operator="containsText" text="B">
      <formula>NOT(ISERROR(SEARCH("B",AJ2)))</formula>
    </cfRule>
    <cfRule type="containsText" dxfId="1347" priority="813" operator="containsText" text="A">
      <formula>NOT(ISERROR(SEARCH("A",AJ2)))</formula>
    </cfRule>
  </conditionalFormatting>
  <conditionalFormatting sqref="AK2">
    <cfRule type="containsText" dxfId="1346" priority="439" operator="containsText" text="E">
      <formula>NOT(ISERROR(SEARCH("E",AK2)))</formula>
    </cfRule>
    <cfRule type="containsText" dxfId="1345" priority="440" operator="containsText" text="B">
      <formula>NOT(ISERROR(SEARCH("B",AK2)))</formula>
    </cfRule>
    <cfRule type="containsText" dxfId="1344" priority="441" operator="containsText" text="A">
      <formula>NOT(ISERROR(SEARCH("A",AK2)))</formula>
    </cfRule>
  </conditionalFormatting>
  <conditionalFormatting sqref="F2:O2">
    <cfRule type="colorScale" priority="1491">
      <colorScale>
        <cfvo type="min"/>
        <cfvo type="percentile" val="50"/>
        <cfvo type="max"/>
        <color rgb="FFF8696B"/>
        <color rgb="FFFFEB84"/>
        <color rgb="FF63BE7B"/>
      </colorScale>
    </cfRule>
  </conditionalFormatting>
  <conditionalFormatting sqref="AH3:AI5">
    <cfRule type="containsText" dxfId="1343" priority="297" operator="containsText" text="E">
      <formula>NOT(ISERROR(SEARCH("E",AH3)))</formula>
    </cfRule>
    <cfRule type="containsText" dxfId="1342" priority="298" operator="containsText" text="B">
      <formula>NOT(ISERROR(SEARCH("B",AH3)))</formula>
    </cfRule>
    <cfRule type="containsText" dxfId="1341" priority="299" operator="containsText" text="A">
      <formula>NOT(ISERROR(SEARCH("A",AH3)))</formula>
    </cfRule>
  </conditionalFormatting>
  <conditionalFormatting sqref="AJ3:AJ5">
    <cfRule type="containsText" dxfId="1340" priority="294" operator="containsText" text="E">
      <formula>NOT(ISERROR(SEARCH("E",AJ3)))</formula>
    </cfRule>
    <cfRule type="containsText" dxfId="1339" priority="295" operator="containsText" text="B">
      <formula>NOT(ISERROR(SEARCH("B",AJ3)))</formula>
    </cfRule>
    <cfRule type="containsText" dxfId="1338" priority="296" operator="containsText" text="A">
      <formula>NOT(ISERROR(SEARCH("A",AJ3)))</formula>
    </cfRule>
  </conditionalFormatting>
  <conditionalFormatting sqref="AK3:AK5">
    <cfRule type="containsText" dxfId="1337" priority="291" operator="containsText" text="E">
      <formula>NOT(ISERROR(SEARCH("E",AK3)))</formula>
    </cfRule>
    <cfRule type="containsText" dxfId="1336" priority="292" operator="containsText" text="B">
      <formula>NOT(ISERROR(SEARCH("B",AK3)))</formula>
    </cfRule>
    <cfRule type="containsText" dxfId="1335" priority="293" operator="containsText" text="A">
      <formula>NOT(ISERROR(SEARCH("A",AK3)))</formula>
    </cfRule>
  </conditionalFormatting>
  <conditionalFormatting sqref="F3:O5">
    <cfRule type="colorScale" priority="300">
      <colorScale>
        <cfvo type="min"/>
        <cfvo type="percentile" val="50"/>
        <cfvo type="max"/>
        <color rgb="FFF8696B"/>
        <color rgb="FFFFEB84"/>
        <color rgb="FF63BE7B"/>
      </colorScale>
    </cfRule>
  </conditionalFormatting>
  <conditionalFormatting sqref="AH6:AI7">
    <cfRule type="containsText" dxfId="1334" priority="287" operator="containsText" text="E">
      <formula>NOT(ISERROR(SEARCH("E",AH6)))</formula>
    </cfRule>
    <cfRule type="containsText" dxfId="1333" priority="288" operator="containsText" text="B">
      <formula>NOT(ISERROR(SEARCH("B",AH6)))</formula>
    </cfRule>
    <cfRule type="containsText" dxfId="1332" priority="289" operator="containsText" text="A">
      <formula>NOT(ISERROR(SEARCH("A",AH6)))</formula>
    </cfRule>
  </conditionalFormatting>
  <conditionalFormatting sqref="AJ6:AJ7">
    <cfRule type="containsText" dxfId="1331" priority="284" operator="containsText" text="E">
      <formula>NOT(ISERROR(SEARCH("E",AJ6)))</formula>
    </cfRule>
    <cfRule type="containsText" dxfId="1330" priority="285" operator="containsText" text="B">
      <formula>NOT(ISERROR(SEARCH("B",AJ6)))</formula>
    </cfRule>
    <cfRule type="containsText" dxfId="1329" priority="286" operator="containsText" text="A">
      <formula>NOT(ISERROR(SEARCH("A",AJ6)))</formula>
    </cfRule>
  </conditionalFormatting>
  <conditionalFormatting sqref="F7:O7">
    <cfRule type="colorScale" priority="290">
      <colorScale>
        <cfvo type="min"/>
        <cfvo type="percentile" val="50"/>
        <cfvo type="max"/>
        <color rgb="FFF8696B"/>
        <color rgb="FFFFEB84"/>
        <color rgb="FF63BE7B"/>
      </colorScale>
    </cfRule>
  </conditionalFormatting>
  <conditionalFormatting sqref="F6:O6">
    <cfRule type="colorScale" priority="280">
      <colorScale>
        <cfvo type="min"/>
        <cfvo type="percentile" val="50"/>
        <cfvo type="max"/>
        <color rgb="FFF8696B"/>
        <color rgb="FFFFEB84"/>
        <color rgb="FF63BE7B"/>
      </colorScale>
    </cfRule>
  </conditionalFormatting>
  <conditionalFormatting sqref="AK6">
    <cfRule type="containsText" dxfId="1328" priority="277" operator="containsText" text="E">
      <formula>NOT(ISERROR(SEARCH("E",AK6)))</formula>
    </cfRule>
    <cfRule type="containsText" dxfId="1327" priority="278" operator="containsText" text="B">
      <formula>NOT(ISERROR(SEARCH("B",AK6)))</formula>
    </cfRule>
    <cfRule type="containsText" dxfId="1326" priority="279" operator="containsText" text="A">
      <formula>NOT(ISERROR(SEARCH("A",AK6)))</formula>
    </cfRule>
  </conditionalFormatting>
  <conditionalFormatting sqref="AK6">
    <cfRule type="containsText" dxfId="1325" priority="274" operator="containsText" text="E">
      <formula>NOT(ISERROR(SEARCH("E",AK6)))</formula>
    </cfRule>
    <cfRule type="containsText" dxfId="1324" priority="275" operator="containsText" text="B">
      <formula>NOT(ISERROR(SEARCH("B",AK6)))</formula>
    </cfRule>
    <cfRule type="containsText" dxfId="1323" priority="276" operator="containsText" text="A">
      <formula>NOT(ISERROR(SEARCH("A",AK6)))</formula>
    </cfRule>
  </conditionalFormatting>
  <conditionalFormatting sqref="AK7">
    <cfRule type="containsText" dxfId="1322" priority="271" operator="containsText" text="E">
      <formula>NOT(ISERROR(SEARCH("E",AK7)))</formula>
    </cfRule>
    <cfRule type="containsText" dxfId="1321" priority="272" operator="containsText" text="B">
      <formula>NOT(ISERROR(SEARCH("B",AK7)))</formula>
    </cfRule>
    <cfRule type="containsText" dxfId="1320" priority="273" operator="containsText" text="A">
      <formula>NOT(ISERROR(SEARCH("A",AK7)))</formula>
    </cfRule>
  </conditionalFormatting>
  <conditionalFormatting sqref="AH8:AI9">
    <cfRule type="containsText" dxfId="1319" priority="267" operator="containsText" text="E">
      <formula>NOT(ISERROR(SEARCH("E",AH8)))</formula>
    </cfRule>
    <cfRule type="containsText" dxfId="1318" priority="268" operator="containsText" text="B">
      <formula>NOT(ISERROR(SEARCH("B",AH8)))</formula>
    </cfRule>
    <cfRule type="containsText" dxfId="1317" priority="269" operator="containsText" text="A">
      <formula>NOT(ISERROR(SEARCH("A",AH8)))</formula>
    </cfRule>
  </conditionalFormatting>
  <conditionalFormatting sqref="AJ8:AJ9">
    <cfRule type="containsText" dxfId="1316" priority="264" operator="containsText" text="E">
      <formula>NOT(ISERROR(SEARCH("E",AJ8)))</formula>
    </cfRule>
    <cfRule type="containsText" dxfId="1315" priority="265" operator="containsText" text="B">
      <formula>NOT(ISERROR(SEARCH("B",AJ8)))</formula>
    </cfRule>
    <cfRule type="containsText" dxfId="1314" priority="266" operator="containsText" text="A">
      <formula>NOT(ISERROR(SEARCH("A",AJ8)))</formula>
    </cfRule>
  </conditionalFormatting>
  <conditionalFormatting sqref="F8:O9">
    <cfRule type="colorScale" priority="270">
      <colorScale>
        <cfvo type="min"/>
        <cfvo type="percentile" val="50"/>
        <cfvo type="max"/>
        <color rgb="FFF8696B"/>
        <color rgb="FFFFEB84"/>
        <color rgb="FF63BE7B"/>
      </colorScale>
    </cfRule>
  </conditionalFormatting>
  <conditionalFormatting sqref="AK8:AK9">
    <cfRule type="containsText" dxfId="1313" priority="261" operator="containsText" text="E">
      <formula>NOT(ISERROR(SEARCH("E",AK8)))</formula>
    </cfRule>
    <cfRule type="containsText" dxfId="1312" priority="262" operator="containsText" text="B">
      <formula>NOT(ISERROR(SEARCH("B",AK8)))</formula>
    </cfRule>
    <cfRule type="containsText" dxfId="1311" priority="263" operator="containsText" text="A">
      <formula>NOT(ISERROR(SEARCH("A",AK8)))</formula>
    </cfRule>
  </conditionalFormatting>
  <conditionalFormatting sqref="AH10:AI12">
    <cfRule type="containsText" dxfId="1310" priority="257" operator="containsText" text="E">
      <formula>NOT(ISERROR(SEARCH("E",AH10)))</formula>
    </cfRule>
    <cfRule type="containsText" dxfId="1309" priority="258" operator="containsText" text="B">
      <formula>NOT(ISERROR(SEARCH("B",AH10)))</formula>
    </cfRule>
    <cfRule type="containsText" dxfId="1308" priority="259" operator="containsText" text="A">
      <formula>NOT(ISERROR(SEARCH("A",AH10)))</formula>
    </cfRule>
  </conditionalFormatting>
  <conditionalFormatting sqref="AJ10:AJ12">
    <cfRule type="containsText" dxfId="1307" priority="254" operator="containsText" text="E">
      <formula>NOT(ISERROR(SEARCH("E",AJ10)))</formula>
    </cfRule>
    <cfRule type="containsText" dxfId="1306" priority="255" operator="containsText" text="B">
      <formula>NOT(ISERROR(SEARCH("B",AJ10)))</formula>
    </cfRule>
    <cfRule type="containsText" dxfId="1305" priority="256" operator="containsText" text="A">
      <formula>NOT(ISERROR(SEARCH("A",AJ10)))</formula>
    </cfRule>
  </conditionalFormatting>
  <conditionalFormatting sqref="F10:O11">
    <cfRule type="colorScale" priority="260">
      <colorScale>
        <cfvo type="min"/>
        <cfvo type="percentile" val="50"/>
        <cfvo type="max"/>
        <color rgb="FFF8696B"/>
        <color rgb="FFFFEB84"/>
        <color rgb="FF63BE7B"/>
      </colorScale>
    </cfRule>
  </conditionalFormatting>
  <conditionalFormatting sqref="F12:O12">
    <cfRule type="colorScale" priority="250">
      <colorScale>
        <cfvo type="min"/>
        <cfvo type="percentile" val="50"/>
        <cfvo type="max"/>
        <color rgb="FFF8696B"/>
        <color rgb="FFFFEB84"/>
        <color rgb="FF63BE7B"/>
      </colorScale>
    </cfRule>
  </conditionalFormatting>
  <conditionalFormatting sqref="AH13:AI14">
    <cfRule type="containsText" dxfId="1304" priority="247" operator="containsText" text="E">
      <formula>NOT(ISERROR(SEARCH("E",AH13)))</formula>
    </cfRule>
    <cfRule type="containsText" dxfId="1303" priority="248" operator="containsText" text="B">
      <formula>NOT(ISERROR(SEARCH("B",AH13)))</formula>
    </cfRule>
    <cfRule type="containsText" dxfId="1302" priority="249" operator="containsText" text="A">
      <formula>NOT(ISERROR(SEARCH("A",AH13)))</formula>
    </cfRule>
  </conditionalFormatting>
  <conditionalFormatting sqref="AJ13:AJ14">
    <cfRule type="containsText" dxfId="1301" priority="244" operator="containsText" text="E">
      <formula>NOT(ISERROR(SEARCH("E",AJ13)))</formula>
    </cfRule>
    <cfRule type="containsText" dxfId="1300" priority="245" operator="containsText" text="B">
      <formula>NOT(ISERROR(SEARCH("B",AJ13)))</formula>
    </cfRule>
    <cfRule type="containsText" dxfId="1299" priority="246" operator="containsText" text="A">
      <formula>NOT(ISERROR(SEARCH("A",AJ13)))</formula>
    </cfRule>
  </conditionalFormatting>
  <conditionalFormatting sqref="F13:O14">
    <cfRule type="colorScale" priority="243">
      <colorScale>
        <cfvo type="min"/>
        <cfvo type="percentile" val="50"/>
        <cfvo type="max"/>
        <color rgb="FFF8696B"/>
        <color rgb="FFFFEB84"/>
        <color rgb="FF63BE7B"/>
      </colorScale>
    </cfRule>
  </conditionalFormatting>
  <conditionalFormatting sqref="AH15:AI15">
    <cfRule type="containsText" dxfId="1298" priority="240" operator="containsText" text="E">
      <formula>NOT(ISERROR(SEARCH("E",AH15)))</formula>
    </cfRule>
    <cfRule type="containsText" dxfId="1297" priority="241" operator="containsText" text="B">
      <formula>NOT(ISERROR(SEARCH("B",AH15)))</formula>
    </cfRule>
    <cfRule type="containsText" dxfId="1296" priority="242" operator="containsText" text="A">
      <formula>NOT(ISERROR(SEARCH("A",AH15)))</formula>
    </cfRule>
  </conditionalFormatting>
  <conditionalFormatting sqref="AJ15">
    <cfRule type="containsText" dxfId="1295" priority="237" operator="containsText" text="E">
      <formula>NOT(ISERROR(SEARCH("E",AJ15)))</formula>
    </cfRule>
    <cfRule type="containsText" dxfId="1294" priority="238" operator="containsText" text="B">
      <formula>NOT(ISERROR(SEARCH("B",AJ15)))</formula>
    </cfRule>
    <cfRule type="containsText" dxfId="1293" priority="239" operator="containsText" text="A">
      <formula>NOT(ISERROR(SEARCH("A",AJ15)))</formula>
    </cfRule>
  </conditionalFormatting>
  <conditionalFormatting sqref="F15:O15">
    <cfRule type="colorScale" priority="236">
      <colorScale>
        <cfvo type="min"/>
        <cfvo type="percentile" val="50"/>
        <cfvo type="max"/>
        <color rgb="FFF8696B"/>
        <color rgb="FFFFEB84"/>
        <color rgb="FF63BE7B"/>
      </colorScale>
    </cfRule>
  </conditionalFormatting>
  <conditionalFormatting sqref="AH16:AI18">
    <cfRule type="containsText" dxfId="1292" priority="233" operator="containsText" text="E">
      <formula>NOT(ISERROR(SEARCH("E",AH16)))</formula>
    </cfRule>
    <cfRule type="containsText" dxfId="1291" priority="234" operator="containsText" text="B">
      <formula>NOT(ISERROR(SEARCH("B",AH16)))</formula>
    </cfRule>
    <cfRule type="containsText" dxfId="1290" priority="235" operator="containsText" text="A">
      <formula>NOT(ISERROR(SEARCH("A",AH16)))</formula>
    </cfRule>
  </conditionalFormatting>
  <conditionalFormatting sqref="AJ16:AJ18">
    <cfRule type="containsText" dxfId="1289" priority="230" operator="containsText" text="E">
      <formula>NOT(ISERROR(SEARCH("E",AJ16)))</formula>
    </cfRule>
    <cfRule type="containsText" dxfId="1288" priority="231" operator="containsText" text="B">
      <formula>NOT(ISERROR(SEARCH("B",AJ16)))</formula>
    </cfRule>
    <cfRule type="containsText" dxfId="1287" priority="232" operator="containsText" text="A">
      <formula>NOT(ISERROR(SEARCH("A",AJ16)))</formula>
    </cfRule>
  </conditionalFormatting>
  <conditionalFormatting sqref="F16:O16 F18:O18">
    <cfRule type="colorScale" priority="1516">
      <colorScale>
        <cfvo type="min"/>
        <cfvo type="percentile" val="50"/>
        <cfvo type="max"/>
        <color rgb="FFF8696B"/>
        <color rgb="FFFFEB84"/>
        <color rgb="FF63BE7B"/>
      </colorScale>
    </cfRule>
  </conditionalFormatting>
  <conditionalFormatting sqref="F17:O17">
    <cfRule type="colorScale" priority="228">
      <colorScale>
        <cfvo type="min"/>
        <cfvo type="percentile" val="50"/>
        <cfvo type="max"/>
        <color rgb="FFF8696B"/>
        <color rgb="FFFFEB84"/>
        <color rgb="FF63BE7B"/>
      </colorScale>
    </cfRule>
  </conditionalFormatting>
  <conditionalFormatting sqref="AK16:AK18">
    <cfRule type="containsText" dxfId="1286" priority="225" operator="containsText" text="E">
      <formula>NOT(ISERROR(SEARCH("E",AK16)))</formula>
    </cfRule>
    <cfRule type="containsText" dxfId="1285" priority="226" operator="containsText" text="B">
      <formula>NOT(ISERROR(SEARCH("B",AK16)))</formula>
    </cfRule>
    <cfRule type="containsText" dxfId="1284" priority="227" operator="containsText" text="A">
      <formula>NOT(ISERROR(SEARCH("A",AK16)))</formula>
    </cfRule>
  </conditionalFormatting>
  <conditionalFormatting sqref="AK16:AK18">
    <cfRule type="containsText" dxfId="1283" priority="222" operator="containsText" text="E">
      <formula>NOT(ISERROR(SEARCH("E",AK16)))</formula>
    </cfRule>
    <cfRule type="containsText" dxfId="1282" priority="223" operator="containsText" text="B">
      <formula>NOT(ISERROR(SEARCH("B",AK16)))</formula>
    </cfRule>
    <cfRule type="containsText" dxfId="1281" priority="224" operator="containsText" text="A">
      <formula>NOT(ISERROR(SEARCH("A",AK16)))</formula>
    </cfRule>
  </conditionalFormatting>
  <conditionalFormatting sqref="AH19:AI19">
    <cfRule type="containsText" dxfId="1280" priority="218" operator="containsText" text="E">
      <formula>NOT(ISERROR(SEARCH("E",AH19)))</formula>
    </cfRule>
    <cfRule type="containsText" dxfId="1279" priority="219" operator="containsText" text="B">
      <formula>NOT(ISERROR(SEARCH("B",AH19)))</formula>
    </cfRule>
    <cfRule type="containsText" dxfId="1278" priority="220" operator="containsText" text="A">
      <formula>NOT(ISERROR(SEARCH("A",AH19)))</formula>
    </cfRule>
  </conditionalFormatting>
  <conditionalFormatting sqref="AJ19">
    <cfRule type="containsText" dxfId="1277" priority="215" operator="containsText" text="E">
      <formula>NOT(ISERROR(SEARCH("E",AJ19)))</formula>
    </cfRule>
    <cfRule type="containsText" dxfId="1276" priority="216" operator="containsText" text="B">
      <formula>NOT(ISERROR(SEARCH("B",AJ19)))</formula>
    </cfRule>
    <cfRule type="containsText" dxfId="1275" priority="217" operator="containsText" text="A">
      <formula>NOT(ISERROR(SEARCH("A",AJ19)))</formula>
    </cfRule>
  </conditionalFormatting>
  <conditionalFormatting sqref="F19:O19">
    <cfRule type="colorScale" priority="221">
      <colorScale>
        <cfvo type="min"/>
        <cfvo type="percentile" val="50"/>
        <cfvo type="max"/>
        <color rgb="FFF8696B"/>
        <color rgb="FFFFEB84"/>
        <color rgb="FF63BE7B"/>
      </colorScale>
    </cfRule>
  </conditionalFormatting>
  <conditionalFormatting sqref="AK19">
    <cfRule type="containsText" dxfId="1274" priority="206" operator="containsText" text="E">
      <formula>NOT(ISERROR(SEARCH("E",AK19)))</formula>
    </cfRule>
    <cfRule type="containsText" dxfId="1273" priority="207" operator="containsText" text="B">
      <formula>NOT(ISERROR(SEARCH("B",AK19)))</formula>
    </cfRule>
    <cfRule type="containsText" dxfId="1272" priority="208" operator="containsText" text="A">
      <formula>NOT(ISERROR(SEARCH("A",AK19)))</formula>
    </cfRule>
  </conditionalFormatting>
  <conditionalFormatting sqref="AK19">
    <cfRule type="containsText" dxfId="1271" priority="203" operator="containsText" text="E">
      <formula>NOT(ISERROR(SEARCH("E",AK19)))</formula>
    </cfRule>
    <cfRule type="containsText" dxfId="1270" priority="204" operator="containsText" text="B">
      <formula>NOT(ISERROR(SEARCH("B",AK19)))</formula>
    </cfRule>
    <cfRule type="containsText" dxfId="1269" priority="205" operator="containsText" text="A">
      <formula>NOT(ISERROR(SEARCH("A",AK19)))</formula>
    </cfRule>
  </conditionalFormatting>
  <conditionalFormatting sqref="AH20:AI21">
    <cfRule type="containsText" dxfId="1268" priority="199" operator="containsText" text="E">
      <formula>NOT(ISERROR(SEARCH("E",AH20)))</formula>
    </cfRule>
    <cfRule type="containsText" dxfId="1267" priority="200" operator="containsText" text="B">
      <formula>NOT(ISERROR(SEARCH("B",AH20)))</formula>
    </cfRule>
    <cfRule type="containsText" dxfId="1266" priority="201" operator="containsText" text="A">
      <formula>NOT(ISERROR(SEARCH("A",AH20)))</formula>
    </cfRule>
  </conditionalFormatting>
  <conditionalFormatting sqref="AJ20:AJ21">
    <cfRule type="containsText" dxfId="1265" priority="196" operator="containsText" text="E">
      <formula>NOT(ISERROR(SEARCH("E",AJ20)))</formula>
    </cfRule>
    <cfRule type="containsText" dxfId="1264" priority="197" operator="containsText" text="B">
      <formula>NOT(ISERROR(SEARCH("B",AJ20)))</formula>
    </cfRule>
    <cfRule type="containsText" dxfId="1263" priority="198" operator="containsText" text="A">
      <formula>NOT(ISERROR(SEARCH("A",AJ20)))</formula>
    </cfRule>
  </conditionalFormatting>
  <conditionalFormatting sqref="F20:O21">
    <cfRule type="colorScale" priority="202">
      <colorScale>
        <cfvo type="min"/>
        <cfvo type="percentile" val="50"/>
        <cfvo type="max"/>
        <color rgb="FFF8696B"/>
        <color rgb="FFFFEB84"/>
        <color rgb="FF63BE7B"/>
      </colorScale>
    </cfRule>
  </conditionalFormatting>
  <conditionalFormatting sqref="AK20:AK21">
    <cfRule type="containsText" dxfId="1262" priority="187" operator="containsText" text="E">
      <formula>NOT(ISERROR(SEARCH("E",AK20)))</formula>
    </cfRule>
    <cfRule type="containsText" dxfId="1261" priority="188" operator="containsText" text="B">
      <formula>NOT(ISERROR(SEARCH("B",AK20)))</formula>
    </cfRule>
    <cfRule type="containsText" dxfId="1260" priority="189" operator="containsText" text="A">
      <formula>NOT(ISERROR(SEARCH("A",AK20)))</formula>
    </cfRule>
  </conditionalFormatting>
  <conditionalFormatting sqref="AK20:AK21">
    <cfRule type="containsText" dxfId="1259" priority="184" operator="containsText" text="E">
      <formula>NOT(ISERROR(SEARCH("E",AK20)))</formula>
    </cfRule>
    <cfRule type="containsText" dxfId="1258" priority="185" operator="containsText" text="B">
      <formula>NOT(ISERROR(SEARCH("B",AK20)))</formula>
    </cfRule>
    <cfRule type="containsText" dxfId="1257" priority="186" operator="containsText" text="A">
      <formula>NOT(ISERROR(SEARCH("A",AK20)))</formula>
    </cfRule>
  </conditionalFormatting>
  <conditionalFormatting sqref="AH22:AI23">
    <cfRule type="containsText" dxfId="1256" priority="180" operator="containsText" text="E">
      <formula>NOT(ISERROR(SEARCH("E",AH22)))</formula>
    </cfRule>
    <cfRule type="containsText" dxfId="1255" priority="181" operator="containsText" text="B">
      <formula>NOT(ISERROR(SEARCH("B",AH22)))</formula>
    </cfRule>
    <cfRule type="containsText" dxfId="1254" priority="182" operator="containsText" text="A">
      <formula>NOT(ISERROR(SEARCH("A",AH22)))</formula>
    </cfRule>
  </conditionalFormatting>
  <conditionalFormatting sqref="AJ22:AJ23">
    <cfRule type="containsText" dxfId="1253" priority="177" operator="containsText" text="E">
      <formula>NOT(ISERROR(SEARCH("E",AJ22)))</formula>
    </cfRule>
    <cfRule type="containsText" dxfId="1252" priority="178" operator="containsText" text="B">
      <formula>NOT(ISERROR(SEARCH("B",AJ22)))</formula>
    </cfRule>
    <cfRule type="containsText" dxfId="1251" priority="179" operator="containsText" text="A">
      <formula>NOT(ISERROR(SEARCH("A",AJ22)))</formula>
    </cfRule>
  </conditionalFormatting>
  <conditionalFormatting sqref="F22:O23">
    <cfRule type="colorScale" priority="183">
      <colorScale>
        <cfvo type="min"/>
        <cfvo type="percentile" val="50"/>
        <cfvo type="max"/>
        <color rgb="FFF8696B"/>
        <color rgb="FFFFEB84"/>
        <color rgb="FF63BE7B"/>
      </colorScale>
    </cfRule>
  </conditionalFormatting>
  <conditionalFormatting sqref="AH24:AI24">
    <cfRule type="containsText" dxfId="1250" priority="167" operator="containsText" text="E">
      <formula>NOT(ISERROR(SEARCH("E",AH24)))</formula>
    </cfRule>
    <cfRule type="containsText" dxfId="1249" priority="168" operator="containsText" text="B">
      <formula>NOT(ISERROR(SEARCH("B",AH24)))</formula>
    </cfRule>
    <cfRule type="containsText" dxfId="1248" priority="169" operator="containsText" text="A">
      <formula>NOT(ISERROR(SEARCH("A",AH24)))</formula>
    </cfRule>
  </conditionalFormatting>
  <conditionalFormatting sqref="AJ24">
    <cfRule type="containsText" dxfId="1247" priority="164" operator="containsText" text="E">
      <formula>NOT(ISERROR(SEARCH("E",AJ24)))</formula>
    </cfRule>
    <cfRule type="containsText" dxfId="1246" priority="165" operator="containsText" text="B">
      <formula>NOT(ISERROR(SEARCH("B",AJ24)))</formula>
    </cfRule>
    <cfRule type="containsText" dxfId="1245" priority="166" operator="containsText" text="A">
      <formula>NOT(ISERROR(SEARCH("A",AJ24)))</formula>
    </cfRule>
  </conditionalFormatting>
  <conditionalFormatting sqref="F24:O24">
    <cfRule type="colorScale" priority="170">
      <colorScale>
        <cfvo type="min"/>
        <cfvo type="percentile" val="50"/>
        <cfvo type="max"/>
        <color rgb="FFF8696B"/>
        <color rgb="FFFFEB84"/>
        <color rgb="FF63BE7B"/>
      </colorScale>
    </cfRule>
  </conditionalFormatting>
  <conditionalFormatting sqref="AK24">
    <cfRule type="containsText" dxfId="1244" priority="155" operator="containsText" text="E">
      <formula>NOT(ISERROR(SEARCH("E",AK24)))</formula>
    </cfRule>
    <cfRule type="containsText" dxfId="1243" priority="156" operator="containsText" text="B">
      <formula>NOT(ISERROR(SEARCH("B",AK24)))</formula>
    </cfRule>
    <cfRule type="containsText" dxfId="1242" priority="157" operator="containsText" text="A">
      <formula>NOT(ISERROR(SEARCH("A",AK24)))</formula>
    </cfRule>
  </conditionalFormatting>
  <conditionalFormatting sqref="AK24">
    <cfRule type="containsText" dxfId="1241" priority="152" operator="containsText" text="E">
      <formula>NOT(ISERROR(SEARCH("E",AK24)))</formula>
    </cfRule>
    <cfRule type="containsText" dxfId="1240" priority="153" operator="containsText" text="B">
      <formula>NOT(ISERROR(SEARCH("B",AK24)))</formula>
    </cfRule>
    <cfRule type="containsText" dxfId="1239" priority="154" operator="containsText" text="A">
      <formula>NOT(ISERROR(SEARCH("A",AK24)))</formula>
    </cfRule>
  </conditionalFormatting>
  <conditionalFormatting sqref="AH25:AI25">
    <cfRule type="containsText" dxfId="1238" priority="148" operator="containsText" text="E">
      <formula>NOT(ISERROR(SEARCH("E",AH25)))</formula>
    </cfRule>
    <cfRule type="containsText" dxfId="1237" priority="149" operator="containsText" text="B">
      <formula>NOT(ISERROR(SEARCH("B",AH25)))</formula>
    </cfRule>
    <cfRule type="containsText" dxfId="1236" priority="150" operator="containsText" text="A">
      <formula>NOT(ISERROR(SEARCH("A",AH25)))</formula>
    </cfRule>
  </conditionalFormatting>
  <conditionalFormatting sqref="AJ25">
    <cfRule type="containsText" dxfId="1235" priority="145" operator="containsText" text="E">
      <formula>NOT(ISERROR(SEARCH("E",AJ25)))</formula>
    </cfRule>
    <cfRule type="containsText" dxfId="1234" priority="146" operator="containsText" text="B">
      <formula>NOT(ISERROR(SEARCH("B",AJ25)))</formula>
    </cfRule>
    <cfRule type="containsText" dxfId="1233" priority="147" operator="containsText" text="A">
      <formula>NOT(ISERROR(SEARCH("A",AJ25)))</formula>
    </cfRule>
  </conditionalFormatting>
  <conditionalFormatting sqref="F25:O25">
    <cfRule type="colorScale" priority="151">
      <colorScale>
        <cfvo type="min"/>
        <cfvo type="percentile" val="50"/>
        <cfvo type="max"/>
        <color rgb="FFF8696B"/>
        <color rgb="FFFFEB84"/>
        <color rgb="FF63BE7B"/>
      </colorScale>
    </cfRule>
  </conditionalFormatting>
  <conditionalFormatting sqref="AK22:AK23">
    <cfRule type="containsText" dxfId="1232" priority="136" operator="containsText" text="E">
      <formula>NOT(ISERROR(SEARCH("E",AK22)))</formula>
    </cfRule>
    <cfRule type="containsText" dxfId="1231" priority="137" operator="containsText" text="B">
      <formula>NOT(ISERROR(SEARCH("B",AK22)))</formula>
    </cfRule>
    <cfRule type="containsText" dxfId="1230" priority="138" operator="containsText" text="A">
      <formula>NOT(ISERROR(SEARCH("A",AK22)))</formula>
    </cfRule>
  </conditionalFormatting>
  <conditionalFormatting sqref="AK22:AK23">
    <cfRule type="containsText" dxfId="1229" priority="133" operator="containsText" text="E">
      <formula>NOT(ISERROR(SEARCH("E",AK22)))</formula>
    </cfRule>
    <cfRule type="containsText" dxfId="1228" priority="134" operator="containsText" text="B">
      <formula>NOT(ISERROR(SEARCH("B",AK22)))</formula>
    </cfRule>
    <cfRule type="containsText" dxfId="1227" priority="135" operator="containsText" text="A">
      <formula>NOT(ISERROR(SEARCH("A",AK22)))</formula>
    </cfRule>
  </conditionalFormatting>
  <conditionalFormatting sqref="AK25">
    <cfRule type="containsText" dxfId="1226" priority="130" operator="containsText" text="E">
      <formula>NOT(ISERROR(SEARCH("E",AK25)))</formula>
    </cfRule>
    <cfRule type="containsText" dxfId="1225" priority="131" operator="containsText" text="B">
      <formula>NOT(ISERROR(SEARCH("B",AK25)))</formula>
    </cfRule>
    <cfRule type="containsText" dxfId="1224" priority="132" operator="containsText" text="A">
      <formula>NOT(ISERROR(SEARCH("A",AK25)))</formula>
    </cfRule>
  </conditionalFormatting>
  <conditionalFormatting sqref="AK25">
    <cfRule type="containsText" dxfId="1223" priority="127" operator="containsText" text="E">
      <formula>NOT(ISERROR(SEARCH("E",AK25)))</formula>
    </cfRule>
    <cfRule type="containsText" dxfId="1222" priority="128" operator="containsText" text="B">
      <formula>NOT(ISERROR(SEARCH("B",AK25)))</formula>
    </cfRule>
    <cfRule type="containsText" dxfId="1221" priority="129" operator="containsText" text="A">
      <formula>NOT(ISERROR(SEARCH("A",AK25)))</formula>
    </cfRule>
  </conditionalFormatting>
  <conditionalFormatting sqref="AH26:AI27">
    <cfRule type="containsText" dxfId="1220" priority="123" operator="containsText" text="E">
      <formula>NOT(ISERROR(SEARCH("E",AH26)))</formula>
    </cfRule>
    <cfRule type="containsText" dxfId="1219" priority="124" operator="containsText" text="B">
      <formula>NOT(ISERROR(SEARCH("B",AH26)))</formula>
    </cfRule>
    <cfRule type="containsText" dxfId="1218" priority="125" operator="containsText" text="A">
      <formula>NOT(ISERROR(SEARCH("A",AH26)))</formula>
    </cfRule>
  </conditionalFormatting>
  <conditionalFormatting sqref="AJ26:AJ27">
    <cfRule type="containsText" dxfId="1217" priority="120" operator="containsText" text="E">
      <formula>NOT(ISERROR(SEARCH("E",AJ26)))</formula>
    </cfRule>
    <cfRule type="containsText" dxfId="1216" priority="121" operator="containsText" text="B">
      <formula>NOT(ISERROR(SEARCH("B",AJ26)))</formula>
    </cfRule>
    <cfRule type="containsText" dxfId="1215" priority="122" operator="containsText" text="A">
      <formula>NOT(ISERROR(SEARCH("A",AJ26)))</formula>
    </cfRule>
  </conditionalFormatting>
  <conditionalFormatting sqref="F26:O27">
    <cfRule type="colorScale" priority="126">
      <colorScale>
        <cfvo type="min"/>
        <cfvo type="percentile" val="50"/>
        <cfvo type="max"/>
        <color rgb="FFF8696B"/>
        <color rgb="FFFFEB84"/>
        <color rgb="FF63BE7B"/>
      </colorScale>
    </cfRule>
  </conditionalFormatting>
  <conditionalFormatting sqref="AK26:AK27">
    <cfRule type="containsText" dxfId="1214" priority="117" operator="containsText" text="E">
      <formula>NOT(ISERROR(SEARCH("E",AK26)))</formula>
    </cfRule>
    <cfRule type="containsText" dxfId="1213" priority="118" operator="containsText" text="B">
      <formula>NOT(ISERROR(SEARCH("B",AK26)))</formula>
    </cfRule>
    <cfRule type="containsText" dxfId="1212" priority="119" operator="containsText" text="A">
      <formula>NOT(ISERROR(SEARCH("A",AK26)))</formula>
    </cfRule>
  </conditionalFormatting>
  <conditionalFormatting sqref="AK26:AK27">
    <cfRule type="containsText" dxfId="1211" priority="114" operator="containsText" text="E">
      <formula>NOT(ISERROR(SEARCH("E",AK26)))</formula>
    </cfRule>
    <cfRule type="containsText" dxfId="1210" priority="115" operator="containsText" text="B">
      <formula>NOT(ISERROR(SEARCH("B",AK26)))</formula>
    </cfRule>
    <cfRule type="containsText" dxfId="1209" priority="116" operator="containsText" text="A">
      <formula>NOT(ISERROR(SEARCH("A",AK26)))</formula>
    </cfRule>
  </conditionalFormatting>
  <conditionalFormatting sqref="AH28:AI29">
    <cfRule type="containsText" dxfId="1208" priority="110" operator="containsText" text="E">
      <formula>NOT(ISERROR(SEARCH("E",AH28)))</formula>
    </cfRule>
    <cfRule type="containsText" dxfId="1207" priority="111" operator="containsText" text="B">
      <formula>NOT(ISERROR(SEARCH("B",AH28)))</formula>
    </cfRule>
    <cfRule type="containsText" dxfId="1206" priority="112" operator="containsText" text="A">
      <formula>NOT(ISERROR(SEARCH("A",AH28)))</formula>
    </cfRule>
  </conditionalFormatting>
  <conditionalFormatting sqref="AJ28:AJ29">
    <cfRule type="containsText" dxfId="1205" priority="107" operator="containsText" text="E">
      <formula>NOT(ISERROR(SEARCH("E",AJ28)))</formula>
    </cfRule>
    <cfRule type="containsText" dxfId="1204" priority="108" operator="containsText" text="B">
      <formula>NOT(ISERROR(SEARCH("B",AJ28)))</formula>
    </cfRule>
    <cfRule type="containsText" dxfId="1203" priority="109" operator="containsText" text="A">
      <formula>NOT(ISERROR(SEARCH("A",AJ28)))</formula>
    </cfRule>
  </conditionalFormatting>
  <conditionalFormatting sqref="F28:O29">
    <cfRule type="colorScale" priority="113">
      <colorScale>
        <cfvo type="min"/>
        <cfvo type="percentile" val="50"/>
        <cfvo type="max"/>
        <color rgb="FFF8696B"/>
        <color rgb="FFFFEB84"/>
        <color rgb="FF63BE7B"/>
      </colorScale>
    </cfRule>
  </conditionalFormatting>
  <conditionalFormatting sqref="AK29">
    <cfRule type="containsText" dxfId="1202" priority="104" operator="containsText" text="E">
      <formula>NOT(ISERROR(SEARCH("E",AK29)))</formula>
    </cfRule>
    <cfRule type="containsText" dxfId="1201" priority="105" operator="containsText" text="B">
      <formula>NOT(ISERROR(SEARCH("B",AK29)))</formula>
    </cfRule>
    <cfRule type="containsText" dxfId="1200" priority="106" operator="containsText" text="A">
      <formula>NOT(ISERROR(SEARCH("A",AK29)))</formula>
    </cfRule>
  </conditionalFormatting>
  <conditionalFormatting sqref="AK29">
    <cfRule type="containsText" dxfId="1199" priority="101" operator="containsText" text="E">
      <formula>NOT(ISERROR(SEARCH("E",AK29)))</formula>
    </cfRule>
    <cfRule type="containsText" dxfId="1198" priority="102" operator="containsText" text="B">
      <formula>NOT(ISERROR(SEARCH("B",AK29)))</formula>
    </cfRule>
    <cfRule type="containsText" dxfId="1197" priority="103" operator="containsText" text="A">
      <formula>NOT(ISERROR(SEARCH("A",AK29)))</formula>
    </cfRule>
  </conditionalFormatting>
  <conditionalFormatting sqref="AK28">
    <cfRule type="containsText" dxfId="1196" priority="98" operator="containsText" text="E">
      <formula>NOT(ISERROR(SEARCH("E",AK28)))</formula>
    </cfRule>
    <cfRule type="containsText" dxfId="1195" priority="99" operator="containsText" text="B">
      <formula>NOT(ISERROR(SEARCH("B",AK28)))</formula>
    </cfRule>
    <cfRule type="containsText" dxfId="1194" priority="100" operator="containsText" text="A">
      <formula>NOT(ISERROR(SEARCH("A",AK28)))</formula>
    </cfRule>
  </conditionalFormatting>
  <conditionalFormatting sqref="AK28">
    <cfRule type="containsText" dxfId="1193" priority="95" operator="containsText" text="E">
      <formula>NOT(ISERROR(SEARCH("E",AK28)))</formula>
    </cfRule>
    <cfRule type="containsText" dxfId="1192" priority="96" operator="containsText" text="B">
      <formula>NOT(ISERROR(SEARCH("B",AK28)))</formula>
    </cfRule>
    <cfRule type="containsText" dxfId="1191" priority="97" operator="containsText" text="A">
      <formula>NOT(ISERROR(SEARCH("A",AK28)))</formula>
    </cfRule>
  </conditionalFormatting>
  <conditionalFormatting sqref="AH30:AI32">
    <cfRule type="containsText" dxfId="1190" priority="91" operator="containsText" text="E">
      <formula>NOT(ISERROR(SEARCH("E",AH30)))</formula>
    </cfRule>
    <cfRule type="containsText" dxfId="1189" priority="92" operator="containsText" text="B">
      <formula>NOT(ISERROR(SEARCH("B",AH30)))</formula>
    </cfRule>
    <cfRule type="containsText" dxfId="1188" priority="93" operator="containsText" text="A">
      <formula>NOT(ISERROR(SEARCH("A",AH30)))</formula>
    </cfRule>
  </conditionalFormatting>
  <conditionalFormatting sqref="AJ30:AJ32">
    <cfRule type="containsText" dxfId="1187" priority="88" operator="containsText" text="E">
      <formula>NOT(ISERROR(SEARCH("E",AJ30)))</formula>
    </cfRule>
    <cfRule type="containsText" dxfId="1186" priority="89" operator="containsText" text="B">
      <formula>NOT(ISERROR(SEARCH("B",AJ30)))</formula>
    </cfRule>
    <cfRule type="containsText" dxfId="1185" priority="90" operator="containsText" text="A">
      <formula>NOT(ISERROR(SEARCH("A",AJ30)))</formula>
    </cfRule>
  </conditionalFormatting>
  <conditionalFormatting sqref="F30:O32">
    <cfRule type="colorScale" priority="94">
      <colorScale>
        <cfvo type="min"/>
        <cfvo type="percentile" val="50"/>
        <cfvo type="max"/>
        <color rgb="FFF8696B"/>
        <color rgb="FFFFEB84"/>
        <color rgb="FF63BE7B"/>
      </colorScale>
    </cfRule>
  </conditionalFormatting>
  <conditionalFormatting sqref="AK30:AK32">
    <cfRule type="containsText" dxfId="1184" priority="85" operator="containsText" text="E">
      <formula>NOT(ISERROR(SEARCH("E",AK30)))</formula>
    </cfRule>
    <cfRule type="containsText" dxfId="1183" priority="86" operator="containsText" text="B">
      <formula>NOT(ISERROR(SEARCH("B",AK30)))</formula>
    </cfRule>
    <cfRule type="containsText" dxfId="1182" priority="87" operator="containsText" text="A">
      <formula>NOT(ISERROR(SEARCH("A",AK30)))</formula>
    </cfRule>
  </conditionalFormatting>
  <conditionalFormatting sqref="AK30:AK32">
    <cfRule type="containsText" dxfId="1181" priority="82" operator="containsText" text="E">
      <formula>NOT(ISERROR(SEARCH("E",AK30)))</formula>
    </cfRule>
    <cfRule type="containsText" dxfId="1180" priority="83" operator="containsText" text="B">
      <formula>NOT(ISERROR(SEARCH("B",AK30)))</formula>
    </cfRule>
    <cfRule type="containsText" dxfId="1179" priority="84" operator="containsText" text="A">
      <formula>NOT(ISERROR(SEARCH("A",AK30)))</formula>
    </cfRule>
  </conditionalFormatting>
  <conditionalFormatting sqref="AH33:AI36">
    <cfRule type="containsText" dxfId="1178" priority="78" operator="containsText" text="E">
      <formula>NOT(ISERROR(SEARCH("E",AH33)))</formula>
    </cfRule>
    <cfRule type="containsText" dxfId="1177" priority="79" operator="containsText" text="B">
      <formula>NOT(ISERROR(SEARCH("B",AH33)))</formula>
    </cfRule>
    <cfRule type="containsText" dxfId="1176" priority="80" operator="containsText" text="A">
      <formula>NOT(ISERROR(SEARCH("A",AH33)))</formula>
    </cfRule>
  </conditionalFormatting>
  <conditionalFormatting sqref="AJ33:AJ36">
    <cfRule type="containsText" dxfId="1175" priority="75" operator="containsText" text="E">
      <formula>NOT(ISERROR(SEARCH("E",AJ33)))</formula>
    </cfRule>
    <cfRule type="containsText" dxfId="1174" priority="76" operator="containsText" text="B">
      <formula>NOT(ISERROR(SEARCH("B",AJ33)))</formula>
    </cfRule>
    <cfRule type="containsText" dxfId="1173" priority="77" operator="containsText" text="A">
      <formula>NOT(ISERROR(SEARCH("A",AJ33)))</formula>
    </cfRule>
  </conditionalFormatting>
  <conditionalFormatting sqref="F33:O33 F35:O36">
    <cfRule type="colorScale" priority="81">
      <colorScale>
        <cfvo type="min"/>
        <cfvo type="percentile" val="50"/>
        <cfvo type="max"/>
        <color rgb="FFF8696B"/>
        <color rgb="FFFFEB84"/>
        <color rgb="FF63BE7B"/>
      </colorScale>
    </cfRule>
  </conditionalFormatting>
  <conditionalFormatting sqref="AK33:AK36">
    <cfRule type="containsText" dxfId="1172" priority="72" operator="containsText" text="E">
      <formula>NOT(ISERROR(SEARCH("E",AK33)))</formula>
    </cfRule>
    <cfRule type="containsText" dxfId="1171" priority="73" operator="containsText" text="B">
      <formula>NOT(ISERROR(SEARCH("B",AK33)))</formula>
    </cfRule>
    <cfRule type="containsText" dxfId="1170" priority="74" operator="containsText" text="A">
      <formula>NOT(ISERROR(SEARCH("A",AK33)))</formula>
    </cfRule>
  </conditionalFormatting>
  <conditionalFormatting sqref="AK33:AK36">
    <cfRule type="containsText" dxfId="1169" priority="69" operator="containsText" text="E">
      <formula>NOT(ISERROR(SEARCH("E",AK33)))</formula>
    </cfRule>
    <cfRule type="containsText" dxfId="1168" priority="70" operator="containsText" text="B">
      <formula>NOT(ISERROR(SEARCH("B",AK33)))</formula>
    </cfRule>
    <cfRule type="containsText" dxfId="1167" priority="71" operator="containsText" text="A">
      <formula>NOT(ISERROR(SEARCH("A",AK33)))</formula>
    </cfRule>
  </conditionalFormatting>
  <conditionalFormatting sqref="F34:O34">
    <cfRule type="colorScale" priority="68">
      <colorScale>
        <cfvo type="min"/>
        <cfvo type="percentile" val="50"/>
        <cfvo type="max"/>
        <color rgb="FFF8696B"/>
        <color rgb="FFFFEB84"/>
        <color rgb="FF63BE7B"/>
      </colorScale>
    </cfRule>
  </conditionalFormatting>
  <conditionalFormatting sqref="AH37:AI39">
    <cfRule type="containsText" dxfId="1166" priority="64" operator="containsText" text="E">
      <formula>NOT(ISERROR(SEARCH("E",AH37)))</formula>
    </cfRule>
    <cfRule type="containsText" dxfId="1165" priority="65" operator="containsText" text="B">
      <formula>NOT(ISERROR(SEARCH("B",AH37)))</formula>
    </cfRule>
    <cfRule type="containsText" dxfId="1164" priority="66" operator="containsText" text="A">
      <formula>NOT(ISERROR(SEARCH("A",AH37)))</formula>
    </cfRule>
  </conditionalFormatting>
  <conditionalFormatting sqref="AJ37:AJ39">
    <cfRule type="containsText" dxfId="1163" priority="61" operator="containsText" text="E">
      <formula>NOT(ISERROR(SEARCH("E",AJ37)))</formula>
    </cfRule>
    <cfRule type="containsText" dxfId="1162" priority="62" operator="containsText" text="B">
      <formula>NOT(ISERROR(SEARCH("B",AJ37)))</formula>
    </cfRule>
    <cfRule type="containsText" dxfId="1161" priority="63" operator="containsText" text="A">
      <formula>NOT(ISERROR(SEARCH("A",AJ37)))</formula>
    </cfRule>
  </conditionalFormatting>
  <conditionalFormatting sqref="F38:O39">
    <cfRule type="colorScale" priority="67">
      <colorScale>
        <cfvo type="min"/>
        <cfvo type="percentile" val="50"/>
        <cfvo type="max"/>
        <color rgb="FFF8696B"/>
        <color rgb="FFFFEB84"/>
        <color rgb="FF63BE7B"/>
      </colorScale>
    </cfRule>
  </conditionalFormatting>
  <conditionalFormatting sqref="AK37:AK39">
    <cfRule type="containsText" dxfId="1160" priority="58" operator="containsText" text="E">
      <formula>NOT(ISERROR(SEARCH("E",AK37)))</formula>
    </cfRule>
    <cfRule type="containsText" dxfId="1159" priority="59" operator="containsText" text="B">
      <formula>NOT(ISERROR(SEARCH("B",AK37)))</formula>
    </cfRule>
    <cfRule type="containsText" dxfId="1158" priority="60" operator="containsText" text="A">
      <formula>NOT(ISERROR(SEARCH("A",AK37)))</formula>
    </cfRule>
  </conditionalFormatting>
  <conditionalFormatting sqref="AK37:AK39">
    <cfRule type="containsText" dxfId="1157" priority="55" operator="containsText" text="E">
      <formula>NOT(ISERROR(SEARCH("E",AK37)))</formula>
    </cfRule>
    <cfRule type="containsText" dxfId="1156" priority="56" operator="containsText" text="B">
      <formula>NOT(ISERROR(SEARCH("B",AK37)))</formula>
    </cfRule>
    <cfRule type="containsText" dxfId="1155" priority="57" operator="containsText" text="A">
      <formula>NOT(ISERROR(SEARCH("A",AK37)))</formula>
    </cfRule>
  </conditionalFormatting>
  <conditionalFormatting sqref="F37:O37">
    <cfRule type="colorScale" priority="54">
      <colorScale>
        <cfvo type="min"/>
        <cfvo type="percentile" val="50"/>
        <cfvo type="max"/>
        <color rgb="FFF8696B"/>
        <color rgb="FFFFEB84"/>
        <color rgb="FF63BE7B"/>
      </colorScale>
    </cfRule>
  </conditionalFormatting>
  <conditionalFormatting sqref="AH40:AI43">
    <cfRule type="containsText" dxfId="1154" priority="51" operator="containsText" text="E">
      <formula>NOT(ISERROR(SEARCH("E",AH40)))</formula>
    </cfRule>
    <cfRule type="containsText" dxfId="1153" priority="52" operator="containsText" text="B">
      <formula>NOT(ISERROR(SEARCH("B",AH40)))</formula>
    </cfRule>
    <cfRule type="containsText" dxfId="1152" priority="53" operator="containsText" text="A">
      <formula>NOT(ISERROR(SEARCH("A",AH40)))</formula>
    </cfRule>
  </conditionalFormatting>
  <conditionalFormatting sqref="AJ40:AJ43">
    <cfRule type="containsText" dxfId="1151" priority="48" operator="containsText" text="E">
      <formula>NOT(ISERROR(SEARCH("E",AJ40)))</formula>
    </cfRule>
    <cfRule type="containsText" dxfId="1150" priority="49" operator="containsText" text="B">
      <formula>NOT(ISERROR(SEARCH("B",AJ40)))</formula>
    </cfRule>
    <cfRule type="containsText" dxfId="1149" priority="50" operator="containsText" text="A">
      <formula>NOT(ISERROR(SEARCH("A",AJ40)))</formula>
    </cfRule>
  </conditionalFormatting>
  <conditionalFormatting sqref="AK40:AK43">
    <cfRule type="containsText" dxfId="1148" priority="45" operator="containsText" text="E">
      <formula>NOT(ISERROR(SEARCH("E",AK40)))</formula>
    </cfRule>
    <cfRule type="containsText" dxfId="1147" priority="46" operator="containsText" text="B">
      <formula>NOT(ISERROR(SEARCH("B",AK40)))</formula>
    </cfRule>
    <cfRule type="containsText" dxfId="1146" priority="47" operator="containsText" text="A">
      <formula>NOT(ISERROR(SEARCH("A",AK40)))</formula>
    </cfRule>
  </conditionalFormatting>
  <conditionalFormatting sqref="AK40:AK43">
    <cfRule type="containsText" dxfId="1145" priority="42" operator="containsText" text="E">
      <formula>NOT(ISERROR(SEARCH("E",AK40)))</formula>
    </cfRule>
    <cfRule type="containsText" dxfId="1144" priority="43" operator="containsText" text="B">
      <formula>NOT(ISERROR(SEARCH("B",AK40)))</formula>
    </cfRule>
    <cfRule type="containsText" dxfId="1143" priority="44" operator="containsText" text="A">
      <formula>NOT(ISERROR(SEARCH("A",AK40)))</formula>
    </cfRule>
  </conditionalFormatting>
  <conditionalFormatting sqref="F40:O40 F42:O43">
    <cfRule type="colorScale" priority="41">
      <colorScale>
        <cfvo type="min"/>
        <cfvo type="percentile" val="50"/>
        <cfvo type="max"/>
        <color rgb="FFF8696B"/>
        <color rgb="FFFFEB84"/>
        <color rgb="FF63BE7B"/>
      </colorScale>
    </cfRule>
  </conditionalFormatting>
  <conditionalFormatting sqref="F41:O41">
    <cfRule type="colorScale" priority="40">
      <colorScale>
        <cfvo type="min"/>
        <cfvo type="percentile" val="50"/>
        <cfvo type="max"/>
        <color rgb="FFF8696B"/>
        <color rgb="FFFFEB84"/>
        <color rgb="FF63BE7B"/>
      </colorScale>
    </cfRule>
  </conditionalFormatting>
  <conditionalFormatting sqref="AH44:AI45">
    <cfRule type="containsText" dxfId="1142" priority="37" operator="containsText" text="E">
      <formula>NOT(ISERROR(SEARCH("E",AH44)))</formula>
    </cfRule>
    <cfRule type="containsText" dxfId="1141" priority="38" operator="containsText" text="B">
      <formula>NOT(ISERROR(SEARCH("B",AH44)))</formula>
    </cfRule>
    <cfRule type="containsText" dxfId="1140" priority="39" operator="containsText" text="A">
      <formula>NOT(ISERROR(SEARCH("A",AH44)))</formula>
    </cfRule>
  </conditionalFormatting>
  <conditionalFormatting sqref="AJ44:AJ45">
    <cfRule type="containsText" dxfId="1139" priority="34" operator="containsText" text="E">
      <formula>NOT(ISERROR(SEARCH("E",AJ44)))</formula>
    </cfRule>
    <cfRule type="containsText" dxfId="1138" priority="35" operator="containsText" text="B">
      <formula>NOT(ISERROR(SEARCH("B",AJ44)))</formula>
    </cfRule>
    <cfRule type="containsText" dxfId="1137" priority="36" operator="containsText" text="A">
      <formula>NOT(ISERROR(SEARCH("A",AJ44)))</formula>
    </cfRule>
  </conditionalFormatting>
  <conditionalFormatting sqref="AK44:AK45">
    <cfRule type="containsText" dxfId="1136" priority="31" operator="containsText" text="E">
      <formula>NOT(ISERROR(SEARCH("E",AK44)))</formula>
    </cfRule>
    <cfRule type="containsText" dxfId="1135" priority="32" operator="containsText" text="B">
      <formula>NOT(ISERROR(SEARCH("B",AK44)))</formula>
    </cfRule>
    <cfRule type="containsText" dxfId="1134" priority="33" operator="containsText" text="A">
      <formula>NOT(ISERROR(SEARCH("A",AK44)))</formula>
    </cfRule>
  </conditionalFormatting>
  <conditionalFormatting sqref="AK44:AK45">
    <cfRule type="containsText" dxfId="1133" priority="28" operator="containsText" text="E">
      <formula>NOT(ISERROR(SEARCH("E",AK44)))</formula>
    </cfRule>
    <cfRule type="containsText" dxfId="1132" priority="29" operator="containsText" text="B">
      <formula>NOT(ISERROR(SEARCH("B",AK44)))</formula>
    </cfRule>
    <cfRule type="containsText" dxfId="1131" priority="30" operator="containsText" text="A">
      <formula>NOT(ISERROR(SEARCH("A",AK44)))</formula>
    </cfRule>
  </conditionalFormatting>
  <conditionalFormatting sqref="F44:O45">
    <cfRule type="colorScale" priority="27">
      <colorScale>
        <cfvo type="min"/>
        <cfvo type="percentile" val="50"/>
        <cfvo type="max"/>
        <color rgb="FFF8696B"/>
        <color rgb="FFFFEB84"/>
        <color rgb="FF63BE7B"/>
      </colorScale>
    </cfRule>
  </conditionalFormatting>
  <conditionalFormatting sqref="AH46:AI46">
    <cfRule type="containsText" dxfId="1130" priority="24" operator="containsText" text="E">
      <formula>NOT(ISERROR(SEARCH("E",AH46)))</formula>
    </cfRule>
    <cfRule type="containsText" dxfId="1129" priority="25" operator="containsText" text="B">
      <formula>NOT(ISERROR(SEARCH("B",AH46)))</formula>
    </cfRule>
    <cfRule type="containsText" dxfId="1128" priority="26" operator="containsText" text="A">
      <formula>NOT(ISERROR(SEARCH("A",AH46)))</formula>
    </cfRule>
  </conditionalFormatting>
  <conditionalFormatting sqref="AJ46">
    <cfRule type="containsText" dxfId="1127" priority="21" operator="containsText" text="E">
      <formula>NOT(ISERROR(SEARCH("E",AJ46)))</formula>
    </cfRule>
    <cfRule type="containsText" dxfId="1126" priority="22" operator="containsText" text="B">
      <formula>NOT(ISERROR(SEARCH("B",AJ46)))</formula>
    </cfRule>
    <cfRule type="containsText" dxfId="1125" priority="23" operator="containsText" text="A">
      <formula>NOT(ISERROR(SEARCH("A",AJ46)))</formula>
    </cfRule>
  </conditionalFormatting>
  <conditionalFormatting sqref="AK46">
    <cfRule type="containsText" dxfId="1124" priority="18" operator="containsText" text="E">
      <formula>NOT(ISERROR(SEARCH("E",AK46)))</formula>
    </cfRule>
    <cfRule type="containsText" dxfId="1123" priority="19" operator="containsText" text="B">
      <formula>NOT(ISERROR(SEARCH("B",AK46)))</formula>
    </cfRule>
    <cfRule type="containsText" dxfId="1122" priority="20" operator="containsText" text="A">
      <formula>NOT(ISERROR(SEARCH("A",AK46)))</formula>
    </cfRule>
  </conditionalFormatting>
  <conditionalFormatting sqref="AK46">
    <cfRule type="containsText" dxfId="1121" priority="15" operator="containsText" text="E">
      <formula>NOT(ISERROR(SEARCH("E",AK46)))</formula>
    </cfRule>
    <cfRule type="containsText" dxfId="1120" priority="16" operator="containsText" text="B">
      <formula>NOT(ISERROR(SEARCH("B",AK46)))</formula>
    </cfRule>
    <cfRule type="containsText" dxfId="1119" priority="17" operator="containsText" text="A">
      <formula>NOT(ISERROR(SEARCH("A",AK46)))</formula>
    </cfRule>
  </conditionalFormatting>
  <conditionalFormatting sqref="F46:O46">
    <cfRule type="colorScale" priority="1518">
      <colorScale>
        <cfvo type="min"/>
        <cfvo type="percentile" val="50"/>
        <cfvo type="max"/>
        <color rgb="FFF8696B"/>
        <color rgb="FFFFEB84"/>
        <color rgb="FF63BE7B"/>
      </colorScale>
    </cfRule>
  </conditionalFormatting>
  <conditionalFormatting sqref="AH47:AI48">
    <cfRule type="containsText" dxfId="1118" priority="10" operator="containsText" text="E">
      <formula>NOT(ISERROR(SEARCH("E",AH47)))</formula>
    </cfRule>
    <cfRule type="containsText" dxfId="1117" priority="11" operator="containsText" text="B">
      <formula>NOT(ISERROR(SEARCH("B",AH47)))</formula>
    </cfRule>
    <cfRule type="containsText" dxfId="1116" priority="12" operator="containsText" text="A">
      <formula>NOT(ISERROR(SEARCH("A",AH47)))</formula>
    </cfRule>
  </conditionalFormatting>
  <conditionalFormatting sqref="AJ47:AJ48">
    <cfRule type="containsText" dxfId="1115" priority="7" operator="containsText" text="E">
      <formula>NOT(ISERROR(SEARCH("E",AJ47)))</formula>
    </cfRule>
    <cfRule type="containsText" dxfId="1114" priority="8" operator="containsText" text="B">
      <formula>NOT(ISERROR(SEARCH("B",AJ47)))</formula>
    </cfRule>
    <cfRule type="containsText" dxfId="1113" priority="9" operator="containsText" text="A">
      <formula>NOT(ISERROR(SEARCH("A",AJ47)))</formula>
    </cfRule>
  </conditionalFormatting>
  <conditionalFormatting sqref="AK47:AK48">
    <cfRule type="containsText" dxfId="1112" priority="4" operator="containsText" text="E">
      <formula>NOT(ISERROR(SEARCH("E",AK47)))</formula>
    </cfRule>
    <cfRule type="containsText" dxfId="1111" priority="5" operator="containsText" text="B">
      <formula>NOT(ISERROR(SEARCH("B",AK47)))</formula>
    </cfRule>
    <cfRule type="containsText" dxfId="1110" priority="6" operator="containsText" text="A">
      <formula>NOT(ISERROR(SEARCH("A",AK47)))</formula>
    </cfRule>
  </conditionalFormatting>
  <conditionalFormatting sqref="AK47:AK48">
    <cfRule type="containsText" dxfId="1109" priority="1" operator="containsText" text="E">
      <formula>NOT(ISERROR(SEARCH("E",AK47)))</formula>
    </cfRule>
    <cfRule type="containsText" dxfId="1108" priority="2" operator="containsText" text="B">
      <formula>NOT(ISERROR(SEARCH("B",AK47)))</formula>
    </cfRule>
    <cfRule type="containsText" dxfId="1107" priority="3" operator="containsText" text="A">
      <formula>NOT(ISERROR(SEARCH("A",AK47)))</formula>
    </cfRule>
  </conditionalFormatting>
  <conditionalFormatting sqref="F47:O48">
    <cfRule type="colorScale" priority="13">
      <colorScale>
        <cfvo type="min"/>
        <cfvo type="percentile" val="50"/>
        <cfvo type="max"/>
        <color rgb="FFF8696B"/>
        <color rgb="FFFFEB84"/>
        <color rgb="FF63BE7B"/>
      </colorScale>
    </cfRule>
  </conditionalFormatting>
  <dataValidations count="1">
    <dataValidation type="list" allowBlank="1" showInputMessage="1" showErrorMessage="1" sqref="AK2:AK9 AK16:AK48"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5 P6:S7 P8:S9 P10:S12 P13:S14 P15:S15 P16:S18 P19:S19 P20:S21 P22:S23 P24:S24 P25:S25 P26:S27 P28:S29 P30:S32 P33:S36 P37:S39 P40:S43 P44:S46 P47:S4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16"/>
  <sheetViews>
    <sheetView workbookViewId="0">
      <pane xSplit="5" ySplit="1" topLeftCell="AM2" activePane="bottomRight" state="frozen"/>
      <selection activeCell="E18" sqref="E18"/>
      <selection pane="topRight" activeCell="E18" sqref="E18"/>
      <selection pane="bottomLeft" activeCell="E18" sqref="E18"/>
      <selection pane="bottomRight" activeCell="AN17" sqref="AN1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1" max="31" width="5.33203125" customWidth="1"/>
    <col min="34" max="34" width="8.83203125" hidden="1" customWidth="1"/>
    <col min="39" max="40" width="150.83203125" customWidth="1"/>
  </cols>
  <sheetData>
    <row r="1" spans="1:40"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2" t="s">
        <v>49</v>
      </c>
      <c r="V1" s="2" t="s">
        <v>50</v>
      </c>
      <c r="W1" s="3" t="s">
        <v>51</v>
      </c>
      <c r="X1" s="3" t="s">
        <v>52</v>
      </c>
      <c r="Y1" s="3" t="s">
        <v>53</v>
      </c>
      <c r="Z1" s="3" t="s">
        <v>111</v>
      </c>
      <c r="AA1" s="4" t="s">
        <v>152</v>
      </c>
      <c r="AB1" s="4" t="s">
        <v>153</v>
      </c>
      <c r="AC1" s="4" t="s">
        <v>1528</v>
      </c>
      <c r="AD1" s="4" t="s">
        <v>9</v>
      </c>
      <c r="AE1" s="4" t="s">
        <v>100</v>
      </c>
      <c r="AF1" s="4" t="s">
        <v>10</v>
      </c>
      <c r="AG1" s="4" t="s">
        <v>11</v>
      </c>
      <c r="AH1" s="4"/>
      <c r="AI1" s="4" t="s">
        <v>12</v>
      </c>
      <c r="AJ1" s="4" t="s">
        <v>13</v>
      </c>
      <c r="AK1" s="4" t="s">
        <v>54</v>
      </c>
      <c r="AL1" s="4" t="s">
        <v>55</v>
      </c>
      <c r="AM1" s="22" t="s">
        <v>70</v>
      </c>
      <c r="AN1" s="22" t="s">
        <v>154</v>
      </c>
    </row>
    <row r="2" spans="1:40" s="5" customFormat="1">
      <c r="A2" s="6">
        <v>43891</v>
      </c>
      <c r="B2" s="7" t="s">
        <v>158</v>
      </c>
      <c r="C2" s="8" t="s">
        <v>295</v>
      </c>
      <c r="D2" s="9">
        <v>9.1747685185185182E-2</v>
      </c>
      <c r="E2" s="8" t="s">
        <v>296</v>
      </c>
      <c r="F2" s="10">
        <v>12.9</v>
      </c>
      <c r="G2" s="10">
        <v>11.9</v>
      </c>
      <c r="H2" s="10">
        <v>11.8</v>
      </c>
      <c r="I2" s="10">
        <v>12.7</v>
      </c>
      <c r="J2" s="10">
        <v>12.2</v>
      </c>
      <c r="K2" s="10">
        <v>12.1</v>
      </c>
      <c r="L2" s="10">
        <v>12.1</v>
      </c>
      <c r="M2" s="10">
        <v>11.7</v>
      </c>
      <c r="N2" s="10">
        <v>11.3</v>
      </c>
      <c r="O2" s="10">
        <v>11.7</v>
      </c>
      <c r="P2" s="10">
        <v>12.3</v>
      </c>
      <c r="Q2" s="32">
        <f t="shared" ref="Q2:Q7" si="0">SUM(F2:H2)</f>
        <v>36.6</v>
      </c>
      <c r="R2" s="32">
        <f t="shared" ref="R2:R7" si="1">SUM(I2:M2)</f>
        <v>60.8</v>
      </c>
      <c r="S2" s="32">
        <f t="shared" ref="S2:S7" si="2">SUM(N2:P2)</f>
        <v>35.299999999999997</v>
      </c>
      <c r="T2" s="33">
        <f t="shared" ref="T2:T7" si="3">SUM(F2:J2)</f>
        <v>61.5</v>
      </c>
      <c r="U2" s="11" t="s">
        <v>182</v>
      </c>
      <c r="V2" s="11" t="s">
        <v>235</v>
      </c>
      <c r="W2" s="13" t="s">
        <v>173</v>
      </c>
      <c r="X2" s="13" t="s">
        <v>297</v>
      </c>
      <c r="Y2" s="13" t="s">
        <v>173</v>
      </c>
      <c r="Z2" s="13" t="s">
        <v>151</v>
      </c>
      <c r="AA2" s="12">
        <v>10.9</v>
      </c>
      <c r="AB2" s="12">
        <v>10</v>
      </c>
      <c r="AC2" s="12"/>
      <c r="AD2" s="12">
        <v>-0.6</v>
      </c>
      <c r="AE2" s="12" t="s">
        <v>308</v>
      </c>
      <c r="AF2" s="12">
        <v>0.5</v>
      </c>
      <c r="AG2" s="12">
        <v>-1.1000000000000001</v>
      </c>
      <c r="AH2" s="12"/>
      <c r="AI2" s="11" t="s">
        <v>310</v>
      </c>
      <c r="AJ2" s="11" t="s">
        <v>312</v>
      </c>
      <c r="AK2" s="11" t="s">
        <v>160</v>
      </c>
      <c r="AL2" s="8"/>
      <c r="AM2" s="8" t="s">
        <v>298</v>
      </c>
      <c r="AN2" s="39" t="s">
        <v>299</v>
      </c>
    </row>
    <row r="3" spans="1:40" s="5" customFormat="1">
      <c r="A3" s="6">
        <v>43910</v>
      </c>
      <c r="B3" s="7" t="s">
        <v>317</v>
      </c>
      <c r="C3" s="8" t="s">
        <v>295</v>
      </c>
      <c r="D3" s="9">
        <v>9.1770833333333343E-2</v>
      </c>
      <c r="E3" s="43" t="s">
        <v>563</v>
      </c>
      <c r="F3" s="10">
        <v>12.5</v>
      </c>
      <c r="G3" s="10">
        <v>12</v>
      </c>
      <c r="H3" s="10">
        <v>11.9</v>
      </c>
      <c r="I3" s="10">
        <v>13.1</v>
      </c>
      <c r="J3" s="10">
        <v>12.8</v>
      </c>
      <c r="K3" s="10">
        <v>12.4</v>
      </c>
      <c r="L3" s="10">
        <v>12.1</v>
      </c>
      <c r="M3" s="10">
        <v>11.7</v>
      </c>
      <c r="N3" s="10">
        <v>11.4</v>
      </c>
      <c r="O3" s="10">
        <v>11.2</v>
      </c>
      <c r="P3" s="10">
        <v>11.8</v>
      </c>
      <c r="Q3" s="32">
        <f t="shared" si="0"/>
        <v>36.4</v>
      </c>
      <c r="R3" s="32">
        <f t="shared" si="1"/>
        <v>62.099999999999994</v>
      </c>
      <c r="S3" s="32">
        <f t="shared" si="2"/>
        <v>34.400000000000006</v>
      </c>
      <c r="T3" s="33">
        <f t="shared" si="3"/>
        <v>62.3</v>
      </c>
      <c r="U3" s="11" t="s">
        <v>561</v>
      </c>
      <c r="V3" s="11" t="s">
        <v>562</v>
      </c>
      <c r="W3" s="13" t="s">
        <v>564</v>
      </c>
      <c r="X3" s="13" t="s">
        <v>520</v>
      </c>
      <c r="Y3" s="13" t="s">
        <v>565</v>
      </c>
      <c r="Z3" s="13" t="s">
        <v>151</v>
      </c>
      <c r="AA3" s="12">
        <v>9.6999999999999993</v>
      </c>
      <c r="AB3" s="12">
        <v>9.9</v>
      </c>
      <c r="AC3" s="12"/>
      <c r="AD3" s="12">
        <v>0.3</v>
      </c>
      <c r="AE3" s="12">
        <v>-0.7</v>
      </c>
      <c r="AF3" s="12">
        <v>0.8</v>
      </c>
      <c r="AG3" s="12">
        <v>-1.2</v>
      </c>
      <c r="AH3" s="12"/>
      <c r="AI3" s="11" t="s">
        <v>310</v>
      </c>
      <c r="AJ3" s="11" t="s">
        <v>310</v>
      </c>
      <c r="AK3" s="11" t="s">
        <v>160</v>
      </c>
      <c r="AL3" s="8" t="s">
        <v>552</v>
      </c>
      <c r="AM3" s="8" t="s">
        <v>590</v>
      </c>
      <c r="AN3" s="39" t="s">
        <v>591</v>
      </c>
    </row>
    <row r="4" spans="1:40" s="5" customFormat="1">
      <c r="A4" s="6">
        <v>43911</v>
      </c>
      <c r="B4" s="7" t="s">
        <v>219</v>
      </c>
      <c r="C4" s="8" t="s">
        <v>295</v>
      </c>
      <c r="D4" s="9">
        <v>9.2418981481481477E-2</v>
      </c>
      <c r="E4" s="8" t="s">
        <v>586</v>
      </c>
      <c r="F4" s="10">
        <v>12.4</v>
      </c>
      <c r="G4" s="10">
        <v>10.9</v>
      </c>
      <c r="H4" s="10">
        <v>11.1</v>
      </c>
      <c r="I4" s="10">
        <v>12.4</v>
      </c>
      <c r="J4" s="10">
        <v>12.9</v>
      </c>
      <c r="K4" s="10">
        <v>12.8</v>
      </c>
      <c r="L4" s="10">
        <v>12.7</v>
      </c>
      <c r="M4" s="10">
        <v>12.2</v>
      </c>
      <c r="N4" s="10">
        <v>11.8</v>
      </c>
      <c r="O4" s="10">
        <v>12.3</v>
      </c>
      <c r="P4" s="10">
        <v>12</v>
      </c>
      <c r="Q4" s="32">
        <f t="shared" si="0"/>
        <v>34.4</v>
      </c>
      <c r="R4" s="32">
        <f t="shared" si="1"/>
        <v>63</v>
      </c>
      <c r="S4" s="32">
        <f t="shared" si="2"/>
        <v>36.1</v>
      </c>
      <c r="T4" s="33">
        <f t="shared" si="3"/>
        <v>59.699999999999996</v>
      </c>
      <c r="U4" s="11" t="s">
        <v>182</v>
      </c>
      <c r="V4" s="11" t="s">
        <v>265</v>
      </c>
      <c r="W4" s="13" t="s">
        <v>587</v>
      </c>
      <c r="X4" s="13" t="s">
        <v>173</v>
      </c>
      <c r="Y4" s="13" t="s">
        <v>588</v>
      </c>
      <c r="Z4" s="13" t="s">
        <v>151</v>
      </c>
      <c r="AA4" s="12">
        <v>8.6</v>
      </c>
      <c r="AB4" s="12">
        <v>10</v>
      </c>
      <c r="AC4" s="12"/>
      <c r="AD4" s="12">
        <v>-1.7</v>
      </c>
      <c r="AE4" s="12" t="s">
        <v>308</v>
      </c>
      <c r="AF4" s="12">
        <v>-0.3</v>
      </c>
      <c r="AG4" s="12">
        <v>-1.4</v>
      </c>
      <c r="AH4" s="12"/>
      <c r="AI4" s="11" t="s">
        <v>312</v>
      </c>
      <c r="AJ4" s="11" t="s">
        <v>310</v>
      </c>
      <c r="AK4" s="11" t="s">
        <v>160</v>
      </c>
      <c r="AL4" s="8" t="s">
        <v>552</v>
      </c>
      <c r="AM4" s="8" t="s">
        <v>589</v>
      </c>
      <c r="AN4" s="39" t="s">
        <v>592</v>
      </c>
    </row>
    <row r="5" spans="1:40" s="5" customFormat="1">
      <c r="A5" s="6">
        <v>43939</v>
      </c>
      <c r="B5" s="7" t="s">
        <v>221</v>
      </c>
      <c r="C5" s="8" t="s">
        <v>276</v>
      </c>
      <c r="D5" s="9">
        <v>9.4525462962962978E-2</v>
      </c>
      <c r="E5" s="8" t="s">
        <v>901</v>
      </c>
      <c r="F5" s="10">
        <v>12.4</v>
      </c>
      <c r="G5" s="10">
        <v>11.6</v>
      </c>
      <c r="H5" s="10">
        <v>12.8</v>
      </c>
      <c r="I5" s="10">
        <v>13.5</v>
      </c>
      <c r="J5" s="10">
        <v>12.6</v>
      </c>
      <c r="K5" s="10">
        <v>12.5</v>
      </c>
      <c r="L5" s="10">
        <v>12.2</v>
      </c>
      <c r="M5" s="10">
        <v>11.8</v>
      </c>
      <c r="N5" s="10">
        <v>11.8</v>
      </c>
      <c r="O5" s="10">
        <v>12</v>
      </c>
      <c r="P5" s="10">
        <v>13.5</v>
      </c>
      <c r="Q5" s="32">
        <f t="shared" si="0"/>
        <v>36.799999999999997</v>
      </c>
      <c r="R5" s="32">
        <f t="shared" si="1"/>
        <v>62.599999999999994</v>
      </c>
      <c r="S5" s="32">
        <f t="shared" si="2"/>
        <v>37.299999999999997</v>
      </c>
      <c r="T5" s="33">
        <f t="shared" si="3"/>
        <v>62.9</v>
      </c>
      <c r="U5" s="11" t="s">
        <v>519</v>
      </c>
      <c r="V5" s="11" t="s">
        <v>371</v>
      </c>
      <c r="W5" s="13" t="s">
        <v>902</v>
      </c>
      <c r="X5" s="13" t="s">
        <v>903</v>
      </c>
      <c r="Y5" s="13" t="s">
        <v>904</v>
      </c>
      <c r="Z5" s="13" t="s">
        <v>431</v>
      </c>
      <c r="AA5" s="12">
        <v>12.5</v>
      </c>
      <c r="AB5" s="12">
        <v>11.5</v>
      </c>
      <c r="AC5" s="12"/>
      <c r="AD5" s="12">
        <v>1.5</v>
      </c>
      <c r="AE5" s="12">
        <v>-0.3</v>
      </c>
      <c r="AF5" s="12">
        <v>1.2</v>
      </c>
      <c r="AG5" s="12" t="s">
        <v>425</v>
      </c>
      <c r="AH5" s="12"/>
      <c r="AI5" s="11" t="s">
        <v>309</v>
      </c>
      <c r="AJ5" s="11" t="s">
        <v>312</v>
      </c>
      <c r="AK5" s="11" t="s">
        <v>318</v>
      </c>
      <c r="AL5" s="8"/>
      <c r="AM5" s="8" t="s">
        <v>939</v>
      </c>
      <c r="AN5" s="39" t="s">
        <v>940</v>
      </c>
    </row>
    <row r="6" spans="1:40" s="5" customFormat="1">
      <c r="A6" s="6">
        <v>43940</v>
      </c>
      <c r="B6" s="7" t="s">
        <v>220</v>
      </c>
      <c r="C6" s="8" t="s">
        <v>295</v>
      </c>
      <c r="D6" s="9">
        <v>9.3831018518518508E-2</v>
      </c>
      <c r="E6" s="8" t="s">
        <v>925</v>
      </c>
      <c r="F6" s="10">
        <v>12.9</v>
      </c>
      <c r="G6" s="10">
        <v>11.6</v>
      </c>
      <c r="H6" s="10">
        <v>12.5</v>
      </c>
      <c r="I6" s="10">
        <v>13.7</v>
      </c>
      <c r="J6" s="10">
        <v>12.9</v>
      </c>
      <c r="K6" s="10">
        <v>12.7</v>
      </c>
      <c r="L6" s="10">
        <v>12.6</v>
      </c>
      <c r="M6" s="10">
        <v>11.5</v>
      </c>
      <c r="N6" s="10">
        <v>11.5</v>
      </c>
      <c r="O6" s="10">
        <v>11.6</v>
      </c>
      <c r="P6" s="10">
        <v>12.2</v>
      </c>
      <c r="Q6" s="32">
        <f t="shared" si="0"/>
        <v>37</v>
      </c>
      <c r="R6" s="32">
        <f t="shared" si="1"/>
        <v>63.4</v>
      </c>
      <c r="S6" s="32">
        <f t="shared" si="2"/>
        <v>35.299999999999997</v>
      </c>
      <c r="T6" s="33">
        <f t="shared" si="3"/>
        <v>63.6</v>
      </c>
      <c r="U6" s="11" t="s">
        <v>561</v>
      </c>
      <c r="V6" s="11" t="s">
        <v>924</v>
      </c>
      <c r="W6" s="13" t="s">
        <v>441</v>
      </c>
      <c r="X6" s="13" t="s">
        <v>926</v>
      </c>
      <c r="Y6" s="13" t="s">
        <v>904</v>
      </c>
      <c r="Z6" s="13" t="s">
        <v>431</v>
      </c>
      <c r="AA6" s="12">
        <v>12.6</v>
      </c>
      <c r="AB6" s="12">
        <v>9.6</v>
      </c>
      <c r="AC6" s="12"/>
      <c r="AD6" s="12">
        <v>1.7</v>
      </c>
      <c r="AE6" s="12">
        <v>-0.7</v>
      </c>
      <c r="AF6" s="12">
        <v>1.9</v>
      </c>
      <c r="AG6" s="12">
        <v>-0.9</v>
      </c>
      <c r="AH6" s="12"/>
      <c r="AI6" s="11" t="s">
        <v>313</v>
      </c>
      <c r="AJ6" s="11" t="s">
        <v>310</v>
      </c>
      <c r="AK6" s="11" t="s">
        <v>889</v>
      </c>
      <c r="AL6" s="8"/>
      <c r="AM6" s="8" t="s">
        <v>967</v>
      </c>
      <c r="AN6" s="39" t="s">
        <v>968</v>
      </c>
    </row>
    <row r="7" spans="1:40" s="5" customFormat="1">
      <c r="A7" s="6">
        <v>43995</v>
      </c>
      <c r="B7" s="7" t="s">
        <v>316</v>
      </c>
      <c r="C7" s="8" t="s">
        <v>234</v>
      </c>
      <c r="D7" s="9">
        <v>9.3136574074074066E-2</v>
      </c>
      <c r="E7" s="8" t="s">
        <v>1104</v>
      </c>
      <c r="F7" s="10">
        <v>12.5</v>
      </c>
      <c r="G7" s="10">
        <v>11.2</v>
      </c>
      <c r="H7" s="10">
        <v>11.8</v>
      </c>
      <c r="I7" s="10">
        <v>13.1</v>
      </c>
      <c r="J7" s="10">
        <v>12.8</v>
      </c>
      <c r="K7" s="10">
        <v>12.4</v>
      </c>
      <c r="L7" s="10">
        <v>12.1</v>
      </c>
      <c r="M7" s="10">
        <v>12</v>
      </c>
      <c r="N7" s="10">
        <v>12.2</v>
      </c>
      <c r="O7" s="10">
        <v>12</v>
      </c>
      <c r="P7" s="10">
        <v>12.6</v>
      </c>
      <c r="Q7" s="32">
        <f t="shared" si="0"/>
        <v>35.5</v>
      </c>
      <c r="R7" s="32">
        <f t="shared" si="1"/>
        <v>62.4</v>
      </c>
      <c r="S7" s="32">
        <f t="shared" si="2"/>
        <v>36.799999999999997</v>
      </c>
      <c r="T7" s="33">
        <f t="shared" si="3"/>
        <v>61.400000000000006</v>
      </c>
      <c r="U7" s="11" t="s">
        <v>182</v>
      </c>
      <c r="V7" s="11" t="s">
        <v>324</v>
      </c>
      <c r="W7" s="13" t="s">
        <v>1105</v>
      </c>
      <c r="X7" s="13" t="s">
        <v>1106</v>
      </c>
      <c r="Y7" s="13" t="s">
        <v>565</v>
      </c>
      <c r="Z7" s="13" t="s">
        <v>151</v>
      </c>
      <c r="AA7" s="12">
        <v>11.3</v>
      </c>
      <c r="AB7" s="12">
        <v>11</v>
      </c>
      <c r="AC7" s="12"/>
      <c r="AD7" s="12">
        <v>1.4</v>
      </c>
      <c r="AE7" s="12" t="s">
        <v>308</v>
      </c>
      <c r="AF7" s="12">
        <v>0.7</v>
      </c>
      <c r="AG7" s="12">
        <v>0.7</v>
      </c>
      <c r="AH7" s="12"/>
      <c r="AI7" s="11" t="s">
        <v>310</v>
      </c>
      <c r="AJ7" s="11" t="s">
        <v>310</v>
      </c>
      <c r="AK7" s="11" t="s">
        <v>160</v>
      </c>
      <c r="AL7" s="8" t="s">
        <v>552</v>
      </c>
      <c r="AM7" s="8" t="s">
        <v>1130</v>
      </c>
      <c r="AN7" s="39" t="s">
        <v>1131</v>
      </c>
    </row>
    <row r="8" spans="1:40" s="5" customFormat="1">
      <c r="A8" s="6">
        <v>44003</v>
      </c>
      <c r="B8" s="7" t="s">
        <v>219</v>
      </c>
      <c r="C8" s="8" t="s">
        <v>295</v>
      </c>
      <c r="D8" s="9">
        <v>9.2430555555555557E-2</v>
      </c>
      <c r="E8" s="8" t="s">
        <v>1167</v>
      </c>
      <c r="F8" s="10">
        <v>12.5</v>
      </c>
      <c r="G8" s="10">
        <v>10.7</v>
      </c>
      <c r="H8" s="10">
        <v>11.6</v>
      </c>
      <c r="I8" s="10">
        <v>12.9</v>
      </c>
      <c r="J8" s="10">
        <v>12.8</v>
      </c>
      <c r="K8" s="10">
        <v>12.4</v>
      </c>
      <c r="L8" s="10">
        <v>12.4</v>
      </c>
      <c r="M8" s="10">
        <v>12.1</v>
      </c>
      <c r="N8" s="10">
        <v>11.9</v>
      </c>
      <c r="O8" s="10">
        <v>11.7</v>
      </c>
      <c r="P8" s="10">
        <v>12.6</v>
      </c>
      <c r="Q8" s="32">
        <f t="shared" ref="Q8:Q14" si="4">SUM(F8:H8)</f>
        <v>34.799999999999997</v>
      </c>
      <c r="R8" s="32">
        <f t="shared" ref="R8:R14" si="5">SUM(I8:M8)</f>
        <v>62.6</v>
      </c>
      <c r="S8" s="32">
        <f t="shared" ref="S8:S14" si="6">SUM(N8:P8)</f>
        <v>36.200000000000003</v>
      </c>
      <c r="T8" s="33">
        <f t="shared" ref="T8:T14" si="7">SUM(F8:J8)</f>
        <v>60.5</v>
      </c>
      <c r="U8" s="11" t="s">
        <v>182</v>
      </c>
      <c r="V8" s="11" t="s">
        <v>265</v>
      </c>
      <c r="W8" s="13" t="s">
        <v>173</v>
      </c>
      <c r="X8" s="13" t="s">
        <v>1168</v>
      </c>
      <c r="Y8" s="13" t="s">
        <v>483</v>
      </c>
      <c r="Z8" s="13" t="s">
        <v>151</v>
      </c>
      <c r="AA8" s="12">
        <v>9.1</v>
      </c>
      <c r="AB8" s="12">
        <v>10.6</v>
      </c>
      <c r="AC8" s="12"/>
      <c r="AD8" s="12">
        <v>-1.4</v>
      </c>
      <c r="AE8" s="12" t="s">
        <v>308</v>
      </c>
      <c r="AF8" s="12">
        <v>-0.1</v>
      </c>
      <c r="AG8" s="12">
        <v>-1.3</v>
      </c>
      <c r="AH8" s="12"/>
      <c r="AI8" s="11" t="s">
        <v>312</v>
      </c>
      <c r="AJ8" s="11" t="s">
        <v>310</v>
      </c>
      <c r="AK8" s="11" t="s">
        <v>160</v>
      </c>
      <c r="AL8" s="8" t="s">
        <v>552</v>
      </c>
      <c r="AM8" s="8" t="s">
        <v>1184</v>
      </c>
      <c r="AN8" s="39" t="s">
        <v>1185</v>
      </c>
    </row>
    <row r="9" spans="1:40" s="5" customFormat="1">
      <c r="A9" s="6">
        <v>44010</v>
      </c>
      <c r="B9" s="7" t="s">
        <v>220</v>
      </c>
      <c r="C9" s="8" t="s">
        <v>234</v>
      </c>
      <c r="D9" s="9">
        <v>9.3101851851851838E-2</v>
      </c>
      <c r="E9" s="8" t="s">
        <v>1249</v>
      </c>
      <c r="F9" s="10">
        <v>12.6</v>
      </c>
      <c r="G9" s="10">
        <v>11.2</v>
      </c>
      <c r="H9" s="10">
        <v>11.7</v>
      </c>
      <c r="I9" s="10">
        <v>12.9</v>
      </c>
      <c r="J9" s="10">
        <v>12.6</v>
      </c>
      <c r="K9" s="10">
        <v>12.2</v>
      </c>
      <c r="L9" s="10">
        <v>12.3</v>
      </c>
      <c r="M9" s="10">
        <v>12.3</v>
      </c>
      <c r="N9" s="10">
        <v>12.1</v>
      </c>
      <c r="O9" s="10">
        <v>11.9</v>
      </c>
      <c r="P9" s="10">
        <v>12.6</v>
      </c>
      <c r="Q9" s="32">
        <f t="shared" si="4"/>
        <v>35.5</v>
      </c>
      <c r="R9" s="32">
        <f t="shared" si="5"/>
        <v>62.3</v>
      </c>
      <c r="S9" s="32">
        <f t="shared" si="6"/>
        <v>36.6</v>
      </c>
      <c r="T9" s="33">
        <f t="shared" si="7"/>
        <v>61</v>
      </c>
      <c r="U9" s="11" t="s">
        <v>182</v>
      </c>
      <c r="V9" s="11" t="s">
        <v>265</v>
      </c>
      <c r="W9" s="13" t="s">
        <v>441</v>
      </c>
      <c r="X9" s="13" t="s">
        <v>1241</v>
      </c>
      <c r="Y9" s="13" t="s">
        <v>172</v>
      </c>
      <c r="Z9" s="13" t="s">
        <v>431</v>
      </c>
      <c r="AA9" s="12">
        <v>10.4</v>
      </c>
      <c r="AB9" s="12">
        <v>10.199999999999999</v>
      </c>
      <c r="AC9" s="12"/>
      <c r="AD9" s="12">
        <v>0.4</v>
      </c>
      <c r="AE9" s="12" t="s">
        <v>308</v>
      </c>
      <c r="AF9" s="12">
        <v>1.1000000000000001</v>
      </c>
      <c r="AG9" s="12">
        <v>-0.7</v>
      </c>
      <c r="AH9" s="12"/>
      <c r="AI9" s="11" t="s">
        <v>309</v>
      </c>
      <c r="AJ9" s="11" t="s">
        <v>312</v>
      </c>
      <c r="AK9" s="11" t="s">
        <v>318</v>
      </c>
      <c r="AL9" s="8" t="s">
        <v>882</v>
      </c>
      <c r="AM9" s="8" t="s">
        <v>1273</v>
      </c>
      <c r="AN9" s="39" t="s">
        <v>1274</v>
      </c>
    </row>
    <row r="10" spans="1:40" s="5" customFormat="1">
      <c r="A10" s="6">
        <v>44010</v>
      </c>
      <c r="B10" s="7" t="s">
        <v>427</v>
      </c>
      <c r="C10" s="8" t="s">
        <v>251</v>
      </c>
      <c r="D10" s="9">
        <v>9.2418981481481477E-2</v>
      </c>
      <c r="E10" s="43" t="s">
        <v>1252</v>
      </c>
      <c r="F10" s="10">
        <v>12.3</v>
      </c>
      <c r="G10" s="10">
        <v>10.9</v>
      </c>
      <c r="H10" s="10">
        <v>11.4</v>
      </c>
      <c r="I10" s="10">
        <v>12.7</v>
      </c>
      <c r="J10" s="10">
        <v>12.7</v>
      </c>
      <c r="K10" s="10">
        <v>12.4</v>
      </c>
      <c r="L10" s="10">
        <v>12.4</v>
      </c>
      <c r="M10" s="10">
        <v>12.4</v>
      </c>
      <c r="N10" s="10">
        <v>11.9</v>
      </c>
      <c r="O10" s="10">
        <v>12.1</v>
      </c>
      <c r="P10" s="10">
        <v>12.3</v>
      </c>
      <c r="Q10" s="32">
        <f t="shared" si="4"/>
        <v>34.6</v>
      </c>
      <c r="R10" s="32">
        <f t="shared" si="5"/>
        <v>62.599999999999994</v>
      </c>
      <c r="S10" s="32">
        <f t="shared" si="6"/>
        <v>36.299999999999997</v>
      </c>
      <c r="T10" s="33">
        <f t="shared" si="7"/>
        <v>60</v>
      </c>
      <c r="U10" s="11" t="s">
        <v>182</v>
      </c>
      <c r="V10" s="11" t="s">
        <v>265</v>
      </c>
      <c r="W10" s="13" t="s">
        <v>1253</v>
      </c>
      <c r="X10" s="13" t="s">
        <v>172</v>
      </c>
      <c r="Y10" s="13" t="s">
        <v>775</v>
      </c>
      <c r="Z10" s="13" t="s">
        <v>431</v>
      </c>
      <c r="AA10" s="12">
        <v>10.4</v>
      </c>
      <c r="AB10" s="12">
        <v>10.199999999999999</v>
      </c>
      <c r="AC10" s="12"/>
      <c r="AD10" s="12">
        <v>1.9</v>
      </c>
      <c r="AE10" s="12" t="s">
        <v>308</v>
      </c>
      <c r="AF10" s="12">
        <v>1.5</v>
      </c>
      <c r="AG10" s="12">
        <v>0.4</v>
      </c>
      <c r="AH10" s="12"/>
      <c r="AI10" s="11" t="s">
        <v>309</v>
      </c>
      <c r="AJ10" s="11" t="s">
        <v>311</v>
      </c>
      <c r="AK10" s="11" t="s">
        <v>431</v>
      </c>
      <c r="AL10" s="8" t="s">
        <v>957</v>
      </c>
      <c r="AM10" s="8"/>
      <c r="AN10" s="39"/>
    </row>
    <row r="11" spans="1:40" s="5" customFormat="1">
      <c r="A11" s="6">
        <v>44030</v>
      </c>
      <c r="B11" s="7" t="s">
        <v>219</v>
      </c>
      <c r="C11" s="8" t="s">
        <v>295</v>
      </c>
      <c r="D11" s="9">
        <v>9.4444444444444442E-2</v>
      </c>
      <c r="E11" s="43" t="s">
        <v>1419</v>
      </c>
      <c r="F11" s="10">
        <v>12.5</v>
      </c>
      <c r="G11" s="10">
        <v>10.9</v>
      </c>
      <c r="H11" s="10">
        <v>11.3</v>
      </c>
      <c r="I11" s="10">
        <v>12.2</v>
      </c>
      <c r="J11" s="10">
        <v>12.5</v>
      </c>
      <c r="K11" s="10">
        <v>13.2</v>
      </c>
      <c r="L11" s="10">
        <v>13</v>
      </c>
      <c r="M11" s="10">
        <v>12.7</v>
      </c>
      <c r="N11" s="10">
        <v>12.4</v>
      </c>
      <c r="O11" s="10">
        <v>12.4</v>
      </c>
      <c r="P11" s="10">
        <v>12.9</v>
      </c>
      <c r="Q11" s="32">
        <f t="shared" si="4"/>
        <v>34.700000000000003</v>
      </c>
      <c r="R11" s="32">
        <f t="shared" si="5"/>
        <v>63.599999999999994</v>
      </c>
      <c r="S11" s="32">
        <f t="shared" si="6"/>
        <v>37.700000000000003</v>
      </c>
      <c r="T11" s="33">
        <f t="shared" si="7"/>
        <v>59.400000000000006</v>
      </c>
      <c r="U11" s="11" t="s">
        <v>169</v>
      </c>
      <c r="V11" s="11" t="s">
        <v>265</v>
      </c>
      <c r="W11" s="13" t="s">
        <v>173</v>
      </c>
      <c r="X11" s="13" t="s">
        <v>483</v>
      </c>
      <c r="Y11" s="13" t="s">
        <v>173</v>
      </c>
      <c r="Z11" s="13" t="s">
        <v>431</v>
      </c>
      <c r="AA11" s="12">
        <v>9.3000000000000007</v>
      </c>
      <c r="AB11" s="12">
        <v>7.6</v>
      </c>
      <c r="AC11" s="12"/>
      <c r="AD11" s="12">
        <v>1</v>
      </c>
      <c r="AE11" s="12" t="s">
        <v>308</v>
      </c>
      <c r="AF11" s="12">
        <v>0.3</v>
      </c>
      <c r="AG11" s="12">
        <v>0.7</v>
      </c>
      <c r="AH11" s="12"/>
      <c r="AI11" s="11" t="s">
        <v>312</v>
      </c>
      <c r="AJ11" s="11" t="s">
        <v>312</v>
      </c>
      <c r="AK11" s="11" t="s">
        <v>160</v>
      </c>
      <c r="AL11" s="8"/>
      <c r="AM11" s="8" t="s">
        <v>1420</v>
      </c>
      <c r="AN11" s="39" t="s">
        <v>1421</v>
      </c>
    </row>
    <row r="12" spans="1:40" s="5" customFormat="1">
      <c r="A12" s="6">
        <v>44031</v>
      </c>
      <c r="B12" s="7" t="s">
        <v>220</v>
      </c>
      <c r="C12" s="8" t="s">
        <v>295</v>
      </c>
      <c r="D12" s="9">
        <v>9.3055555555555558E-2</v>
      </c>
      <c r="E12" s="43" t="s">
        <v>1447</v>
      </c>
      <c r="F12" s="10">
        <v>12.2</v>
      </c>
      <c r="G12" s="10">
        <v>10.8</v>
      </c>
      <c r="H12" s="10">
        <v>11.3</v>
      </c>
      <c r="I12" s="10">
        <v>12.6</v>
      </c>
      <c r="J12" s="10">
        <v>12.1</v>
      </c>
      <c r="K12" s="10">
        <v>12.2</v>
      </c>
      <c r="L12" s="10">
        <v>12.3</v>
      </c>
      <c r="M12" s="10">
        <v>12.3</v>
      </c>
      <c r="N12" s="10">
        <v>12.5</v>
      </c>
      <c r="O12" s="10">
        <v>12.6</v>
      </c>
      <c r="P12" s="10">
        <v>13.1</v>
      </c>
      <c r="Q12" s="32">
        <f t="shared" si="4"/>
        <v>34.299999999999997</v>
      </c>
      <c r="R12" s="32">
        <f t="shared" si="5"/>
        <v>61.5</v>
      </c>
      <c r="S12" s="32">
        <f t="shared" si="6"/>
        <v>38.200000000000003</v>
      </c>
      <c r="T12" s="33">
        <f t="shared" si="7"/>
        <v>59</v>
      </c>
      <c r="U12" s="11" t="s">
        <v>169</v>
      </c>
      <c r="V12" s="11" t="s">
        <v>265</v>
      </c>
      <c r="W12" s="13" t="s">
        <v>1448</v>
      </c>
      <c r="X12" s="13" t="s">
        <v>173</v>
      </c>
      <c r="Y12" s="13" t="s">
        <v>1106</v>
      </c>
      <c r="Z12" s="13" t="s">
        <v>431</v>
      </c>
      <c r="AA12" s="12">
        <v>9.1</v>
      </c>
      <c r="AB12" s="12">
        <v>8.6</v>
      </c>
      <c r="AC12" s="12"/>
      <c r="AD12" s="12" t="s">
        <v>425</v>
      </c>
      <c r="AE12" s="12" t="s">
        <v>308</v>
      </c>
      <c r="AF12" s="12">
        <v>-0.3</v>
      </c>
      <c r="AG12" s="12">
        <v>0.3</v>
      </c>
      <c r="AH12" s="12"/>
      <c r="AI12" s="11" t="s">
        <v>312</v>
      </c>
      <c r="AJ12" s="11" t="s">
        <v>310</v>
      </c>
      <c r="AK12" s="11" t="s">
        <v>318</v>
      </c>
      <c r="AL12" s="8" t="s">
        <v>957</v>
      </c>
      <c r="AM12" s="8" t="s">
        <v>1473</v>
      </c>
      <c r="AN12" s="39" t="s">
        <v>1474</v>
      </c>
    </row>
    <row r="13" spans="1:40" s="5" customFormat="1">
      <c r="A13" s="6">
        <v>44150</v>
      </c>
      <c r="B13" s="7" t="s">
        <v>316</v>
      </c>
      <c r="C13" s="8" t="s">
        <v>295</v>
      </c>
      <c r="D13" s="9">
        <v>9.2430555555555557E-2</v>
      </c>
      <c r="E13" s="43" t="s">
        <v>1598</v>
      </c>
      <c r="F13" s="10">
        <v>12.9</v>
      </c>
      <c r="G13" s="10">
        <v>11.8</v>
      </c>
      <c r="H13" s="10">
        <v>12.1</v>
      </c>
      <c r="I13" s="10">
        <v>13</v>
      </c>
      <c r="J13" s="10">
        <v>12.6</v>
      </c>
      <c r="K13" s="10">
        <v>12.6</v>
      </c>
      <c r="L13" s="10">
        <v>12.4</v>
      </c>
      <c r="M13" s="10">
        <v>12.1</v>
      </c>
      <c r="N13" s="10">
        <v>11.4</v>
      </c>
      <c r="O13" s="10">
        <v>11.2</v>
      </c>
      <c r="P13" s="10">
        <v>11.5</v>
      </c>
      <c r="Q13" s="32">
        <f t="shared" si="4"/>
        <v>36.800000000000004</v>
      </c>
      <c r="R13" s="32">
        <f t="shared" si="5"/>
        <v>62.7</v>
      </c>
      <c r="S13" s="32">
        <f t="shared" si="6"/>
        <v>34.1</v>
      </c>
      <c r="T13" s="33">
        <f t="shared" si="7"/>
        <v>62.400000000000006</v>
      </c>
      <c r="U13" s="11" t="s">
        <v>561</v>
      </c>
      <c r="V13" s="11" t="s">
        <v>924</v>
      </c>
      <c r="W13" s="13" t="s">
        <v>1599</v>
      </c>
      <c r="X13" s="13" t="s">
        <v>173</v>
      </c>
      <c r="Y13" s="13" t="s">
        <v>587</v>
      </c>
      <c r="Z13" s="13" t="s">
        <v>151</v>
      </c>
      <c r="AA13" s="12">
        <v>8.6</v>
      </c>
      <c r="AB13" s="12">
        <v>8.9</v>
      </c>
      <c r="AC13" s="12">
        <v>9.8000000000000007</v>
      </c>
      <c r="AD13" s="12">
        <v>0.3</v>
      </c>
      <c r="AE13" s="12">
        <v>-0.9</v>
      </c>
      <c r="AF13" s="12">
        <v>1.5</v>
      </c>
      <c r="AG13" s="12">
        <v>-2.1</v>
      </c>
      <c r="AH13" s="12"/>
      <c r="AI13" s="11" t="s">
        <v>313</v>
      </c>
      <c r="AJ13" s="11" t="s">
        <v>312</v>
      </c>
      <c r="AK13" s="11" t="s">
        <v>160</v>
      </c>
      <c r="AL13" s="8"/>
      <c r="AM13" s="8" t="s">
        <v>1619</v>
      </c>
      <c r="AN13" s="39" t="s">
        <v>1620</v>
      </c>
    </row>
    <row r="14" spans="1:40" s="5" customFormat="1">
      <c r="A14" s="6">
        <v>44150</v>
      </c>
      <c r="B14" s="27" t="s">
        <v>427</v>
      </c>
      <c r="C14" s="8" t="s">
        <v>295</v>
      </c>
      <c r="D14" s="9">
        <v>9.0312500000000004E-2</v>
      </c>
      <c r="E14" s="43" t="s">
        <v>1592</v>
      </c>
      <c r="F14" s="10">
        <v>12.6</v>
      </c>
      <c r="G14" s="10">
        <v>11.1</v>
      </c>
      <c r="H14" s="10">
        <v>11.2</v>
      </c>
      <c r="I14" s="10">
        <v>12.3</v>
      </c>
      <c r="J14" s="10">
        <v>12.1</v>
      </c>
      <c r="K14" s="10">
        <v>12</v>
      </c>
      <c r="L14" s="10">
        <v>12.2</v>
      </c>
      <c r="M14" s="10">
        <v>12</v>
      </c>
      <c r="N14" s="10">
        <v>11.9</v>
      </c>
      <c r="O14" s="10">
        <v>11.1</v>
      </c>
      <c r="P14" s="10">
        <v>11.8</v>
      </c>
      <c r="Q14" s="32">
        <f t="shared" si="4"/>
        <v>34.9</v>
      </c>
      <c r="R14" s="32">
        <f t="shared" si="5"/>
        <v>60.599999999999994</v>
      </c>
      <c r="S14" s="32">
        <f t="shared" si="6"/>
        <v>34.799999999999997</v>
      </c>
      <c r="T14" s="33">
        <f t="shared" si="7"/>
        <v>59.300000000000004</v>
      </c>
      <c r="U14" s="11" t="s">
        <v>519</v>
      </c>
      <c r="V14" s="11" t="s">
        <v>562</v>
      </c>
      <c r="W14" s="13" t="s">
        <v>893</v>
      </c>
      <c r="X14" s="13" t="s">
        <v>173</v>
      </c>
      <c r="Y14" s="13" t="s">
        <v>173</v>
      </c>
      <c r="Z14" s="13" t="s">
        <v>151</v>
      </c>
      <c r="AA14" s="12">
        <v>8.6</v>
      </c>
      <c r="AB14" s="12">
        <v>8.9</v>
      </c>
      <c r="AC14" s="12">
        <v>9.8000000000000007</v>
      </c>
      <c r="AD14" s="12">
        <v>-1.3</v>
      </c>
      <c r="AE14" s="12">
        <v>-0.3</v>
      </c>
      <c r="AF14" s="12">
        <v>0.5</v>
      </c>
      <c r="AG14" s="12">
        <v>-2.1</v>
      </c>
      <c r="AH14" s="12"/>
      <c r="AI14" s="11" t="s">
        <v>310</v>
      </c>
      <c r="AJ14" s="11" t="s">
        <v>312</v>
      </c>
      <c r="AK14" s="11" t="s">
        <v>160</v>
      </c>
      <c r="AL14" s="8"/>
      <c r="AM14" s="8"/>
      <c r="AN14" s="39"/>
    </row>
    <row r="15" spans="1:40" s="5" customFormat="1">
      <c r="A15" s="6">
        <v>44178</v>
      </c>
      <c r="B15" s="7" t="s">
        <v>317</v>
      </c>
      <c r="C15" s="8" t="s">
        <v>1917</v>
      </c>
      <c r="D15" s="9">
        <v>9.2465277777777785E-2</v>
      </c>
      <c r="E15" s="43" t="s">
        <v>1927</v>
      </c>
      <c r="F15" s="10">
        <v>13</v>
      </c>
      <c r="G15" s="10">
        <v>12.1</v>
      </c>
      <c r="H15" s="10">
        <v>12.7</v>
      </c>
      <c r="I15" s="10">
        <v>13.4</v>
      </c>
      <c r="J15" s="10">
        <v>12.6</v>
      </c>
      <c r="K15" s="10">
        <v>12.2</v>
      </c>
      <c r="L15" s="10">
        <v>12.1</v>
      </c>
      <c r="M15" s="10">
        <v>11.3</v>
      </c>
      <c r="N15" s="10">
        <v>11.3</v>
      </c>
      <c r="O15" s="10">
        <v>11.3</v>
      </c>
      <c r="P15" s="10">
        <v>11.9</v>
      </c>
      <c r="Q15" s="32">
        <f t="shared" ref="Q15" si="8">SUM(F15:H15)</f>
        <v>37.799999999999997</v>
      </c>
      <c r="R15" s="32">
        <f t="shared" ref="R15" si="9">SUM(I15:M15)</f>
        <v>61.600000000000009</v>
      </c>
      <c r="S15" s="32">
        <f t="shared" ref="S15" si="10">SUM(N15:P15)</f>
        <v>34.5</v>
      </c>
      <c r="T15" s="33">
        <f t="shared" ref="T15" si="11">SUM(F15:J15)</f>
        <v>63.8</v>
      </c>
      <c r="U15" s="11" t="s">
        <v>561</v>
      </c>
      <c r="V15" s="11" t="s">
        <v>924</v>
      </c>
      <c r="W15" s="13" t="s">
        <v>520</v>
      </c>
      <c r="X15" s="13" t="s">
        <v>520</v>
      </c>
      <c r="Y15" s="13" t="s">
        <v>893</v>
      </c>
      <c r="Z15" s="13" t="s">
        <v>431</v>
      </c>
      <c r="AA15" s="12">
        <v>12.1</v>
      </c>
      <c r="AB15" s="12">
        <v>9.6</v>
      </c>
      <c r="AC15" s="12">
        <v>10.1</v>
      </c>
      <c r="AD15" s="12">
        <v>1.3</v>
      </c>
      <c r="AE15" s="12">
        <v>-0.8</v>
      </c>
      <c r="AF15" s="12">
        <v>1.9</v>
      </c>
      <c r="AG15" s="12">
        <v>-1.4</v>
      </c>
      <c r="AH15" s="12"/>
      <c r="AI15" s="11" t="s">
        <v>313</v>
      </c>
      <c r="AJ15" s="11" t="s">
        <v>312</v>
      </c>
      <c r="AK15" s="11" t="s">
        <v>318</v>
      </c>
      <c r="AL15" s="8"/>
      <c r="AM15" s="8" t="s">
        <v>1932</v>
      </c>
      <c r="AN15" s="39" t="s">
        <v>1931</v>
      </c>
    </row>
    <row r="16" spans="1:40" s="5" customFormat="1">
      <c r="A16" s="6">
        <v>44191</v>
      </c>
      <c r="B16" s="7" t="s">
        <v>316</v>
      </c>
      <c r="C16" s="8" t="s">
        <v>295</v>
      </c>
      <c r="D16" s="9">
        <v>9.3101851851851838E-2</v>
      </c>
      <c r="E16" s="43" t="s">
        <v>2036</v>
      </c>
      <c r="F16" s="10">
        <v>12.6</v>
      </c>
      <c r="G16" s="10">
        <v>11.2</v>
      </c>
      <c r="H16" s="10">
        <v>12.1</v>
      </c>
      <c r="I16" s="10">
        <v>13.6</v>
      </c>
      <c r="J16" s="10">
        <v>12.8</v>
      </c>
      <c r="K16" s="10">
        <v>12.3</v>
      </c>
      <c r="L16" s="10">
        <v>12.3</v>
      </c>
      <c r="M16" s="10">
        <v>12</v>
      </c>
      <c r="N16" s="10">
        <v>11.7</v>
      </c>
      <c r="O16" s="10">
        <v>11.8</v>
      </c>
      <c r="P16" s="10">
        <v>12</v>
      </c>
      <c r="Q16" s="32">
        <f t="shared" ref="Q16" si="12">SUM(F16:H16)</f>
        <v>35.9</v>
      </c>
      <c r="R16" s="32">
        <f t="shared" ref="R16" si="13">SUM(I16:M16)</f>
        <v>63</v>
      </c>
      <c r="S16" s="32">
        <f t="shared" ref="S16" si="14">SUM(N16:P16)</f>
        <v>35.5</v>
      </c>
      <c r="T16" s="33">
        <f t="shared" ref="T16" si="15">SUM(F16:J16)</f>
        <v>62.3</v>
      </c>
      <c r="U16" s="11" t="s">
        <v>519</v>
      </c>
      <c r="V16" s="11" t="s">
        <v>235</v>
      </c>
      <c r="W16" s="13" t="s">
        <v>587</v>
      </c>
      <c r="X16" s="13" t="s">
        <v>454</v>
      </c>
      <c r="Y16" s="13" t="s">
        <v>904</v>
      </c>
      <c r="Z16" s="13" t="s">
        <v>431</v>
      </c>
      <c r="AA16" s="12">
        <v>10.8</v>
      </c>
      <c r="AB16" s="12">
        <v>9.9</v>
      </c>
      <c r="AC16" s="12">
        <v>10.1</v>
      </c>
      <c r="AD16" s="12">
        <v>1.1000000000000001</v>
      </c>
      <c r="AE16" s="12">
        <v>-0.6</v>
      </c>
      <c r="AF16" s="12">
        <v>1.7</v>
      </c>
      <c r="AG16" s="12">
        <v>-1.2</v>
      </c>
      <c r="AH16" s="12"/>
      <c r="AI16" s="11" t="s">
        <v>313</v>
      </c>
      <c r="AJ16" s="11" t="s">
        <v>310</v>
      </c>
      <c r="AK16" s="11" t="s">
        <v>160</v>
      </c>
      <c r="AL16" s="8"/>
      <c r="AM16" s="8" t="s">
        <v>2060</v>
      </c>
      <c r="AN16" s="39" t="s">
        <v>2061</v>
      </c>
    </row>
  </sheetData>
  <autoFilter ref="A1:AM2" xr:uid="{00000000-0009-0000-0000-000006000000}"/>
  <phoneticPr fontId="5"/>
  <conditionalFormatting sqref="AI2:AJ2">
    <cfRule type="containsText" dxfId="1106" priority="342" operator="containsText" text="E">
      <formula>NOT(ISERROR(SEARCH("E",AI2)))</formula>
    </cfRule>
    <cfRule type="containsText" dxfId="1105" priority="343" operator="containsText" text="B">
      <formula>NOT(ISERROR(SEARCH("B",AI2)))</formula>
    </cfRule>
    <cfRule type="containsText" dxfId="1104" priority="344" operator="containsText" text="A">
      <formula>NOT(ISERROR(SEARCH("A",AI2)))</formula>
    </cfRule>
  </conditionalFormatting>
  <conditionalFormatting sqref="AK2:AL2">
    <cfRule type="containsText" dxfId="1103" priority="339" operator="containsText" text="E">
      <formula>NOT(ISERROR(SEARCH("E",AK2)))</formula>
    </cfRule>
    <cfRule type="containsText" dxfId="1102" priority="340" operator="containsText" text="B">
      <formula>NOT(ISERROR(SEARCH("B",AK2)))</formula>
    </cfRule>
    <cfRule type="containsText" dxfId="1101" priority="341" operator="containsText" text="A">
      <formula>NOT(ISERROR(SEARCH("A",AK2)))</formula>
    </cfRule>
  </conditionalFormatting>
  <conditionalFormatting sqref="AL2">
    <cfRule type="containsText" dxfId="1100" priority="150" operator="containsText" text="E">
      <formula>NOT(ISERROR(SEARCH("E",AL2)))</formula>
    </cfRule>
    <cfRule type="containsText" dxfId="1099" priority="151" operator="containsText" text="B">
      <formula>NOT(ISERROR(SEARCH("B",AL2)))</formula>
    </cfRule>
    <cfRule type="containsText" dxfId="1098" priority="152" operator="containsText" text="A">
      <formula>NOT(ISERROR(SEARCH("A",AL2)))</formula>
    </cfRule>
  </conditionalFormatting>
  <conditionalFormatting sqref="F2:P2">
    <cfRule type="colorScale" priority="1326">
      <colorScale>
        <cfvo type="min"/>
        <cfvo type="percentile" val="50"/>
        <cfvo type="max"/>
        <color rgb="FFF8696B"/>
        <color rgb="FFFFEB84"/>
        <color rgb="FF63BE7B"/>
      </colorScale>
    </cfRule>
  </conditionalFormatting>
  <conditionalFormatting sqref="AI3:AJ4">
    <cfRule type="containsText" dxfId="1097" priority="131" operator="containsText" text="E">
      <formula>NOT(ISERROR(SEARCH("E",AI3)))</formula>
    </cfRule>
    <cfRule type="containsText" dxfId="1096" priority="132" operator="containsText" text="B">
      <formula>NOT(ISERROR(SEARCH("B",AI3)))</formula>
    </cfRule>
    <cfRule type="containsText" dxfId="1095" priority="133" operator="containsText" text="A">
      <formula>NOT(ISERROR(SEARCH("A",AI3)))</formula>
    </cfRule>
  </conditionalFormatting>
  <conditionalFormatting sqref="AK3:AL3 AK4">
    <cfRule type="containsText" dxfId="1094" priority="128" operator="containsText" text="E">
      <formula>NOT(ISERROR(SEARCH("E",AK3)))</formula>
    </cfRule>
    <cfRule type="containsText" dxfId="1093" priority="129" operator="containsText" text="B">
      <formula>NOT(ISERROR(SEARCH("B",AK3)))</formula>
    </cfRule>
    <cfRule type="containsText" dxfId="1092" priority="130" operator="containsText" text="A">
      <formula>NOT(ISERROR(SEARCH("A",AK3)))</formula>
    </cfRule>
  </conditionalFormatting>
  <conditionalFormatting sqref="AL3">
    <cfRule type="containsText" dxfId="1091" priority="125" operator="containsText" text="E">
      <formula>NOT(ISERROR(SEARCH("E",AL3)))</formula>
    </cfRule>
    <cfRule type="containsText" dxfId="1090" priority="126" operator="containsText" text="B">
      <formula>NOT(ISERROR(SEARCH("B",AL3)))</formula>
    </cfRule>
    <cfRule type="containsText" dxfId="1089" priority="127" operator="containsText" text="A">
      <formula>NOT(ISERROR(SEARCH("A",AL3)))</formula>
    </cfRule>
  </conditionalFormatting>
  <conditionalFormatting sqref="F4:P4">
    <cfRule type="colorScale" priority="134">
      <colorScale>
        <cfvo type="min"/>
        <cfvo type="percentile" val="50"/>
        <cfvo type="max"/>
        <color rgb="FFF8696B"/>
        <color rgb="FFFFEB84"/>
        <color rgb="FF63BE7B"/>
      </colorScale>
    </cfRule>
  </conditionalFormatting>
  <conditionalFormatting sqref="F3:P3">
    <cfRule type="colorScale" priority="124">
      <colorScale>
        <cfvo type="min"/>
        <cfvo type="percentile" val="50"/>
        <cfvo type="max"/>
        <color rgb="FFF8696B"/>
        <color rgb="FFFFEB84"/>
        <color rgb="FF63BE7B"/>
      </colorScale>
    </cfRule>
  </conditionalFormatting>
  <conditionalFormatting sqref="AL4">
    <cfRule type="containsText" dxfId="1088" priority="121" operator="containsText" text="E">
      <formula>NOT(ISERROR(SEARCH("E",AL4)))</formula>
    </cfRule>
    <cfRule type="containsText" dxfId="1087" priority="122" operator="containsText" text="B">
      <formula>NOT(ISERROR(SEARCH("B",AL4)))</formula>
    </cfRule>
    <cfRule type="containsText" dxfId="1086" priority="123" operator="containsText" text="A">
      <formula>NOT(ISERROR(SEARCH("A",AL4)))</formula>
    </cfRule>
  </conditionalFormatting>
  <conditionalFormatting sqref="AL4">
    <cfRule type="containsText" dxfId="1085" priority="118" operator="containsText" text="E">
      <formula>NOT(ISERROR(SEARCH("E",AL4)))</formula>
    </cfRule>
    <cfRule type="containsText" dxfId="1084" priority="119" operator="containsText" text="B">
      <formula>NOT(ISERROR(SEARCH("B",AL4)))</formula>
    </cfRule>
    <cfRule type="containsText" dxfId="1083" priority="120" operator="containsText" text="A">
      <formula>NOT(ISERROR(SEARCH("A",AL4)))</formula>
    </cfRule>
  </conditionalFormatting>
  <conditionalFormatting sqref="AI5:AJ6">
    <cfRule type="containsText" dxfId="1082" priority="114" operator="containsText" text="E">
      <formula>NOT(ISERROR(SEARCH("E",AI5)))</formula>
    </cfRule>
    <cfRule type="containsText" dxfId="1081" priority="115" operator="containsText" text="B">
      <formula>NOT(ISERROR(SEARCH("B",AI5)))</formula>
    </cfRule>
    <cfRule type="containsText" dxfId="1080" priority="116" operator="containsText" text="A">
      <formula>NOT(ISERROR(SEARCH("A",AI5)))</formula>
    </cfRule>
  </conditionalFormatting>
  <conditionalFormatting sqref="AK5:AK6">
    <cfRule type="containsText" dxfId="1079" priority="111" operator="containsText" text="E">
      <formula>NOT(ISERROR(SEARCH("E",AK5)))</formula>
    </cfRule>
    <cfRule type="containsText" dxfId="1078" priority="112" operator="containsText" text="B">
      <formula>NOT(ISERROR(SEARCH("B",AK5)))</formula>
    </cfRule>
    <cfRule type="containsText" dxfId="1077" priority="113" operator="containsText" text="A">
      <formula>NOT(ISERROR(SEARCH("A",AK5)))</formula>
    </cfRule>
  </conditionalFormatting>
  <conditionalFormatting sqref="F5:P6">
    <cfRule type="colorScale" priority="117">
      <colorScale>
        <cfvo type="min"/>
        <cfvo type="percentile" val="50"/>
        <cfvo type="max"/>
        <color rgb="FFF8696B"/>
        <color rgb="FFFFEB84"/>
        <color rgb="FF63BE7B"/>
      </colorScale>
    </cfRule>
  </conditionalFormatting>
  <conditionalFormatting sqref="AL5:AL6">
    <cfRule type="containsText" dxfId="1076" priority="108" operator="containsText" text="E">
      <formula>NOT(ISERROR(SEARCH("E",AL5)))</formula>
    </cfRule>
    <cfRule type="containsText" dxfId="1075" priority="109" operator="containsText" text="B">
      <formula>NOT(ISERROR(SEARCH("B",AL5)))</formula>
    </cfRule>
    <cfRule type="containsText" dxfId="1074" priority="110" operator="containsText" text="A">
      <formula>NOT(ISERROR(SEARCH("A",AL5)))</formula>
    </cfRule>
  </conditionalFormatting>
  <conditionalFormatting sqref="AL5:AL6">
    <cfRule type="containsText" dxfId="1073" priority="105" operator="containsText" text="E">
      <formula>NOT(ISERROR(SEARCH("E",AL5)))</formula>
    </cfRule>
    <cfRule type="containsText" dxfId="1072" priority="106" operator="containsText" text="B">
      <formula>NOT(ISERROR(SEARCH("B",AL5)))</formula>
    </cfRule>
    <cfRule type="containsText" dxfId="1071" priority="107" operator="containsText" text="A">
      <formula>NOT(ISERROR(SEARCH("A",AL5)))</formula>
    </cfRule>
  </conditionalFormatting>
  <conditionalFormatting sqref="AI7:AJ7">
    <cfRule type="containsText" dxfId="1070" priority="101" operator="containsText" text="E">
      <formula>NOT(ISERROR(SEARCH("E",AI7)))</formula>
    </cfRule>
    <cfRule type="containsText" dxfId="1069" priority="102" operator="containsText" text="B">
      <formula>NOT(ISERROR(SEARCH("B",AI7)))</formula>
    </cfRule>
    <cfRule type="containsText" dxfId="1068" priority="103" operator="containsText" text="A">
      <formula>NOT(ISERROR(SEARCH("A",AI7)))</formula>
    </cfRule>
  </conditionalFormatting>
  <conditionalFormatting sqref="AK7">
    <cfRule type="containsText" dxfId="1067" priority="98" operator="containsText" text="E">
      <formula>NOT(ISERROR(SEARCH("E",AK7)))</formula>
    </cfRule>
    <cfRule type="containsText" dxfId="1066" priority="99" operator="containsText" text="B">
      <formula>NOT(ISERROR(SEARCH("B",AK7)))</formula>
    </cfRule>
    <cfRule type="containsText" dxfId="1065" priority="100" operator="containsText" text="A">
      <formula>NOT(ISERROR(SEARCH("A",AK7)))</formula>
    </cfRule>
  </conditionalFormatting>
  <conditionalFormatting sqref="F7:P7">
    <cfRule type="colorScale" priority="104">
      <colorScale>
        <cfvo type="min"/>
        <cfvo type="percentile" val="50"/>
        <cfvo type="max"/>
        <color rgb="FFF8696B"/>
        <color rgb="FFFFEB84"/>
        <color rgb="FF63BE7B"/>
      </colorScale>
    </cfRule>
  </conditionalFormatting>
  <conditionalFormatting sqref="AL7">
    <cfRule type="containsText" dxfId="1064" priority="89" operator="containsText" text="E">
      <formula>NOT(ISERROR(SEARCH("E",AL7)))</formula>
    </cfRule>
    <cfRule type="containsText" dxfId="1063" priority="90" operator="containsText" text="B">
      <formula>NOT(ISERROR(SEARCH("B",AL7)))</formula>
    </cfRule>
    <cfRule type="containsText" dxfId="1062" priority="91" operator="containsText" text="A">
      <formula>NOT(ISERROR(SEARCH("A",AL7)))</formula>
    </cfRule>
  </conditionalFormatting>
  <conditionalFormatting sqref="AL7">
    <cfRule type="containsText" dxfId="1061" priority="86" operator="containsText" text="E">
      <formula>NOT(ISERROR(SEARCH("E",AL7)))</formula>
    </cfRule>
    <cfRule type="containsText" dxfId="1060" priority="87" operator="containsText" text="B">
      <formula>NOT(ISERROR(SEARCH("B",AL7)))</formula>
    </cfRule>
    <cfRule type="containsText" dxfId="1059" priority="88" operator="containsText" text="A">
      <formula>NOT(ISERROR(SEARCH("A",AL7)))</formula>
    </cfRule>
  </conditionalFormatting>
  <conditionalFormatting sqref="AI8:AJ8">
    <cfRule type="containsText" dxfId="1058" priority="82" operator="containsText" text="E">
      <formula>NOT(ISERROR(SEARCH("E",AI8)))</formula>
    </cfRule>
    <cfRule type="containsText" dxfId="1057" priority="83" operator="containsText" text="B">
      <formula>NOT(ISERROR(SEARCH("B",AI8)))</formula>
    </cfRule>
    <cfRule type="containsText" dxfId="1056" priority="84" operator="containsText" text="A">
      <formula>NOT(ISERROR(SEARCH("A",AI8)))</formula>
    </cfRule>
  </conditionalFormatting>
  <conditionalFormatting sqref="AK8">
    <cfRule type="containsText" dxfId="1055" priority="79" operator="containsText" text="E">
      <formula>NOT(ISERROR(SEARCH("E",AK8)))</formula>
    </cfRule>
    <cfRule type="containsText" dxfId="1054" priority="80" operator="containsText" text="B">
      <formula>NOT(ISERROR(SEARCH("B",AK8)))</formula>
    </cfRule>
    <cfRule type="containsText" dxfId="1053" priority="81" operator="containsText" text="A">
      <formula>NOT(ISERROR(SEARCH("A",AK8)))</formula>
    </cfRule>
  </conditionalFormatting>
  <conditionalFormatting sqref="F8:P8">
    <cfRule type="colorScale" priority="85">
      <colorScale>
        <cfvo type="min"/>
        <cfvo type="percentile" val="50"/>
        <cfvo type="max"/>
        <color rgb="FFF8696B"/>
        <color rgb="FFFFEB84"/>
        <color rgb="FF63BE7B"/>
      </colorScale>
    </cfRule>
  </conditionalFormatting>
  <conditionalFormatting sqref="AL8">
    <cfRule type="containsText" dxfId="1052" priority="76" operator="containsText" text="E">
      <formula>NOT(ISERROR(SEARCH("E",AL8)))</formula>
    </cfRule>
    <cfRule type="containsText" dxfId="1051" priority="77" operator="containsText" text="B">
      <formula>NOT(ISERROR(SEARCH("B",AL8)))</formula>
    </cfRule>
    <cfRule type="containsText" dxfId="1050" priority="78" operator="containsText" text="A">
      <formula>NOT(ISERROR(SEARCH("A",AL8)))</formula>
    </cfRule>
  </conditionalFormatting>
  <conditionalFormatting sqref="AL8">
    <cfRule type="containsText" dxfId="1049" priority="73" operator="containsText" text="E">
      <formula>NOT(ISERROR(SEARCH("E",AL8)))</formula>
    </cfRule>
    <cfRule type="containsText" dxfId="1048" priority="74" operator="containsText" text="B">
      <formula>NOT(ISERROR(SEARCH("B",AL8)))</formula>
    </cfRule>
    <cfRule type="containsText" dxfId="1047" priority="75" operator="containsText" text="A">
      <formula>NOT(ISERROR(SEARCH("A",AL8)))</formula>
    </cfRule>
  </conditionalFormatting>
  <conditionalFormatting sqref="AI9:AJ10">
    <cfRule type="containsText" dxfId="1046" priority="69" operator="containsText" text="E">
      <formula>NOT(ISERROR(SEARCH("E",AI9)))</formula>
    </cfRule>
    <cfRule type="containsText" dxfId="1045" priority="70" operator="containsText" text="B">
      <formula>NOT(ISERROR(SEARCH("B",AI9)))</formula>
    </cfRule>
    <cfRule type="containsText" dxfId="1044" priority="71" operator="containsText" text="A">
      <formula>NOT(ISERROR(SEARCH("A",AI9)))</formula>
    </cfRule>
  </conditionalFormatting>
  <conditionalFormatting sqref="AK9:AK10">
    <cfRule type="containsText" dxfId="1043" priority="66" operator="containsText" text="E">
      <formula>NOT(ISERROR(SEARCH("E",AK9)))</formula>
    </cfRule>
    <cfRule type="containsText" dxfId="1042" priority="67" operator="containsText" text="B">
      <formula>NOT(ISERROR(SEARCH("B",AK9)))</formula>
    </cfRule>
    <cfRule type="containsText" dxfId="1041" priority="68" operator="containsText" text="A">
      <formula>NOT(ISERROR(SEARCH("A",AK9)))</formula>
    </cfRule>
  </conditionalFormatting>
  <conditionalFormatting sqref="F9:P9">
    <cfRule type="colorScale" priority="72">
      <colorScale>
        <cfvo type="min"/>
        <cfvo type="percentile" val="50"/>
        <cfvo type="max"/>
        <color rgb="FFF8696B"/>
        <color rgb="FFFFEB84"/>
        <color rgb="FF63BE7B"/>
      </colorScale>
    </cfRule>
  </conditionalFormatting>
  <conditionalFormatting sqref="AL10">
    <cfRule type="containsText" dxfId="1040" priority="63" operator="containsText" text="E">
      <formula>NOT(ISERROR(SEARCH("E",AL10)))</formula>
    </cfRule>
    <cfRule type="containsText" dxfId="1039" priority="64" operator="containsText" text="B">
      <formula>NOT(ISERROR(SEARCH("B",AL10)))</formula>
    </cfRule>
    <cfRule type="containsText" dxfId="1038" priority="65" operator="containsText" text="A">
      <formula>NOT(ISERROR(SEARCH("A",AL10)))</formula>
    </cfRule>
  </conditionalFormatting>
  <conditionalFormatting sqref="AL10">
    <cfRule type="containsText" dxfId="1037" priority="60" operator="containsText" text="E">
      <formula>NOT(ISERROR(SEARCH("E",AL10)))</formula>
    </cfRule>
    <cfRule type="containsText" dxfId="1036" priority="61" operator="containsText" text="B">
      <formula>NOT(ISERROR(SEARCH("B",AL10)))</formula>
    </cfRule>
    <cfRule type="containsText" dxfId="1035" priority="62" operator="containsText" text="A">
      <formula>NOT(ISERROR(SEARCH("A",AL10)))</formula>
    </cfRule>
  </conditionalFormatting>
  <conditionalFormatting sqref="F10:P10">
    <cfRule type="colorScale" priority="59">
      <colorScale>
        <cfvo type="min"/>
        <cfvo type="percentile" val="50"/>
        <cfvo type="max"/>
        <color rgb="FFF8696B"/>
        <color rgb="FFFFEB84"/>
        <color rgb="FF63BE7B"/>
      </colorScale>
    </cfRule>
  </conditionalFormatting>
  <conditionalFormatting sqref="AL9">
    <cfRule type="containsText" dxfId="1034" priority="56" operator="containsText" text="E">
      <formula>NOT(ISERROR(SEARCH("E",AL9)))</formula>
    </cfRule>
    <cfRule type="containsText" dxfId="1033" priority="57" operator="containsText" text="B">
      <formula>NOT(ISERROR(SEARCH("B",AL9)))</formula>
    </cfRule>
    <cfRule type="containsText" dxfId="1032" priority="58" operator="containsText" text="A">
      <formula>NOT(ISERROR(SEARCH("A",AL9)))</formula>
    </cfRule>
  </conditionalFormatting>
  <conditionalFormatting sqref="AL9">
    <cfRule type="containsText" dxfId="1031" priority="53" operator="containsText" text="E">
      <formula>NOT(ISERROR(SEARCH("E",AL9)))</formula>
    </cfRule>
    <cfRule type="containsText" dxfId="1030" priority="54" operator="containsText" text="B">
      <formula>NOT(ISERROR(SEARCH("B",AL9)))</formula>
    </cfRule>
    <cfRule type="containsText" dxfId="1029" priority="55" operator="containsText" text="A">
      <formula>NOT(ISERROR(SEARCH("A",AL9)))</formula>
    </cfRule>
  </conditionalFormatting>
  <conditionalFormatting sqref="AI11:AJ12">
    <cfRule type="containsText" dxfId="1028" priority="50" operator="containsText" text="E">
      <formula>NOT(ISERROR(SEARCH("E",AI11)))</formula>
    </cfRule>
    <cfRule type="containsText" dxfId="1027" priority="51" operator="containsText" text="B">
      <formula>NOT(ISERROR(SEARCH("B",AI11)))</formula>
    </cfRule>
    <cfRule type="containsText" dxfId="1026" priority="52" operator="containsText" text="A">
      <formula>NOT(ISERROR(SEARCH("A",AI11)))</formula>
    </cfRule>
  </conditionalFormatting>
  <conditionalFormatting sqref="AK11:AK12">
    <cfRule type="containsText" dxfId="1025" priority="47" operator="containsText" text="E">
      <formula>NOT(ISERROR(SEARCH("E",AK11)))</formula>
    </cfRule>
    <cfRule type="containsText" dxfId="1024" priority="48" operator="containsText" text="B">
      <formula>NOT(ISERROR(SEARCH("B",AK11)))</formula>
    </cfRule>
    <cfRule type="containsText" dxfId="1023" priority="49" operator="containsText" text="A">
      <formula>NOT(ISERROR(SEARCH("A",AK11)))</formula>
    </cfRule>
  </conditionalFormatting>
  <conditionalFormatting sqref="AL11:AL12">
    <cfRule type="containsText" dxfId="1022" priority="44" operator="containsText" text="E">
      <formula>NOT(ISERROR(SEARCH("E",AL11)))</formula>
    </cfRule>
    <cfRule type="containsText" dxfId="1021" priority="45" operator="containsText" text="B">
      <formula>NOT(ISERROR(SEARCH("B",AL11)))</formula>
    </cfRule>
    <cfRule type="containsText" dxfId="1020" priority="46" operator="containsText" text="A">
      <formula>NOT(ISERROR(SEARCH("A",AL11)))</formula>
    </cfRule>
  </conditionalFormatting>
  <conditionalFormatting sqref="AL11:AL12">
    <cfRule type="containsText" dxfId="1019" priority="41" operator="containsText" text="E">
      <formula>NOT(ISERROR(SEARCH("E",AL11)))</formula>
    </cfRule>
    <cfRule type="containsText" dxfId="1018" priority="42" operator="containsText" text="B">
      <formula>NOT(ISERROR(SEARCH("B",AL11)))</formula>
    </cfRule>
    <cfRule type="containsText" dxfId="1017" priority="43" operator="containsText" text="A">
      <formula>NOT(ISERROR(SEARCH("A",AL11)))</formula>
    </cfRule>
  </conditionalFormatting>
  <conditionalFormatting sqref="F11:P12">
    <cfRule type="colorScale" priority="40">
      <colorScale>
        <cfvo type="min"/>
        <cfvo type="percentile" val="50"/>
        <cfvo type="max"/>
        <color rgb="FFF8696B"/>
        <color rgb="FFFFEB84"/>
        <color rgb="FF63BE7B"/>
      </colorScale>
    </cfRule>
  </conditionalFormatting>
  <conditionalFormatting sqref="AI13:AJ14">
    <cfRule type="containsText" dxfId="1016" priority="37" operator="containsText" text="E">
      <formula>NOT(ISERROR(SEARCH("E",AI13)))</formula>
    </cfRule>
    <cfRule type="containsText" dxfId="1015" priority="38" operator="containsText" text="B">
      <formula>NOT(ISERROR(SEARCH("B",AI13)))</formula>
    </cfRule>
    <cfRule type="containsText" dxfId="1014" priority="39" operator="containsText" text="A">
      <formula>NOT(ISERROR(SEARCH("A",AI13)))</formula>
    </cfRule>
  </conditionalFormatting>
  <conditionalFormatting sqref="AK13:AK14">
    <cfRule type="containsText" dxfId="1013" priority="34" operator="containsText" text="E">
      <formula>NOT(ISERROR(SEARCH("E",AK13)))</formula>
    </cfRule>
    <cfRule type="containsText" dxfId="1012" priority="35" operator="containsText" text="B">
      <formula>NOT(ISERROR(SEARCH("B",AK13)))</formula>
    </cfRule>
    <cfRule type="containsText" dxfId="1011" priority="36" operator="containsText" text="A">
      <formula>NOT(ISERROR(SEARCH("A",AK13)))</formula>
    </cfRule>
  </conditionalFormatting>
  <conditionalFormatting sqref="AL13:AL14">
    <cfRule type="containsText" dxfId="1010" priority="31" operator="containsText" text="E">
      <formula>NOT(ISERROR(SEARCH("E",AL13)))</formula>
    </cfRule>
    <cfRule type="containsText" dxfId="1009" priority="32" operator="containsText" text="B">
      <formula>NOT(ISERROR(SEARCH("B",AL13)))</formula>
    </cfRule>
    <cfRule type="containsText" dxfId="1008" priority="33" operator="containsText" text="A">
      <formula>NOT(ISERROR(SEARCH("A",AL13)))</formula>
    </cfRule>
  </conditionalFormatting>
  <conditionalFormatting sqref="AL13:AL14">
    <cfRule type="containsText" dxfId="1007" priority="28" operator="containsText" text="E">
      <formula>NOT(ISERROR(SEARCH("E",AL13)))</formula>
    </cfRule>
    <cfRule type="containsText" dxfId="1006" priority="29" operator="containsText" text="B">
      <formula>NOT(ISERROR(SEARCH("B",AL13)))</formula>
    </cfRule>
    <cfRule type="containsText" dxfId="1005" priority="30" operator="containsText" text="A">
      <formula>NOT(ISERROR(SEARCH("A",AL13)))</formula>
    </cfRule>
  </conditionalFormatting>
  <conditionalFormatting sqref="F13:P14">
    <cfRule type="colorScale" priority="27">
      <colorScale>
        <cfvo type="min"/>
        <cfvo type="percentile" val="50"/>
        <cfvo type="max"/>
        <color rgb="FFF8696B"/>
        <color rgb="FFFFEB84"/>
        <color rgb="FF63BE7B"/>
      </colorScale>
    </cfRule>
  </conditionalFormatting>
  <conditionalFormatting sqref="AI15:AJ15">
    <cfRule type="containsText" dxfId="1004" priority="24" operator="containsText" text="E">
      <formula>NOT(ISERROR(SEARCH("E",AI15)))</formula>
    </cfRule>
    <cfRule type="containsText" dxfId="1003" priority="25" operator="containsText" text="B">
      <formula>NOT(ISERROR(SEARCH("B",AI15)))</formula>
    </cfRule>
    <cfRule type="containsText" dxfId="1002" priority="26" operator="containsText" text="A">
      <formula>NOT(ISERROR(SEARCH("A",AI15)))</formula>
    </cfRule>
  </conditionalFormatting>
  <conditionalFormatting sqref="AK15">
    <cfRule type="containsText" dxfId="1001" priority="21" operator="containsText" text="E">
      <formula>NOT(ISERROR(SEARCH("E",AK15)))</formula>
    </cfRule>
    <cfRule type="containsText" dxfId="1000" priority="22" operator="containsText" text="B">
      <formula>NOT(ISERROR(SEARCH("B",AK15)))</formula>
    </cfRule>
    <cfRule type="containsText" dxfId="999" priority="23" operator="containsText" text="A">
      <formula>NOT(ISERROR(SEARCH("A",AK15)))</formula>
    </cfRule>
  </conditionalFormatting>
  <conditionalFormatting sqref="AL15">
    <cfRule type="containsText" dxfId="998" priority="18" operator="containsText" text="E">
      <formula>NOT(ISERROR(SEARCH("E",AL15)))</formula>
    </cfRule>
    <cfRule type="containsText" dxfId="997" priority="19" operator="containsText" text="B">
      <formula>NOT(ISERROR(SEARCH("B",AL15)))</formula>
    </cfRule>
    <cfRule type="containsText" dxfId="996" priority="20" operator="containsText" text="A">
      <formula>NOT(ISERROR(SEARCH("A",AL15)))</formula>
    </cfRule>
  </conditionalFormatting>
  <conditionalFormatting sqref="AL15">
    <cfRule type="containsText" dxfId="995" priority="15" operator="containsText" text="E">
      <formula>NOT(ISERROR(SEARCH("E",AL15)))</formula>
    </cfRule>
    <cfRule type="containsText" dxfId="994" priority="16" operator="containsText" text="B">
      <formula>NOT(ISERROR(SEARCH("B",AL15)))</formula>
    </cfRule>
    <cfRule type="containsText" dxfId="993" priority="17" operator="containsText" text="A">
      <formula>NOT(ISERROR(SEARCH("A",AL15)))</formula>
    </cfRule>
  </conditionalFormatting>
  <conditionalFormatting sqref="F15:P15">
    <cfRule type="colorScale" priority="14">
      <colorScale>
        <cfvo type="min"/>
        <cfvo type="percentile" val="50"/>
        <cfvo type="max"/>
        <color rgb="FFF8696B"/>
        <color rgb="FFFFEB84"/>
        <color rgb="FF63BE7B"/>
      </colorScale>
    </cfRule>
  </conditionalFormatting>
  <conditionalFormatting sqref="AI16:AJ16">
    <cfRule type="containsText" dxfId="992" priority="11" operator="containsText" text="E">
      <formula>NOT(ISERROR(SEARCH("E",AI16)))</formula>
    </cfRule>
    <cfRule type="containsText" dxfId="991" priority="12" operator="containsText" text="B">
      <formula>NOT(ISERROR(SEARCH("B",AI16)))</formula>
    </cfRule>
    <cfRule type="containsText" dxfId="990" priority="13" operator="containsText" text="A">
      <formula>NOT(ISERROR(SEARCH("A",AI16)))</formula>
    </cfRule>
  </conditionalFormatting>
  <conditionalFormatting sqref="AK16">
    <cfRule type="containsText" dxfId="989" priority="8" operator="containsText" text="E">
      <formula>NOT(ISERROR(SEARCH("E",AK16)))</formula>
    </cfRule>
    <cfRule type="containsText" dxfId="988" priority="9" operator="containsText" text="B">
      <formula>NOT(ISERROR(SEARCH("B",AK16)))</formula>
    </cfRule>
    <cfRule type="containsText" dxfId="987" priority="10" operator="containsText" text="A">
      <formula>NOT(ISERROR(SEARCH("A",AK16)))</formula>
    </cfRule>
  </conditionalFormatting>
  <conditionalFormatting sqref="AL16">
    <cfRule type="containsText" dxfId="986" priority="5" operator="containsText" text="E">
      <formula>NOT(ISERROR(SEARCH("E",AL16)))</formula>
    </cfRule>
    <cfRule type="containsText" dxfId="985" priority="6" operator="containsText" text="B">
      <formula>NOT(ISERROR(SEARCH("B",AL16)))</formula>
    </cfRule>
    <cfRule type="containsText" dxfId="984" priority="7" operator="containsText" text="A">
      <formula>NOT(ISERROR(SEARCH("A",AL16)))</formula>
    </cfRule>
  </conditionalFormatting>
  <conditionalFormatting sqref="AL16">
    <cfRule type="containsText" dxfId="983" priority="2" operator="containsText" text="E">
      <formula>NOT(ISERROR(SEARCH("E",AL16)))</formula>
    </cfRule>
    <cfRule type="containsText" dxfId="982" priority="3" operator="containsText" text="B">
      <formula>NOT(ISERROR(SEARCH("B",AL16)))</formula>
    </cfRule>
    <cfRule type="containsText" dxfId="981" priority="4" operator="containsText" text="A">
      <formula>NOT(ISERROR(SEARCH("A",AL16)))</formula>
    </cfRule>
  </conditionalFormatting>
  <conditionalFormatting sqref="F16:P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6"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Q3:T4 Q5:T6 Q7:T7 Q8:T8 Q9:T10 Q11:T12 Q13:T14 Q15:T15 Q16:T1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16"/>
  <sheetViews>
    <sheetView workbookViewId="0">
      <pane xSplit="5" ySplit="1" topLeftCell="AN4" activePane="bottomRight" state="frozen"/>
      <selection activeCell="E24" sqref="E24"/>
      <selection pane="topRight" activeCell="E24" sqref="E24"/>
      <selection pane="bottomLeft" activeCell="E24" sqref="E24"/>
      <selection pane="bottomRight" activeCell="U16" sqref="R16:U16"/>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33203125" customWidth="1"/>
    <col min="32" max="32" width="5.33203125" customWidth="1"/>
    <col min="35" max="35" width="8.83203125" hidden="1" customWidth="1"/>
    <col min="40" max="41" width="150.83203125" customWidth="1"/>
  </cols>
  <sheetData>
    <row r="1" spans="1:41"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2" t="s">
        <v>127</v>
      </c>
      <c r="W1" s="2" t="s">
        <v>50</v>
      </c>
      <c r="X1" s="3" t="s">
        <v>51</v>
      </c>
      <c r="Y1" s="3" t="s">
        <v>52</v>
      </c>
      <c r="Z1" s="3" t="s">
        <v>53</v>
      </c>
      <c r="AA1" s="3" t="s">
        <v>130</v>
      </c>
      <c r="AB1" s="4" t="s">
        <v>152</v>
      </c>
      <c r="AC1" s="4" t="s">
        <v>153</v>
      </c>
      <c r="AD1" s="4" t="s">
        <v>1526</v>
      </c>
      <c r="AE1" s="4" t="s">
        <v>9</v>
      </c>
      <c r="AF1" s="4" t="s">
        <v>91</v>
      </c>
      <c r="AG1" s="4" t="s">
        <v>10</v>
      </c>
      <c r="AH1" s="4" t="s">
        <v>11</v>
      </c>
      <c r="AI1" s="4"/>
      <c r="AJ1" s="4" t="s">
        <v>12</v>
      </c>
      <c r="AK1" s="4" t="s">
        <v>13</v>
      </c>
      <c r="AL1" s="4" t="s">
        <v>54</v>
      </c>
      <c r="AM1" s="4" t="s">
        <v>128</v>
      </c>
      <c r="AN1" s="1" t="s">
        <v>129</v>
      </c>
      <c r="AO1" s="22" t="s">
        <v>154</v>
      </c>
    </row>
    <row r="2" spans="1:41" s="5" customFormat="1">
      <c r="A2" s="6">
        <v>43890</v>
      </c>
      <c r="B2" s="7" t="s">
        <v>216</v>
      </c>
      <c r="C2" s="8" t="s">
        <v>227</v>
      </c>
      <c r="D2" s="9">
        <v>0.10211805555555555</v>
      </c>
      <c r="E2" s="8" t="s">
        <v>245</v>
      </c>
      <c r="F2" s="10">
        <v>12.7</v>
      </c>
      <c r="G2" s="10">
        <v>11.6</v>
      </c>
      <c r="H2" s="10">
        <v>12.9</v>
      </c>
      <c r="I2" s="10">
        <v>13.3</v>
      </c>
      <c r="J2" s="10">
        <v>13.1</v>
      </c>
      <c r="K2" s="10">
        <v>13.1</v>
      </c>
      <c r="L2" s="10">
        <v>12.6</v>
      </c>
      <c r="M2" s="10">
        <v>12.2</v>
      </c>
      <c r="N2" s="10">
        <v>11.8</v>
      </c>
      <c r="O2" s="10">
        <v>11.3</v>
      </c>
      <c r="P2" s="10">
        <v>11.2</v>
      </c>
      <c r="Q2" s="10">
        <v>11.5</v>
      </c>
      <c r="R2" s="32">
        <f t="shared" ref="R2:R9" si="0">SUM(F2:H2)</f>
        <v>37.199999999999996</v>
      </c>
      <c r="S2" s="32">
        <f t="shared" ref="S2:S9" si="1">SUM(I2:N2)</f>
        <v>76.099999999999994</v>
      </c>
      <c r="T2" s="32">
        <f t="shared" ref="T2:T9" si="2">SUM(O2:Q2)</f>
        <v>34</v>
      </c>
      <c r="U2" s="33">
        <f t="shared" ref="U2:U9" si="3">SUM(F2:J2)</f>
        <v>63.6</v>
      </c>
      <c r="V2" s="11" t="s">
        <v>175</v>
      </c>
      <c r="W2" s="11" t="s">
        <v>244</v>
      </c>
      <c r="X2" s="13" t="s">
        <v>180</v>
      </c>
      <c r="Y2" s="13" t="s">
        <v>177</v>
      </c>
      <c r="Z2" s="13" t="s">
        <v>198</v>
      </c>
      <c r="AA2" s="11" t="s">
        <v>157</v>
      </c>
      <c r="AB2" s="12">
        <v>9.8000000000000007</v>
      </c>
      <c r="AC2" s="12">
        <v>10.5</v>
      </c>
      <c r="AD2" s="12"/>
      <c r="AE2" s="12">
        <v>-1.2</v>
      </c>
      <c r="AF2" s="12">
        <v>-1</v>
      </c>
      <c r="AG2" s="12">
        <v>-0.8</v>
      </c>
      <c r="AH2" s="12">
        <v>-1.4</v>
      </c>
      <c r="AI2" s="12" t="s">
        <v>314</v>
      </c>
      <c r="AJ2" s="11" t="s">
        <v>311</v>
      </c>
      <c r="AK2" s="11" t="s">
        <v>312</v>
      </c>
      <c r="AL2" s="11" t="s">
        <v>159</v>
      </c>
      <c r="AM2" s="8"/>
      <c r="AN2" s="8" t="s">
        <v>247</v>
      </c>
      <c r="AO2" s="39" t="s">
        <v>246</v>
      </c>
    </row>
    <row r="3" spans="1:41" s="5" customFormat="1">
      <c r="A3" s="6">
        <v>43904</v>
      </c>
      <c r="B3" s="7" t="s">
        <v>215</v>
      </c>
      <c r="C3" s="8" t="s">
        <v>228</v>
      </c>
      <c r="D3" s="9">
        <v>0.10280092592592593</v>
      </c>
      <c r="E3" s="8" t="s">
        <v>458</v>
      </c>
      <c r="F3" s="10">
        <v>12.6</v>
      </c>
      <c r="G3" s="10">
        <v>11.3</v>
      </c>
      <c r="H3" s="10">
        <v>12.5</v>
      </c>
      <c r="I3" s="10">
        <v>12.4</v>
      </c>
      <c r="J3" s="10">
        <v>12.6</v>
      </c>
      <c r="K3" s="10">
        <v>12.8</v>
      </c>
      <c r="L3" s="10">
        <v>13</v>
      </c>
      <c r="M3" s="10">
        <v>12.5</v>
      </c>
      <c r="N3" s="10">
        <v>12.5</v>
      </c>
      <c r="O3" s="10">
        <v>11.8</v>
      </c>
      <c r="P3" s="10">
        <v>11.6</v>
      </c>
      <c r="Q3" s="10">
        <v>12.6</v>
      </c>
      <c r="R3" s="32">
        <f t="shared" si="0"/>
        <v>36.4</v>
      </c>
      <c r="S3" s="32">
        <f t="shared" si="1"/>
        <v>75.8</v>
      </c>
      <c r="T3" s="32">
        <f t="shared" si="2"/>
        <v>36</v>
      </c>
      <c r="U3" s="33">
        <f t="shared" si="3"/>
        <v>61.4</v>
      </c>
      <c r="V3" s="11" t="s">
        <v>164</v>
      </c>
      <c r="W3" s="11" t="s">
        <v>237</v>
      </c>
      <c r="X3" s="13" t="s">
        <v>354</v>
      </c>
      <c r="Y3" s="13" t="s">
        <v>163</v>
      </c>
      <c r="Z3" s="13" t="s">
        <v>177</v>
      </c>
      <c r="AA3" s="11" t="s">
        <v>157</v>
      </c>
      <c r="AB3" s="12">
        <v>9.3000000000000007</v>
      </c>
      <c r="AC3" s="12">
        <v>10.1</v>
      </c>
      <c r="AD3" s="12"/>
      <c r="AE3" s="12">
        <v>0.7</v>
      </c>
      <c r="AF3" s="12">
        <v>-0.4</v>
      </c>
      <c r="AG3" s="12">
        <v>-0.3</v>
      </c>
      <c r="AH3" s="12">
        <v>0.6</v>
      </c>
      <c r="AI3" s="12"/>
      <c r="AJ3" s="11" t="s">
        <v>312</v>
      </c>
      <c r="AK3" s="11" t="s">
        <v>312</v>
      </c>
      <c r="AL3" s="11" t="s">
        <v>161</v>
      </c>
      <c r="AM3" s="8" t="s">
        <v>552</v>
      </c>
      <c r="AN3" s="8" t="s">
        <v>459</v>
      </c>
      <c r="AO3" s="39" t="s">
        <v>460</v>
      </c>
    </row>
    <row r="4" spans="1:41" s="5" customFormat="1">
      <c r="A4" s="6">
        <v>43905</v>
      </c>
      <c r="B4" s="7" t="s">
        <v>222</v>
      </c>
      <c r="C4" s="8" t="s">
        <v>239</v>
      </c>
      <c r="D4" s="9">
        <v>0.10277777777777779</v>
      </c>
      <c r="E4" s="8" t="s">
        <v>479</v>
      </c>
      <c r="F4" s="10">
        <v>12.8</v>
      </c>
      <c r="G4" s="10">
        <v>10.9</v>
      </c>
      <c r="H4" s="10">
        <v>12.1</v>
      </c>
      <c r="I4" s="10">
        <v>12.5</v>
      </c>
      <c r="J4" s="10">
        <v>13.2</v>
      </c>
      <c r="K4" s="10">
        <v>12.4</v>
      </c>
      <c r="L4" s="10">
        <v>12.1</v>
      </c>
      <c r="M4" s="10">
        <v>12.6</v>
      </c>
      <c r="N4" s="10">
        <v>12.8</v>
      </c>
      <c r="O4" s="10">
        <v>12.1</v>
      </c>
      <c r="P4" s="10">
        <v>11.9</v>
      </c>
      <c r="Q4" s="10">
        <v>12.6</v>
      </c>
      <c r="R4" s="32">
        <f t="shared" si="0"/>
        <v>35.800000000000004</v>
      </c>
      <c r="S4" s="32">
        <f t="shared" si="1"/>
        <v>75.600000000000009</v>
      </c>
      <c r="T4" s="32">
        <f t="shared" si="2"/>
        <v>36.6</v>
      </c>
      <c r="U4" s="33">
        <f t="shared" si="3"/>
        <v>61.5</v>
      </c>
      <c r="V4" s="11" t="s">
        <v>164</v>
      </c>
      <c r="W4" s="11" t="s">
        <v>269</v>
      </c>
      <c r="X4" s="13" t="s">
        <v>480</v>
      </c>
      <c r="Y4" s="13" t="s">
        <v>167</v>
      </c>
      <c r="Z4" s="13" t="s">
        <v>481</v>
      </c>
      <c r="AA4" s="11" t="s">
        <v>157</v>
      </c>
      <c r="AB4" s="12">
        <v>10.5</v>
      </c>
      <c r="AC4" s="12">
        <v>10.6</v>
      </c>
      <c r="AD4" s="12"/>
      <c r="AE4" s="12">
        <v>-0.5</v>
      </c>
      <c r="AF4" s="12" t="s">
        <v>308</v>
      </c>
      <c r="AG4" s="12">
        <v>-0.4</v>
      </c>
      <c r="AH4" s="12">
        <v>-0.1</v>
      </c>
      <c r="AI4" s="12"/>
      <c r="AJ4" s="11" t="s">
        <v>312</v>
      </c>
      <c r="AK4" s="11" t="s">
        <v>310</v>
      </c>
      <c r="AL4" s="11" t="s">
        <v>159</v>
      </c>
      <c r="AM4" s="8" t="s">
        <v>552</v>
      </c>
      <c r="AN4" s="8" t="s">
        <v>499</v>
      </c>
      <c r="AO4" s="39" t="s">
        <v>500</v>
      </c>
    </row>
    <row r="5" spans="1:41" s="5" customFormat="1">
      <c r="A5" s="6">
        <v>43910</v>
      </c>
      <c r="B5" s="7" t="s">
        <v>217</v>
      </c>
      <c r="C5" s="8" t="s">
        <v>227</v>
      </c>
      <c r="D5" s="9">
        <v>0.10277777777777779</v>
      </c>
      <c r="E5" s="8" t="s">
        <v>549</v>
      </c>
      <c r="F5" s="10">
        <v>13.1</v>
      </c>
      <c r="G5" s="10">
        <v>11.3</v>
      </c>
      <c r="H5" s="10">
        <v>13</v>
      </c>
      <c r="I5" s="10">
        <v>13</v>
      </c>
      <c r="J5" s="10">
        <v>12.5</v>
      </c>
      <c r="K5" s="10">
        <v>12.4</v>
      </c>
      <c r="L5" s="10">
        <v>12.4</v>
      </c>
      <c r="M5" s="10">
        <v>12.4</v>
      </c>
      <c r="N5" s="10">
        <v>12</v>
      </c>
      <c r="O5" s="10">
        <v>11.5</v>
      </c>
      <c r="P5" s="10">
        <v>11.7</v>
      </c>
      <c r="Q5" s="10">
        <v>12.7</v>
      </c>
      <c r="R5" s="32">
        <f t="shared" si="0"/>
        <v>37.4</v>
      </c>
      <c r="S5" s="32">
        <f t="shared" si="1"/>
        <v>74.699999999999989</v>
      </c>
      <c r="T5" s="32">
        <f t="shared" si="2"/>
        <v>35.9</v>
      </c>
      <c r="U5" s="33">
        <f t="shared" si="3"/>
        <v>62.9</v>
      </c>
      <c r="V5" s="11" t="s">
        <v>162</v>
      </c>
      <c r="W5" s="11" t="s">
        <v>353</v>
      </c>
      <c r="X5" s="13" t="s">
        <v>167</v>
      </c>
      <c r="Y5" s="13" t="s">
        <v>179</v>
      </c>
      <c r="Z5" s="13" t="s">
        <v>168</v>
      </c>
      <c r="AA5" s="11" t="s">
        <v>157</v>
      </c>
      <c r="AB5" s="12">
        <v>9.6999999999999993</v>
      </c>
      <c r="AC5" s="12">
        <v>9.9</v>
      </c>
      <c r="AD5" s="12"/>
      <c r="AE5" s="12">
        <v>0.9</v>
      </c>
      <c r="AF5" s="12">
        <v>-0.3</v>
      </c>
      <c r="AG5" s="12">
        <v>1.9</v>
      </c>
      <c r="AH5" s="12">
        <v>-1.3</v>
      </c>
      <c r="AI5" s="12"/>
      <c r="AJ5" s="11" t="s">
        <v>309</v>
      </c>
      <c r="AK5" s="11" t="s">
        <v>310</v>
      </c>
      <c r="AL5" s="11" t="s">
        <v>320</v>
      </c>
      <c r="AM5" s="44" t="s">
        <v>552</v>
      </c>
      <c r="AN5" s="8" t="s">
        <v>550</v>
      </c>
      <c r="AO5" s="39" t="s">
        <v>551</v>
      </c>
    </row>
    <row r="6" spans="1:41" s="5" customFormat="1">
      <c r="A6" s="6">
        <v>43925</v>
      </c>
      <c r="B6" s="7" t="s">
        <v>215</v>
      </c>
      <c r="C6" s="8" t="s">
        <v>227</v>
      </c>
      <c r="D6" s="9">
        <v>0.10212962962962963</v>
      </c>
      <c r="E6" s="8" t="s">
        <v>245</v>
      </c>
      <c r="F6" s="10">
        <v>12.8</v>
      </c>
      <c r="G6" s="10">
        <v>11.8</v>
      </c>
      <c r="H6" s="10">
        <v>12.9</v>
      </c>
      <c r="I6" s="10">
        <v>12.8</v>
      </c>
      <c r="J6" s="10">
        <v>12.8</v>
      </c>
      <c r="K6" s="10">
        <v>12.6</v>
      </c>
      <c r="L6" s="10">
        <v>12.6</v>
      </c>
      <c r="M6" s="10">
        <v>12.4</v>
      </c>
      <c r="N6" s="10">
        <v>11.8</v>
      </c>
      <c r="O6" s="10">
        <v>11.5</v>
      </c>
      <c r="P6" s="10">
        <v>11.3</v>
      </c>
      <c r="Q6" s="10">
        <v>12.1</v>
      </c>
      <c r="R6" s="32">
        <f t="shared" si="0"/>
        <v>37.5</v>
      </c>
      <c r="S6" s="32">
        <f t="shared" si="1"/>
        <v>75</v>
      </c>
      <c r="T6" s="32">
        <f t="shared" si="2"/>
        <v>34.9</v>
      </c>
      <c r="U6" s="33">
        <f t="shared" si="3"/>
        <v>63.099999999999994</v>
      </c>
      <c r="V6" s="11" t="s">
        <v>175</v>
      </c>
      <c r="W6" s="11" t="s">
        <v>244</v>
      </c>
      <c r="X6" s="13" t="s">
        <v>180</v>
      </c>
      <c r="Y6" s="13" t="s">
        <v>201</v>
      </c>
      <c r="Z6" s="13" t="s">
        <v>166</v>
      </c>
      <c r="AA6" s="11" t="s">
        <v>319</v>
      </c>
      <c r="AB6" s="12">
        <v>10.8</v>
      </c>
      <c r="AC6" s="12">
        <v>9.6</v>
      </c>
      <c r="AD6" s="12"/>
      <c r="AE6" s="12">
        <v>-0.1</v>
      </c>
      <c r="AF6" s="12">
        <v>-0.7</v>
      </c>
      <c r="AG6" s="12">
        <v>0.3</v>
      </c>
      <c r="AH6" s="12">
        <v>-1.1000000000000001</v>
      </c>
      <c r="AI6" s="12"/>
      <c r="AJ6" s="11" t="s">
        <v>312</v>
      </c>
      <c r="AK6" s="11" t="s">
        <v>312</v>
      </c>
      <c r="AL6" s="11" t="s">
        <v>161</v>
      </c>
      <c r="AM6" s="44" t="s">
        <v>552</v>
      </c>
      <c r="AN6" s="8" t="s">
        <v>758</v>
      </c>
      <c r="AO6" s="39" t="s">
        <v>759</v>
      </c>
    </row>
    <row r="7" spans="1:41" s="5" customFormat="1">
      <c r="A7" s="6">
        <v>43926</v>
      </c>
      <c r="B7" s="7" t="s">
        <v>216</v>
      </c>
      <c r="C7" s="8" t="s">
        <v>227</v>
      </c>
      <c r="D7" s="9">
        <v>0.10280092592592593</v>
      </c>
      <c r="E7" s="8" t="s">
        <v>784</v>
      </c>
      <c r="F7" s="10">
        <v>12.9</v>
      </c>
      <c r="G7" s="10">
        <v>11.7</v>
      </c>
      <c r="H7" s="10">
        <v>12.7</v>
      </c>
      <c r="I7" s="10">
        <v>12.8</v>
      </c>
      <c r="J7" s="10">
        <v>12.9</v>
      </c>
      <c r="K7" s="10">
        <v>12.8</v>
      </c>
      <c r="L7" s="10">
        <v>12.9</v>
      </c>
      <c r="M7" s="10">
        <v>12.4</v>
      </c>
      <c r="N7" s="10">
        <v>11.9</v>
      </c>
      <c r="O7" s="10">
        <v>11.6</v>
      </c>
      <c r="P7" s="10">
        <v>11.6</v>
      </c>
      <c r="Q7" s="10">
        <v>12</v>
      </c>
      <c r="R7" s="32">
        <f t="shared" si="0"/>
        <v>37.299999999999997</v>
      </c>
      <c r="S7" s="32">
        <f t="shared" si="1"/>
        <v>75.7</v>
      </c>
      <c r="T7" s="32">
        <f t="shared" si="2"/>
        <v>35.200000000000003</v>
      </c>
      <c r="U7" s="33">
        <f t="shared" si="3"/>
        <v>62.999999999999993</v>
      </c>
      <c r="V7" s="11" t="s">
        <v>175</v>
      </c>
      <c r="W7" s="11" t="s">
        <v>237</v>
      </c>
      <c r="X7" s="13" t="s">
        <v>177</v>
      </c>
      <c r="Y7" s="13" t="s">
        <v>171</v>
      </c>
      <c r="Z7" s="13" t="s">
        <v>166</v>
      </c>
      <c r="AA7" s="11" t="s">
        <v>319</v>
      </c>
      <c r="AB7" s="12">
        <v>9.6999999999999993</v>
      </c>
      <c r="AC7" s="12">
        <v>9.1999999999999993</v>
      </c>
      <c r="AD7" s="12"/>
      <c r="AE7" s="12">
        <v>-0.3</v>
      </c>
      <c r="AF7" s="12">
        <v>-0.7</v>
      </c>
      <c r="AG7" s="12" t="s">
        <v>425</v>
      </c>
      <c r="AH7" s="12">
        <v>-1</v>
      </c>
      <c r="AI7" s="12" t="s">
        <v>314</v>
      </c>
      <c r="AJ7" s="11" t="s">
        <v>312</v>
      </c>
      <c r="AK7" s="11" t="s">
        <v>312</v>
      </c>
      <c r="AL7" s="11" t="s">
        <v>161</v>
      </c>
      <c r="AM7" s="44" t="s">
        <v>552</v>
      </c>
      <c r="AN7" s="8" t="s">
        <v>785</v>
      </c>
      <c r="AO7" s="39" t="s">
        <v>786</v>
      </c>
    </row>
    <row r="8" spans="1:41" s="5" customFormat="1">
      <c r="A8" s="6">
        <v>43932</v>
      </c>
      <c r="B8" s="7" t="s">
        <v>218</v>
      </c>
      <c r="C8" s="8" t="s">
        <v>227</v>
      </c>
      <c r="D8" s="9">
        <v>0.10284722222222221</v>
      </c>
      <c r="E8" s="8" t="s">
        <v>843</v>
      </c>
      <c r="F8" s="10">
        <v>13.5</v>
      </c>
      <c r="G8" s="10">
        <v>12.7</v>
      </c>
      <c r="H8" s="10">
        <v>13.3</v>
      </c>
      <c r="I8" s="10">
        <v>13</v>
      </c>
      <c r="J8" s="10">
        <v>12.3</v>
      </c>
      <c r="K8" s="10">
        <v>12.6</v>
      </c>
      <c r="L8" s="10">
        <v>12.6</v>
      </c>
      <c r="M8" s="10">
        <v>12.2</v>
      </c>
      <c r="N8" s="10">
        <v>11.7</v>
      </c>
      <c r="O8" s="10">
        <v>11.3</v>
      </c>
      <c r="P8" s="10">
        <v>11.4</v>
      </c>
      <c r="Q8" s="10">
        <v>12</v>
      </c>
      <c r="R8" s="32">
        <f t="shared" si="0"/>
        <v>39.5</v>
      </c>
      <c r="S8" s="32">
        <f t="shared" si="1"/>
        <v>74.400000000000006</v>
      </c>
      <c r="T8" s="32">
        <f t="shared" si="2"/>
        <v>34.700000000000003</v>
      </c>
      <c r="U8" s="33">
        <f t="shared" si="3"/>
        <v>64.8</v>
      </c>
      <c r="V8" s="11" t="s">
        <v>175</v>
      </c>
      <c r="W8" s="11" t="s">
        <v>244</v>
      </c>
      <c r="X8" s="13" t="s">
        <v>342</v>
      </c>
      <c r="Y8" s="13" t="s">
        <v>355</v>
      </c>
      <c r="Z8" s="13" t="s">
        <v>167</v>
      </c>
      <c r="AA8" s="11" t="s">
        <v>319</v>
      </c>
      <c r="AB8" s="12">
        <v>10.9</v>
      </c>
      <c r="AC8" s="12">
        <v>9.1</v>
      </c>
      <c r="AD8" s="12"/>
      <c r="AE8" s="12">
        <v>2.2000000000000002</v>
      </c>
      <c r="AF8" s="12">
        <v>-1.2</v>
      </c>
      <c r="AG8" s="12">
        <v>2</v>
      </c>
      <c r="AH8" s="12">
        <v>-1</v>
      </c>
      <c r="AI8" s="12"/>
      <c r="AJ8" s="11" t="s">
        <v>313</v>
      </c>
      <c r="AK8" s="11" t="s">
        <v>310</v>
      </c>
      <c r="AL8" s="11" t="s">
        <v>159</v>
      </c>
      <c r="AM8" s="44"/>
      <c r="AN8" s="8" t="s">
        <v>844</v>
      </c>
      <c r="AO8" s="39" t="s">
        <v>845</v>
      </c>
    </row>
    <row r="9" spans="1:41" s="5" customFormat="1">
      <c r="A9" s="6">
        <v>43940</v>
      </c>
      <c r="B9" s="7" t="s">
        <v>223</v>
      </c>
      <c r="C9" s="8" t="s">
        <v>227</v>
      </c>
      <c r="D9" s="9">
        <v>0.10146990740740741</v>
      </c>
      <c r="E9" s="8" t="s">
        <v>928</v>
      </c>
      <c r="F9" s="10">
        <v>12.8</v>
      </c>
      <c r="G9" s="10">
        <v>11.8</v>
      </c>
      <c r="H9" s="10">
        <v>13.3</v>
      </c>
      <c r="I9" s="10">
        <v>12.8</v>
      </c>
      <c r="J9" s="10">
        <v>12.7</v>
      </c>
      <c r="K9" s="10">
        <v>12.9</v>
      </c>
      <c r="L9" s="10">
        <v>12.3</v>
      </c>
      <c r="M9" s="10">
        <v>12.2</v>
      </c>
      <c r="N9" s="10">
        <v>11.5</v>
      </c>
      <c r="O9" s="10">
        <v>10.8</v>
      </c>
      <c r="P9" s="10">
        <v>11.5</v>
      </c>
      <c r="Q9" s="10">
        <v>12.1</v>
      </c>
      <c r="R9" s="32">
        <f t="shared" si="0"/>
        <v>37.900000000000006</v>
      </c>
      <c r="S9" s="32">
        <f t="shared" si="1"/>
        <v>74.400000000000006</v>
      </c>
      <c r="T9" s="32">
        <f t="shared" si="2"/>
        <v>34.4</v>
      </c>
      <c r="U9" s="33">
        <f t="shared" si="3"/>
        <v>63.400000000000006</v>
      </c>
      <c r="V9" s="11" t="s">
        <v>175</v>
      </c>
      <c r="W9" s="11" t="s">
        <v>244</v>
      </c>
      <c r="X9" s="13" t="s">
        <v>354</v>
      </c>
      <c r="Y9" s="13" t="s">
        <v>192</v>
      </c>
      <c r="Z9" s="13" t="s">
        <v>163</v>
      </c>
      <c r="AA9" s="11" t="s">
        <v>319</v>
      </c>
      <c r="AB9" s="12">
        <v>12.6</v>
      </c>
      <c r="AC9" s="12">
        <v>9.6</v>
      </c>
      <c r="AD9" s="12"/>
      <c r="AE9" s="12">
        <v>1</v>
      </c>
      <c r="AF9" s="12">
        <v>-0.9</v>
      </c>
      <c r="AG9" s="12">
        <v>1.1000000000000001</v>
      </c>
      <c r="AH9" s="12">
        <v>-1</v>
      </c>
      <c r="AI9" s="12"/>
      <c r="AJ9" s="11" t="s">
        <v>313</v>
      </c>
      <c r="AK9" s="11" t="s">
        <v>312</v>
      </c>
      <c r="AL9" s="11" t="s">
        <v>159</v>
      </c>
      <c r="AM9" s="44"/>
      <c r="AN9" s="8" t="s">
        <v>971</v>
      </c>
      <c r="AO9" s="39" t="s">
        <v>972</v>
      </c>
    </row>
    <row r="10" spans="1:41" s="5" customFormat="1">
      <c r="A10" s="6">
        <v>43995</v>
      </c>
      <c r="B10" s="7" t="s">
        <v>217</v>
      </c>
      <c r="C10" s="8" t="s">
        <v>228</v>
      </c>
      <c r="D10" s="9">
        <v>0.10216435185185185</v>
      </c>
      <c r="E10" s="43" t="s">
        <v>1081</v>
      </c>
      <c r="F10" s="10">
        <v>12.9</v>
      </c>
      <c r="G10" s="10">
        <v>11.5</v>
      </c>
      <c r="H10" s="10">
        <v>12.8</v>
      </c>
      <c r="I10" s="10">
        <v>12.5</v>
      </c>
      <c r="J10" s="10">
        <v>12</v>
      </c>
      <c r="K10" s="10">
        <v>11.9</v>
      </c>
      <c r="L10" s="10">
        <v>12.3</v>
      </c>
      <c r="M10" s="10">
        <v>12.5</v>
      </c>
      <c r="N10" s="10">
        <v>12.7</v>
      </c>
      <c r="O10" s="10">
        <v>12</v>
      </c>
      <c r="P10" s="10">
        <v>12.2</v>
      </c>
      <c r="Q10" s="10">
        <v>12.4</v>
      </c>
      <c r="R10" s="32">
        <f t="shared" ref="R10:R15" si="4">SUM(F10:H10)</f>
        <v>37.200000000000003</v>
      </c>
      <c r="S10" s="32">
        <f t="shared" ref="S10:S15" si="5">SUM(I10:N10)</f>
        <v>73.900000000000006</v>
      </c>
      <c r="T10" s="32">
        <f t="shared" ref="T10:T15" si="6">SUM(O10:Q10)</f>
        <v>36.6</v>
      </c>
      <c r="U10" s="33">
        <f t="shared" ref="U10:U15" si="7">SUM(F10:J10)</f>
        <v>61.7</v>
      </c>
      <c r="V10" s="11" t="s">
        <v>164</v>
      </c>
      <c r="W10" s="11" t="s">
        <v>237</v>
      </c>
      <c r="X10" s="13" t="s">
        <v>171</v>
      </c>
      <c r="Y10" s="13" t="s">
        <v>539</v>
      </c>
      <c r="Z10" s="13" t="s">
        <v>539</v>
      </c>
      <c r="AA10" s="11" t="s">
        <v>157</v>
      </c>
      <c r="AB10" s="12">
        <v>11.3</v>
      </c>
      <c r="AC10" s="12">
        <v>11</v>
      </c>
      <c r="AD10" s="12"/>
      <c r="AE10" s="12">
        <v>0.6</v>
      </c>
      <c r="AF10" s="12" t="s">
        <v>308</v>
      </c>
      <c r="AG10" s="12" t="s">
        <v>425</v>
      </c>
      <c r="AH10" s="12">
        <v>0.6</v>
      </c>
      <c r="AI10" s="12"/>
      <c r="AJ10" s="11" t="s">
        <v>312</v>
      </c>
      <c r="AK10" s="11" t="s">
        <v>312</v>
      </c>
      <c r="AL10" s="11" t="s">
        <v>161</v>
      </c>
      <c r="AM10" s="8" t="s">
        <v>552</v>
      </c>
      <c r="AN10" s="8" t="s">
        <v>1082</v>
      </c>
      <c r="AO10" s="39" t="s">
        <v>1083</v>
      </c>
    </row>
    <row r="11" spans="1:41" s="5" customFormat="1">
      <c r="A11" s="6">
        <v>44016</v>
      </c>
      <c r="B11" s="7" t="s">
        <v>216</v>
      </c>
      <c r="C11" s="8" t="s">
        <v>275</v>
      </c>
      <c r="D11" s="9">
        <v>0.10417824074074074</v>
      </c>
      <c r="E11" s="43" t="s">
        <v>1292</v>
      </c>
      <c r="F11" s="10">
        <v>12.9</v>
      </c>
      <c r="G11" s="10">
        <v>11.2</v>
      </c>
      <c r="H11" s="10">
        <v>12.5</v>
      </c>
      <c r="I11" s="10">
        <v>13</v>
      </c>
      <c r="J11" s="10">
        <v>12.5</v>
      </c>
      <c r="K11" s="10">
        <v>12.5</v>
      </c>
      <c r="L11" s="10">
        <v>12.8</v>
      </c>
      <c r="M11" s="10">
        <v>12.8</v>
      </c>
      <c r="N11" s="10">
        <v>13.2</v>
      </c>
      <c r="O11" s="10">
        <v>12.3</v>
      </c>
      <c r="P11" s="10">
        <v>11.9</v>
      </c>
      <c r="Q11" s="10">
        <v>12.5</v>
      </c>
      <c r="R11" s="32">
        <f t="shared" si="4"/>
        <v>36.6</v>
      </c>
      <c r="S11" s="32">
        <f t="shared" si="5"/>
        <v>76.8</v>
      </c>
      <c r="T11" s="32">
        <f t="shared" si="6"/>
        <v>36.700000000000003</v>
      </c>
      <c r="U11" s="33">
        <f t="shared" si="7"/>
        <v>62.1</v>
      </c>
      <c r="V11" s="11" t="s">
        <v>164</v>
      </c>
      <c r="W11" s="11" t="s">
        <v>237</v>
      </c>
      <c r="X11" s="13" t="s">
        <v>404</v>
      </c>
      <c r="Y11" s="13" t="s">
        <v>979</v>
      </c>
      <c r="Z11" s="13" t="s">
        <v>383</v>
      </c>
      <c r="AA11" s="11" t="s">
        <v>319</v>
      </c>
      <c r="AB11" s="12">
        <v>14.6</v>
      </c>
      <c r="AC11" s="12">
        <v>13.3</v>
      </c>
      <c r="AD11" s="12"/>
      <c r="AE11" s="12">
        <v>1.9</v>
      </c>
      <c r="AF11" s="12" t="s">
        <v>308</v>
      </c>
      <c r="AG11" s="12">
        <v>0.9</v>
      </c>
      <c r="AH11" s="12">
        <v>1</v>
      </c>
      <c r="AI11" s="12"/>
      <c r="AJ11" s="11" t="s">
        <v>310</v>
      </c>
      <c r="AK11" s="11" t="s">
        <v>312</v>
      </c>
      <c r="AL11" s="11" t="s">
        <v>161</v>
      </c>
      <c r="AM11" s="8" t="s">
        <v>552</v>
      </c>
      <c r="AN11" s="8" t="s">
        <v>1291</v>
      </c>
      <c r="AO11" s="39" t="s">
        <v>1293</v>
      </c>
    </row>
    <row r="12" spans="1:41" s="5" customFormat="1">
      <c r="A12" s="6">
        <v>44017</v>
      </c>
      <c r="B12" s="7" t="s">
        <v>218</v>
      </c>
      <c r="C12" s="8" t="s">
        <v>228</v>
      </c>
      <c r="D12" s="9">
        <v>0.1013888888888889</v>
      </c>
      <c r="E12" s="43" t="s">
        <v>1310</v>
      </c>
      <c r="F12" s="10">
        <v>12.7</v>
      </c>
      <c r="G12" s="10">
        <v>11.1</v>
      </c>
      <c r="H12" s="10">
        <v>12.6</v>
      </c>
      <c r="I12" s="10">
        <v>12.3</v>
      </c>
      <c r="J12" s="10">
        <v>12.6</v>
      </c>
      <c r="K12" s="10">
        <v>12.8</v>
      </c>
      <c r="L12" s="10">
        <v>12.2</v>
      </c>
      <c r="M12" s="10">
        <v>12.5</v>
      </c>
      <c r="N12" s="10">
        <v>12.2</v>
      </c>
      <c r="O12" s="10">
        <v>11.2</v>
      </c>
      <c r="P12" s="10">
        <v>11.4</v>
      </c>
      <c r="Q12" s="10">
        <v>12.4</v>
      </c>
      <c r="R12" s="32">
        <f t="shared" si="4"/>
        <v>36.4</v>
      </c>
      <c r="S12" s="32">
        <f t="shared" si="5"/>
        <v>74.600000000000009</v>
      </c>
      <c r="T12" s="32">
        <f t="shared" si="6"/>
        <v>35</v>
      </c>
      <c r="U12" s="33">
        <f t="shared" si="7"/>
        <v>61.300000000000004</v>
      </c>
      <c r="V12" s="11" t="s">
        <v>164</v>
      </c>
      <c r="W12" s="11" t="s">
        <v>237</v>
      </c>
      <c r="X12" s="13" t="s">
        <v>198</v>
      </c>
      <c r="Y12" s="13" t="s">
        <v>979</v>
      </c>
      <c r="Z12" s="13" t="s">
        <v>163</v>
      </c>
      <c r="AA12" s="11" t="s">
        <v>319</v>
      </c>
      <c r="AB12" s="12">
        <v>10.7</v>
      </c>
      <c r="AC12" s="12">
        <v>10.199999999999999</v>
      </c>
      <c r="AD12" s="12"/>
      <c r="AE12" s="12">
        <v>-0.4</v>
      </c>
      <c r="AF12" s="12">
        <v>-0.4</v>
      </c>
      <c r="AG12" s="12">
        <v>-1.2</v>
      </c>
      <c r="AH12" s="12">
        <v>0.4</v>
      </c>
      <c r="AI12" s="12" t="s">
        <v>314</v>
      </c>
      <c r="AJ12" s="11" t="s">
        <v>426</v>
      </c>
      <c r="AK12" s="11" t="s">
        <v>312</v>
      </c>
      <c r="AL12" s="11" t="s">
        <v>161</v>
      </c>
      <c r="AM12" s="8" t="s">
        <v>552</v>
      </c>
      <c r="AN12" s="8" t="s">
        <v>1340</v>
      </c>
      <c r="AO12" s="39" t="s">
        <v>1341</v>
      </c>
    </row>
    <row r="13" spans="1:41" s="5" customFormat="1">
      <c r="A13" s="6">
        <v>44024</v>
      </c>
      <c r="B13" s="7" t="s">
        <v>217</v>
      </c>
      <c r="C13" s="8" t="s">
        <v>228</v>
      </c>
      <c r="D13" s="9">
        <v>0.10421296296296297</v>
      </c>
      <c r="E13" s="43" t="s">
        <v>479</v>
      </c>
      <c r="F13" s="10">
        <v>13.4</v>
      </c>
      <c r="G13" s="10">
        <v>12.2</v>
      </c>
      <c r="H13" s="10">
        <v>13</v>
      </c>
      <c r="I13" s="10">
        <v>12.4</v>
      </c>
      <c r="J13" s="10">
        <v>12.8</v>
      </c>
      <c r="K13" s="10">
        <v>13.1</v>
      </c>
      <c r="L13" s="10">
        <v>13.1</v>
      </c>
      <c r="M13" s="10">
        <v>12.6</v>
      </c>
      <c r="N13" s="10">
        <v>11.9</v>
      </c>
      <c r="O13" s="10">
        <v>11.5</v>
      </c>
      <c r="P13" s="10">
        <v>11.6</v>
      </c>
      <c r="Q13" s="10">
        <v>12.8</v>
      </c>
      <c r="R13" s="32">
        <f t="shared" si="4"/>
        <v>38.6</v>
      </c>
      <c r="S13" s="32">
        <f t="shared" si="5"/>
        <v>75.900000000000006</v>
      </c>
      <c r="T13" s="32">
        <f t="shared" si="6"/>
        <v>35.900000000000006</v>
      </c>
      <c r="U13" s="33">
        <f t="shared" si="7"/>
        <v>63.8</v>
      </c>
      <c r="V13" s="11" t="s">
        <v>162</v>
      </c>
      <c r="W13" s="11" t="s">
        <v>244</v>
      </c>
      <c r="X13" s="13" t="s">
        <v>480</v>
      </c>
      <c r="Y13" s="13" t="s">
        <v>355</v>
      </c>
      <c r="Z13" s="13" t="s">
        <v>342</v>
      </c>
      <c r="AA13" s="11" t="s">
        <v>319</v>
      </c>
      <c r="AB13" s="12">
        <v>13.1</v>
      </c>
      <c r="AC13" s="12">
        <v>10</v>
      </c>
      <c r="AD13" s="12"/>
      <c r="AE13" s="12">
        <v>3.3</v>
      </c>
      <c r="AF13" s="12">
        <v>-0.7</v>
      </c>
      <c r="AG13" s="12">
        <v>1.3</v>
      </c>
      <c r="AH13" s="12">
        <v>1.3</v>
      </c>
      <c r="AI13" s="12"/>
      <c r="AJ13" s="11" t="s">
        <v>313</v>
      </c>
      <c r="AK13" s="11" t="s">
        <v>310</v>
      </c>
      <c r="AL13" s="11" t="s">
        <v>159</v>
      </c>
      <c r="AM13" s="8" t="s">
        <v>882</v>
      </c>
      <c r="AN13" s="8" t="s">
        <v>1402</v>
      </c>
      <c r="AO13" s="39" t="s">
        <v>1403</v>
      </c>
    </row>
    <row r="14" spans="1:41" s="5" customFormat="1">
      <c r="A14" s="6">
        <v>44156</v>
      </c>
      <c r="B14" s="7" t="s">
        <v>217</v>
      </c>
      <c r="C14" s="8" t="s">
        <v>227</v>
      </c>
      <c r="D14" s="9">
        <v>0.10278935185185185</v>
      </c>
      <c r="E14" s="43" t="s">
        <v>1648</v>
      </c>
      <c r="F14" s="10">
        <v>12.9</v>
      </c>
      <c r="G14" s="10">
        <v>12</v>
      </c>
      <c r="H14" s="10">
        <v>13.1</v>
      </c>
      <c r="I14" s="10">
        <v>13</v>
      </c>
      <c r="J14" s="10">
        <v>13</v>
      </c>
      <c r="K14" s="10">
        <v>13</v>
      </c>
      <c r="L14" s="10">
        <v>12.7</v>
      </c>
      <c r="M14" s="10">
        <v>12.4</v>
      </c>
      <c r="N14" s="10">
        <v>11.6</v>
      </c>
      <c r="O14" s="10">
        <v>11.1</v>
      </c>
      <c r="P14" s="10">
        <v>11.1</v>
      </c>
      <c r="Q14" s="10">
        <v>12.2</v>
      </c>
      <c r="R14" s="32">
        <f t="shared" si="4"/>
        <v>38</v>
      </c>
      <c r="S14" s="32">
        <f t="shared" si="5"/>
        <v>75.7</v>
      </c>
      <c r="T14" s="32">
        <f t="shared" si="6"/>
        <v>34.4</v>
      </c>
      <c r="U14" s="33">
        <f t="shared" si="7"/>
        <v>64</v>
      </c>
      <c r="V14" s="11" t="s">
        <v>175</v>
      </c>
      <c r="W14" s="11" t="s">
        <v>244</v>
      </c>
      <c r="X14" s="13" t="s">
        <v>167</v>
      </c>
      <c r="Y14" s="13" t="s">
        <v>167</v>
      </c>
      <c r="Z14" s="13" t="s">
        <v>201</v>
      </c>
      <c r="AA14" s="11" t="s">
        <v>157</v>
      </c>
      <c r="AB14" s="12">
        <v>10.5</v>
      </c>
      <c r="AC14" s="12">
        <v>12.1</v>
      </c>
      <c r="AD14" s="12">
        <v>9.6</v>
      </c>
      <c r="AE14" s="12">
        <v>1</v>
      </c>
      <c r="AF14" s="12">
        <v>-0.9</v>
      </c>
      <c r="AG14" s="12">
        <v>2.1</v>
      </c>
      <c r="AH14" s="12">
        <v>-2</v>
      </c>
      <c r="AI14" s="12"/>
      <c r="AJ14" s="11" t="s">
        <v>313</v>
      </c>
      <c r="AK14" s="11" t="s">
        <v>310</v>
      </c>
      <c r="AL14" s="11" t="s">
        <v>161</v>
      </c>
      <c r="AM14" s="8"/>
      <c r="AN14" s="8" t="s">
        <v>1655</v>
      </c>
      <c r="AO14" s="39" t="s">
        <v>1656</v>
      </c>
    </row>
    <row r="15" spans="1:41" s="5" customFormat="1">
      <c r="A15" s="6">
        <v>44157</v>
      </c>
      <c r="B15" s="7" t="s">
        <v>223</v>
      </c>
      <c r="C15" s="8" t="s">
        <v>227</v>
      </c>
      <c r="D15" s="9">
        <v>0.1007986111111111</v>
      </c>
      <c r="E15" s="43" t="s">
        <v>1691</v>
      </c>
      <c r="F15" s="10">
        <v>12.7</v>
      </c>
      <c r="G15" s="10">
        <v>11.6</v>
      </c>
      <c r="H15" s="10">
        <v>13.1</v>
      </c>
      <c r="I15" s="10">
        <v>13.1</v>
      </c>
      <c r="J15" s="10">
        <v>12.4</v>
      </c>
      <c r="K15" s="10">
        <v>12.1</v>
      </c>
      <c r="L15" s="10">
        <v>12.6</v>
      </c>
      <c r="M15" s="10">
        <v>12</v>
      </c>
      <c r="N15" s="10">
        <v>11.7</v>
      </c>
      <c r="O15" s="10">
        <v>11.2</v>
      </c>
      <c r="P15" s="10">
        <v>11</v>
      </c>
      <c r="Q15" s="10">
        <v>12.4</v>
      </c>
      <c r="R15" s="32">
        <f t="shared" si="4"/>
        <v>37.4</v>
      </c>
      <c r="S15" s="32">
        <f t="shared" si="5"/>
        <v>73.900000000000006</v>
      </c>
      <c r="T15" s="32">
        <f t="shared" si="6"/>
        <v>34.6</v>
      </c>
      <c r="U15" s="33">
        <f t="shared" si="7"/>
        <v>62.9</v>
      </c>
      <c r="V15" s="11" t="s">
        <v>175</v>
      </c>
      <c r="W15" s="11" t="s">
        <v>244</v>
      </c>
      <c r="X15" s="13" t="s">
        <v>177</v>
      </c>
      <c r="Y15" s="13" t="s">
        <v>167</v>
      </c>
      <c r="Z15" s="13" t="s">
        <v>171</v>
      </c>
      <c r="AA15" s="11" t="s">
        <v>157</v>
      </c>
      <c r="AB15" s="12">
        <v>9.8000000000000007</v>
      </c>
      <c r="AC15" s="12">
        <v>12.2</v>
      </c>
      <c r="AD15" s="12">
        <v>9.8000000000000007</v>
      </c>
      <c r="AE15" s="12">
        <v>0.2</v>
      </c>
      <c r="AF15" s="12">
        <v>-0.7</v>
      </c>
      <c r="AG15" s="12">
        <v>1.4</v>
      </c>
      <c r="AH15" s="12">
        <v>-1.9</v>
      </c>
      <c r="AI15" s="12"/>
      <c r="AJ15" s="11" t="s">
        <v>313</v>
      </c>
      <c r="AK15" s="11" t="s">
        <v>310</v>
      </c>
      <c r="AL15" s="11" t="s">
        <v>161</v>
      </c>
      <c r="AM15" s="8"/>
      <c r="AN15" s="8" t="s">
        <v>1689</v>
      </c>
      <c r="AO15" s="39" t="s">
        <v>1690</v>
      </c>
    </row>
    <row r="16" spans="1:41" s="5" customFormat="1">
      <c r="A16" s="6">
        <v>44177</v>
      </c>
      <c r="B16" s="7" t="s">
        <v>218</v>
      </c>
      <c r="C16" s="8" t="s">
        <v>227</v>
      </c>
      <c r="D16" s="9">
        <v>0.10565972222222221</v>
      </c>
      <c r="E16" s="43" t="s">
        <v>1909</v>
      </c>
      <c r="F16" s="10">
        <v>13.2</v>
      </c>
      <c r="G16" s="10">
        <v>13.1</v>
      </c>
      <c r="H16" s="10">
        <v>14.6</v>
      </c>
      <c r="I16" s="10">
        <v>14.1</v>
      </c>
      <c r="J16" s="10">
        <v>13.5</v>
      </c>
      <c r="K16" s="10">
        <v>13.8</v>
      </c>
      <c r="L16" s="10">
        <v>13</v>
      </c>
      <c r="M16" s="10">
        <v>12.5</v>
      </c>
      <c r="N16" s="10">
        <v>11.3</v>
      </c>
      <c r="O16" s="10">
        <v>10.9</v>
      </c>
      <c r="P16" s="10">
        <v>11.3</v>
      </c>
      <c r="Q16" s="10">
        <v>11.6</v>
      </c>
      <c r="R16" s="32">
        <f t="shared" ref="R16" si="8">SUM(F16:H16)</f>
        <v>40.9</v>
      </c>
      <c r="S16" s="32">
        <f t="shared" ref="S16" si="9">SUM(I16:N16)</f>
        <v>78.2</v>
      </c>
      <c r="T16" s="32">
        <f t="shared" ref="T16" si="10">SUM(O16:Q16)</f>
        <v>33.800000000000004</v>
      </c>
      <c r="U16" s="33">
        <f t="shared" ref="U16" si="11">SUM(F16:J16)</f>
        <v>68.5</v>
      </c>
      <c r="V16" s="11" t="s">
        <v>175</v>
      </c>
      <c r="W16" s="11" t="s">
        <v>244</v>
      </c>
      <c r="X16" s="13" t="s">
        <v>177</v>
      </c>
      <c r="Y16" s="13" t="s">
        <v>163</v>
      </c>
      <c r="Z16" s="13" t="s">
        <v>539</v>
      </c>
      <c r="AA16" s="11" t="s">
        <v>319</v>
      </c>
      <c r="AB16" s="12">
        <v>10.8</v>
      </c>
      <c r="AC16" s="12">
        <v>10.1</v>
      </c>
      <c r="AD16" s="12">
        <v>10.1</v>
      </c>
      <c r="AE16" s="12">
        <v>6.5</v>
      </c>
      <c r="AF16" s="12">
        <v>-1.8</v>
      </c>
      <c r="AG16" s="12">
        <v>6.4</v>
      </c>
      <c r="AH16" s="12">
        <v>-1.7</v>
      </c>
      <c r="AI16" s="12"/>
      <c r="AJ16" s="11" t="s">
        <v>313</v>
      </c>
      <c r="AK16" s="11" t="s">
        <v>310</v>
      </c>
      <c r="AL16" s="11" t="s">
        <v>320</v>
      </c>
      <c r="AM16" s="8"/>
      <c r="AN16" s="8" t="s">
        <v>1911</v>
      </c>
      <c r="AO16" s="39" t="s">
        <v>1910</v>
      </c>
    </row>
  </sheetData>
  <autoFilter ref="A1:AN2" xr:uid="{00000000-0009-0000-0000-000007000000}"/>
  <phoneticPr fontId="14"/>
  <conditionalFormatting sqref="AJ2:AK2">
    <cfRule type="containsText" dxfId="980" priority="487" operator="containsText" text="E">
      <formula>NOT(ISERROR(SEARCH("E",AJ2)))</formula>
    </cfRule>
    <cfRule type="containsText" dxfId="979" priority="488" operator="containsText" text="B">
      <formula>NOT(ISERROR(SEARCH("B",AJ2)))</formula>
    </cfRule>
    <cfRule type="containsText" dxfId="978" priority="489" operator="containsText" text="A">
      <formula>NOT(ISERROR(SEARCH("A",AJ2)))</formula>
    </cfRule>
  </conditionalFormatting>
  <conditionalFormatting sqref="AL2">
    <cfRule type="containsText" dxfId="977" priority="484" operator="containsText" text="E">
      <formula>NOT(ISERROR(SEARCH("E",AL2)))</formula>
    </cfRule>
    <cfRule type="containsText" dxfId="976" priority="485" operator="containsText" text="B">
      <formula>NOT(ISERROR(SEARCH("B",AL2)))</formula>
    </cfRule>
    <cfRule type="containsText" dxfId="975" priority="486" operator="containsText" text="A">
      <formula>NOT(ISERROR(SEARCH("A",AL2)))</formula>
    </cfRule>
  </conditionalFormatting>
  <conditionalFormatting sqref="F2:Q2">
    <cfRule type="colorScale" priority="276">
      <colorScale>
        <cfvo type="min"/>
        <cfvo type="percentile" val="50"/>
        <cfvo type="max"/>
        <color rgb="FFF8696B"/>
        <color rgb="FFFFEB84"/>
        <color rgb="FF63BE7B"/>
      </colorScale>
    </cfRule>
  </conditionalFormatting>
  <conditionalFormatting sqref="F2:Q2">
    <cfRule type="colorScale" priority="275">
      <colorScale>
        <cfvo type="min"/>
        <cfvo type="percentile" val="50"/>
        <cfvo type="max"/>
        <color rgb="FFF8696B"/>
        <color rgb="FFFFEB84"/>
        <color rgb="FF63BE7B"/>
      </colorScale>
    </cfRule>
  </conditionalFormatting>
  <conditionalFormatting sqref="AM2">
    <cfRule type="containsText" dxfId="974" priority="230" operator="containsText" text="E">
      <formula>NOT(ISERROR(SEARCH("E",AM2)))</formula>
    </cfRule>
    <cfRule type="containsText" dxfId="973" priority="231" operator="containsText" text="B">
      <formula>NOT(ISERROR(SEARCH("B",AM2)))</formula>
    </cfRule>
    <cfRule type="containsText" dxfId="972" priority="232" operator="containsText" text="A">
      <formula>NOT(ISERROR(SEARCH("A",AM2)))</formula>
    </cfRule>
  </conditionalFormatting>
  <conditionalFormatting sqref="AJ3:AK4">
    <cfRule type="containsText" dxfId="971" priority="131" operator="containsText" text="E">
      <formula>NOT(ISERROR(SEARCH("E",AJ3)))</formula>
    </cfRule>
    <cfRule type="containsText" dxfId="970" priority="132" operator="containsText" text="B">
      <formula>NOT(ISERROR(SEARCH("B",AJ3)))</formula>
    </cfRule>
    <cfRule type="containsText" dxfId="969" priority="133" operator="containsText" text="A">
      <formula>NOT(ISERROR(SEARCH("A",AJ3)))</formula>
    </cfRule>
  </conditionalFormatting>
  <conditionalFormatting sqref="AL3:AL4">
    <cfRule type="containsText" dxfId="968" priority="128" operator="containsText" text="E">
      <formula>NOT(ISERROR(SEARCH("E",AL3)))</formula>
    </cfRule>
    <cfRule type="containsText" dxfId="967" priority="129" operator="containsText" text="B">
      <formula>NOT(ISERROR(SEARCH("B",AL3)))</formula>
    </cfRule>
    <cfRule type="containsText" dxfId="966" priority="130" operator="containsText" text="A">
      <formula>NOT(ISERROR(SEARCH("A",AL3)))</formula>
    </cfRule>
  </conditionalFormatting>
  <conditionalFormatting sqref="F3:Q4">
    <cfRule type="colorScale" priority="127">
      <colorScale>
        <cfvo type="min"/>
        <cfvo type="percentile" val="50"/>
        <cfvo type="max"/>
        <color rgb="FFF8696B"/>
        <color rgb="FFFFEB84"/>
        <color rgb="FF63BE7B"/>
      </colorScale>
    </cfRule>
  </conditionalFormatting>
  <conditionalFormatting sqref="F3:Q4">
    <cfRule type="colorScale" priority="126">
      <colorScale>
        <cfvo type="min"/>
        <cfvo type="percentile" val="50"/>
        <cfvo type="max"/>
        <color rgb="FFF8696B"/>
        <color rgb="FFFFEB84"/>
        <color rgb="FF63BE7B"/>
      </colorScale>
    </cfRule>
  </conditionalFormatting>
  <conditionalFormatting sqref="AJ5:AK5">
    <cfRule type="containsText" dxfId="965" priority="120" operator="containsText" text="E">
      <formula>NOT(ISERROR(SEARCH("E",AJ5)))</formula>
    </cfRule>
    <cfRule type="containsText" dxfId="964" priority="121" operator="containsText" text="B">
      <formula>NOT(ISERROR(SEARCH("B",AJ5)))</formula>
    </cfRule>
    <cfRule type="containsText" dxfId="963" priority="122" operator="containsText" text="A">
      <formula>NOT(ISERROR(SEARCH("A",AJ5)))</formula>
    </cfRule>
  </conditionalFormatting>
  <conditionalFormatting sqref="AL5">
    <cfRule type="containsText" dxfId="962" priority="117" operator="containsText" text="E">
      <formula>NOT(ISERROR(SEARCH("E",AL5)))</formula>
    </cfRule>
    <cfRule type="containsText" dxfId="961" priority="118" operator="containsText" text="B">
      <formula>NOT(ISERROR(SEARCH("B",AL5)))</formula>
    </cfRule>
    <cfRule type="containsText" dxfId="960" priority="119" operator="containsText" text="A">
      <formula>NOT(ISERROR(SEARCH("A",AL5)))</formula>
    </cfRule>
  </conditionalFormatting>
  <conditionalFormatting sqref="F5:Q5">
    <cfRule type="colorScale" priority="116">
      <colorScale>
        <cfvo type="min"/>
        <cfvo type="percentile" val="50"/>
        <cfvo type="max"/>
        <color rgb="FFF8696B"/>
        <color rgb="FFFFEB84"/>
        <color rgb="FF63BE7B"/>
      </colorScale>
    </cfRule>
  </conditionalFormatting>
  <conditionalFormatting sqref="F5:Q5">
    <cfRule type="colorScale" priority="115">
      <colorScale>
        <cfvo type="min"/>
        <cfvo type="percentile" val="50"/>
        <cfvo type="max"/>
        <color rgb="FFF8696B"/>
        <color rgb="FFFFEB84"/>
        <color rgb="FF63BE7B"/>
      </colorScale>
    </cfRule>
  </conditionalFormatting>
  <conditionalFormatting sqref="AM3:AM4">
    <cfRule type="containsText" dxfId="959" priority="109" operator="containsText" text="E">
      <formula>NOT(ISERROR(SEARCH("E",AM3)))</formula>
    </cfRule>
    <cfRule type="containsText" dxfId="958" priority="110" operator="containsText" text="B">
      <formula>NOT(ISERROR(SEARCH("B",AM3)))</formula>
    </cfRule>
    <cfRule type="containsText" dxfId="957" priority="111" operator="containsText" text="A">
      <formula>NOT(ISERROR(SEARCH("A",AM3)))</formula>
    </cfRule>
  </conditionalFormatting>
  <conditionalFormatting sqref="AJ6:AK7">
    <cfRule type="containsText" dxfId="956" priority="106" operator="containsText" text="E">
      <formula>NOT(ISERROR(SEARCH("E",AJ6)))</formula>
    </cfRule>
    <cfRule type="containsText" dxfId="955" priority="107" operator="containsText" text="B">
      <formula>NOT(ISERROR(SEARCH("B",AJ6)))</formula>
    </cfRule>
    <cfRule type="containsText" dxfId="954" priority="108" operator="containsText" text="A">
      <formula>NOT(ISERROR(SEARCH("A",AJ6)))</formula>
    </cfRule>
  </conditionalFormatting>
  <conditionalFormatting sqref="AL6:AL7">
    <cfRule type="containsText" dxfId="953" priority="103" operator="containsText" text="E">
      <formula>NOT(ISERROR(SEARCH("E",AL6)))</formula>
    </cfRule>
    <cfRule type="containsText" dxfId="952" priority="104" operator="containsText" text="B">
      <formula>NOT(ISERROR(SEARCH("B",AL6)))</formula>
    </cfRule>
    <cfRule type="containsText" dxfId="951" priority="105" operator="containsText" text="A">
      <formula>NOT(ISERROR(SEARCH("A",AL6)))</formula>
    </cfRule>
  </conditionalFormatting>
  <conditionalFormatting sqref="F6:Q7">
    <cfRule type="colorScale" priority="102">
      <colorScale>
        <cfvo type="min"/>
        <cfvo type="percentile" val="50"/>
        <cfvo type="max"/>
        <color rgb="FFF8696B"/>
        <color rgb="FFFFEB84"/>
        <color rgb="FF63BE7B"/>
      </colorScale>
    </cfRule>
  </conditionalFormatting>
  <conditionalFormatting sqref="F6:Q7">
    <cfRule type="colorScale" priority="101">
      <colorScale>
        <cfvo type="min"/>
        <cfvo type="percentile" val="50"/>
        <cfvo type="max"/>
        <color rgb="FFF8696B"/>
        <color rgb="FFFFEB84"/>
        <color rgb="FF63BE7B"/>
      </colorScale>
    </cfRule>
  </conditionalFormatting>
  <conditionalFormatting sqref="AJ8:AK8">
    <cfRule type="containsText" dxfId="950" priority="98" operator="containsText" text="E">
      <formula>NOT(ISERROR(SEARCH("E",AJ8)))</formula>
    </cfRule>
    <cfRule type="containsText" dxfId="949" priority="99" operator="containsText" text="B">
      <formula>NOT(ISERROR(SEARCH("B",AJ8)))</formula>
    </cfRule>
    <cfRule type="containsText" dxfId="948" priority="100" operator="containsText" text="A">
      <formula>NOT(ISERROR(SEARCH("A",AJ8)))</formula>
    </cfRule>
  </conditionalFormatting>
  <conditionalFormatting sqref="AL8">
    <cfRule type="containsText" dxfId="947" priority="95" operator="containsText" text="E">
      <formula>NOT(ISERROR(SEARCH("E",AL8)))</formula>
    </cfRule>
    <cfRule type="containsText" dxfId="946" priority="96" operator="containsText" text="B">
      <formula>NOT(ISERROR(SEARCH("B",AL8)))</formula>
    </cfRule>
    <cfRule type="containsText" dxfId="945" priority="97" operator="containsText" text="A">
      <formula>NOT(ISERROR(SEARCH("A",AL8)))</formula>
    </cfRule>
  </conditionalFormatting>
  <conditionalFormatting sqref="F8:Q8">
    <cfRule type="colorScale" priority="94">
      <colorScale>
        <cfvo type="min"/>
        <cfvo type="percentile" val="50"/>
        <cfvo type="max"/>
        <color rgb="FFF8696B"/>
        <color rgb="FFFFEB84"/>
        <color rgb="FF63BE7B"/>
      </colorScale>
    </cfRule>
  </conditionalFormatting>
  <conditionalFormatting sqref="F8:Q8">
    <cfRule type="colorScale" priority="93">
      <colorScale>
        <cfvo type="min"/>
        <cfvo type="percentile" val="50"/>
        <cfvo type="max"/>
        <color rgb="FFF8696B"/>
        <color rgb="FFFFEB84"/>
        <color rgb="FF63BE7B"/>
      </colorScale>
    </cfRule>
  </conditionalFormatting>
  <conditionalFormatting sqref="AJ9:AK9">
    <cfRule type="containsText" dxfId="944" priority="90" operator="containsText" text="E">
      <formula>NOT(ISERROR(SEARCH("E",AJ9)))</formula>
    </cfRule>
    <cfRule type="containsText" dxfId="943" priority="91" operator="containsText" text="B">
      <formula>NOT(ISERROR(SEARCH("B",AJ9)))</formula>
    </cfRule>
    <cfRule type="containsText" dxfId="942" priority="92" operator="containsText" text="A">
      <formula>NOT(ISERROR(SEARCH("A",AJ9)))</formula>
    </cfRule>
  </conditionalFormatting>
  <conditionalFormatting sqref="AL9">
    <cfRule type="containsText" dxfId="941" priority="87" operator="containsText" text="E">
      <formula>NOT(ISERROR(SEARCH("E",AL9)))</formula>
    </cfRule>
    <cfRule type="containsText" dxfId="940" priority="88" operator="containsText" text="B">
      <formula>NOT(ISERROR(SEARCH("B",AL9)))</formula>
    </cfRule>
    <cfRule type="containsText" dxfId="939" priority="89" operator="containsText" text="A">
      <formula>NOT(ISERROR(SEARCH("A",AL9)))</formula>
    </cfRule>
  </conditionalFormatting>
  <conditionalFormatting sqref="F9:Q9">
    <cfRule type="colorScale" priority="86">
      <colorScale>
        <cfvo type="min"/>
        <cfvo type="percentile" val="50"/>
        <cfvo type="max"/>
        <color rgb="FFF8696B"/>
        <color rgb="FFFFEB84"/>
        <color rgb="FF63BE7B"/>
      </colorScale>
    </cfRule>
  </conditionalFormatting>
  <conditionalFormatting sqref="F9:Q9">
    <cfRule type="colorScale" priority="85">
      <colorScale>
        <cfvo type="min"/>
        <cfvo type="percentile" val="50"/>
        <cfvo type="max"/>
        <color rgb="FFF8696B"/>
        <color rgb="FFFFEB84"/>
        <color rgb="FF63BE7B"/>
      </colorScale>
    </cfRule>
  </conditionalFormatting>
  <conditionalFormatting sqref="AJ10:AK10">
    <cfRule type="containsText" dxfId="938" priority="82" operator="containsText" text="E">
      <formula>NOT(ISERROR(SEARCH("E",AJ10)))</formula>
    </cfRule>
    <cfRule type="containsText" dxfId="937" priority="83" operator="containsText" text="B">
      <formula>NOT(ISERROR(SEARCH("B",AJ10)))</formula>
    </cfRule>
    <cfRule type="containsText" dxfId="936" priority="84" operator="containsText" text="A">
      <formula>NOT(ISERROR(SEARCH("A",AJ10)))</formula>
    </cfRule>
  </conditionalFormatting>
  <conditionalFormatting sqref="AL10">
    <cfRule type="containsText" dxfId="935" priority="79" operator="containsText" text="E">
      <formula>NOT(ISERROR(SEARCH("E",AL10)))</formula>
    </cfRule>
    <cfRule type="containsText" dxfId="934" priority="80" operator="containsText" text="B">
      <formula>NOT(ISERROR(SEARCH("B",AL10)))</formula>
    </cfRule>
    <cfRule type="containsText" dxfId="933" priority="81" operator="containsText" text="A">
      <formula>NOT(ISERROR(SEARCH("A",AL10)))</formula>
    </cfRule>
  </conditionalFormatting>
  <conditionalFormatting sqref="F10:Q10">
    <cfRule type="colorScale" priority="78">
      <colorScale>
        <cfvo type="min"/>
        <cfvo type="percentile" val="50"/>
        <cfvo type="max"/>
        <color rgb="FFF8696B"/>
        <color rgb="FFFFEB84"/>
        <color rgb="FF63BE7B"/>
      </colorScale>
    </cfRule>
  </conditionalFormatting>
  <conditionalFormatting sqref="F10:Q10">
    <cfRule type="colorScale" priority="77">
      <colorScale>
        <cfvo type="min"/>
        <cfvo type="percentile" val="50"/>
        <cfvo type="max"/>
        <color rgb="FFF8696B"/>
        <color rgb="FFFFEB84"/>
        <color rgb="FF63BE7B"/>
      </colorScale>
    </cfRule>
  </conditionalFormatting>
  <conditionalFormatting sqref="AM10">
    <cfRule type="containsText" dxfId="932" priority="74" operator="containsText" text="E">
      <formula>NOT(ISERROR(SEARCH("E",AM10)))</formula>
    </cfRule>
    <cfRule type="containsText" dxfId="931" priority="75" operator="containsText" text="B">
      <formula>NOT(ISERROR(SEARCH("B",AM10)))</formula>
    </cfRule>
    <cfRule type="containsText" dxfId="930" priority="76" operator="containsText" text="A">
      <formula>NOT(ISERROR(SEARCH("A",AM10)))</formula>
    </cfRule>
  </conditionalFormatting>
  <conditionalFormatting sqref="AM10">
    <cfRule type="containsText" dxfId="929" priority="71" operator="containsText" text="E">
      <formula>NOT(ISERROR(SEARCH("E",AM10)))</formula>
    </cfRule>
    <cfRule type="containsText" dxfId="928" priority="72" operator="containsText" text="B">
      <formula>NOT(ISERROR(SEARCH("B",AM10)))</formula>
    </cfRule>
    <cfRule type="containsText" dxfId="927" priority="73" operator="containsText" text="A">
      <formula>NOT(ISERROR(SEARCH("A",AM10)))</formula>
    </cfRule>
  </conditionalFormatting>
  <conditionalFormatting sqref="AJ11:AK12">
    <cfRule type="containsText" dxfId="926" priority="68" operator="containsText" text="E">
      <formula>NOT(ISERROR(SEARCH("E",AJ11)))</formula>
    </cfRule>
    <cfRule type="containsText" dxfId="925" priority="69" operator="containsText" text="B">
      <formula>NOT(ISERROR(SEARCH("B",AJ11)))</formula>
    </cfRule>
    <cfRule type="containsText" dxfId="924" priority="70" operator="containsText" text="A">
      <formula>NOT(ISERROR(SEARCH("A",AJ11)))</formula>
    </cfRule>
  </conditionalFormatting>
  <conditionalFormatting sqref="AL11:AL12">
    <cfRule type="containsText" dxfId="923" priority="65" operator="containsText" text="E">
      <formula>NOT(ISERROR(SEARCH("E",AL11)))</formula>
    </cfRule>
    <cfRule type="containsText" dxfId="922" priority="66" operator="containsText" text="B">
      <formula>NOT(ISERROR(SEARCH("B",AL11)))</formula>
    </cfRule>
    <cfRule type="containsText" dxfId="921" priority="67" operator="containsText" text="A">
      <formula>NOT(ISERROR(SEARCH("A",AL11)))</formula>
    </cfRule>
  </conditionalFormatting>
  <conditionalFormatting sqref="F11:Q12">
    <cfRule type="colorScale" priority="64">
      <colorScale>
        <cfvo type="min"/>
        <cfvo type="percentile" val="50"/>
        <cfvo type="max"/>
        <color rgb="FFF8696B"/>
        <color rgb="FFFFEB84"/>
        <color rgb="FF63BE7B"/>
      </colorScale>
    </cfRule>
  </conditionalFormatting>
  <conditionalFormatting sqref="F11:Q12">
    <cfRule type="colorScale" priority="63">
      <colorScale>
        <cfvo type="min"/>
        <cfvo type="percentile" val="50"/>
        <cfvo type="max"/>
        <color rgb="FFF8696B"/>
        <color rgb="FFFFEB84"/>
        <color rgb="FF63BE7B"/>
      </colorScale>
    </cfRule>
  </conditionalFormatting>
  <conditionalFormatting sqref="AM11:AM12">
    <cfRule type="containsText" dxfId="920" priority="54" operator="containsText" text="E">
      <formula>NOT(ISERROR(SEARCH("E",AM11)))</formula>
    </cfRule>
    <cfRule type="containsText" dxfId="919" priority="55" operator="containsText" text="B">
      <formula>NOT(ISERROR(SEARCH("B",AM11)))</formula>
    </cfRule>
    <cfRule type="containsText" dxfId="918" priority="56" operator="containsText" text="A">
      <formula>NOT(ISERROR(SEARCH("A",AM11)))</formula>
    </cfRule>
  </conditionalFormatting>
  <conditionalFormatting sqref="AM11:AM12">
    <cfRule type="containsText" dxfId="917" priority="51" operator="containsText" text="E">
      <formula>NOT(ISERROR(SEARCH("E",AM11)))</formula>
    </cfRule>
    <cfRule type="containsText" dxfId="916" priority="52" operator="containsText" text="B">
      <formula>NOT(ISERROR(SEARCH("B",AM11)))</formula>
    </cfRule>
    <cfRule type="containsText" dxfId="915" priority="53" operator="containsText" text="A">
      <formula>NOT(ISERROR(SEARCH("A",AM11)))</formula>
    </cfRule>
  </conditionalFormatting>
  <conditionalFormatting sqref="AJ13:AK13">
    <cfRule type="containsText" dxfId="914" priority="48" operator="containsText" text="E">
      <formula>NOT(ISERROR(SEARCH("E",AJ13)))</formula>
    </cfRule>
    <cfRule type="containsText" dxfId="913" priority="49" operator="containsText" text="B">
      <formula>NOT(ISERROR(SEARCH("B",AJ13)))</formula>
    </cfRule>
    <cfRule type="containsText" dxfId="912" priority="50" operator="containsText" text="A">
      <formula>NOT(ISERROR(SEARCH("A",AJ13)))</formula>
    </cfRule>
  </conditionalFormatting>
  <conditionalFormatting sqref="AL13">
    <cfRule type="containsText" dxfId="911" priority="45" operator="containsText" text="E">
      <formula>NOT(ISERROR(SEARCH("E",AL13)))</formula>
    </cfRule>
    <cfRule type="containsText" dxfId="910" priority="46" operator="containsText" text="B">
      <formula>NOT(ISERROR(SEARCH("B",AL13)))</formula>
    </cfRule>
    <cfRule type="containsText" dxfId="909" priority="47" operator="containsText" text="A">
      <formula>NOT(ISERROR(SEARCH("A",AL13)))</formula>
    </cfRule>
  </conditionalFormatting>
  <conditionalFormatting sqref="F13:Q13">
    <cfRule type="colorScale" priority="44">
      <colorScale>
        <cfvo type="min"/>
        <cfvo type="percentile" val="50"/>
        <cfvo type="max"/>
        <color rgb="FFF8696B"/>
        <color rgb="FFFFEB84"/>
        <color rgb="FF63BE7B"/>
      </colorScale>
    </cfRule>
  </conditionalFormatting>
  <conditionalFormatting sqref="F13:Q13">
    <cfRule type="colorScale" priority="43">
      <colorScale>
        <cfvo type="min"/>
        <cfvo type="percentile" val="50"/>
        <cfvo type="max"/>
        <color rgb="FFF8696B"/>
        <color rgb="FFFFEB84"/>
        <color rgb="FF63BE7B"/>
      </colorScale>
    </cfRule>
  </conditionalFormatting>
  <conditionalFormatting sqref="AM13">
    <cfRule type="containsText" dxfId="908" priority="34" operator="containsText" text="E">
      <formula>NOT(ISERROR(SEARCH("E",AM13)))</formula>
    </cfRule>
    <cfRule type="containsText" dxfId="907" priority="35" operator="containsText" text="B">
      <formula>NOT(ISERROR(SEARCH("B",AM13)))</formula>
    </cfRule>
    <cfRule type="containsText" dxfId="906" priority="36" operator="containsText" text="A">
      <formula>NOT(ISERROR(SEARCH("A",AM13)))</formula>
    </cfRule>
  </conditionalFormatting>
  <conditionalFormatting sqref="AM13">
    <cfRule type="containsText" dxfId="905" priority="31" operator="containsText" text="E">
      <formula>NOT(ISERROR(SEARCH("E",AM13)))</formula>
    </cfRule>
    <cfRule type="containsText" dxfId="904" priority="32" operator="containsText" text="B">
      <formula>NOT(ISERROR(SEARCH("B",AM13)))</formula>
    </cfRule>
    <cfRule type="containsText" dxfId="903" priority="33" operator="containsText" text="A">
      <formula>NOT(ISERROR(SEARCH("A",AM13)))</formula>
    </cfRule>
  </conditionalFormatting>
  <conditionalFormatting sqref="AJ14:AK15">
    <cfRule type="containsText" dxfId="902" priority="28" operator="containsText" text="E">
      <formula>NOT(ISERROR(SEARCH("E",AJ14)))</formula>
    </cfRule>
    <cfRule type="containsText" dxfId="901" priority="29" operator="containsText" text="B">
      <formula>NOT(ISERROR(SEARCH("B",AJ14)))</formula>
    </cfRule>
    <cfRule type="containsText" dxfId="900" priority="30" operator="containsText" text="A">
      <formula>NOT(ISERROR(SEARCH("A",AJ14)))</formula>
    </cfRule>
  </conditionalFormatting>
  <conditionalFormatting sqref="AL14:AL15">
    <cfRule type="containsText" dxfId="899" priority="25" operator="containsText" text="E">
      <formula>NOT(ISERROR(SEARCH("E",AL14)))</formula>
    </cfRule>
    <cfRule type="containsText" dxfId="898" priority="26" operator="containsText" text="B">
      <formula>NOT(ISERROR(SEARCH("B",AL14)))</formula>
    </cfRule>
    <cfRule type="containsText" dxfId="897" priority="27" operator="containsText" text="A">
      <formula>NOT(ISERROR(SEARCH("A",AL14)))</formula>
    </cfRule>
  </conditionalFormatting>
  <conditionalFormatting sqref="F14:Q14">
    <cfRule type="colorScale" priority="24">
      <colorScale>
        <cfvo type="min"/>
        <cfvo type="percentile" val="50"/>
        <cfvo type="max"/>
        <color rgb="FFF8696B"/>
        <color rgb="FFFFEB84"/>
        <color rgb="FF63BE7B"/>
      </colorScale>
    </cfRule>
  </conditionalFormatting>
  <conditionalFormatting sqref="F14:Q14">
    <cfRule type="colorScale" priority="23">
      <colorScale>
        <cfvo type="min"/>
        <cfvo type="percentile" val="50"/>
        <cfvo type="max"/>
        <color rgb="FFF8696B"/>
        <color rgb="FFFFEB84"/>
        <color rgb="FF63BE7B"/>
      </colorScale>
    </cfRule>
  </conditionalFormatting>
  <conditionalFormatting sqref="AM14:AM15">
    <cfRule type="containsText" dxfId="896" priority="20" operator="containsText" text="E">
      <formula>NOT(ISERROR(SEARCH("E",AM14)))</formula>
    </cfRule>
    <cfRule type="containsText" dxfId="895" priority="21" operator="containsText" text="B">
      <formula>NOT(ISERROR(SEARCH("B",AM14)))</formula>
    </cfRule>
    <cfRule type="containsText" dxfId="894" priority="22" operator="containsText" text="A">
      <formula>NOT(ISERROR(SEARCH("A",AM14)))</formula>
    </cfRule>
  </conditionalFormatting>
  <conditionalFormatting sqref="AM14:AM15">
    <cfRule type="containsText" dxfId="893" priority="17" operator="containsText" text="E">
      <formula>NOT(ISERROR(SEARCH("E",AM14)))</formula>
    </cfRule>
    <cfRule type="containsText" dxfId="892" priority="18" operator="containsText" text="B">
      <formula>NOT(ISERROR(SEARCH("B",AM14)))</formula>
    </cfRule>
    <cfRule type="containsText" dxfId="891" priority="19" operator="containsText" text="A">
      <formula>NOT(ISERROR(SEARCH("A",AM14)))</formula>
    </cfRule>
  </conditionalFormatting>
  <conditionalFormatting sqref="F15:Q15">
    <cfRule type="colorScale" priority="16">
      <colorScale>
        <cfvo type="min"/>
        <cfvo type="percentile" val="50"/>
        <cfvo type="max"/>
        <color rgb="FFF8696B"/>
        <color rgb="FFFFEB84"/>
        <color rgb="FF63BE7B"/>
      </colorScale>
    </cfRule>
  </conditionalFormatting>
  <conditionalFormatting sqref="F15:Q15">
    <cfRule type="colorScale" priority="15">
      <colorScale>
        <cfvo type="min"/>
        <cfvo type="percentile" val="50"/>
        <cfvo type="max"/>
        <color rgb="FFF8696B"/>
        <color rgb="FFFFEB84"/>
        <color rgb="FF63BE7B"/>
      </colorScale>
    </cfRule>
  </conditionalFormatting>
  <conditionalFormatting sqref="AJ16:AK16">
    <cfRule type="containsText" dxfId="890" priority="12" operator="containsText" text="E">
      <formula>NOT(ISERROR(SEARCH("E",AJ16)))</formula>
    </cfRule>
    <cfRule type="containsText" dxfId="889" priority="13" operator="containsText" text="B">
      <formula>NOT(ISERROR(SEARCH("B",AJ16)))</formula>
    </cfRule>
    <cfRule type="containsText" dxfId="888" priority="14" operator="containsText" text="A">
      <formula>NOT(ISERROR(SEARCH("A",AJ16)))</formula>
    </cfRule>
  </conditionalFormatting>
  <conditionalFormatting sqref="AL16">
    <cfRule type="containsText" dxfId="887" priority="9" operator="containsText" text="E">
      <formula>NOT(ISERROR(SEARCH("E",AL16)))</formula>
    </cfRule>
    <cfRule type="containsText" dxfId="886" priority="10" operator="containsText" text="B">
      <formula>NOT(ISERROR(SEARCH("B",AL16)))</formula>
    </cfRule>
    <cfRule type="containsText" dxfId="885" priority="11" operator="containsText" text="A">
      <formula>NOT(ISERROR(SEARCH("A",AL16)))</formula>
    </cfRule>
  </conditionalFormatting>
  <conditionalFormatting sqref="AM16">
    <cfRule type="containsText" dxfId="884" priority="6" operator="containsText" text="E">
      <formula>NOT(ISERROR(SEARCH("E",AM16)))</formula>
    </cfRule>
    <cfRule type="containsText" dxfId="883" priority="7" operator="containsText" text="B">
      <formula>NOT(ISERROR(SEARCH("B",AM16)))</formula>
    </cfRule>
    <cfRule type="containsText" dxfId="882" priority="8" operator="containsText" text="A">
      <formula>NOT(ISERROR(SEARCH("A",AM16)))</formula>
    </cfRule>
  </conditionalFormatting>
  <conditionalFormatting sqref="AM16">
    <cfRule type="containsText" dxfId="881" priority="3" operator="containsText" text="E">
      <formula>NOT(ISERROR(SEARCH("E",AM16)))</formula>
    </cfRule>
    <cfRule type="containsText" dxfId="880" priority="4" operator="containsText" text="B">
      <formula>NOT(ISERROR(SEARCH("B",AM16)))</formula>
    </cfRule>
    <cfRule type="containsText" dxfId="879" priority="5" operator="containsText" text="A">
      <formula>NOT(ISERROR(SEARCH("A",AM16)))</formula>
    </cfRule>
  </conditionalFormatting>
  <conditionalFormatting sqref="F16:Q16">
    <cfRule type="colorScale" priority="2">
      <colorScale>
        <cfvo type="min"/>
        <cfvo type="percentile" val="50"/>
        <cfvo type="max"/>
        <color rgb="FFF8696B"/>
        <color rgb="FFFFEB84"/>
        <color rgb="FF63BE7B"/>
      </colorScale>
    </cfRule>
  </conditionalFormatting>
  <conditionalFormatting sqref="F16:Q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4 AM10:AM16"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U2 R3:U4 R5:U5 R6:U7 R8:U8 R9:U9 R10:U10 R11:U12 R13:U13 R14:U15 R16:U1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4"/>
  <sheetViews>
    <sheetView workbookViewId="0">
      <pane xSplit="5" ySplit="1" topLeftCell="X2" activePane="bottomRight" state="frozen"/>
      <selection activeCell="E24" sqref="E24"/>
      <selection pane="topRight" activeCell="E24" sqref="E24"/>
      <selection pane="bottomLeft" activeCell="E24" sqref="E24"/>
      <selection pane="bottomRight" activeCell="AF4" sqref="AF4"/>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3" max="33" width="5.33203125" customWidth="1"/>
    <col min="36" max="36" width="8.83203125" hidden="1" customWidth="1"/>
    <col min="41" max="42" width="150.83203125" customWidth="1"/>
  </cols>
  <sheetData>
    <row r="1" spans="1:42"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2" t="s">
        <v>147</v>
      </c>
      <c r="X1" s="2" t="s">
        <v>50</v>
      </c>
      <c r="Y1" s="3" t="s">
        <v>51</v>
      </c>
      <c r="Z1" s="3" t="s">
        <v>52</v>
      </c>
      <c r="AA1" s="3" t="s">
        <v>53</v>
      </c>
      <c r="AB1" s="3" t="s">
        <v>148</v>
      </c>
      <c r="AC1" s="4" t="s">
        <v>152</v>
      </c>
      <c r="AD1" s="4" t="s">
        <v>153</v>
      </c>
      <c r="AE1" s="4" t="s">
        <v>1526</v>
      </c>
      <c r="AF1" s="4" t="s">
        <v>9</v>
      </c>
      <c r="AG1" s="4" t="s">
        <v>91</v>
      </c>
      <c r="AH1" s="4" t="s">
        <v>10</v>
      </c>
      <c r="AI1" s="4" t="s">
        <v>11</v>
      </c>
      <c r="AJ1" s="4"/>
      <c r="AK1" s="4" t="s">
        <v>12</v>
      </c>
      <c r="AL1" s="4" t="s">
        <v>13</v>
      </c>
      <c r="AM1" s="4" t="s">
        <v>54</v>
      </c>
      <c r="AN1" s="4" t="s">
        <v>149</v>
      </c>
      <c r="AO1" s="1" t="s">
        <v>150</v>
      </c>
      <c r="AP1" s="22" t="s">
        <v>154</v>
      </c>
    </row>
    <row r="2" spans="1:42" s="5" customFormat="1">
      <c r="A2" s="6">
        <v>43905</v>
      </c>
      <c r="B2" s="7" t="s">
        <v>218</v>
      </c>
      <c r="C2" s="8" t="s">
        <v>228</v>
      </c>
      <c r="D2" s="9">
        <v>0.11045138888888889</v>
      </c>
      <c r="E2" s="43" t="s">
        <v>487</v>
      </c>
      <c r="F2" s="34">
        <v>12.1</v>
      </c>
      <c r="G2" s="34">
        <v>11.2</v>
      </c>
      <c r="H2" s="34">
        <v>11.5</v>
      </c>
      <c r="I2" s="34">
        <v>12.5</v>
      </c>
      <c r="J2" s="34">
        <v>12.6</v>
      </c>
      <c r="K2" s="34">
        <v>12.6</v>
      </c>
      <c r="L2" s="34">
        <v>12.9</v>
      </c>
      <c r="M2" s="34">
        <v>12.9</v>
      </c>
      <c r="N2" s="34">
        <v>12.7</v>
      </c>
      <c r="O2" s="34">
        <v>12.2</v>
      </c>
      <c r="P2" s="34">
        <v>12</v>
      </c>
      <c r="Q2" s="34">
        <v>11.6</v>
      </c>
      <c r="R2" s="34">
        <v>12.5</v>
      </c>
      <c r="S2" s="32">
        <f>SUM(F2:H2)</f>
        <v>34.799999999999997</v>
      </c>
      <c r="T2" s="32">
        <f>SUM(I2:O2)</f>
        <v>88.4</v>
      </c>
      <c r="U2" s="32">
        <f>SUM(P2:R2)</f>
        <v>36.1</v>
      </c>
      <c r="V2" s="33">
        <f>SUM(F2:J2)</f>
        <v>59.9</v>
      </c>
      <c r="W2" s="11" t="s">
        <v>186</v>
      </c>
      <c r="X2" s="11" t="s">
        <v>237</v>
      </c>
      <c r="Y2" s="13" t="s">
        <v>192</v>
      </c>
      <c r="Z2" s="13" t="s">
        <v>342</v>
      </c>
      <c r="AA2" s="13" t="s">
        <v>179</v>
      </c>
      <c r="AB2" s="11" t="s">
        <v>157</v>
      </c>
      <c r="AC2" s="12">
        <v>10.5</v>
      </c>
      <c r="AD2" s="12">
        <v>10.6</v>
      </c>
      <c r="AE2" s="12"/>
      <c r="AF2" s="12">
        <v>0.5</v>
      </c>
      <c r="AG2" s="12" t="s">
        <v>308</v>
      </c>
      <c r="AH2" s="12">
        <v>0.6</v>
      </c>
      <c r="AI2" s="12">
        <v>-0.1</v>
      </c>
      <c r="AJ2" s="12"/>
      <c r="AK2" s="11" t="s">
        <v>310</v>
      </c>
      <c r="AL2" s="11" t="s">
        <v>312</v>
      </c>
      <c r="AM2" s="11" t="s">
        <v>159</v>
      </c>
      <c r="AN2" s="8" t="s">
        <v>552</v>
      </c>
      <c r="AO2" s="8" t="s">
        <v>509</v>
      </c>
      <c r="AP2" s="39" t="s">
        <v>510</v>
      </c>
    </row>
    <row r="3" spans="1:42" s="5" customFormat="1">
      <c r="A3" s="6">
        <v>43996</v>
      </c>
      <c r="B3" s="7" t="s">
        <v>216</v>
      </c>
      <c r="C3" s="8" t="s">
        <v>239</v>
      </c>
      <c r="D3" s="9">
        <v>0.11259259259259259</v>
      </c>
      <c r="E3" s="43" t="s">
        <v>1096</v>
      </c>
      <c r="F3" s="34">
        <v>12.6</v>
      </c>
      <c r="G3" s="34">
        <v>11.3</v>
      </c>
      <c r="H3" s="34">
        <v>12.1</v>
      </c>
      <c r="I3" s="34">
        <v>13.1</v>
      </c>
      <c r="J3" s="34">
        <v>12.8</v>
      </c>
      <c r="K3" s="34">
        <v>12.7</v>
      </c>
      <c r="L3" s="34">
        <v>12.7</v>
      </c>
      <c r="M3" s="34">
        <v>12.9</v>
      </c>
      <c r="N3" s="34">
        <v>13</v>
      </c>
      <c r="O3" s="34">
        <v>12.8</v>
      </c>
      <c r="P3" s="34">
        <v>11.9</v>
      </c>
      <c r="Q3" s="34">
        <v>12.3</v>
      </c>
      <c r="R3" s="34">
        <v>12.6</v>
      </c>
      <c r="S3" s="32">
        <f>SUM(F3:H3)</f>
        <v>36</v>
      </c>
      <c r="T3" s="32">
        <f>SUM(I3:O3)</f>
        <v>90</v>
      </c>
      <c r="U3" s="32">
        <f>SUM(P3:R3)</f>
        <v>36.800000000000004</v>
      </c>
      <c r="V3" s="33">
        <f>SUM(F3:J3)</f>
        <v>61.900000000000006</v>
      </c>
      <c r="W3" s="11" t="s">
        <v>164</v>
      </c>
      <c r="X3" s="11" t="s">
        <v>269</v>
      </c>
      <c r="Y3" s="13" t="s">
        <v>179</v>
      </c>
      <c r="Z3" s="13" t="s">
        <v>363</v>
      </c>
      <c r="AA3" s="13" t="s">
        <v>404</v>
      </c>
      <c r="AB3" s="11" t="s">
        <v>157</v>
      </c>
      <c r="AC3" s="12">
        <v>12.6</v>
      </c>
      <c r="AD3" s="12">
        <v>12.8</v>
      </c>
      <c r="AE3" s="12"/>
      <c r="AF3" s="12">
        <v>2</v>
      </c>
      <c r="AG3" s="12" t="s">
        <v>308</v>
      </c>
      <c r="AH3" s="12">
        <v>1.5</v>
      </c>
      <c r="AI3" s="12">
        <v>0.5</v>
      </c>
      <c r="AJ3" s="12"/>
      <c r="AK3" s="11" t="s">
        <v>309</v>
      </c>
      <c r="AL3" s="11" t="s">
        <v>310</v>
      </c>
      <c r="AM3" s="11" t="s">
        <v>159</v>
      </c>
      <c r="AN3" s="8" t="s">
        <v>552</v>
      </c>
      <c r="AO3" s="8" t="s">
        <v>1117</v>
      </c>
      <c r="AP3" s="39" t="s">
        <v>1118</v>
      </c>
    </row>
    <row r="4" spans="1:42" s="5" customFormat="1">
      <c r="A4" s="6">
        <v>44163</v>
      </c>
      <c r="B4" s="7" t="s">
        <v>218</v>
      </c>
      <c r="C4" s="8" t="s">
        <v>227</v>
      </c>
      <c r="D4" s="9">
        <v>0.11182870370370369</v>
      </c>
      <c r="E4" s="43" t="s">
        <v>1769</v>
      </c>
      <c r="F4" s="34">
        <v>13</v>
      </c>
      <c r="G4" s="34">
        <v>12.3</v>
      </c>
      <c r="H4" s="34">
        <v>12.4</v>
      </c>
      <c r="I4" s="34">
        <v>13.9</v>
      </c>
      <c r="J4" s="34">
        <v>13.2</v>
      </c>
      <c r="K4" s="34">
        <v>12.8</v>
      </c>
      <c r="L4" s="34">
        <v>12.2</v>
      </c>
      <c r="M4" s="34">
        <v>12.2</v>
      </c>
      <c r="N4" s="34">
        <v>12</v>
      </c>
      <c r="O4" s="34">
        <v>11.5</v>
      </c>
      <c r="P4" s="34">
        <v>11.3</v>
      </c>
      <c r="Q4" s="34">
        <v>11.6</v>
      </c>
      <c r="R4" s="34">
        <v>12.8</v>
      </c>
      <c r="S4" s="32">
        <f>SUM(F4:H4)</f>
        <v>37.700000000000003</v>
      </c>
      <c r="T4" s="32">
        <f>SUM(I4:O4)</f>
        <v>87.800000000000011</v>
      </c>
      <c r="U4" s="32">
        <f>SUM(P4:R4)</f>
        <v>35.700000000000003</v>
      </c>
      <c r="V4" s="33">
        <f>SUM(F4:J4)</f>
        <v>64.8</v>
      </c>
      <c r="W4" s="11" t="s">
        <v>162</v>
      </c>
      <c r="X4" s="11" t="s">
        <v>237</v>
      </c>
      <c r="Y4" s="13" t="s">
        <v>177</v>
      </c>
      <c r="Z4" s="13" t="s">
        <v>179</v>
      </c>
      <c r="AA4" s="13" t="s">
        <v>363</v>
      </c>
      <c r="AB4" s="11" t="s">
        <v>157</v>
      </c>
      <c r="AC4" s="12">
        <v>10.5</v>
      </c>
      <c r="AD4" s="12">
        <v>11.6</v>
      </c>
      <c r="AE4" s="12">
        <v>10.1</v>
      </c>
      <c r="AF4" s="12">
        <v>2.4</v>
      </c>
      <c r="AG4" s="12">
        <v>-0.7</v>
      </c>
      <c r="AH4" s="12">
        <v>3.3</v>
      </c>
      <c r="AI4" s="12">
        <v>-1.6</v>
      </c>
      <c r="AJ4" s="12"/>
      <c r="AK4" s="11" t="s">
        <v>313</v>
      </c>
      <c r="AL4" s="11" t="s">
        <v>310</v>
      </c>
      <c r="AM4" s="11" t="s">
        <v>159</v>
      </c>
      <c r="AN4" s="8"/>
      <c r="AO4" s="8" t="s">
        <v>1770</v>
      </c>
      <c r="AP4" s="39" t="s">
        <v>1771</v>
      </c>
    </row>
  </sheetData>
  <autoFilter ref="A1:AO1" xr:uid="{00000000-0009-0000-0000-000008000000}"/>
  <phoneticPr fontId="14"/>
  <conditionalFormatting sqref="AK2:AM2">
    <cfRule type="containsText" dxfId="878" priority="98" operator="containsText" text="E">
      <formula>NOT(ISERROR(SEARCH("E",AK2)))</formula>
    </cfRule>
    <cfRule type="containsText" dxfId="877" priority="99" operator="containsText" text="B">
      <formula>NOT(ISERROR(SEARCH("B",AK2)))</formula>
    </cfRule>
    <cfRule type="containsText" dxfId="876" priority="100" operator="containsText" text="A">
      <formula>NOT(ISERROR(SEARCH("A",AK2)))</formula>
    </cfRule>
  </conditionalFormatting>
  <conditionalFormatting sqref="F2:R2">
    <cfRule type="colorScale" priority="82">
      <colorScale>
        <cfvo type="min"/>
        <cfvo type="percentile" val="50"/>
        <cfvo type="max"/>
        <color rgb="FFF8696B"/>
        <color rgb="FFFFEB84"/>
        <color rgb="FF63BE7B"/>
      </colorScale>
    </cfRule>
  </conditionalFormatting>
  <conditionalFormatting sqref="AN2">
    <cfRule type="containsText" dxfId="875" priority="15" operator="containsText" text="E">
      <formula>NOT(ISERROR(SEARCH("E",AN2)))</formula>
    </cfRule>
    <cfRule type="containsText" dxfId="874" priority="16" operator="containsText" text="B">
      <formula>NOT(ISERROR(SEARCH("B",AN2)))</formula>
    </cfRule>
    <cfRule type="containsText" dxfId="873" priority="17" operator="containsText" text="A">
      <formula>NOT(ISERROR(SEARCH("A",AN2)))</formula>
    </cfRule>
  </conditionalFormatting>
  <conditionalFormatting sqref="AK3:AM3">
    <cfRule type="containsText" dxfId="872" priority="12" operator="containsText" text="E">
      <formula>NOT(ISERROR(SEARCH("E",AK3)))</formula>
    </cfRule>
    <cfRule type="containsText" dxfId="871" priority="13" operator="containsText" text="B">
      <formula>NOT(ISERROR(SEARCH("B",AK3)))</formula>
    </cfRule>
    <cfRule type="containsText" dxfId="870" priority="14" operator="containsText" text="A">
      <formula>NOT(ISERROR(SEARCH("A",AK3)))</formula>
    </cfRule>
  </conditionalFormatting>
  <conditionalFormatting sqref="F3:R3">
    <cfRule type="colorScale" priority="11">
      <colorScale>
        <cfvo type="min"/>
        <cfvo type="percentile" val="50"/>
        <cfvo type="max"/>
        <color rgb="FFF8696B"/>
        <color rgb="FFFFEB84"/>
        <color rgb="FF63BE7B"/>
      </colorScale>
    </cfRule>
  </conditionalFormatting>
  <conditionalFormatting sqref="AN3">
    <cfRule type="containsText" dxfId="869" priority="8" operator="containsText" text="E">
      <formula>NOT(ISERROR(SEARCH("E",AN3)))</formula>
    </cfRule>
    <cfRule type="containsText" dxfId="868" priority="9" operator="containsText" text="B">
      <formula>NOT(ISERROR(SEARCH("B",AN3)))</formula>
    </cfRule>
    <cfRule type="containsText" dxfId="867" priority="10" operator="containsText" text="A">
      <formula>NOT(ISERROR(SEARCH("A",AN3)))</formula>
    </cfRule>
  </conditionalFormatting>
  <conditionalFormatting sqref="AK4:AM4">
    <cfRule type="containsText" dxfId="866" priority="5" operator="containsText" text="E">
      <formula>NOT(ISERROR(SEARCH("E",AK4)))</formula>
    </cfRule>
    <cfRule type="containsText" dxfId="865" priority="6" operator="containsText" text="B">
      <formula>NOT(ISERROR(SEARCH("B",AK4)))</formula>
    </cfRule>
    <cfRule type="containsText" dxfId="864" priority="7" operator="containsText" text="A">
      <formula>NOT(ISERROR(SEARCH("A",AK4)))</formula>
    </cfRule>
  </conditionalFormatting>
  <conditionalFormatting sqref="F4:R4">
    <cfRule type="colorScale" priority="4">
      <colorScale>
        <cfvo type="min"/>
        <cfvo type="percentile" val="50"/>
        <cfvo type="max"/>
        <color rgb="FFF8696B"/>
        <color rgb="FFFFEB84"/>
        <color rgb="FF63BE7B"/>
      </colorScale>
    </cfRule>
  </conditionalFormatting>
  <conditionalFormatting sqref="AN4">
    <cfRule type="containsText" dxfId="863" priority="1" operator="containsText" text="E">
      <formula>NOT(ISERROR(SEARCH("E",AN4)))</formula>
    </cfRule>
    <cfRule type="containsText" dxfId="862" priority="2" operator="containsText" text="B">
      <formula>NOT(ISERROR(SEARCH("B",AN4)))</formula>
    </cfRule>
    <cfRule type="containsText" dxfId="861" priority="3" operator="containsText" text="A">
      <formula>NOT(ISERROR(SEARCH("A",AN4)))</formula>
    </cfRule>
  </conditionalFormatting>
  <dataValidations count="1">
    <dataValidation type="list" allowBlank="1" showInputMessage="1" showErrorMessage="1" sqref="AN2:AN4"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S3:V3 S4:V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芝1200m</vt:lpstr>
      <vt:lpstr>芝1400m</vt:lpstr>
      <vt:lpstr>芝1600m</vt:lpstr>
      <vt:lpstr>芝1800m</vt:lpstr>
      <vt:lpstr>芝2000m</vt:lpstr>
      <vt:lpstr>芝2200m</vt:lpstr>
      <vt:lpstr>芝2400m</vt:lpstr>
      <vt:lpstr>芝2600m</vt:lpstr>
      <vt:lpstr>芝3000m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2020-12-31T03:04:08Z</dcterms:modified>
</cp:coreProperties>
</file>