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510"/>
  <workbookPr filterPrivacy="1" showInkAnnotation="0" codeName="ThisWorkbook" autoCompressPictures="0"/>
  <xr:revisionPtr revIDLastSave="0" documentId="13_ncr:1_{45FFB7E6-94C7-3049-BF9E-CF5C272F47A6}" xr6:coauthVersionLast="45" xr6:coauthVersionMax="45" xr10:uidLastSave="{00000000-0000-0000-0000-000000000000}"/>
  <bookViews>
    <workbookView xWindow="1000" yWindow="780" windowWidth="23920" windowHeight="12700" tabRatio="855" firstSheet="1" activeTab="1" xr2:uid="{00000000-000D-0000-FFFF-FFFF00000000}"/>
  </bookViews>
  <sheets>
    <sheet name="表の見方" sheetId="28" r:id="rId1"/>
    <sheet name="芝1200m" sheetId="31" r:id="rId2"/>
    <sheet name="芝1400m" sheetId="33" r:id="rId3"/>
    <sheet name="芝1600m" sheetId="34" r:id="rId4"/>
    <sheet name="芝1800m" sheetId="36" r:id="rId5"/>
    <sheet name="芝2000m" sheetId="37" r:id="rId6"/>
    <sheet name="芝2200m" sheetId="22" r:id="rId7"/>
    <sheet name="芝2400m" sheetId="38" r:id="rId8"/>
    <sheet name="芝2600m" sheetId="40" r:id="rId9"/>
    <sheet name="芝3000m" sheetId="26" r:id="rId10"/>
    <sheet name="ダ1200m" sheetId="29" r:id="rId11"/>
    <sheet name="ダ1400m" sheetId="25" r:id="rId12"/>
    <sheet name="ダ1800m" sheetId="30" r:id="rId13"/>
    <sheet name="ダ2000m" sheetId="39" r:id="rId14"/>
  </sheets>
  <definedNames>
    <definedName name="_xlnm._FilterDatabase" localSheetId="10" hidden="1">ダ1200m!$A$1:$AE$4</definedName>
    <definedName name="_xlnm._FilterDatabase" localSheetId="11" hidden="1">ダ1400m!$A$1:$AG$4</definedName>
    <definedName name="_xlnm._FilterDatabase" localSheetId="12" hidden="1">ダ1800m!$A$1:$AI$52</definedName>
    <definedName name="_xlnm._FilterDatabase" localSheetId="13" hidden="1">ダ2000m!$A$1:$AJ$2</definedName>
    <definedName name="_xlnm._FilterDatabase" localSheetId="1" hidden="1">芝1200m!$A$1:$AG$1</definedName>
    <definedName name="_xlnm._FilterDatabase" localSheetId="2" hidden="1">芝1400m!$A$1:$AI$33</definedName>
    <definedName name="_xlnm._FilterDatabase" localSheetId="3" hidden="1">芝1600m!$A$1:$AJ$2</definedName>
    <definedName name="_xlnm._FilterDatabase" localSheetId="4" hidden="1">芝1800m!$A$1:$AK$2</definedName>
    <definedName name="_xlnm._FilterDatabase" localSheetId="5" hidden="1">芝2000m!$A$1:$AL$2</definedName>
    <definedName name="_xlnm._FilterDatabase" localSheetId="6" hidden="1">芝2200m!$A$1:$AM$2</definedName>
    <definedName name="_xlnm._FilterDatabase" localSheetId="7" hidden="1">芝2400m!$A$1:$AN$2</definedName>
    <definedName name="_xlnm._FilterDatabase" localSheetId="8" hidden="1">芝2600m!$A$1:$AO$1</definedName>
    <definedName name="_xlnm._FilterDatabase" localSheetId="9" hidden="1">芝3000m!$A$1:$AP$2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43" i="37" l="1"/>
  <c r="R43" i="37"/>
  <c r="Q43" i="37"/>
  <c r="P43" i="37"/>
  <c r="S42" i="37"/>
  <c r="R42" i="37"/>
  <c r="Q42" i="37"/>
  <c r="P42" i="37"/>
  <c r="S41" i="37"/>
  <c r="R41" i="37"/>
  <c r="Q41" i="37"/>
  <c r="P41" i="37"/>
  <c r="S40" i="37"/>
  <c r="R40" i="37"/>
  <c r="Q40" i="37"/>
  <c r="P40" i="37"/>
  <c r="R38" i="36"/>
  <c r="Q38" i="36"/>
  <c r="P38" i="36"/>
  <c r="O38" i="36"/>
  <c r="R37" i="36"/>
  <c r="Q37" i="36"/>
  <c r="P37" i="36"/>
  <c r="O37" i="36"/>
  <c r="Q55" i="34"/>
  <c r="P55" i="34"/>
  <c r="O55" i="34"/>
  <c r="N55" i="34"/>
  <c r="Q54" i="34"/>
  <c r="P54" i="34"/>
  <c r="O54" i="34"/>
  <c r="N54" i="34"/>
  <c r="P37" i="33"/>
  <c r="O37" i="33"/>
  <c r="N37" i="33"/>
  <c r="M37" i="33"/>
  <c r="P36" i="33"/>
  <c r="O36" i="33"/>
  <c r="N36" i="33"/>
  <c r="M36" i="33"/>
  <c r="N28" i="31"/>
  <c r="M28" i="31"/>
  <c r="L28" i="31"/>
  <c r="S22" i="39"/>
  <c r="R22" i="39"/>
  <c r="Q22" i="39"/>
  <c r="P22" i="39"/>
  <c r="R110" i="30"/>
  <c r="Q110" i="30"/>
  <c r="P110" i="30"/>
  <c r="O110" i="30"/>
  <c r="R109" i="30"/>
  <c r="Q109" i="30"/>
  <c r="P109" i="30"/>
  <c r="O109" i="30"/>
  <c r="R108" i="30"/>
  <c r="Q108" i="30"/>
  <c r="P108" i="30"/>
  <c r="O108" i="30"/>
  <c r="R107" i="30"/>
  <c r="Q107" i="30"/>
  <c r="P107" i="30"/>
  <c r="O107" i="30"/>
  <c r="P73" i="25"/>
  <c r="O73" i="25"/>
  <c r="N73" i="25"/>
  <c r="M73" i="25"/>
  <c r="P72" i="25"/>
  <c r="O72" i="25"/>
  <c r="N72" i="25"/>
  <c r="M72" i="25"/>
  <c r="P71" i="25"/>
  <c r="O71" i="25"/>
  <c r="N71" i="25"/>
  <c r="M71" i="25"/>
  <c r="N61" i="29"/>
  <c r="M61" i="29"/>
  <c r="L61" i="29"/>
  <c r="N60" i="29"/>
  <c r="M60" i="29"/>
  <c r="L60" i="29"/>
  <c r="N59" i="29"/>
  <c r="M59" i="29"/>
  <c r="L59" i="29"/>
  <c r="N58" i="29"/>
  <c r="M58" i="29"/>
  <c r="L58" i="29"/>
  <c r="Q53" i="34" l="1"/>
  <c r="P53" i="34"/>
  <c r="O53" i="34"/>
  <c r="N53" i="34"/>
  <c r="V4" i="40" l="1"/>
  <c r="U4" i="40"/>
  <c r="T4" i="40"/>
  <c r="S4" i="40"/>
  <c r="S39" i="37"/>
  <c r="R39" i="37"/>
  <c r="Q39" i="37"/>
  <c r="P39" i="37"/>
  <c r="S38" i="37"/>
  <c r="R38" i="37"/>
  <c r="Q38" i="37"/>
  <c r="P38" i="37"/>
  <c r="S37" i="37"/>
  <c r="R37" i="37"/>
  <c r="Q37" i="37"/>
  <c r="P37" i="37"/>
  <c r="R36" i="36"/>
  <c r="Q36" i="36"/>
  <c r="P36" i="36"/>
  <c r="O36" i="36"/>
  <c r="Q52" i="34"/>
  <c r="P52" i="34"/>
  <c r="O52" i="34"/>
  <c r="N52" i="34"/>
  <c r="Q51" i="34"/>
  <c r="P51" i="34"/>
  <c r="O51" i="34"/>
  <c r="N51" i="34"/>
  <c r="Q50" i="34"/>
  <c r="P50" i="34"/>
  <c r="O50" i="34"/>
  <c r="N50" i="34"/>
  <c r="P35" i="33"/>
  <c r="O35" i="33"/>
  <c r="N35" i="33"/>
  <c r="M35" i="33"/>
  <c r="P34" i="33"/>
  <c r="O34" i="33"/>
  <c r="N34" i="33"/>
  <c r="M34" i="33"/>
  <c r="N27" i="31"/>
  <c r="M27" i="31"/>
  <c r="L27" i="31"/>
  <c r="N26" i="31"/>
  <c r="M26" i="31"/>
  <c r="L26" i="31"/>
  <c r="S21" i="39"/>
  <c r="R21" i="39"/>
  <c r="Q21" i="39"/>
  <c r="P21" i="39"/>
  <c r="S20" i="39"/>
  <c r="R20" i="39"/>
  <c r="Q20" i="39"/>
  <c r="P20" i="39"/>
  <c r="R106" i="30"/>
  <c r="Q106" i="30"/>
  <c r="P106" i="30"/>
  <c r="O106" i="30"/>
  <c r="R105" i="30"/>
  <c r="Q105" i="30"/>
  <c r="P105" i="30"/>
  <c r="O105" i="30"/>
  <c r="R104" i="30"/>
  <c r="Q104" i="30"/>
  <c r="P104" i="30"/>
  <c r="O104" i="30"/>
  <c r="R103" i="30"/>
  <c r="Q103" i="30"/>
  <c r="P103" i="30"/>
  <c r="O103" i="30"/>
  <c r="P70" i="25"/>
  <c r="O70" i="25"/>
  <c r="N70" i="25"/>
  <c r="M70" i="25"/>
  <c r="P69" i="25"/>
  <c r="O69" i="25"/>
  <c r="N69" i="25"/>
  <c r="M69" i="25"/>
  <c r="N57" i="29"/>
  <c r="M57" i="29"/>
  <c r="L57" i="29"/>
  <c r="N56" i="29"/>
  <c r="M56" i="29"/>
  <c r="L56" i="29"/>
  <c r="U15" i="38" l="1"/>
  <c r="T15" i="38"/>
  <c r="S15" i="38"/>
  <c r="R15" i="38"/>
  <c r="U14" i="38"/>
  <c r="T14" i="38"/>
  <c r="S14" i="38"/>
  <c r="R14" i="38"/>
  <c r="S36" i="37"/>
  <c r="R36" i="37"/>
  <c r="Q36" i="37"/>
  <c r="P36" i="37"/>
  <c r="S35" i="37"/>
  <c r="R35" i="37"/>
  <c r="Q35" i="37"/>
  <c r="P35" i="37"/>
  <c r="S34" i="37"/>
  <c r="R34" i="37"/>
  <c r="Q34" i="37"/>
  <c r="P34" i="37"/>
  <c r="S33" i="37"/>
  <c r="R33" i="37"/>
  <c r="Q33" i="37"/>
  <c r="P33" i="37"/>
  <c r="R35" i="36"/>
  <c r="Q35" i="36"/>
  <c r="P35" i="36"/>
  <c r="O35" i="36"/>
  <c r="R34" i="36"/>
  <c r="Q34" i="36"/>
  <c r="P34" i="36"/>
  <c r="O34" i="36"/>
  <c r="Q49" i="34"/>
  <c r="P49" i="34"/>
  <c r="O49" i="34"/>
  <c r="N49" i="34"/>
  <c r="Q48" i="34"/>
  <c r="P48" i="34"/>
  <c r="O48" i="34"/>
  <c r="N48" i="34"/>
  <c r="Q47" i="34"/>
  <c r="P47" i="34"/>
  <c r="O47" i="34"/>
  <c r="N47" i="34"/>
  <c r="Q46" i="34"/>
  <c r="P46" i="34"/>
  <c r="O46" i="34"/>
  <c r="N46" i="34"/>
  <c r="P33" i="33"/>
  <c r="O33" i="33"/>
  <c r="N33" i="33"/>
  <c r="M33" i="33"/>
  <c r="P32" i="33"/>
  <c r="O32" i="33"/>
  <c r="N32" i="33"/>
  <c r="M32" i="33"/>
  <c r="P31" i="33"/>
  <c r="O31" i="33"/>
  <c r="N31" i="33"/>
  <c r="M31" i="33"/>
  <c r="P30" i="33"/>
  <c r="O30" i="33"/>
  <c r="N30" i="33"/>
  <c r="M30" i="33"/>
  <c r="N25" i="31"/>
  <c r="M25" i="31"/>
  <c r="L25" i="31"/>
  <c r="N24" i="31"/>
  <c r="M24" i="31"/>
  <c r="L24" i="31"/>
  <c r="S19" i="39"/>
  <c r="R19" i="39"/>
  <c r="Q19" i="39"/>
  <c r="P19" i="39"/>
  <c r="R102" i="30"/>
  <c r="Q102" i="30"/>
  <c r="P102" i="30"/>
  <c r="O102" i="30"/>
  <c r="R101" i="30"/>
  <c r="Q101" i="30"/>
  <c r="P101" i="30"/>
  <c r="O101" i="30"/>
  <c r="R100" i="30"/>
  <c r="Q100" i="30"/>
  <c r="P100" i="30"/>
  <c r="O100" i="30"/>
  <c r="R99" i="30"/>
  <c r="Q99" i="30"/>
  <c r="P99" i="30"/>
  <c r="O99" i="30"/>
  <c r="R98" i="30"/>
  <c r="Q98" i="30"/>
  <c r="P98" i="30"/>
  <c r="O98" i="30"/>
  <c r="R97" i="30"/>
  <c r="Q97" i="30"/>
  <c r="P97" i="30"/>
  <c r="O97" i="30"/>
  <c r="R96" i="30"/>
  <c r="Q96" i="30"/>
  <c r="P96" i="30"/>
  <c r="O96" i="30"/>
  <c r="R95" i="30"/>
  <c r="Q95" i="30"/>
  <c r="P95" i="30"/>
  <c r="O95" i="30"/>
  <c r="P68" i="25"/>
  <c r="O68" i="25"/>
  <c r="N68" i="25"/>
  <c r="M68" i="25"/>
  <c r="P67" i="25"/>
  <c r="O67" i="25"/>
  <c r="N67" i="25"/>
  <c r="M67" i="25"/>
  <c r="P66" i="25"/>
  <c r="O66" i="25"/>
  <c r="N66" i="25"/>
  <c r="M66" i="25"/>
  <c r="P65" i="25"/>
  <c r="O65" i="25"/>
  <c r="N65" i="25"/>
  <c r="M65" i="25"/>
  <c r="P64" i="25"/>
  <c r="O64" i="25"/>
  <c r="N64" i="25"/>
  <c r="M64" i="25"/>
  <c r="N55" i="29"/>
  <c r="M55" i="29"/>
  <c r="L55" i="29"/>
  <c r="N54" i="29"/>
  <c r="M54" i="29"/>
  <c r="L54" i="29"/>
  <c r="N53" i="29"/>
  <c r="M53" i="29"/>
  <c r="L53" i="29"/>
  <c r="Q13" i="22" l="1"/>
  <c r="R13" i="22"/>
  <c r="S13" i="22"/>
  <c r="T13" i="22"/>
  <c r="Q14" i="22"/>
  <c r="R14" i="22"/>
  <c r="S14" i="22"/>
  <c r="T14" i="22"/>
  <c r="R94" i="30" l="1"/>
  <c r="Q94" i="30"/>
  <c r="P94" i="30"/>
  <c r="O94" i="30"/>
  <c r="S32" i="37" l="1"/>
  <c r="R32" i="37"/>
  <c r="Q32" i="37"/>
  <c r="P32" i="37"/>
  <c r="S31" i="37"/>
  <c r="R31" i="37"/>
  <c r="Q31" i="37"/>
  <c r="P31" i="37"/>
  <c r="S30" i="37"/>
  <c r="R30" i="37"/>
  <c r="Q30" i="37"/>
  <c r="P30" i="37"/>
  <c r="R33" i="36"/>
  <c r="Q33" i="36"/>
  <c r="P33" i="36"/>
  <c r="O33" i="36"/>
  <c r="R32" i="36"/>
  <c r="Q32" i="36"/>
  <c r="P32" i="36"/>
  <c r="O32" i="36"/>
  <c r="Q45" i="34"/>
  <c r="P45" i="34"/>
  <c r="O45" i="34"/>
  <c r="N45" i="34"/>
  <c r="Q44" i="34"/>
  <c r="P44" i="34"/>
  <c r="O44" i="34"/>
  <c r="N44" i="34"/>
  <c r="Q43" i="34"/>
  <c r="P43" i="34"/>
  <c r="O43" i="34"/>
  <c r="N43" i="34"/>
  <c r="P29" i="33"/>
  <c r="O29" i="33"/>
  <c r="N29" i="33"/>
  <c r="M29" i="33"/>
  <c r="P28" i="33"/>
  <c r="O28" i="33"/>
  <c r="N28" i="33"/>
  <c r="M28" i="33"/>
  <c r="N23" i="31"/>
  <c r="M23" i="31"/>
  <c r="L23" i="31"/>
  <c r="R93" i="30"/>
  <c r="Q93" i="30"/>
  <c r="P93" i="30"/>
  <c r="O93" i="30"/>
  <c r="R92" i="30"/>
  <c r="Q92" i="30"/>
  <c r="P92" i="30"/>
  <c r="O92" i="30"/>
  <c r="R91" i="30"/>
  <c r="Q91" i="30"/>
  <c r="P91" i="30"/>
  <c r="O91" i="30"/>
  <c r="P63" i="25"/>
  <c r="O63" i="25"/>
  <c r="N63" i="25"/>
  <c r="M63" i="25"/>
  <c r="P62" i="25"/>
  <c r="O62" i="25"/>
  <c r="N62" i="25"/>
  <c r="M62" i="25"/>
  <c r="P61" i="25"/>
  <c r="O61" i="25"/>
  <c r="N61" i="25"/>
  <c r="M61" i="25"/>
  <c r="P60" i="25"/>
  <c r="O60" i="25"/>
  <c r="N60" i="25"/>
  <c r="M60" i="25"/>
  <c r="N52" i="29"/>
  <c r="M52" i="29"/>
  <c r="L52" i="29"/>
  <c r="N51" i="29"/>
  <c r="M51" i="29"/>
  <c r="L51" i="29"/>
  <c r="M24" i="33" l="1"/>
  <c r="N24" i="33"/>
  <c r="O24" i="33"/>
  <c r="P24" i="33"/>
  <c r="M25" i="33"/>
  <c r="N25" i="33"/>
  <c r="O25" i="33"/>
  <c r="P25" i="33"/>
  <c r="M26" i="33"/>
  <c r="N26" i="33"/>
  <c r="O26" i="33"/>
  <c r="P26" i="33"/>
  <c r="M27" i="33"/>
  <c r="N27" i="33"/>
  <c r="O27" i="33"/>
  <c r="P27" i="33"/>
  <c r="S29" i="37" l="1"/>
  <c r="R29" i="37"/>
  <c r="Q29" i="37"/>
  <c r="P29" i="37"/>
  <c r="S28" i="37"/>
  <c r="R28" i="37"/>
  <c r="Q28" i="37"/>
  <c r="P28" i="37"/>
  <c r="R31" i="36"/>
  <c r="Q31" i="36"/>
  <c r="P31" i="36"/>
  <c r="O31" i="36"/>
  <c r="R30" i="36"/>
  <c r="Q30" i="36"/>
  <c r="P30" i="36"/>
  <c r="O30" i="36"/>
  <c r="R29" i="36"/>
  <c r="Q29" i="36"/>
  <c r="P29" i="36"/>
  <c r="O29" i="36"/>
  <c r="R28" i="36"/>
  <c r="Q28" i="36"/>
  <c r="P28" i="36"/>
  <c r="O28" i="36"/>
  <c r="Q42" i="34"/>
  <c r="P42" i="34"/>
  <c r="O42" i="34"/>
  <c r="N42" i="34"/>
  <c r="N22" i="31"/>
  <c r="M22" i="31"/>
  <c r="L22" i="31"/>
  <c r="S18" i="39"/>
  <c r="R18" i="39"/>
  <c r="Q18" i="39"/>
  <c r="P18" i="39"/>
  <c r="R90" i="30"/>
  <c r="Q90" i="30"/>
  <c r="P90" i="30"/>
  <c r="O90" i="30"/>
  <c r="R89" i="30"/>
  <c r="Q89" i="30"/>
  <c r="P89" i="30"/>
  <c r="O89" i="30"/>
  <c r="R88" i="30"/>
  <c r="Q88" i="30"/>
  <c r="P88" i="30"/>
  <c r="O88" i="30"/>
  <c r="R87" i="30"/>
  <c r="Q87" i="30"/>
  <c r="P87" i="30"/>
  <c r="O87" i="30"/>
  <c r="R86" i="30"/>
  <c r="Q86" i="30"/>
  <c r="P86" i="30"/>
  <c r="O86" i="30"/>
  <c r="P59" i="25"/>
  <c r="O59" i="25"/>
  <c r="N59" i="25"/>
  <c r="M59" i="25"/>
  <c r="P58" i="25"/>
  <c r="O58" i="25"/>
  <c r="N58" i="25"/>
  <c r="M58" i="25"/>
  <c r="N50" i="29"/>
  <c r="M50" i="29"/>
  <c r="L50" i="29"/>
  <c r="N49" i="29"/>
  <c r="M49" i="29"/>
  <c r="L49" i="29"/>
  <c r="N48" i="29"/>
  <c r="M48" i="29"/>
  <c r="L48" i="29"/>
  <c r="N47" i="29"/>
  <c r="M47" i="29"/>
  <c r="L47" i="29"/>
  <c r="T12" i="22" l="1"/>
  <c r="S12" i="22"/>
  <c r="R12" i="22"/>
  <c r="Q12" i="22"/>
  <c r="T11" i="22"/>
  <c r="S11" i="22"/>
  <c r="R11" i="22"/>
  <c r="Q11" i="22"/>
  <c r="S27" i="37"/>
  <c r="R27" i="37"/>
  <c r="Q27" i="37"/>
  <c r="P27" i="37"/>
  <c r="S26" i="37"/>
  <c r="R26" i="37"/>
  <c r="Q26" i="37"/>
  <c r="P26" i="37"/>
  <c r="Q41" i="34"/>
  <c r="P41" i="34"/>
  <c r="O41" i="34"/>
  <c r="N41" i="34"/>
  <c r="Q40" i="34"/>
  <c r="P40" i="34"/>
  <c r="O40" i="34"/>
  <c r="N40" i="34"/>
  <c r="Q39" i="34"/>
  <c r="P39" i="34"/>
  <c r="O39" i="34"/>
  <c r="N39" i="34"/>
  <c r="P23" i="33"/>
  <c r="O23" i="33"/>
  <c r="N23" i="33"/>
  <c r="M23" i="33"/>
  <c r="P22" i="33"/>
  <c r="O22" i="33"/>
  <c r="N22" i="33"/>
  <c r="M22" i="33"/>
  <c r="P21" i="33"/>
  <c r="O21" i="33"/>
  <c r="N21" i="33"/>
  <c r="M21" i="33"/>
  <c r="P20" i="33"/>
  <c r="O20" i="33"/>
  <c r="N20" i="33"/>
  <c r="M20" i="33"/>
  <c r="N21" i="31"/>
  <c r="M21" i="31"/>
  <c r="L21" i="31"/>
  <c r="S17" i="39"/>
  <c r="R17" i="39"/>
  <c r="Q17" i="39"/>
  <c r="P17" i="39"/>
  <c r="S16" i="39"/>
  <c r="R16" i="39"/>
  <c r="Q16" i="39"/>
  <c r="P16" i="39"/>
  <c r="R85" i="30"/>
  <c r="Q85" i="30"/>
  <c r="P85" i="30"/>
  <c r="O85" i="30"/>
  <c r="R84" i="30"/>
  <c r="Q84" i="30"/>
  <c r="P84" i="30"/>
  <c r="O84" i="30"/>
  <c r="R83" i="30"/>
  <c r="Q83" i="30"/>
  <c r="P83" i="30"/>
  <c r="O83" i="30"/>
  <c r="R82" i="30"/>
  <c r="Q82" i="30"/>
  <c r="P82" i="30"/>
  <c r="O82" i="30"/>
  <c r="P57" i="25"/>
  <c r="O57" i="25"/>
  <c r="N57" i="25"/>
  <c r="M57" i="25"/>
  <c r="P56" i="25"/>
  <c r="O56" i="25"/>
  <c r="N56" i="25"/>
  <c r="M56" i="25"/>
  <c r="P55" i="25"/>
  <c r="O55" i="25"/>
  <c r="N55" i="25"/>
  <c r="M55" i="25"/>
  <c r="N46" i="29"/>
  <c r="M46" i="29"/>
  <c r="L46" i="29"/>
  <c r="N45" i="29"/>
  <c r="M45" i="29"/>
  <c r="L45" i="29"/>
  <c r="U13" i="38" l="1"/>
  <c r="T13" i="38"/>
  <c r="S13" i="38"/>
  <c r="R13" i="38"/>
  <c r="S25" i="37"/>
  <c r="R25" i="37"/>
  <c r="Q25" i="37"/>
  <c r="P25" i="37"/>
  <c r="R27" i="36"/>
  <c r="Q27" i="36"/>
  <c r="P27" i="36"/>
  <c r="O27" i="36"/>
  <c r="R26" i="36"/>
  <c r="Q26" i="36"/>
  <c r="P26" i="36"/>
  <c r="O26" i="36"/>
  <c r="R25" i="36"/>
  <c r="Q25" i="36"/>
  <c r="P25" i="36"/>
  <c r="O25" i="36"/>
  <c r="R24" i="36"/>
  <c r="Q24" i="36"/>
  <c r="P24" i="36"/>
  <c r="O24" i="36"/>
  <c r="Q38" i="34"/>
  <c r="P38" i="34"/>
  <c r="O38" i="34"/>
  <c r="N38" i="34"/>
  <c r="Q37" i="34"/>
  <c r="P37" i="34"/>
  <c r="O37" i="34"/>
  <c r="N37" i="34"/>
  <c r="P19" i="33"/>
  <c r="O19" i="33"/>
  <c r="N19" i="33"/>
  <c r="M19" i="33"/>
  <c r="N20" i="31"/>
  <c r="M20" i="31"/>
  <c r="L20" i="31"/>
  <c r="N19" i="31"/>
  <c r="M19" i="31"/>
  <c r="L19" i="31"/>
  <c r="N18" i="31"/>
  <c r="M18" i="31"/>
  <c r="L18" i="31"/>
  <c r="R81" i="30"/>
  <c r="Q81" i="30"/>
  <c r="P81" i="30"/>
  <c r="O81" i="30"/>
  <c r="R80" i="30"/>
  <c r="Q80" i="30"/>
  <c r="P80" i="30"/>
  <c r="O80" i="30"/>
  <c r="R79" i="30"/>
  <c r="Q79" i="30"/>
  <c r="P79" i="30"/>
  <c r="O79" i="30"/>
  <c r="R78" i="30"/>
  <c r="Q78" i="30"/>
  <c r="P78" i="30"/>
  <c r="O78" i="30"/>
  <c r="R77" i="30"/>
  <c r="Q77" i="30"/>
  <c r="P77" i="30"/>
  <c r="O77" i="30"/>
  <c r="P54" i="25"/>
  <c r="O54" i="25"/>
  <c r="N54" i="25"/>
  <c r="M54" i="25"/>
  <c r="P53" i="25"/>
  <c r="O53" i="25"/>
  <c r="N53" i="25"/>
  <c r="M53" i="25"/>
  <c r="P52" i="25"/>
  <c r="O52" i="25"/>
  <c r="N52" i="25"/>
  <c r="M52" i="25"/>
  <c r="N44" i="29"/>
  <c r="M44" i="29"/>
  <c r="L44" i="29"/>
  <c r="N43" i="29"/>
  <c r="M43" i="29"/>
  <c r="L43" i="29"/>
  <c r="U12" i="38" l="1"/>
  <c r="T12" i="38"/>
  <c r="S12" i="38"/>
  <c r="R12" i="38"/>
  <c r="U11" i="38"/>
  <c r="T11" i="38"/>
  <c r="S11" i="38"/>
  <c r="R11" i="38"/>
  <c r="S24" i="37"/>
  <c r="R24" i="37"/>
  <c r="Q24" i="37"/>
  <c r="P24" i="37"/>
  <c r="Q36" i="34"/>
  <c r="P36" i="34"/>
  <c r="O36" i="34"/>
  <c r="N36" i="34"/>
  <c r="Q35" i="34"/>
  <c r="P35" i="34"/>
  <c r="O35" i="34"/>
  <c r="N35" i="34"/>
  <c r="Q34" i="34"/>
  <c r="P34" i="34"/>
  <c r="O34" i="34"/>
  <c r="N34" i="34"/>
  <c r="Q33" i="34"/>
  <c r="P33" i="34"/>
  <c r="O33" i="34"/>
  <c r="N33" i="34"/>
  <c r="P18" i="33"/>
  <c r="O18" i="33"/>
  <c r="N18" i="33"/>
  <c r="M18" i="33"/>
  <c r="P17" i="33"/>
  <c r="O17" i="33"/>
  <c r="N17" i="33"/>
  <c r="M17" i="33"/>
  <c r="N17" i="31"/>
  <c r="M17" i="31"/>
  <c r="L17" i="31"/>
  <c r="N16" i="31"/>
  <c r="M16" i="31"/>
  <c r="L16" i="31"/>
  <c r="N15" i="31"/>
  <c r="M15" i="31"/>
  <c r="L15" i="31"/>
  <c r="R76" i="30"/>
  <c r="Q76" i="30"/>
  <c r="P76" i="30"/>
  <c r="O76" i="30"/>
  <c r="R75" i="30"/>
  <c r="Q75" i="30"/>
  <c r="P75" i="30"/>
  <c r="O75" i="30"/>
  <c r="R74" i="30"/>
  <c r="Q74" i="30"/>
  <c r="P74" i="30"/>
  <c r="O74" i="30"/>
  <c r="R73" i="30"/>
  <c r="Q73" i="30"/>
  <c r="P73" i="30"/>
  <c r="O73" i="30"/>
  <c r="P51" i="25"/>
  <c r="O51" i="25"/>
  <c r="N51" i="25"/>
  <c r="M51" i="25"/>
  <c r="P50" i="25"/>
  <c r="O50" i="25"/>
  <c r="N50" i="25"/>
  <c r="M50" i="25"/>
  <c r="P49" i="25"/>
  <c r="O49" i="25"/>
  <c r="N49" i="25"/>
  <c r="M49" i="25"/>
  <c r="P48" i="25"/>
  <c r="O48" i="25"/>
  <c r="N48" i="25"/>
  <c r="M48" i="25"/>
  <c r="N42" i="29"/>
  <c r="M42" i="29"/>
  <c r="L42" i="29"/>
  <c r="N41" i="29"/>
  <c r="M41" i="29"/>
  <c r="L41" i="29"/>
  <c r="N40" i="29"/>
  <c r="M40" i="29"/>
  <c r="L40" i="29"/>
  <c r="T10" i="22" l="1"/>
  <c r="S10" i="22"/>
  <c r="R10" i="22"/>
  <c r="Q10" i="22"/>
  <c r="T9" i="22"/>
  <c r="S9" i="22"/>
  <c r="R9" i="22"/>
  <c r="Q9" i="22"/>
  <c r="S23" i="37"/>
  <c r="R23" i="37"/>
  <c r="Q23" i="37"/>
  <c r="P23" i="37"/>
  <c r="S22" i="37"/>
  <c r="R22" i="37"/>
  <c r="Q22" i="37"/>
  <c r="P22" i="37"/>
  <c r="R23" i="36"/>
  <c r="Q23" i="36"/>
  <c r="P23" i="36"/>
  <c r="O23" i="36"/>
  <c r="R22" i="36"/>
  <c r="Q22" i="36"/>
  <c r="P22" i="36"/>
  <c r="O22" i="36"/>
  <c r="Q32" i="34"/>
  <c r="P32" i="34"/>
  <c r="O32" i="34"/>
  <c r="N32" i="34"/>
  <c r="P16" i="33"/>
  <c r="O16" i="33"/>
  <c r="N16" i="33"/>
  <c r="M16" i="33"/>
  <c r="P15" i="33"/>
  <c r="O15" i="33"/>
  <c r="N15" i="33"/>
  <c r="M15" i="33"/>
  <c r="P14" i="33"/>
  <c r="O14" i="33"/>
  <c r="N14" i="33"/>
  <c r="M14" i="33"/>
  <c r="N14" i="31"/>
  <c r="M14" i="31"/>
  <c r="L14" i="31"/>
  <c r="N13" i="31"/>
  <c r="M13" i="31"/>
  <c r="L13" i="31"/>
  <c r="S15" i="39"/>
  <c r="R15" i="39"/>
  <c r="Q15" i="39"/>
  <c r="P15" i="39"/>
  <c r="R72" i="30"/>
  <c r="Q72" i="30"/>
  <c r="P72" i="30"/>
  <c r="O72" i="30"/>
  <c r="R71" i="30"/>
  <c r="Q71" i="30"/>
  <c r="P71" i="30"/>
  <c r="O71" i="30"/>
  <c r="R70" i="30"/>
  <c r="Q70" i="30"/>
  <c r="P70" i="30"/>
  <c r="O70" i="30"/>
  <c r="R69" i="30"/>
  <c r="Q69" i="30"/>
  <c r="P69" i="30"/>
  <c r="O69" i="30"/>
  <c r="R68" i="30"/>
  <c r="Q68" i="30"/>
  <c r="P68" i="30"/>
  <c r="O68" i="30"/>
  <c r="R67" i="30"/>
  <c r="Q67" i="30"/>
  <c r="P67" i="30"/>
  <c r="O67" i="30"/>
  <c r="R66" i="30"/>
  <c r="Q66" i="30"/>
  <c r="P66" i="30"/>
  <c r="O66" i="30"/>
  <c r="P47" i="25"/>
  <c r="O47" i="25"/>
  <c r="N47" i="25"/>
  <c r="M47" i="25"/>
  <c r="P46" i="25"/>
  <c r="O46" i="25"/>
  <c r="N46" i="25"/>
  <c r="M46" i="25"/>
  <c r="N39" i="29"/>
  <c r="M39" i="29"/>
  <c r="L39" i="29"/>
  <c r="N38" i="29"/>
  <c r="M38" i="29"/>
  <c r="L38" i="29"/>
  <c r="L35" i="29" l="1"/>
  <c r="M35" i="29"/>
  <c r="N35" i="29"/>
  <c r="L36" i="29"/>
  <c r="M36" i="29"/>
  <c r="N36" i="29"/>
  <c r="L37" i="29"/>
  <c r="M37" i="29"/>
  <c r="N37" i="29"/>
  <c r="T8" i="22" l="1"/>
  <c r="S8" i="22"/>
  <c r="R8" i="22"/>
  <c r="Q8" i="22"/>
  <c r="S21" i="37"/>
  <c r="R21" i="37"/>
  <c r="Q21" i="37"/>
  <c r="P21" i="37"/>
  <c r="S20" i="37"/>
  <c r="R20" i="37"/>
  <c r="Q20" i="37"/>
  <c r="P20" i="37"/>
  <c r="R21" i="36"/>
  <c r="Q21" i="36"/>
  <c r="P21" i="36"/>
  <c r="O21" i="36"/>
  <c r="R20" i="36"/>
  <c r="Q20" i="36"/>
  <c r="P20" i="36"/>
  <c r="O20" i="36"/>
  <c r="Q31" i="34"/>
  <c r="P31" i="34"/>
  <c r="O31" i="34"/>
  <c r="N31" i="34"/>
  <c r="Q30" i="34"/>
  <c r="P30" i="34"/>
  <c r="O30" i="34"/>
  <c r="N30" i="34"/>
  <c r="Q29" i="34"/>
  <c r="P29" i="34"/>
  <c r="O29" i="34"/>
  <c r="N29" i="34"/>
  <c r="Q28" i="34"/>
  <c r="P28" i="34"/>
  <c r="O28" i="34"/>
  <c r="N28" i="34"/>
  <c r="P13" i="33"/>
  <c r="O13" i="33"/>
  <c r="N13" i="33"/>
  <c r="M13" i="33"/>
  <c r="N12" i="31"/>
  <c r="M12" i="31"/>
  <c r="L12" i="31"/>
  <c r="S14" i="39"/>
  <c r="R14" i="39"/>
  <c r="Q14" i="39"/>
  <c r="P14" i="39"/>
  <c r="S13" i="39"/>
  <c r="R13" i="39"/>
  <c r="Q13" i="39"/>
  <c r="P13" i="39"/>
  <c r="R65" i="30"/>
  <c r="Q65" i="30"/>
  <c r="P65" i="30"/>
  <c r="O65" i="30"/>
  <c r="R64" i="30"/>
  <c r="Q64" i="30"/>
  <c r="P64" i="30"/>
  <c r="O64" i="30"/>
  <c r="R63" i="30"/>
  <c r="Q63" i="30"/>
  <c r="P63" i="30"/>
  <c r="O63" i="30"/>
  <c r="P45" i="25"/>
  <c r="O45" i="25"/>
  <c r="N45" i="25"/>
  <c r="M45" i="25"/>
  <c r="P44" i="25"/>
  <c r="O44" i="25"/>
  <c r="N44" i="25"/>
  <c r="M44" i="25"/>
  <c r="N34" i="29"/>
  <c r="M34" i="29"/>
  <c r="L34" i="29"/>
  <c r="N33" i="29"/>
  <c r="M33" i="29"/>
  <c r="L33" i="29"/>
  <c r="V3" i="40" l="1"/>
  <c r="U3" i="40"/>
  <c r="T3" i="40"/>
  <c r="S3" i="40"/>
  <c r="U10" i="38"/>
  <c r="T10" i="38"/>
  <c r="S10" i="38"/>
  <c r="R10" i="38"/>
  <c r="T7" i="22"/>
  <c r="S7" i="22"/>
  <c r="R7" i="22"/>
  <c r="Q7" i="22"/>
  <c r="S19" i="37"/>
  <c r="R19" i="37"/>
  <c r="Q19" i="37"/>
  <c r="P19" i="37"/>
  <c r="R19" i="36"/>
  <c r="Q19" i="36"/>
  <c r="P19" i="36"/>
  <c r="O19" i="36"/>
  <c r="R18" i="36"/>
  <c r="Q18" i="36"/>
  <c r="P18" i="36"/>
  <c r="O18" i="36"/>
  <c r="Q27" i="34"/>
  <c r="P27" i="34"/>
  <c r="O27" i="34"/>
  <c r="N27" i="34"/>
  <c r="Q26" i="34"/>
  <c r="P26" i="34"/>
  <c r="O26" i="34"/>
  <c r="N26" i="34"/>
  <c r="P12" i="33"/>
  <c r="O12" i="33"/>
  <c r="N12" i="33"/>
  <c r="M12" i="33"/>
  <c r="N11" i="31"/>
  <c r="M11" i="31"/>
  <c r="L11" i="31"/>
  <c r="N10" i="31"/>
  <c r="M10" i="31"/>
  <c r="L10" i="31"/>
  <c r="S12" i="39"/>
  <c r="R12" i="39"/>
  <c r="Q12" i="39"/>
  <c r="P12" i="39"/>
  <c r="R62" i="30"/>
  <c r="Q62" i="30"/>
  <c r="P62" i="30"/>
  <c r="O62" i="30"/>
  <c r="R61" i="30"/>
  <c r="Q61" i="30"/>
  <c r="P61" i="30"/>
  <c r="O61" i="30"/>
  <c r="R60" i="30"/>
  <c r="Q60" i="30"/>
  <c r="P60" i="30"/>
  <c r="O60" i="30"/>
  <c r="R59" i="30"/>
  <c r="Q59" i="30"/>
  <c r="P59" i="30"/>
  <c r="O59" i="30"/>
  <c r="R58" i="30"/>
  <c r="Q58" i="30"/>
  <c r="P58" i="30"/>
  <c r="O58" i="30"/>
  <c r="P43" i="25"/>
  <c r="O43" i="25"/>
  <c r="N43" i="25"/>
  <c r="M43" i="25"/>
  <c r="P42" i="25"/>
  <c r="O42" i="25"/>
  <c r="N42" i="25"/>
  <c r="M42" i="25"/>
  <c r="P41" i="25"/>
  <c r="O41" i="25"/>
  <c r="N41" i="25"/>
  <c r="M41" i="25"/>
  <c r="P40" i="25"/>
  <c r="O40" i="25"/>
  <c r="N40" i="25"/>
  <c r="M40" i="25"/>
  <c r="N32" i="29"/>
  <c r="M32" i="29"/>
  <c r="L32" i="29"/>
  <c r="N31" i="29"/>
  <c r="M31" i="29"/>
  <c r="L31" i="29"/>
  <c r="S18" i="37" l="1"/>
  <c r="R18" i="37"/>
  <c r="Q18" i="37"/>
  <c r="P18" i="37"/>
  <c r="S17" i="37"/>
  <c r="R17" i="37"/>
  <c r="Q17" i="37"/>
  <c r="P17" i="37"/>
  <c r="S16" i="37"/>
  <c r="R16" i="37"/>
  <c r="Q16" i="37"/>
  <c r="P16" i="37"/>
  <c r="R17" i="36"/>
  <c r="Q17" i="36"/>
  <c r="P17" i="36"/>
  <c r="O17" i="36"/>
  <c r="Q25" i="34"/>
  <c r="P25" i="34"/>
  <c r="O25" i="34"/>
  <c r="N25" i="34"/>
  <c r="Q24" i="34"/>
  <c r="P24" i="34"/>
  <c r="O24" i="34"/>
  <c r="N24" i="34"/>
  <c r="Q23" i="34"/>
  <c r="P23" i="34"/>
  <c r="O23" i="34"/>
  <c r="N23" i="34"/>
  <c r="Q22" i="34"/>
  <c r="P22" i="34"/>
  <c r="O22" i="34"/>
  <c r="N22" i="34"/>
  <c r="P11" i="33"/>
  <c r="O11" i="33"/>
  <c r="N11" i="33"/>
  <c r="M11" i="33"/>
  <c r="N9" i="31"/>
  <c r="M9" i="31"/>
  <c r="L9" i="31"/>
  <c r="N8" i="31"/>
  <c r="M8" i="31"/>
  <c r="L8" i="31"/>
  <c r="S11" i="39"/>
  <c r="R11" i="39"/>
  <c r="Q11" i="39"/>
  <c r="P11" i="39"/>
  <c r="R57" i="30"/>
  <c r="Q57" i="30"/>
  <c r="P57" i="30"/>
  <c r="O57" i="30"/>
  <c r="R56" i="30"/>
  <c r="Q56" i="30"/>
  <c r="P56" i="30"/>
  <c r="O56" i="30"/>
  <c r="R55" i="30"/>
  <c r="Q55" i="30"/>
  <c r="P55" i="30"/>
  <c r="O55" i="30"/>
  <c r="R54" i="30"/>
  <c r="Q54" i="30"/>
  <c r="P54" i="30"/>
  <c r="O54" i="30"/>
  <c r="R53" i="30"/>
  <c r="Q53" i="30"/>
  <c r="P53" i="30"/>
  <c r="O53" i="30"/>
  <c r="P39" i="25"/>
  <c r="O39" i="25"/>
  <c r="N39" i="25"/>
  <c r="M39" i="25"/>
  <c r="P38" i="25"/>
  <c r="O38" i="25"/>
  <c r="N38" i="25"/>
  <c r="M38" i="25"/>
  <c r="P37" i="25"/>
  <c r="O37" i="25"/>
  <c r="N37" i="25"/>
  <c r="M37" i="25"/>
  <c r="P36" i="25"/>
  <c r="O36" i="25"/>
  <c r="N36" i="25"/>
  <c r="M36" i="25"/>
  <c r="N30" i="29"/>
  <c r="M30" i="29"/>
  <c r="L30" i="29"/>
  <c r="N29" i="29"/>
  <c r="M29" i="29"/>
  <c r="L29" i="29"/>
  <c r="U9" i="38" l="1"/>
  <c r="T9" i="38"/>
  <c r="S9" i="38"/>
  <c r="R9" i="38"/>
  <c r="T6" i="22"/>
  <c r="S6" i="22"/>
  <c r="R6" i="22"/>
  <c r="Q6" i="22"/>
  <c r="T5" i="22"/>
  <c r="S5" i="22"/>
  <c r="R5" i="22"/>
  <c r="Q5" i="22"/>
  <c r="S15" i="37"/>
  <c r="R15" i="37"/>
  <c r="Q15" i="37"/>
  <c r="P15" i="37"/>
  <c r="R16" i="36"/>
  <c r="Q16" i="36"/>
  <c r="P16" i="36"/>
  <c r="O16" i="36"/>
  <c r="R15" i="36"/>
  <c r="Q15" i="36"/>
  <c r="P15" i="36"/>
  <c r="O15" i="36"/>
  <c r="Q21" i="34"/>
  <c r="P21" i="34"/>
  <c r="O21" i="34"/>
  <c r="N21" i="34"/>
  <c r="Q20" i="34"/>
  <c r="P20" i="34"/>
  <c r="O20" i="34"/>
  <c r="N20" i="34"/>
  <c r="P10" i="33"/>
  <c r="O10" i="33"/>
  <c r="N10" i="33"/>
  <c r="M10" i="33"/>
  <c r="N7" i="31"/>
  <c r="M7" i="31"/>
  <c r="L7" i="31"/>
  <c r="S10" i="39"/>
  <c r="R10" i="39"/>
  <c r="Q10" i="39"/>
  <c r="P10" i="39"/>
  <c r="S9" i="39"/>
  <c r="R9" i="39"/>
  <c r="Q9" i="39"/>
  <c r="P9" i="39"/>
  <c r="R52" i="30"/>
  <c r="Q52" i="30"/>
  <c r="P52" i="30"/>
  <c r="O52" i="30"/>
  <c r="R51" i="30"/>
  <c r="Q51" i="30"/>
  <c r="P51" i="30"/>
  <c r="O51" i="30"/>
  <c r="R50" i="30"/>
  <c r="Q50" i="30"/>
  <c r="P50" i="30"/>
  <c r="O50" i="30"/>
  <c r="R49" i="30"/>
  <c r="Q49" i="30"/>
  <c r="P49" i="30"/>
  <c r="O49" i="30"/>
  <c r="P35" i="25"/>
  <c r="O35" i="25"/>
  <c r="N35" i="25"/>
  <c r="M35" i="25"/>
  <c r="P34" i="25"/>
  <c r="O34" i="25"/>
  <c r="N34" i="25"/>
  <c r="M34" i="25"/>
  <c r="P33" i="25"/>
  <c r="O33" i="25"/>
  <c r="N33" i="25"/>
  <c r="M33" i="25"/>
  <c r="P32" i="25"/>
  <c r="O32" i="25"/>
  <c r="N32" i="25"/>
  <c r="M32" i="25"/>
  <c r="N28" i="29"/>
  <c r="M28" i="29"/>
  <c r="L28" i="29"/>
  <c r="N27" i="29"/>
  <c r="M27" i="29"/>
  <c r="L27" i="29"/>
  <c r="N26" i="29"/>
  <c r="M26" i="29"/>
  <c r="L26" i="29"/>
  <c r="N25" i="29"/>
  <c r="M25" i="29"/>
  <c r="L25" i="29"/>
  <c r="U8" i="38" l="1"/>
  <c r="T8" i="38"/>
  <c r="S8" i="38"/>
  <c r="R8" i="38"/>
  <c r="S14" i="37"/>
  <c r="R14" i="37"/>
  <c r="Q14" i="37"/>
  <c r="P14" i="37"/>
  <c r="S13" i="37"/>
  <c r="R13" i="37"/>
  <c r="Q13" i="37"/>
  <c r="P13" i="37"/>
  <c r="Q19" i="34"/>
  <c r="P19" i="34"/>
  <c r="O19" i="34"/>
  <c r="N19" i="34"/>
  <c r="Q18" i="34"/>
  <c r="P18" i="34"/>
  <c r="O18" i="34"/>
  <c r="N18" i="34"/>
  <c r="Q17" i="34"/>
  <c r="P17" i="34"/>
  <c r="O17" i="34"/>
  <c r="N17" i="34"/>
  <c r="Q16" i="34"/>
  <c r="P16" i="34"/>
  <c r="O16" i="34"/>
  <c r="N16" i="34"/>
  <c r="Q15" i="34"/>
  <c r="P15" i="34"/>
  <c r="O15" i="34"/>
  <c r="N15" i="34"/>
  <c r="P9" i="33"/>
  <c r="O9" i="33"/>
  <c r="N9" i="33"/>
  <c r="M9" i="33"/>
  <c r="N6" i="31"/>
  <c r="M6" i="31"/>
  <c r="L6" i="31"/>
  <c r="S8" i="39"/>
  <c r="R8" i="39"/>
  <c r="Q8" i="39"/>
  <c r="P8" i="39"/>
  <c r="R48" i="30"/>
  <c r="Q48" i="30"/>
  <c r="P48" i="30"/>
  <c r="O48" i="30"/>
  <c r="R47" i="30"/>
  <c r="Q47" i="30"/>
  <c r="P47" i="30"/>
  <c r="O47" i="30"/>
  <c r="R46" i="30"/>
  <c r="Q46" i="30"/>
  <c r="P46" i="30"/>
  <c r="O46" i="30"/>
  <c r="R45" i="30"/>
  <c r="Q45" i="30"/>
  <c r="P45" i="30"/>
  <c r="O45" i="30"/>
  <c r="R44" i="30"/>
  <c r="Q44" i="30"/>
  <c r="P44" i="30"/>
  <c r="O44" i="30"/>
  <c r="R43" i="30"/>
  <c r="Q43" i="30"/>
  <c r="P43" i="30"/>
  <c r="O43" i="30"/>
  <c r="R42" i="30"/>
  <c r="Q42" i="30"/>
  <c r="P42" i="30"/>
  <c r="O42" i="30"/>
  <c r="P31" i="25"/>
  <c r="O31" i="25"/>
  <c r="N31" i="25"/>
  <c r="M31" i="25"/>
  <c r="P30" i="25"/>
  <c r="O30" i="25"/>
  <c r="N30" i="25"/>
  <c r="M30" i="25"/>
  <c r="N24" i="29"/>
  <c r="M24" i="29"/>
  <c r="L24" i="29"/>
  <c r="N23" i="29"/>
  <c r="M23" i="29"/>
  <c r="L23" i="29"/>
  <c r="N22" i="29"/>
  <c r="M22" i="29"/>
  <c r="L22" i="29"/>
  <c r="N21" i="29"/>
  <c r="M21" i="29"/>
  <c r="L21" i="29"/>
  <c r="U7" i="38" l="1"/>
  <c r="T7" i="38"/>
  <c r="S7" i="38"/>
  <c r="R7" i="38"/>
  <c r="U6" i="38"/>
  <c r="T6" i="38"/>
  <c r="S6" i="38"/>
  <c r="R6" i="38"/>
  <c r="S12" i="37"/>
  <c r="R12" i="37"/>
  <c r="Q12" i="37"/>
  <c r="P12" i="37"/>
  <c r="S11" i="37"/>
  <c r="R11" i="37"/>
  <c r="Q11" i="37"/>
  <c r="P11" i="37"/>
  <c r="S10" i="37"/>
  <c r="R10" i="37"/>
  <c r="Q10" i="37"/>
  <c r="P10" i="37"/>
  <c r="R14" i="36"/>
  <c r="Q14" i="36"/>
  <c r="P14" i="36"/>
  <c r="O14" i="36"/>
  <c r="Q14" i="34"/>
  <c r="P14" i="34"/>
  <c r="O14" i="34"/>
  <c r="N14" i="34"/>
  <c r="N5" i="31"/>
  <c r="M5" i="31"/>
  <c r="L5" i="31"/>
  <c r="S7" i="39"/>
  <c r="R7" i="39"/>
  <c r="Q7" i="39"/>
  <c r="P7" i="39"/>
  <c r="R41" i="30"/>
  <c r="Q41" i="30"/>
  <c r="P41" i="30"/>
  <c r="O41" i="30"/>
  <c r="R40" i="30"/>
  <c r="Q40" i="30"/>
  <c r="P40" i="30"/>
  <c r="O40" i="30"/>
  <c r="R39" i="30"/>
  <c r="Q39" i="30"/>
  <c r="P39" i="30"/>
  <c r="O39" i="30"/>
  <c r="R38" i="30"/>
  <c r="Q38" i="30"/>
  <c r="P38" i="30"/>
  <c r="O38" i="30"/>
  <c r="R37" i="30"/>
  <c r="Q37" i="30"/>
  <c r="P37" i="30"/>
  <c r="O37" i="30"/>
  <c r="P29" i="25"/>
  <c r="O29" i="25"/>
  <c r="N29" i="25"/>
  <c r="M29" i="25"/>
  <c r="P28" i="25"/>
  <c r="O28" i="25"/>
  <c r="N28" i="25"/>
  <c r="M28" i="25"/>
  <c r="P27" i="25"/>
  <c r="O27" i="25"/>
  <c r="N27" i="25"/>
  <c r="M27" i="25"/>
  <c r="P26" i="25"/>
  <c r="O26" i="25"/>
  <c r="N26" i="25"/>
  <c r="M26" i="25"/>
  <c r="P25" i="25"/>
  <c r="O25" i="25"/>
  <c r="N25" i="25"/>
  <c r="M25" i="25"/>
  <c r="P24" i="25"/>
  <c r="O24" i="25"/>
  <c r="N24" i="25"/>
  <c r="M24" i="25"/>
  <c r="P23" i="25"/>
  <c r="O23" i="25"/>
  <c r="N23" i="25"/>
  <c r="M23" i="25"/>
  <c r="N20" i="29"/>
  <c r="M20" i="29"/>
  <c r="L20" i="29"/>
  <c r="N19" i="29"/>
  <c r="M19" i="29"/>
  <c r="L19" i="29"/>
  <c r="S9" i="37" l="1"/>
  <c r="R9" i="37"/>
  <c r="Q9" i="37"/>
  <c r="P9" i="37"/>
  <c r="S8" i="37"/>
  <c r="R8" i="37"/>
  <c r="Q8" i="37"/>
  <c r="P8" i="37"/>
  <c r="R13" i="36"/>
  <c r="Q13" i="36"/>
  <c r="P13" i="36"/>
  <c r="O13" i="36"/>
  <c r="R12" i="36"/>
  <c r="Q12" i="36"/>
  <c r="P12" i="36"/>
  <c r="O12" i="36"/>
  <c r="R11" i="36"/>
  <c r="Q11" i="36"/>
  <c r="P11" i="36"/>
  <c r="O11" i="36"/>
  <c r="Q13" i="34"/>
  <c r="P13" i="34"/>
  <c r="O13" i="34"/>
  <c r="N13" i="34"/>
  <c r="Q12" i="34"/>
  <c r="P12" i="34"/>
  <c r="O12" i="34"/>
  <c r="N12" i="34"/>
  <c r="Q11" i="34"/>
  <c r="P11" i="34"/>
  <c r="O11" i="34"/>
  <c r="N11" i="34"/>
  <c r="Q10" i="34"/>
  <c r="P10" i="34"/>
  <c r="O10" i="34"/>
  <c r="N10" i="34"/>
  <c r="P8" i="33"/>
  <c r="O8" i="33"/>
  <c r="N8" i="33"/>
  <c r="M8" i="33"/>
  <c r="R36" i="30"/>
  <c r="Q36" i="30"/>
  <c r="P36" i="30"/>
  <c r="O36" i="30"/>
  <c r="R35" i="30"/>
  <c r="Q35" i="30"/>
  <c r="P35" i="30"/>
  <c r="O35" i="30"/>
  <c r="R34" i="30"/>
  <c r="Q34" i="30"/>
  <c r="P34" i="30"/>
  <c r="O34" i="30"/>
  <c r="R33" i="30"/>
  <c r="Q33" i="30"/>
  <c r="P33" i="30"/>
  <c r="O33" i="30"/>
  <c r="R32" i="30"/>
  <c r="Q32" i="30"/>
  <c r="P32" i="30"/>
  <c r="O32" i="30"/>
  <c r="R31" i="30"/>
  <c r="Q31" i="30"/>
  <c r="P31" i="30"/>
  <c r="O31" i="30"/>
  <c r="R30" i="30"/>
  <c r="Q30" i="30"/>
  <c r="P30" i="30"/>
  <c r="O30" i="30"/>
  <c r="R29" i="30"/>
  <c r="Q29" i="30"/>
  <c r="P29" i="30"/>
  <c r="O29" i="30"/>
  <c r="P22" i="25"/>
  <c r="O22" i="25"/>
  <c r="N22" i="25"/>
  <c r="M22" i="25"/>
  <c r="P21" i="25"/>
  <c r="O21" i="25"/>
  <c r="N21" i="25"/>
  <c r="M21" i="25"/>
  <c r="N18" i="29"/>
  <c r="M18" i="29"/>
  <c r="L18" i="29"/>
  <c r="N17" i="29"/>
  <c r="M17" i="29"/>
  <c r="L17" i="29"/>
  <c r="N16" i="29"/>
  <c r="M16" i="29"/>
  <c r="L16" i="29"/>
  <c r="U5" i="38" l="1"/>
  <c r="T5" i="38"/>
  <c r="S5" i="38"/>
  <c r="R5" i="38"/>
  <c r="T4" i="22"/>
  <c r="S4" i="22"/>
  <c r="R4" i="22"/>
  <c r="Q4" i="22"/>
  <c r="T3" i="22"/>
  <c r="S3" i="22"/>
  <c r="R3" i="22"/>
  <c r="Q3" i="22"/>
  <c r="S7" i="37"/>
  <c r="R7" i="37"/>
  <c r="Q7" i="37"/>
  <c r="P7" i="37"/>
  <c r="S6" i="37"/>
  <c r="R6" i="37"/>
  <c r="Q6" i="37"/>
  <c r="P6" i="37"/>
  <c r="R10" i="36"/>
  <c r="Q10" i="36"/>
  <c r="P10" i="36"/>
  <c r="O10" i="36"/>
  <c r="R9" i="36"/>
  <c r="Q9" i="36"/>
  <c r="P9" i="36"/>
  <c r="O9" i="36"/>
  <c r="Q9" i="34"/>
  <c r="P9" i="34"/>
  <c r="O9" i="34"/>
  <c r="N9" i="34"/>
  <c r="Q8" i="34"/>
  <c r="P8" i="34"/>
  <c r="O8" i="34"/>
  <c r="N8" i="34"/>
  <c r="P7" i="33"/>
  <c r="O7" i="33"/>
  <c r="N7" i="33"/>
  <c r="M7" i="33"/>
  <c r="N4" i="31"/>
  <c r="M4" i="31"/>
  <c r="L4" i="31"/>
  <c r="N3" i="31"/>
  <c r="M3" i="31"/>
  <c r="L3" i="31"/>
  <c r="S6" i="39"/>
  <c r="R6" i="39"/>
  <c r="Q6" i="39"/>
  <c r="P6" i="39"/>
  <c r="S5" i="39"/>
  <c r="R5" i="39"/>
  <c r="Q5" i="39"/>
  <c r="P5" i="39"/>
  <c r="S4" i="39"/>
  <c r="R4" i="39"/>
  <c r="Q4" i="39"/>
  <c r="P4" i="39"/>
  <c r="R28" i="30"/>
  <c r="Q28" i="30"/>
  <c r="P28" i="30"/>
  <c r="O28" i="30"/>
  <c r="R27" i="30"/>
  <c r="Q27" i="30"/>
  <c r="P27" i="30"/>
  <c r="O27" i="30"/>
  <c r="R26" i="30"/>
  <c r="Q26" i="30"/>
  <c r="P26" i="30"/>
  <c r="O26" i="30"/>
  <c r="R25" i="30"/>
  <c r="Q25" i="30"/>
  <c r="P25" i="30"/>
  <c r="O25" i="30"/>
  <c r="R24" i="30"/>
  <c r="Q24" i="30"/>
  <c r="P24" i="30"/>
  <c r="O24" i="30"/>
  <c r="R23" i="30"/>
  <c r="Q23" i="30"/>
  <c r="P23" i="30"/>
  <c r="O23" i="30"/>
  <c r="R22" i="30"/>
  <c r="Q22" i="30"/>
  <c r="P22" i="30"/>
  <c r="O22" i="30"/>
  <c r="R21" i="30"/>
  <c r="Q21" i="30"/>
  <c r="P21" i="30"/>
  <c r="O21" i="30"/>
  <c r="R20" i="30"/>
  <c r="Q20" i="30"/>
  <c r="P20" i="30"/>
  <c r="O20" i="30"/>
  <c r="P20" i="25"/>
  <c r="O20" i="25"/>
  <c r="N20" i="25"/>
  <c r="M20" i="25"/>
  <c r="P19" i="25"/>
  <c r="O19" i="25"/>
  <c r="N19" i="25"/>
  <c r="M19" i="25"/>
  <c r="P18" i="25"/>
  <c r="O18" i="25"/>
  <c r="N18" i="25"/>
  <c r="M18" i="25"/>
  <c r="P17" i="25"/>
  <c r="O17" i="25"/>
  <c r="N17" i="25"/>
  <c r="M17" i="25"/>
  <c r="P16" i="25"/>
  <c r="O16" i="25"/>
  <c r="N16" i="25"/>
  <c r="M16" i="25"/>
  <c r="P15" i="25"/>
  <c r="O15" i="25"/>
  <c r="N15" i="25"/>
  <c r="M15" i="25"/>
  <c r="N15" i="29"/>
  <c r="M15" i="29"/>
  <c r="L15" i="29"/>
  <c r="N14" i="29"/>
  <c r="M14" i="29"/>
  <c r="L14" i="29"/>
  <c r="N13" i="29"/>
  <c r="M13" i="29"/>
  <c r="L13" i="29"/>
  <c r="N12" i="29"/>
  <c r="M12" i="29"/>
  <c r="L12" i="29"/>
  <c r="R8" i="36" l="1"/>
  <c r="Q8" i="36"/>
  <c r="P8" i="36"/>
  <c r="O8" i="36"/>
  <c r="U4" i="38" l="1"/>
  <c r="T4" i="38"/>
  <c r="S4" i="38"/>
  <c r="R4" i="38"/>
  <c r="U3" i="38"/>
  <c r="T3" i="38"/>
  <c r="S3" i="38"/>
  <c r="R3" i="38"/>
  <c r="R7" i="36"/>
  <c r="Q7" i="36"/>
  <c r="P7" i="36"/>
  <c r="O7" i="36"/>
  <c r="Q7" i="34"/>
  <c r="P7" i="34"/>
  <c r="O7" i="34"/>
  <c r="N7" i="34"/>
  <c r="Q6" i="34"/>
  <c r="P6" i="34"/>
  <c r="O6" i="34"/>
  <c r="N6" i="34"/>
  <c r="P6" i="33"/>
  <c r="O6" i="33"/>
  <c r="N6" i="33"/>
  <c r="M6" i="33"/>
  <c r="P5" i="33"/>
  <c r="O5" i="33"/>
  <c r="N5" i="33"/>
  <c r="M5" i="33"/>
  <c r="S3" i="39"/>
  <c r="R3" i="39"/>
  <c r="Q3" i="39"/>
  <c r="P3" i="39"/>
  <c r="R19" i="30"/>
  <c r="Q19" i="30"/>
  <c r="P19" i="30"/>
  <c r="O19" i="30"/>
  <c r="R18" i="30"/>
  <c r="Q18" i="30"/>
  <c r="P18" i="30"/>
  <c r="O18" i="30"/>
  <c r="R17" i="30"/>
  <c r="Q17" i="30"/>
  <c r="P17" i="30"/>
  <c r="O17" i="30"/>
  <c r="R16" i="30"/>
  <c r="Q16" i="30"/>
  <c r="P16" i="30"/>
  <c r="O16" i="30"/>
  <c r="R15" i="30"/>
  <c r="Q15" i="30"/>
  <c r="P15" i="30"/>
  <c r="O15" i="30"/>
  <c r="R14" i="30"/>
  <c r="Q14" i="30"/>
  <c r="P14" i="30"/>
  <c r="O14" i="30"/>
  <c r="P14" i="25"/>
  <c r="O14" i="25"/>
  <c r="N14" i="25"/>
  <c r="M14" i="25"/>
  <c r="P13" i="25"/>
  <c r="O13" i="25"/>
  <c r="N13" i="25"/>
  <c r="M13" i="25"/>
  <c r="P12" i="25"/>
  <c r="O12" i="25"/>
  <c r="N12" i="25"/>
  <c r="M12" i="25"/>
  <c r="P11" i="25"/>
  <c r="O11" i="25"/>
  <c r="N11" i="25"/>
  <c r="M11" i="25"/>
  <c r="N11" i="29"/>
  <c r="M11" i="29"/>
  <c r="L11" i="29"/>
  <c r="N10" i="29"/>
  <c r="M10" i="29"/>
  <c r="L10" i="29"/>
  <c r="N9" i="29"/>
  <c r="M9" i="29"/>
  <c r="L9" i="29"/>
  <c r="S5" i="37" l="1"/>
  <c r="R5" i="37"/>
  <c r="Q5" i="37"/>
  <c r="P5" i="37"/>
  <c r="S4" i="37"/>
  <c r="R4" i="37"/>
  <c r="Q4" i="37"/>
  <c r="P4" i="37"/>
  <c r="S3" i="37"/>
  <c r="R3" i="37"/>
  <c r="Q3" i="37"/>
  <c r="P3" i="37"/>
  <c r="R6" i="36"/>
  <c r="Q6" i="36"/>
  <c r="P6" i="36"/>
  <c r="O6" i="36"/>
  <c r="R5" i="36"/>
  <c r="Q5" i="36"/>
  <c r="P5" i="36"/>
  <c r="O5" i="36"/>
  <c r="Q5" i="34"/>
  <c r="P5" i="34"/>
  <c r="O5" i="34"/>
  <c r="N5" i="34"/>
  <c r="Q4" i="34"/>
  <c r="P4" i="34"/>
  <c r="O4" i="34"/>
  <c r="N4" i="34"/>
  <c r="P4" i="33"/>
  <c r="O4" i="33"/>
  <c r="N4" i="33"/>
  <c r="M4" i="33"/>
  <c r="P3" i="33"/>
  <c r="O3" i="33"/>
  <c r="N3" i="33"/>
  <c r="M3" i="33"/>
  <c r="R13" i="30"/>
  <c r="Q13" i="30"/>
  <c r="P13" i="30"/>
  <c r="O13" i="30"/>
  <c r="R12" i="30"/>
  <c r="Q12" i="30"/>
  <c r="P12" i="30"/>
  <c r="O12" i="30"/>
  <c r="R11" i="30"/>
  <c r="Q11" i="30"/>
  <c r="P11" i="30"/>
  <c r="O11" i="30"/>
  <c r="R10" i="30"/>
  <c r="Q10" i="30"/>
  <c r="P10" i="30"/>
  <c r="O10" i="30"/>
  <c r="R9" i="30"/>
  <c r="Q9" i="30"/>
  <c r="P9" i="30"/>
  <c r="O9" i="30"/>
  <c r="R8" i="30"/>
  <c r="Q8" i="30"/>
  <c r="P8" i="30"/>
  <c r="O8" i="30"/>
  <c r="R7" i="30"/>
  <c r="Q7" i="30"/>
  <c r="P7" i="30"/>
  <c r="O7" i="30"/>
  <c r="P10" i="25"/>
  <c r="O10" i="25"/>
  <c r="N10" i="25"/>
  <c r="M10" i="25"/>
  <c r="P9" i="25"/>
  <c r="O9" i="25"/>
  <c r="N9" i="25"/>
  <c r="M9" i="25"/>
  <c r="P8" i="25"/>
  <c r="O8" i="25"/>
  <c r="N8" i="25"/>
  <c r="M8" i="25"/>
  <c r="P7" i="25"/>
  <c r="O7" i="25"/>
  <c r="N7" i="25"/>
  <c r="M7" i="25"/>
  <c r="P6" i="25"/>
  <c r="O6" i="25"/>
  <c r="N6" i="25"/>
  <c r="M6" i="25"/>
  <c r="P5" i="25"/>
  <c r="O5" i="25"/>
  <c r="N5" i="25"/>
  <c r="M5" i="25"/>
  <c r="N8" i="29"/>
  <c r="M8" i="29"/>
  <c r="L8" i="29"/>
  <c r="N7" i="29"/>
  <c r="M7" i="29"/>
  <c r="L7" i="29"/>
  <c r="M2" i="33" l="1"/>
  <c r="N6" i="29" l="1"/>
  <c r="M6" i="29"/>
  <c r="L6" i="29"/>
  <c r="R4" i="36"/>
  <c r="Q4" i="36"/>
  <c r="P4" i="36"/>
  <c r="O4" i="36"/>
  <c r="R3" i="36"/>
  <c r="Q3" i="36"/>
  <c r="P3" i="36"/>
  <c r="O3" i="36"/>
  <c r="Q3" i="34"/>
  <c r="P3" i="34"/>
  <c r="O3" i="34"/>
  <c r="N3" i="34"/>
  <c r="N5" i="29"/>
  <c r="M5" i="29"/>
  <c r="L5" i="29"/>
  <c r="U2" i="26"/>
  <c r="V2" i="40"/>
  <c r="U2" i="40"/>
  <c r="T2" i="40"/>
  <c r="S2" i="40"/>
  <c r="S2" i="39"/>
  <c r="R2" i="39"/>
  <c r="Q2" i="39"/>
  <c r="P2" i="39"/>
  <c r="L2" i="31"/>
  <c r="M2" i="31"/>
  <c r="N2" i="31"/>
  <c r="X2" i="26"/>
  <c r="L3" i="29"/>
  <c r="M3" i="29"/>
  <c r="N3" i="29"/>
  <c r="U2" i="38"/>
  <c r="T2" i="38"/>
  <c r="S2" i="38"/>
  <c r="R2" i="38"/>
  <c r="S2" i="37"/>
  <c r="R2" i="37"/>
  <c r="Q2" i="37"/>
  <c r="P2" i="37"/>
  <c r="R2" i="36"/>
  <c r="Q2" i="36"/>
  <c r="P2" i="36"/>
  <c r="O2" i="36"/>
  <c r="Q2" i="34"/>
  <c r="P2" i="34"/>
  <c r="O2" i="34"/>
  <c r="N2" i="34"/>
  <c r="P2" i="33"/>
  <c r="O2" i="33"/>
  <c r="N2" i="33"/>
  <c r="R6" i="30"/>
  <c r="Q6" i="30"/>
  <c r="P6" i="30"/>
  <c r="O6" i="30"/>
  <c r="R5" i="30"/>
  <c r="Q5" i="30"/>
  <c r="P5" i="30"/>
  <c r="O5" i="30"/>
  <c r="R4" i="30"/>
  <c r="Q4" i="30"/>
  <c r="P4" i="30"/>
  <c r="O4" i="30"/>
  <c r="R3" i="30"/>
  <c r="Q3" i="30"/>
  <c r="P3" i="30"/>
  <c r="O3" i="30"/>
  <c r="R2" i="30"/>
  <c r="Q2" i="30"/>
  <c r="P2" i="30"/>
  <c r="O2" i="30"/>
  <c r="N4" i="29"/>
  <c r="M4" i="29"/>
  <c r="L4" i="29"/>
  <c r="N2" i="29"/>
  <c r="M2" i="29"/>
  <c r="L2" i="29"/>
  <c r="W2" i="26"/>
  <c r="V2" i="26"/>
  <c r="P4" i="25"/>
  <c r="O4" i="25"/>
  <c r="N4" i="25"/>
  <c r="M4" i="25"/>
  <c r="P3" i="25"/>
  <c r="O3" i="25"/>
  <c r="N3" i="25"/>
  <c r="M3" i="25"/>
  <c r="P2" i="25"/>
  <c r="O2" i="25"/>
  <c r="N2" i="25"/>
  <c r="M2" i="25"/>
  <c r="T2" i="22"/>
  <c r="S2" i="22"/>
  <c r="R2" i="22"/>
  <c r="Q2" i="2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00000000-0006-0000-0000-000001000000}">
      <text>
        <r>
          <rPr>
            <b/>
            <sz val="10"/>
            <color indexed="81"/>
            <rFont val="ＭＳ Ｐゴシック"/>
            <family val="2"/>
            <charset val="128"/>
          </rPr>
          <t>牝馬限定レースの場合は背景色が薄赤色になります</t>
        </r>
      </text>
    </comment>
    <comment ref="U2" authorId="0" shapeId="0" xr:uid="{00000000-0006-0000-0000-000002000000}">
      <text>
        <r>
          <rPr>
            <sz val="14"/>
            <color indexed="81"/>
            <rFont val="ＭＳ Ｐゴシック"/>
            <family val="2"/>
            <charset val="128"/>
          </rPr>
          <t>先週の結果分析で使われている指数。
各競馬場の距離・コース・クラス別に番組独自の「基準タイム」が設定されており、その基準タイムよりどれだけ速かったor遅かったかという事を示している。
マイナス方向に値が大きければ大きいほど、優秀な時計、プラス方向に大きければ大きいほど、評価できないタイムという事になる。
「基準タイム」－「走破タイム」＝『タイム差』</t>
        </r>
      </text>
    </comment>
    <comment ref="W2" authorId="0" shapeId="0" xr:uid="{00000000-0006-0000-0000-000003000000}">
      <text>
        <r>
          <rPr>
            <sz val="14"/>
            <color indexed="81"/>
            <rFont val="ＭＳ Ｐゴシック"/>
            <family val="2"/>
            <charset val="128"/>
          </rPr>
          <t xml:space="preserve">
『先週の結果分析』の中で、結果分析の基礎となっている、その馬が持つポテンシャル、つまり『真の価値』のことである。
完全タイム差とは、どのように算出されるのか。それは以下のどちらかなのだ。
　１「タイム差」－「馬場差」＝『真の価値』
　２「タイム差」－「馬場差」－「ペース差」＝『真の価値』</t>
        </r>
      </text>
    </comment>
    <comment ref="X2" authorId="0" shapeId="0" xr:uid="{00000000-0006-0000-0000-000004000000}">
      <text>
        <r>
          <rPr>
            <b/>
            <sz val="14"/>
            <color indexed="81"/>
            <rFont val="ＭＳ Ｐゴシック"/>
            <family val="2"/>
            <charset val="128"/>
          </rPr>
          <t>番組内で表示されている馬場差のことである。この馬場差は主に中距離を対象としている。
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<sst xmlns="http://schemas.openxmlformats.org/spreadsheetml/2006/main" count="7649" uniqueCount="1885">
  <si>
    <t>日付</t>
    <rPh sb="0" eb="2">
      <t>ヒヅケ</t>
    </rPh>
    <phoneticPr fontId="2"/>
  </si>
  <si>
    <t>馬場</t>
    <rPh sb="0" eb="2">
      <t>ババ</t>
    </rPh>
    <phoneticPr fontId="2"/>
  </si>
  <si>
    <t>勝ち馬</t>
    <rPh sb="0" eb="1">
      <t>カ</t>
    </rPh>
    <rPh sb="2" eb="3">
      <t>ウマ</t>
    </rPh>
    <phoneticPr fontId="2"/>
  </si>
  <si>
    <t>上3F</t>
    <rPh sb="0" eb="1">
      <t>ウエ</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</si>
  <si>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</si>
  <si>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</si>
  <si>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</si>
  <si>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</si>
  <si>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</si>
  <si>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</si>
  <si>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</si>
  <si>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</si>
  <si>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</si>
  <si>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</si>
  <si>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</si>
  <si>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</si>
  <si>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</si>
  <si>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</si>
  <si>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クラス</t>
    <phoneticPr fontId="2"/>
  </si>
  <si>
    <t>タイム</t>
    <phoneticPr fontId="2"/>
  </si>
  <si>
    <t>1F</t>
    <phoneticPr fontId="2"/>
  </si>
  <si>
    <t>2F</t>
    <phoneticPr fontId="2"/>
  </si>
  <si>
    <t>3F</t>
    <phoneticPr fontId="2"/>
  </si>
  <si>
    <t>4F</t>
    <phoneticPr fontId="2"/>
  </si>
  <si>
    <t>5F</t>
    <phoneticPr fontId="2"/>
  </si>
  <si>
    <t>6F</t>
    <phoneticPr fontId="2"/>
  </si>
  <si>
    <t>7F</t>
    <phoneticPr fontId="2"/>
  </si>
  <si>
    <t>中1F</t>
    <rPh sb="0" eb="1">
      <t>ナカ</t>
    </rPh>
    <phoneticPr fontId="2"/>
  </si>
  <si>
    <t>ペース</t>
    <phoneticPr fontId="2"/>
  </si>
  <si>
    <t>コメント</t>
    <phoneticPr fontId="2"/>
  </si>
  <si>
    <t>8F</t>
    <phoneticPr fontId="2"/>
  </si>
  <si>
    <t>9F</t>
    <phoneticPr fontId="2"/>
  </si>
  <si>
    <t>10F</t>
    <phoneticPr fontId="2"/>
  </si>
  <si>
    <t>11F</t>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</si>
  <si>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</si>
  <si>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</si>
  <si>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</si>
  <si>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</si>
  <si>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</si>
  <si>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</si>
  <si>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</si>
  <si>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</si>
  <si>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クラス</t>
    <phoneticPr fontId="1"/>
  </si>
  <si>
    <t>馬場</t>
    <rPh sb="0" eb="2">
      <t>ババ</t>
    </rPh>
    <phoneticPr fontId="1"/>
  </si>
  <si>
    <t>タイム</t>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</si>
  <si>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</si>
  <si>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</si>
  <si>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</si>
  <si>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</si>
  <si>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ペース</t>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</si>
  <si>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</si>
  <si>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</si>
  <si>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</si>
  <si>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</si>
  <si>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</si>
  <si>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</si>
  <si>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</si>
  <si>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</si>
  <si>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</si>
  <si>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バイアス</t>
    <phoneticPr fontId="1"/>
  </si>
  <si>
    <t>中2F</t>
    <rPh sb="0" eb="1">
      <t>ナカ</t>
    </rPh>
    <phoneticPr fontId="1"/>
  </si>
  <si>
    <t>1F</t>
    <phoneticPr fontId="1"/>
  </si>
  <si>
    <t>2F</t>
    <phoneticPr fontId="1"/>
  </si>
  <si>
    <t>3F</t>
    <phoneticPr fontId="1"/>
  </si>
  <si>
    <t>4F</t>
    <phoneticPr fontId="1"/>
  </si>
  <si>
    <t>5F</t>
    <phoneticPr fontId="1"/>
  </si>
  <si>
    <t>6F</t>
    <phoneticPr fontId="1"/>
  </si>
  <si>
    <t>7F</t>
    <phoneticPr fontId="1"/>
  </si>
  <si>
    <t>8F</t>
    <phoneticPr fontId="1"/>
  </si>
  <si>
    <t>中3F</t>
    <rPh sb="0" eb="1">
      <t>ナカ</t>
    </rPh>
    <phoneticPr fontId="1"/>
  </si>
  <si>
    <t>コメント</t>
    <phoneticPr fontId="1"/>
  </si>
  <si>
    <t>9F</t>
    <phoneticPr fontId="1"/>
  </si>
  <si>
    <t>中4F</t>
    <rPh sb="0" eb="1">
      <t>ナカ</t>
    </rPh>
    <phoneticPr fontId="1"/>
  </si>
  <si>
    <t>10F</t>
    <phoneticPr fontId="1"/>
  </si>
  <si>
    <t>11F</t>
    <phoneticPr fontId="1"/>
  </si>
  <si>
    <t>中5F</t>
    <rPh sb="0" eb="1">
      <t>ナカ</t>
    </rPh>
    <phoneticPr fontId="1"/>
  </si>
  <si>
    <t>12F</t>
    <phoneticPr fontId="5"/>
  </si>
  <si>
    <t>13F</t>
    <phoneticPr fontId="5"/>
  </si>
  <si>
    <t>14F</t>
    <phoneticPr fontId="5"/>
  </si>
  <si>
    <t>15F</t>
    <phoneticPr fontId="2"/>
  </si>
  <si>
    <t>中9F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</si>
  <si>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</si>
  <si>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</si>
  <si>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</si>
  <si>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</si>
  <si>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</si>
  <si>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</si>
  <si>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</si>
  <si>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</si>
  <si>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</si>
  <si>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</si>
  <si>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</si>
  <si>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</si>
  <si>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</si>
  <si>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レースクラス</t>
    <phoneticPr fontId="1"/>
  </si>
  <si>
    <t>ラップタイム</t>
    <phoneticPr fontId="1"/>
  </si>
  <si>
    <t>使用コース</t>
    <rPh sb="0" eb="2">
      <t>シヨウ</t>
    </rPh>
    <phoneticPr fontId="1"/>
  </si>
  <si>
    <t>ペース補正</t>
    <rPh sb="3" eb="5">
      <t>ホセイ</t>
    </rPh>
    <phoneticPr fontId="1"/>
  </si>
  <si>
    <t>タイムレベル</t>
    <phoneticPr fontId="1"/>
  </si>
  <si>
    <t>メンバーレベル</t>
    <phoneticPr fontId="1"/>
  </si>
  <si>
    <t>ペ補</t>
    <rPh sb="1" eb="2">
      <t>ホセイ</t>
    </rPh>
    <phoneticPr fontId="5"/>
  </si>
  <si>
    <t>7F</t>
    <phoneticPr fontId="1"/>
  </si>
  <si>
    <t>8F</t>
    <phoneticPr fontId="1"/>
  </si>
  <si>
    <t>9F</t>
    <phoneticPr fontId="1"/>
  </si>
  <si>
    <t>ペース</t>
    <phoneticPr fontId="1"/>
  </si>
  <si>
    <t>バイアス</t>
    <phoneticPr fontId="1"/>
  </si>
  <si>
    <t>コメント</t>
    <phoneticPr fontId="1"/>
  </si>
  <si>
    <t>コース</t>
    <phoneticPr fontId="14"/>
  </si>
  <si>
    <t>8F</t>
    <phoneticPr fontId="1"/>
  </si>
  <si>
    <t>9F</t>
    <phoneticPr fontId="1"/>
  </si>
  <si>
    <t>10F</t>
    <phoneticPr fontId="1"/>
  </si>
  <si>
    <t>コース</t>
    <phoneticPr fontId="5"/>
  </si>
  <si>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</si>
  <si>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</si>
  <si>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</si>
  <si>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</si>
  <si>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</si>
  <si>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</si>
  <si>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</si>
  <si>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</si>
  <si>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</si>
  <si>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</si>
  <si>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</si>
  <si>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</si>
  <si>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</si>
  <si>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</si>
  <si>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中6F</t>
    <rPh sb="0" eb="1">
      <t>ナカ</t>
    </rPh>
    <phoneticPr fontId="1"/>
  </si>
  <si>
    <t>ペース</t>
    <phoneticPr fontId="1"/>
  </si>
  <si>
    <t>バイアス</t>
    <phoneticPr fontId="1"/>
  </si>
  <si>
    <t>コメント</t>
    <phoneticPr fontId="1"/>
  </si>
  <si>
    <t>コース</t>
    <phoneticPr fontId="14"/>
  </si>
  <si>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</si>
  <si>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</si>
  <si>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</si>
  <si>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</si>
  <si>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</si>
  <si>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</si>
  <si>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</si>
  <si>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</si>
  <si>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</si>
  <si>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</si>
  <si>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</si>
  <si>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</si>
  <si>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</si>
  <si>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4"/>
  </si>
  <si>
    <t>13F</t>
    <phoneticPr fontId="1"/>
  </si>
  <si>
    <t>中7F</t>
    <rPh sb="0" eb="1">
      <t>ナk</t>
    </rPh>
    <phoneticPr fontId="1"/>
  </si>
  <si>
    <t>ペース</t>
    <phoneticPr fontId="1"/>
  </si>
  <si>
    <t>コース</t>
    <phoneticPr fontId="14"/>
  </si>
  <si>
    <t>バイアス</t>
    <phoneticPr fontId="1"/>
  </si>
  <si>
    <t>コメント</t>
    <phoneticPr fontId="1"/>
  </si>
  <si>
    <t>A</t>
    <phoneticPr fontId="5"/>
  </si>
  <si>
    <t>含水(ゴ)</t>
    <rPh sb="0" eb="2">
      <t>ガンス</t>
    </rPh>
    <phoneticPr fontId="14"/>
  </si>
  <si>
    <t>含水(4)</t>
    <rPh sb="0" eb="2">
      <t>ガンス</t>
    </rPh>
    <phoneticPr fontId="14"/>
  </si>
  <si>
    <t>勝ち馬メモ</t>
    <rPh sb="0" eb="1">
      <t>カ</t>
    </rPh>
    <rPh sb="2" eb="5">
      <t>ウm</t>
    </rPh>
    <phoneticPr fontId="1"/>
  </si>
  <si>
    <t>OP</t>
    <phoneticPr fontId="14"/>
  </si>
  <si>
    <t>3OP</t>
    <phoneticPr fontId="14"/>
  </si>
  <si>
    <t>A</t>
    <phoneticPr fontId="14"/>
  </si>
  <si>
    <t>3OP</t>
    <phoneticPr fontId="5"/>
  </si>
  <si>
    <t>D</t>
    <phoneticPr fontId="14"/>
  </si>
  <si>
    <t>D</t>
    <phoneticPr fontId="5"/>
  </si>
  <si>
    <t>C</t>
    <phoneticPr fontId="14"/>
  </si>
  <si>
    <t>S</t>
    <phoneticPr fontId="14"/>
  </si>
  <si>
    <t>オルフェーヴル</t>
    <phoneticPr fontId="14"/>
  </si>
  <si>
    <t>M</t>
    <phoneticPr fontId="14"/>
  </si>
  <si>
    <t>フリオーソ</t>
    <phoneticPr fontId="14"/>
  </si>
  <si>
    <t>ロードカナロア</t>
    <phoneticPr fontId="14"/>
  </si>
  <si>
    <t>ディープインパクト</t>
    <phoneticPr fontId="14"/>
  </si>
  <si>
    <t>ダイワメジャー</t>
    <phoneticPr fontId="14"/>
  </si>
  <si>
    <t>H</t>
    <phoneticPr fontId="5"/>
  </si>
  <si>
    <t>アドマイヤムーン</t>
    <phoneticPr fontId="14"/>
  </si>
  <si>
    <t>キングカメハメハ</t>
    <phoneticPr fontId="14"/>
  </si>
  <si>
    <t>ルーラーシップ</t>
    <phoneticPr fontId="5"/>
  </si>
  <si>
    <t>ディープインパクト</t>
    <phoneticPr fontId="5"/>
  </si>
  <si>
    <t>キンシャサノキセキ</t>
    <phoneticPr fontId="14"/>
  </si>
  <si>
    <t>SS</t>
    <phoneticPr fontId="14"/>
  </si>
  <si>
    <t>ネオユニヴァース</t>
    <phoneticPr fontId="14"/>
  </si>
  <si>
    <t>ハーツクライ</t>
    <phoneticPr fontId="14"/>
  </si>
  <si>
    <t>マンハッタンカフェ</t>
    <phoneticPr fontId="14"/>
  </si>
  <si>
    <t>ジャスタウェイ</t>
    <phoneticPr fontId="14"/>
  </si>
  <si>
    <t>スクリーンヒーロー</t>
    <phoneticPr fontId="14"/>
  </si>
  <si>
    <t>クロフネ</t>
    <phoneticPr fontId="14"/>
  </si>
  <si>
    <t>M</t>
    <phoneticPr fontId="5"/>
  </si>
  <si>
    <t>アイルハヴアナザー</t>
    <phoneticPr fontId="5"/>
  </si>
  <si>
    <t>ヘニーヒューズ</t>
    <phoneticPr fontId="14"/>
  </si>
  <si>
    <t>ワークフォース</t>
    <phoneticPr fontId="14"/>
  </si>
  <si>
    <t>H</t>
    <phoneticPr fontId="14"/>
  </si>
  <si>
    <t>シニスターミニスター</t>
    <phoneticPr fontId="5"/>
  </si>
  <si>
    <t>エンパイアメーカー</t>
    <phoneticPr fontId="14"/>
  </si>
  <si>
    <t>ゴールドアリュール</t>
    <phoneticPr fontId="14"/>
  </si>
  <si>
    <t>ヘニーヒューズ</t>
    <phoneticPr fontId="5"/>
  </si>
  <si>
    <t>ディープスカイ</t>
    <phoneticPr fontId="14"/>
  </si>
  <si>
    <t>メイショウサムソン</t>
    <phoneticPr fontId="14"/>
  </si>
  <si>
    <t>サウスヴィグラス</t>
    <phoneticPr fontId="14"/>
  </si>
  <si>
    <t>スマートファルコン</t>
    <phoneticPr fontId="14"/>
  </si>
  <si>
    <t>アイキャンテーラー</t>
    <phoneticPr fontId="14"/>
  </si>
  <si>
    <t>バトルプラン</t>
    <phoneticPr fontId="14"/>
  </si>
  <si>
    <t>タニノギムレット</t>
    <phoneticPr fontId="14"/>
  </si>
  <si>
    <t>エピファネイア</t>
    <phoneticPr fontId="14"/>
  </si>
  <si>
    <t>サンライズペガサス</t>
    <phoneticPr fontId="14"/>
  </si>
  <si>
    <t>ゴールドアリュール</t>
    <phoneticPr fontId="5"/>
  </si>
  <si>
    <t>キズナ</t>
    <phoneticPr fontId="14"/>
  </si>
  <si>
    <t>スマートファルコン</t>
    <phoneticPr fontId="5"/>
  </si>
  <si>
    <t>ジェネティクス</t>
    <phoneticPr fontId="14"/>
  </si>
  <si>
    <t>サクラプレジデント</t>
    <phoneticPr fontId="14"/>
  </si>
  <si>
    <t>アッシェンプッテル</t>
    <phoneticPr fontId="14"/>
  </si>
  <si>
    <t>カレンブラックヒル</t>
    <phoneticPr fontId="14"/>
  </si>
  <si>
    <t>リアルインパクト</t>
    <phoneticPr fontId="5"/>
  </si>
  <si>
    <t>トランセンド</t>
    <phoneticPr fontId="14"/>
  </si>
  <si>
    <t>ブランノワール</t>
    <phoneticPr fontId="14"/>
  </si>
  <si>
    <t>サウスヴィグラス</t>
    <phoneticPr fontId="5"/>
  </si>
  <si>
    <t>ﾗﾝﾅｳｪｲｱﾝﾄﾞﾊｲﾄﾞ</t>
    <phoneticPr fontId="14"/>
  </si>
  <si>
    <t>ヒストリーメイカー</t>
    <phoneticPr fontId="14"/>
  </si>
  <si>
    <t>ファストネットロック</t>
    <phoneticPr fontId="14"/>
  </si>
  <si>
    <t>新馬</t>
    <rPh sb="0" eb="2">
      <t>シンバ</t>
    </rPh>
    <phoneticPr fontId="14"/>
  </si>
  <si>
    <t>3 1勝</t>
    <rPh sb="3" eb="4">
      <t>ショウ</t>
    </rPh>
    <phoneticPr fontId="14"/>
  </si>
  <si>
    <t>未勝利</t>
    <rPh sb="0" eb="3">
      <t>ミショウリ</t>
    </rPh>
    <phoneticPr fontId="14"/>
  </si>
  <si>
    <t>1勝</t>
    <rPh sb="1" eb="2">
      <t>ショウ</t>
    </rPh>
    <phoneticPr fontId="14"/>
  </si>
  <si>
    <t>2勝</t>
    <rPh sb="1" eb="2">
      <t>ショウ</t>
    </rPh>
    <phoneticPr fontId="14"/>
  </si>
  <si>
    <t>未勝利</t>
    <rPh sb="0" eb="3">
      <t>ミショウリ</t>
    </rPh>
    <phoneticPr fontId="5"/>
  </si>
  <si>
    <t>1勝</t>
    <rPh sb="1" eb="2">
      <t>ショウ</t>
    </rPh>
    <phoneticPr fontId="5"/>
  </si>
  <si>
    <t>未勝利</t>
    <rPh sb="0" eb="1">
      <t>ミショウリ</t>
    </rPh>
    <phoneticPr fontId="5"/>
  </si>
  <si>
    <t>未勝利</t>
    <rPh sb="0" eb="1">
      <t>ミショウリ</t>
    </rPh>
    <phoneticPr fontId="14"/>
  </si>
  <si>
    <t>3勝</t>
    <rPh sb="1" eb="2">
      <t>ショウ</t>
    </rPh>
    <phoneticPr fontId="14"/>
  </si>
  <si>
    <t>エレナアヴァンティ</t>
    <phoneticPr fontId="14"/>
  </si>
  <si>
    <t>消耗</t>
    <rPh sb="0" eb="2">
      <t>ショウモウ</t>
    </rPh>
    <phoneticPr fontId="14"/>
  </si>
  <si>
    <t>キャッツアイ</t>
    <phoneticPr fontId="14"/>
  </si>
  <si>
    <t>良</t>
    <rPh sb="0" eb="1">
      <t>ヨイ</t>
    </rPh>
    <phoneticPr fontId="14"/>
  </si>
  <si>
    <t>稍重</t>
    <rPh sb="0" eb="2">
      <t>ヤヤオモ</t>
    </rPh>
    <phoneticPr fontId="14"/>
  </si>
  <si>
    <t>スピルバーグ</t>
    <phoneticPr fontId="14"/>
  </si>
  <si>
    <t>既走ダート馬同士のあまりレベルの高くないレースに。人気通りに決まったがこの時計では、、、という感じ。</t>
    <phoneticPr fontId="14"/>
  </si>
  <si>
    <t>逃げて粘り切ったが今回はメンバーに恵まれた感じが強い。上のクラスでは厳しそう。</t>
    <phoneticPr fontId="14"/>
  </si>
  <si>
    <t>指数上位で抜けていたリリーミニスターとエターナリーの２頭の一騎討ちに。３着以下は大きく離れる結果となった。</t>
    <phoneticPr fontId="5"/>
  </si>
  <si>
    <t>リリーミニスター</t>
    <phoneticPr fontId="5"/>
  </si>
  <si>
    <t>稍重</t>
    <rPh sb="0" eb="2">
      <t>ヤヤオモ</t>
    </rPh>
    <phoneticPr fontId="5"/>
  </si>
  <si>
    <t>平坦</t>
    <rPh sb="0" eb="2">
      <t>ヘイタn</t>
    </rPh>
    <phoneticPr fontId="5"/>
  </si>
  <si>
    <t>前走ハイレベルなシンシティ組でここでは指数が最上位だった。３着以下を突き放しているように能力は高そう。</t>
    <phoneticPr fontId="5"/>
  </si>
  <si>
    <t>平坦</t>
    <rPh sb="0" eb="2">
      <t>ヘイタn</t>
    </rPh>
    <phoneticPr fontId="14"/>
  </si>
  <si>
    <t>ハンメルフェスト</t>
    <phoneticPr fontId="14"/>
  </si>
  <si>
    <t>稍重</t>
    <rPh sb="0" eb="1">
      <t>ヤヤオモ</t>
    </rPh>
    <phoneticPr fontId="14"/>
  </si>
  <si>
    <t>この週で引退となる四位騎手への応援票もあってかハンメルフェストが単勝1.7倍の断然人気に。その期待に応えるように鮮やかな手綱捌きでの完勝となった。</t>
    <phoneticPr fontId="14"/>
  </si>
  <si>
    <t>慌てず騒がずコースロスなく捌いた四位騎手の名人芸。最後は余力もありましたし、力をつけているようなので上のクラスで通用しても。</t>
    <phoneticPr fontId="14"/>
  </si>
  <si>
    <t>ブルベアノット</t>
    <phoneticPr fontId="14"/>
  </si>
  <si>
    <t xml:space="preserve">メイショウボーラー </t>
    <phoneticPr fontId="14"/>
  </si>
  <si>
    <t>瞬発</t>
    <rPh sb="0" eb="2">
      <t>シュンパテゥ</t>
    </rPh>
    <phoneticPr fontId="14"/>
  </si>
  <si>
    <t>フライライクバード</t>
    <phoneticPr fontId="14"/>
  </si>
  <si>
    <t>今まで戦ってきた相手を考えてもこの勝利は当然。1勝クラスでも即通用の存在と見ていいだろう。</t>
    <phoneticPr fontId="14"/>
  </si>
  <si>
    <t>モリンガが逃げてかなりのスローペース。その直後につけていた１番人気のフライライクバードが抜け出しての大楽勝となった。</t>
    <phoneticPr fontId="14"/>
  </si>
  <si>
    <t>このクラスにしてはかなり遅いペース。最後はほぼ加速ラップのような感じでジェネティクスが突き抜けて勝利となった。</t>
    <phoneticPr fontId="14"/>
  </si>
  <si>
    <t>もうこのクラスでは完全に上位の存在だった。1200mも合いそうですし、この馬はダート短距離ならば相当に強い馬じゃないだろうか。</t>
    <phoneticPr fontId="14"/>
  </si>
  <si>
    <t>ダノンコスモス</t>
    <phoneticPr fontId="5"/>
  </si>
  <si>
    <t>稍重</t>
    <rPh sb="0" eb="1">
      <t>ヤヤオモ</t>
    </rPh>
    <phoneticPr fontId="5"/>
  </si>
  <si>
    <t>川田騎手が完璧なインサイドアウトを決めて勝利。今回は相手に恵まれて完璧に乗られたので上のクラスではどうだろう。</t>
    <phoneticPr fontId="5"/>
  </si>
  <si>
    <t>サトノウィザード</t>
    <phoneticPr fontId="14"/>
  </si>
  <si>
    <t>いくら少頭数と言ってもさすがにやりすぎなレベルの超スローペース。完全に先行有利の展開をサトノウィザードが大外一気で突き抜ける圧巻の勝利。</t>
    <phoneticPr fontId="14"/>
  </si>
  <si>
    <t>久々に良馬場の中距離戦で脚を溜める競馬で圧巻のパフォーマンス。スロー専かもしれないがこの内容なら能力はオープン級だろう。</t>
    <phoneticPr fontId="14"/>
  </si>
  <si>
    <t>そこまで速いペースではなかったが最後は先行馬が止まった。完璧にインを掬ったブランノワールが一瞬で差し切った。</t>
    <phoneticPr fontId="14"/>
  </si>
  <si>
    <t>もう一瞬の脚を活かしてこその馬で、内枠でこそ良さが出るタイプ。今回は福永騎手がインにこだわる競馬で一変。オープンでも枠順や条件次第。</t>
    <phoneticPr fontId="14"/>
  </si>
  <si>
    <t>久々のスプリント戦となったエレナアヴァンティが抜群のスピードでハナへ。そのまま後続を寄せ付けずに逃げ切り勝ちとなった。</t>
    <phoneticPr fontId="14"/>
  </si>
  <si>
    <t>レースぶりを見ても血統を見てもどう考えてもスプリンター。適性条件に戻ればこれぐらいはやれる。ただこれ以上となると半信半疑。</t>
    <phoneticPr fontId="14"/>
  </si>
  <si>
    <t>3ハロン目だけ極端に遅く、そこから淀みない流れになった展開。人気のヒストリーメイカーが作田厩舎のフィナーレを飾って勝利。</t>
    <phoneticPr fontId="14"/>
  </si>
  <si>
    <t>藤岡騎手と本当に手が合う感じ。今回はメイチ仕上げで完璧な騎乗での勝利。それでも東海Sの内容を見れば低レベルな重賞ぐらいなら３着ぐらいに走れても。</t>
    <phoneticPr fontId="14"/>
  </si>
  <si>
    <t>アンドラステ</t>
    <phoneticPr fontId="14"/>
  </si>
  <si>
    <t>阪神芝は雨の量が意外に多くこの頃には稍重馬場に。その上でライオネルカズマが大逃げを打ったが、断然人気のアンドラステが順当勝ちとなった。</t>
    <phoneticPr fontId="14"/>
  </si>
  <si>
    <t>中京での1勝クラスの内容を見る限りオープンまでは行ける馬だろう。ただキレなそうなので逃げる競馬がベストかも。控えれば人気を裏切る場面も。</t>
    <phoneticPr fontId="14"/>
  </si>
  <si>
    <t>消耗</t>
    <rPh sb="0" eb="2">
      <t>ショウモウ</t>
    </rPh>
    <phoneticPr fontId="5"/>
  </si>
  <si>
    <t>メイショウヒバリ/テイエムレビュー</t>
    <phoneticPr fontId="5"/>
  </si>
  <si>
    <t>メイショウヒバリがハイペースで逃げる展開。そのまま押し切るかというところにテイエムレビューが突っ込んできて最後は同着に。</t>
    <phoneticPr fontId="5"/>
  </si>
  <si>
    <t>ハイペースで逃げてこの時計の勝利は見事。上のクラスでもスピードを活かれば通用するだろう。 / 初ダートでまさしく一変。時計は優秀なのでよほどダートが合っていたのか。</t>
    <phoneticPr fontId="5"/>
  </si>
  <si>
    <t>平坦</t>
    <rPh sb="0" eb="1">
      <t>ヘイタn</t>
    </rPh>
    <phoneticPr fontId="14"/>
  </si>
  <si>
    <t>ナムラカミカゼ</t>
    <phoneticPr fontId="14"/>
  </si>
  <si>
    <t>ｼﾞｬｲｱﾝﾂｺｰｽﾞｳｪｲ</t>
    <phoneticPr fontId="14"/>
  </si>
  <si>
    <t>前半ハイペースから中盤が緩む展開。ナムラカミカゼとアンセットヴァウが３着以下を大きく突き放す結果となった。</t>
    <phoneticPr fontId="14"/>
  </si>
  <si>
    <t>完全に勝ちパターンだった勝ち馬を競り落としての勝利は立派。上のクラスでもやれて良さそうだ。</t>
    <phoneticPr fontId="14"/>
  </si>
  <si>
    <t>テイエムイダテン</t>
    <phoneticPr fontId="14"/>
  </si>
  <si>
    <t>重</t>
    <rPh sb="0" eb="1">
      <t>オモイ</t>
    </rPh>
    <phoneticPr fontId="14"/>
  </si>
  <si>
    <t>重</t>
    <rPh sb="0" eb="1">
      <t>オモイ</t>
    </rPh>
    <phoneticPr fontId="5"/>
  </si>
  <si>
    <t>控える自在性を見せての差し切り勝ち。もう未勝利では能力上位だったか。相手なりに戦えてもいい感じはします。</t>
    <phoneticPr fontId="14"/>
  </si>
  <si>
    <t>初ダートのグッドストームが先手を奪って速い流れ。最後はさすがに差し馬向きの展開になり、人気のテイエムイダテンが差し切った。</t>
    <phoneticPr fontId="14"/>
  </si>
  <si>
    <t>アルマフォルト</t>
    <phoneticPr fontId="14"/>
  </si>
  <si>
    <t>ゴールドシップ</t>
    <phoneticPr fontId="14"/>
  </si>
  <si>
    <t>チャイカが逃げて淡々とした流れ。スムーズに捌くことができたアルマフォルトが芝替わりで一変を見せた。</t>
    <phoneticPr fontId="14"/>
  </si>
  <si>
    <t>今回は内枠からこれ以上ない完璧な競馬。さすがにこれ以上となると厳しいんじゃないだろうか。</t>
    <phoneticPr fontId="14"/>
  </si>
  <si>
    <t>トリンカデイラ</t>
    <phoneticPr fontId="14"/>
  </si>
  <si>
    <t>ロペデヴェガ</t>
    <phoneticPr fontId="14"/>
  </si>
  <si>
    <t>久々にアイキャンテーラーが先手を奪うことができて浜中騎手の絶妙なペースコントロール。そのまま後続を突き放す一方での圧勝となった。</t>
    <phoneticPr fontId="14"/>
  </si>
  <si>
    <t>もう近走は鮫島良太騎手の酷すぎる騎乗の犠牲になっていただけ。ちゃんと逃げればこれぐらいはやれる。</t>
    <phoneticPr fontId="14"/>
  </si>
  <si>
    <t>アストロノーティカ</t>
    <phoneticPr fontId="14"/>
  </si>
  <si>
    <t>少頭数でゆったりとした流れ。前に行った馬が粘りこむかと思われたが、最後は地力が違ったアストロノーティカが差し切って勝利となった。</t>
    <phoneticPr fontId="14"/>
  </si>
  <si>
    <t>今回は相手に恵まれた印象。ただ、展開に恵まれていたわけではなかったので、上のクラスでも差しが決まる流れなら。</t>
    <phoneticPr fontId="14"/>
  </si>
  <si>
    <t>ナルハヤ</t>
    <phoneticPr fontId="14"/>
  </si>
  <si>
    <t>ナルハヤがポンとハナを切って淀みない流れ。そのまま持続力を活かして押し切り勝ちとなった。</t>
    <phoneticPr fontId="14"/>
  </si>
  <si>
    <t>非常に地味な馬ではあるが機動力と持続力は優秀。3勝クラスでも普通にやれて良さそうで、あながちオープンあたりでも侮れないんでは。</t>
    <phoneticPr fontId="14"/>
  </si>
  <si>
    <t>ブラックウォーリアが逃げて平均ペース。そこからアッシェンプッテルが驚きの末脚を見せて差し切り勝ちとなった。</t>
    <phoneticPr fontId="14"/>
  </si>
  <si>
    <t>今までは上がりのかかる消耗戦でしか差してこれなかった馬がこんなラップを踏んで差してこれるとは。馬が化けたのか藤岡騎手と手があったのか。</t>
    <phoneticPr fontId="14"/>
  </si>
  <si>
    <t>良</t>
    <rPh sb="0" eb="1">
      <t>ヨイ</t>
    </rPh>
    <phoneticPr fontId="5"/>
  </si>
  <si>
    <t>レクセランス</t>
    <phoneticPr fontId="5"/>
  </si>
  <si>
    <t>エピファネイア</t>
    <phoneticPr fontId="5"/>
  </si>
  <si>
    <t>少頭数ながらサンデーミラージュが逃げて淀みない流れ。最後は地力が問われるポテンシャル勝負になりレクセランスが差し切って勝利。</t>
    <phoneticPr fontId="5"/>
  </si>
  <si>
    <t>今回も長く良い脚を使う展開になって強さを見せた。いかにもキレないディープ産駒でこれまで弱点が問われるレースになっていない。キレ負けが怖い。</t>
    <phoneticPr fontId="5"/>
  </si>
  <si>
    <t>ベストアクター</t>
    <phoneticPr fontId="14"/>
  </si>
  <si>
    <t>ジュエアトゥー</t>
    <phoneticPr fontId="14"/>
  </si>
  <si>
    <t>初ダートのファストアズエバーが先手を奪う展開。そこまで速いペースではなかった感じで、番手のジュエアトゥーが山内厩舎のフィナーレを飾った。</t>
    <phoneticPr fontId="14"/>
  </si>
  <si>
    <t>近走はスタート決まらずに自分の競馬ができていなかったが、今回は先行ができて展開もハマった。定年厩舎のメイチ仕上げなので次走は微妙。</t>
    <phoneticPr fontId="14"/>
  </si>
  <si>
    <t>大してペースは速くなかったが上がりがかなりかかった。レースレベルは低かったんじゃないだろうか。</t>
    <phoneticPr fontId="14"/>
  </si>
  <si>
    <t>今回は完全に恵まれての勝利という感じ。さすがにこの時計では上のクラスでは厳しいか。</t>
    <phoneticPr fontId="14"/>
  </si>
  <si>
    <t>新馬戦らしくスローペースからの瞬発力勝負に。上がりだけの勝負をトリンカデイラが制して勝利。</t>
    <phoneticPr fontId="14"/>
  </si>
  <si>
    <t>直線で前が詰まり気味になりながらも一瞬で差し切った脚は見事。時計面での評価はできないがなかなか強そう。ピッチ走法なので小回りで相当に期待できるのでは。</t>
    <phoneticPr fontId="14"/>
  </si>
  <si>
    <t>---</t>
  </si>
  <si>
    <t>E</t>
  </si>
  <si>
    <t>D</t>
  </si>
  <si>
    <t>B</t>
  </si>
  <si>
    <t>C</t>
  </si>
  <si>
    <t>SL</t>
  </si>
  <si>
    <t>○</t>
  </si>
  <si>
    <t>新馬</t>
    <rPh sb="0" eb="2">
      <t>シンバ</t>
    </rPh>
    <phoneticPr fontId="5"/>
  </si>
  <si>
    <t>2勝</t>
    <rPh sb="1" eb="2">
      <t>ショウ</t>
    </rPh>
    <phoneticPr fontId="5"/>
  </si>
  <si>
    <t>3勝</t>
    <rPh sb="1" eb="2">
      <t>ショウ</t>
    </rPh>
    <phoneticPr fontId="5"/>
  </si>
  <si>
    <t>C</t>
    <phoneticPr fontId="5"/>
  </si>
  <si>
    <t>B</t>
    <phoneticPr fontId="14"/>
  </si>
  <si>
    <t>E</t>
    <phoneticPr fontId="14"/>
  </si>
  <si>
    <t>サウザンドスマイル</t>
    <phoneticPr fontId="14"/>
  </si>
  <si>
    <t>超低レベルなメンバー構成。加えて先行馬不在でスローペースになり、最後は瞬発力勝負をサウザンドスマイルが制して勝利。</t>
    <phoneticPr fontId="14"/>
  </si>
  <si>
    <t>今回は位置を取って勝利。ただ相手に恵まれた上に完全に展開に恵まれた。上では厳しいだろう。</t>
    <phoneticPr fontId="14"/>
  </si>
  <si>
    <t>平坦</t>
    <rPh sb="0" eb="1">
      <t>ヘイタn</t>
    </rPh>
    <phoneticPr fontId="5"/>
  </si>
  <si>
    <t>タイガーインディ</t>
    <phoneticPr fontId="5"/>
  </si>
  <si>
    <t>カレンブラックヒル</t>
    <phoneticPr fontId="5"/>
  </si>
  <si>
    <t>指数上位で抜けていたタイガーインディが断然人気のメンバー構成。もう人気通りにタイガーインディが逃げての圧勝となった。</t>
    <phoneticPr fontId="5"/>
  </si>
  <si>
    <t>楽なペースで逃げられたのは事実だが、最後は鞍上が後ろを振り返る余裕すらあり。上のクラスでも通用しそうだ。</t>
    <phoneticPr fontId="5"/>
  </si>
  <si>
    <t>エピキュール</t>
    <phoneticPr fontId="14"/>
  </si>
  <si>
    <t>ワールドエース</t>
    <phoneticPr fontId="14"/>
  </si>
  <si>
    <t>トーセンブライト</t>
    <phoneticPr fontId="14"/>
  </si>
  <si>
    <t>断然人気に推されたソルトキャピタルが早めに抜け出して完勝かに思われたが、最後は初ダートのエピキュールが差し切って勝利。</t>
    <phoneticPr fontId="14"/>
  </si>
  <si>
    <t>直線で進路を切り替えるロスがありながら楽々と差し切った。ダート適性は高そうで、相手なりに上のクラスで戦えても。</t>
    <phoneticPr fontId="14"/>
  </si>
  <si>
    <t>アイアイテーラー</t>
    <phoneticPr fontId="5"/>
  </si>
  <si>
    <t>カジノドライヴ</t>
    <phoneticPr fontId="5"/>
  </si>
  <si>
    <t>グランプリボス</t>
    <phoneticPr fontId="5"/>
  </si>
  <si>
    <t>シビルウォー</t>
    <phoneticPr fontId="5"/>
  </si>
  <si>
    <t>スズカキング</t>
    <phoneticPr fontId="14"/>
  </si>
  <si>
    <t>武豊騎手のスズカキングが絶妙なペースで逃げて押し切り勝ち。上位は完全に内枠の立ち回り決着となった。</t>
    <phoneticPr fontId="14"/>
  </si>
  <si>
    <t>ここでは指数上位だったが、それ以上に逃げる戦法でキレを補ったことで一気にパフォーマンスを上げた。最後も余裕十分ですし、こういう競馬なら上でも通用。</t>
    <phoneticPr fontId="14"/>
  </si>
  <si>
    <t>ギルデッドミラー</t>
    <phoneticPr fontId="14"/>
  </si>
  <si>
    <t>ルーラーシップ</t>
    <phoneticPr fontId="14"/>
  </si>
  <si>
    <t>重賞レベルのメンバーが揃ったハイレベル戦。先行争い激しくなってのハイペース戦をギルデッドミラーが突き抜けて圧勝。</t>
    <phoneticPr fontId="14"/>
  </si>
  <si>
    <t>若干のかかり癖があったので折り合いの心配なく乗れるこの距離は良かったか。チューリップ賞でも通用するぐらいの馬で、重賞でも勝ち負けになっていい。</t>
    <phoneticPr fontId="14"/>
  </si>
  <si>
    <t>ウインクルチェリー</t>
    <phoneticPr fontId="14"/>
  </si>
  <si>
    <t>サマーバード</t>
    <phoneticPr fontId="14"/>
  </si>
  <si>
    <t>シニスターミニスター</t>
    <phoneticPr fontId="14"/>
  </si>
  <si>
    <t>低調なメンバーレベル。やや速めのペースながらついていける馬が限られる展開になり、そのまま前に行った馬のワンツーとなった。</t>
    <phoneticPr fontId="14"/>
  </si>
  <si>
    <t>今回は相手に恵まれて逃げ切り勝ち。さすがに上のクラスではこんなプレッシャーのかからない逃げは打てないんじゃないだろうか。</t>
    <phoneticPr fontId="14"/>
  </si>
  <si>
    <t>新馬戦にしてはなかなかのハイペースに。最後は差しが決まる消耗戦になり、アイアイテーラーが差し切って勝利。</t>
    <phoneticPr fontId="5"/>
  </si>
  <si>
    <t>展開向いたとはいえ最後は余裕もある楽勝。初戦でこの内容ならば上出来で、上積みあれば上のクラスで通用しても。</t>
    <phoneticPr fontId="5"/>
  </si>
  <si>
    <t>リーヴル</t>
    <phoneticPr fontId="14"/>
  </si>
  <si>
    <t>瞬発</t>
    <rPh sb="0" eb="1">
      <t>シュンパテゥ</t>
    </rPh>
    <phoneticPr fontId="14"/>
  </si>
  <si>
    <t>ノヴェリスト</t>
    <phoneticPr fontId="14"/>
  </si>
  <si>
    <t>ダンカーク</t>
    <phoneticPr fontId="14"/>
  </si>
  <si>
    <t>かなり低調なメンバーレベル。スローペースからの加速勝負になり、最後は大接戦をリーヴルが差し切って勝利となった。</t>
    <phoneticPr fontId="14"/>
  </si>
  <si>
    <t>このクラスに上がってからは短距離を使ってスピード負けだった感じ。この距離で一変を見せたが、今回は相手に恵まれただけに。</t>
    <phoneticPr fontId="14"/>
  </si>
  <si>
    <t>セラピア</t>
    <phoneticPr fontId="14"/>
  </si>
  <si>
    <t>スズカフェニックス</t>
    <phoneticPr fontId="14"/>
  </si>
  <si>
    <t>ダートから芝に戻したセラピアがハイペースの逃げ。そのまま押し切っての好時計勝ちとなった。</t>
    <phoneticPr fontId="14"/>
  </si>
  <si>
    <t>スピードの持続力はあるがキレに欠けるタイプ。こういう競馬ができればそれなりに強いが、トゥザクラウンのような難しさを感じる。</t>
    <phoneticPr fontId="14"/>
  </si>
  <si>
    <t>ブラヴァス</t>
    <phoneticPr fontId="14"/>
  </si>
  <si>
    <t>ハービンジャー</t>
    <phoneticPr fontId="14"/>
  </si>
  <si>
    <t>徹底先行タイプが２頭いたが競り合わずのスローペースに。前残りの展開に見えたが、最後は人気の差し馬が上位を独占。</t>
    <phoneticPr fontId="14"/>
  </si>
  <si>
    <t>マルターズディオサ</t>
    <phoneticPr fontId="14"/>
  </si>
  <si>
    <t>ヒラソール</t>
    <phoneticPr fontId="5"/>
  </si>
  <si>
    <t>マツリダゴッホ</t>
    <phoneticPr fontId="5"/>
  </si>
  <si>
    <t>ハードスパン</t>
    <phoneticPr fontId="5"/>
  </si>
  <si>
    <t>そこまでメンバーレベルは高くなかった一戦。ここは昇級でもヒラソールが能力抜けていた感じだった。</t>
    <phoneticPr fontId="5"/>
  </si>
  <si>
    <t>今回は相手に恵まれた。時計は遅いが手応え自体は楽。ラプタスの1勝クラスぐらい走れれば上でも通用するが、そろそろ壁がある可能性も。</t>
    <phoneticPr fontId="5"/>
  </si>
  <si>
    <t>消耗</t>
    <rPh sb="0" eb="1">
      <t>ショウモウ</t>
    </rPh>
    <phoneticPr fontId="5"/>
  </si>
  <si>
    <t>サトノガイア</t>
    <phoneticPr fontId="5"/>
  </si>
  <si>
    <t>ﾏｼﾞｪｽﾃｨｯｸｳｫﾘｱｰ</t>
    <phoneticPr fontId="5"/>
  </si>
  <si>
    <t>クロフネ</t>
    <phoneticPr fontId="5"/>
  </si>
  <si>
    <t>雨の影響もあったか、未勝利レベルにしては速いペース。最後は人気の差し馬が台頭する結果となった。</t>
    <phoneticPr fontId="5"/>
  </si>
  <si>
    <t>差しの決まる流れを完璧な位置から競馬ができた。上のクラスでも相手なりには戦えても。</t>
    <phoneticPr fontId="5"/>
  </si>
  <si>
    <t>リトルクレバー</t>
    <phoneticPr fontId="14"/>
  </si>
  <si>
    <t>ｽｳｪﾌﾟﾄｵｰｳﾞｧｰﾎﾞｰﾄﾞ</t>
    <phoneticPr fontId="14"/>
  </si>
  <si>
    <t>阪神ダートは雨の影響で速い時計が出る馬場。ここでは能力上位だった感じのリトルクレバーが順当勝ちとなった。</t>
    <phoneticPr fontId="14"/>
  </si>
  <si>
    <t>絶好位から抜け出しての完勝。抜けた上がりが使えていますし、上のクラスで通用しても良さそうだ。</t>
    <phoneticPr fontId="14"/>
  </si>
  <si>
    <t>ミヤコシスター</t>
    <phoneticPr fontId="14"/>
  </si>
  <si>
    <t>平均ペースで流れて上位はかなりの混戦に。人気のミヤコシスターが差し切って順当勝ち。</t>
    <phoneticPr fontId="14"/>
  </si>
  <si>
    <t>フェノーメノ</t>
    <phoneticPr fontId="14"/>
  </si>
  <si>
    <t>カルペディエム</t>
    <phoneticPr fontId="14"/>
  </si>
  <si>
    <t>カジノドライヴ</t>
    <phoneticPr fontId="14"/>
  </si>
  <si>
    <t>もう未勝利では能力上位だった感じ。ダート適性はあんまりなさそうな血統なので上でどれだけやれるか。</t>
    <phoneticPr fontId="14"/>
  </si>
  <si>
    <t>アーヴィンド</t>
    <phoneticPr fontId="14"/>
  </si>
  <si>
    <t>ストロングリターン</t>
    <phoneticPr fontId="14"/>
  </si>
  <si>
    <t>ロードベイリーフ</t>
    <phoneticPr fontId="14"/>
  </si>
  <si>
    <t>ヴァンセンヌ</t>
    <phoneticPr fontId="14"/>
  </si>
  <si>
    <t>アイルハヴアナザー</t>
    <phoneticPr fontId="14"/>
  </si>
  <si>
    <t>今までのレースぶりを見てもマイルでは距離が長い。今回は展開も向いて完璧な騎乗で勝利したが、本質的には1400mでこその馬だろう。</t>
    <phoneticPr fontId="14"/>
  </si>
  <si>
    <t>中盤が緩んだことで前に行った馬には楽な流れに。番手追走のロードベイリーフが押し切って勝利となった。</t>
    <phoneticPr fontId="14"/>
  </si>
  <si>
    <t>フィロロッソ</t>
    <phoneticPr fontId="14"/>
  </si>
  <si>
    <t>ヴィクトワールピサ</t>
    <phoneticPr fontId="14"/>
  </si>
  <si>
    <t>パイロ</t>
    <phoneticPr fontId="14"/>
  </si>
  <si>
    <t>少頭数だったが道中ペースは緩まず、仕掛けも速くなって差しが決まった。完璧に立ち回ったフィロロッソが差し切り勝ち。</t>
    <phoneticPr fontId="14"/>
  </si>
  <si>
    <t>クリノアントニヌス</t>
    <phoneticPr fontId="5"/>
  </si>
  <si>
    <t>中盤部分が全く緩まなかったおかげで最後は差し馬が台頭。大混戦をクリノアントニヌスが制して勝利となった。</t>
    <phoneticPr fontId="5"/>
  </si>
  <si>
    <t>ロードアルティマ</t>
    <phoneticPr fontId="5"/>
  </si>
  <si>
    <t>フリオーソ</t>
    <phoneticPr fontId="5"/>
  </si>
  <si>
    <t>今回は展開に恵まれた印象。最後は大接戦でしたし、果たして上のクラスではどうでしょうか。</t>
    <phoneticPr fontId="5"/>
  </si>
  <si>
    <t>アーデントリー</t>
    <phoneticPr fontId="14"/>
  </si>
  <si>
    <t>エイシンフラッシュ</t>
    <phoneticPr fontId="14"/>
  </si>
  <si>
    <t>スペードエース</t>
    <phoneticPr fontId="14"/>
  </si>
  <si>
    <t>雨が降った馬場を考えればそこまでスローでもなかった。最後はスペードエースが後続を一瞬で突き放す差し切り勝ち。</t>
    <phoneticPr fontId="14"/>
  </si>
  <si>
    <t>ほぼ追わずの大楽勝。高速馬場の経験がないのはネックだが、ここまでの末脚となれば重賞級の馬だろう。次がどこのレースでもある程度の評価は必要。</t>
    <phoneticPr fontId="14"/>
  </si>
  <si>
    <t>デターミネーション</t>
    <phoneticPr fontId="5"/>
  </si>
  <si>
    <t>メンバーは揃っていた一戦。速い流れを外めからデターミネーションが早め先行で前にいた馬を潰したおかげで２着以下は差し馬が台頭。</t>
    <phoneticPr fontId="5"/>
  </si>
  <si>
    <t>確かに非常に強い内容なのだが、戦績を見ても道悪馬場に良績が集中。オープンでも人気しそうだが良馬場だとどうだろうか。</t>
    <phoneticPr fontId="5"/>
  </si>
  <si>
    <t>ダンカーク</t>
    <phoneticPr fontId="5"/>
  </si>
  <si>
    <t>レッドガラン</t>
    <phoneticPr fontId="14"/>
  </si>
  <si>
    <t>ゼンノロブロイ</t>
    <phoneticPr fontId="14"/>
  </si>
  <si>
    <t>サトノフェイバーが逃げて雨の影響ある馬場にしては淀みない流れ。絶好位から持続力を活かしたレッドガランが勝利となった。</t>
    <phoneticPr fontId="14"/>
  </si>
  <si>
    <t>スパッとはキレないので今回は枠順、馬場、展開など全て向いたか。ただ急激に成長しているので条件次第で重賞で通用しても。</t>
    <phoneticPr fontId="14"/>
  </si>
  <si>
    <t>ダンサクドゥーロ</t>
    <phoneticPr fontId="14"/>
  </si>
  <si>
    <t>道悪ダートということもあって道中緩まない締まったラップの一戦に。人気のダンサクドゥーロが最後に差し切って勝利となった。</t>
    <phoneticPr fontId="14"/>
  </si>
  <si>
    <t>今回はそこまで展開向かなかったが、普通に地力をつけてきていたということだろう。上のクラスでも持続力を活かせれば。</t>
    <phoneticPr fontId="14"/>
  </si>
  <si>
    <t>完璧に立ち回ったとは言え余裕十分の完勝。ダートで決め手を活かせる舞台ならば普通に強そう。</t>
    <phoneticPr fontId="14"/>
  </si>
  <si>
    <t>雨の影響を受けた馬場でスローペースからのロンスパ戦に。ドンピシャで展開ハマった感じのアーデントリーが差し切って勝利。</t>
    <phoneticPr fontId="14"/>
  </si>
  <si>
    <t>タフ馬場を苦にしない良さが今回で活きた感じ。最近はとにかくタフな馬場の開催が多いので、案外それだけでやれちゃっても。</t>
    <phoneticPr fontId="14"/>
  </si>
  <si>
    <t>使うごとに良くはなっているが、毎回のように枠順と展開に恵まれている。良血で人気先行なのでオープンでも様子見で良さそう。</t>
    <phoneticPr fontId="14"/>
  </si>
  <si>
    <t>雨の影響を受けた馬場を考えればスローペース。結果的に前に行った２頭が粘りこむ形となった。</t>
    <phoneticPr fontId="14"/>
  </si>
  <si>
    <t>今回は完全に展開に恵まれた格好。ペースが流れてどれくらいやれるかはやってみないことにはという感じ。</t>
    <phoneticPr fontId="14"/>
  </si>
  <si>
    <t>±0</t>
  </si>
  <si>
    <t>A</t>
  </si>
  <si>
    <t>OP</t>
    <phoneticPr fontId="5"/>
  </si>
  <si>
    <t>3 1勝</t>
    <rPh sb="3" eb="4">
      <t>ショウ</t>
    </rPh>
    <phoneticPr fontId="5"/>
  </si>
  <si>
    <t>新馬</t>
    <rPh sb="0" eb="1">
      <t>シンバ</t>
    </rPh>
    <phoneticPr fontId="14"/>
  </si>
  <si>
    <t>ローエングリン</t>
    <phoneticPr fontId="14"/>
  </si>
  <si>
    <t>B</t>
    <phoneticPr fontId="5"/>
  </si>
  <si>
    <t>ステラストラータ</t>
    <phoneticPr fontId="5"/>
  </si>
  <si>
    <t>ロゼキルシュ</t>
    <phoneticPr fontId="14"/>
  </si>
  <si>
    <t>それなりにメンバーは揃っていた一戦。２頭が後続を突き放す結果となったが、上位３頭は人気通りの決着となった。</t>
    <phoneticPr fontId="14"/>
  </si>
  <si>
    <t>３着以下を突き放しているように強い内容。見た目通りに昇級しても即通用と言えるんじゃないだろうか。</t>
    <phoneticPr fontId="14"/>
  </si>
  <si>
    <t>ヨハネスブルグ</t>
    <phoneticPr fontId="14"/>
  </si>
  <si>
    <t>アンクルモー</t>
    <phoneticPr fontId="14"/>
  </si>
  <si>
    <t>道悪馬場を考慮すればかなりのスローペース。こんな楽な逃げが打てればそりゃサンライズブラウの圧勝になる。</t>
    <phoneticPr fontId="14"/>
  </si>
  <si>
    <t>２戦目の上積みなのか、馬場なのか、逃げた事なのかわからないが、パフォーマンスを一変してきた。加速ラップは優秀だが今回はかなり楽な展開ではあった。</t>
    <phoneticPr fontId="14"/>
  </si>
  <si>
    <t>メイショウオーギシ</t>
    <phoneticPr fontId="5"/>
  </si>
  <si>
    <t>ハーツクライ</t>
    <phoneticPr fontId="5"/>
  </si>
  <si>
    <t>断然人気に推されたメイショウオーギシがハナを切る展開。こうなればもうスピードの違いで完勝というのも当然か。</t>
    <phoneticPr fontId="5"/>
  </si>
  <si>
    <t>逃げて最後も２着以下を逆に突き放した。今回は相手に恵まれたので昇級となると少し様子を見たい。</t>
    <phoneticPr fontId="5"/>
  </si>
  <si>
    <t>アンジェロフィリオ</t>
    <phoneticPr fontId="14"/>
  </si>
  <si>
    <t>消耗</t>
    <rPh sb="0" eb="1">
      <t>ショウモウ</t>
    </rPh>
    <phoneticPr fontId="14"/>
  </si>
  <si>
    <t>アーニングフェイム</t>
    <phoneticPr fontId="14"/>
  </si>
  <si>
    <t>そこまで速くないペースだったがこれだけ上がりがかかるあたり阪神はタフな馬場。逃げたアーニングフェイムがそのまま押し切った。</t>
    <phoneticPr fontId="14"/>
  </si>
  <si>
    <t>今回はタフ馬場で逃げて相当に恵まれた印象。上のクラスでどうこうという馬には見えない。</t>
    <phoneticPr fontId="14"/>
  </si>
  <si>
    <t>ギャツビー</t>
    <phoneticPr fontId="14"/>
  </si>
  <si>
    <t>ローズキングダム</t>
    <phoneticPr fontId="14"/>
  </si>
  <si>
    <t>道悪のタフ馬場でハイペース戦になり最後は見た目でもわかるぐらいに上がりがかかる展開に。完全に馬場と展開がハマった感じのギャツビーが穴を開けた。</t>
    <phoneticPr fontId="14"/>
  </si>
  <si>
    <t>致命的に速い上がりが使えない馬で、今回は相手関係も馬場も展開も全てが恵まれた。</t>
    <phoneticPr fontId="14"/>
  </si>
  <si>
    <t>ストリートセンス</t>
    <phoneticPr fontId="5"/>
  </si>
  <si>
    <t>ゴールドヘイロー</t>
    <phoneticPr fontId="5"/>
  </si>
  <si>
    <t>ｲﾝﾋﾞﾝｼﾌﾞﾙｽﾋﾟﾘｯﾄ</t>
    <phoneticPr fontId="5"/>
  </si>
  <si>
    <t>もう近走はこれでもかというぐらいに酷い騎乗に泣いていた馬。スムーズならばこれぐらいは走れたという感じだが、上のクラスでは・・・</t>
    <phoneticPr fontId="5"/>
  </si>
  <si>
    <t>低調なメンバーレベル。今回は位置を取ることができたステラストラータが抜け出して完勝となった。</t>
    <phoneticPr fontId="5"/>
  </si>
  <si>
    <t>ヴァルコス</t>
    <phoneticPr fontId="14"/>
  </si>
  <si>
    <t>ただでさえ厳しい３歳馬にとっての阪神芝2400mに加えてタフな馬場。そんな条件でヴァルコスが突き抜けて勝利となった。</t>
    <phoneticPr fontId="14"/>
  </si>
  <si>
    <t>血統イメージ通りに長距離戦でパフォーマンスを上げてきた。友道厩舎でいかにも長い距離で良さそうですし、体力だけで足りる青葉賞あたりなら通用しそう。</t>
    <phoneticPr fontId="14"/>
  </si>
  <si>
    <t>ロケット</t>
    <phoneticPr fontId="14"/>
  </si>
  <si>
    <t>ゼセルが離し気味に逃げたが２番手以下はさほど速くないペース。番手から渋とく伸びたロケットが得意な道悪馬場で勝利。</t>
    <phoneticPr fontId="14"/>
  </si>
  <si>
    <t>上がりに限界はあるがそれなりに能力は高そうな馬。戦績通りに道悪馬場は鬼とみていいか。</t>
    <phoneticPr fontId="14"/>
  </si>
  <si>
    <t>スマートダンディー</t>
    <phoneticPr fontId="5"/>
  </si>
  <si>
    <t>エンパイアメーカー</t>
    <phoneticPr fontId="5"/>
  </si>
  <si>
    <t>タイムパラドックス</t>
    <phoneticPr fontId="5"/>
  </si>
  <si>
    <t>ライデンバローズ</t>
    <phoneticPr fontId="14"/>
  </si>
  <si>
    <t>トーセンジョーダン</t>
    <phoneticPr fontId="14"/>
  </si>
  <si>
    <t>雨の影響を受けた馬場の中で絶妙なペースだったか。前に行った３頭がそのまま粘り込んでの大波乱となった。</t>
    <phoneticPr fontId="14"/>
  </si>
  <si>
    <t>完全な前残り決着で大穴を開けた格好。さすがに今回は恵まれたんではないだろうか。</t>
    <phoneticPr fontId="14"/>
  </si>
  <si>
    <t>アルディフルール</t>
    <phoneticPr fontId="14"/>
  </si>
  <si>
    <t>タガノロックオン</t>
    <phoneticPr fontId="14"/>
  </si>
  <si>
    <t>オカリナ</t>
    <phoneticPr fontId="14"/>
  </si>
  <si>
    <t>グランプリボス</t>
    <phoneticPr fontId="14"/>
  </si>
  <si>
    <t>ディープブリランテ</t>
    <phoneticPr fontId="14"/>
  </si>
  <si>
    <t>ジロー</t>
    <phoneticPr fontId="14"/>
  </si>
  <si>
    <t>ベルシャザール</t>
    <phoneticPr fontId="14"/>
  </si>
  <si>
    <t>デゼル</t>
    <phoneticPr fontId="14"/>
  </si>
  <si>
    <t>ダンシングリッチー</t>
    <phoneticPr fontId="14"/>
  </si>
  <si>
    <t>オーシャンブルー</t>
    <phoneticPr fontId="14"/>
  </si>
  <si>
    <t>バゴ</t>
    <phoneticPr fontId="14"/>
  </si>
  <si>
    <t>サトノラファール</t>
    <phoneticPr fontId="5"/>
  </si>
  <si>
    <t>スクリーンヒーロー</t>
    <phoneticPr fontId="5"/>
  </si>
  <si>
    <t>パドゥヴァルス</t>
    <phoneticPr fontId="14"/>
  </si>
  <si>
    <t>テーオーポシブル</t>
    <phoneticPr fontId="14"/>
  </si>
  <si>
    <t>タートルボウル</t>
    <phoneticPr fontId="14"/>
  </si>
  <si>
    <t>ツーエムアロンソ</t>
    <phoneticPr fontId="14"/>
  </si>
  <si>
    <t>リワードアンヴァル</t>
    <phoneticPr fontId="14"/>
  </si>
  <si>
    <t>エーポス</t>
    <phoneticPr fontId="14"/>
  </si>
  <si>
    <t>ヘリオス</t>
    <phoneticPr fontId="14"/>
  </si>
  <si>
    <t>アンジェロフィリオが逃げて淀みない流れ。このペースでなおかつ終いも加速ラップでまとめられたら後続が千切れるのも当然。相当に強い馬だろう。</t>
    <phoneticPr fontId="14"/>
  </si>
  <si>
    <t>走破時計、ラップ、着差を見ても強いのは間違いない。キンシャサノキセキ産駒だが母系で距離は持ちそう。ただレースぶりを見てもスピードあるので1400mぐらいがベストか。</t>
    <phoneticPr fontId="14"/>
  </si>
  <si>
    <t>低レベルなメンバーで超スローペースと言っていい展開。もうここでは展開不問でアルディフルールの能力が抜けていたか。</t>
    <phoneticPr fontId="14"/>
  </si>
  <si>
    <t>時計は遅いがこれはスローペースの影響であまり気にしなくていい。ただ今回は相手が弱かったので昇級して通用するかは微妙。</t>
    <phoneticPr fontId="14"/>
  </si>
  <si>
    <t>ハイパーステージが淀みない流れで逃げて地力がはっきりと問われた感じ。人気のジローが抜け出して完勝となった。</t>
    <phoneticPr fontId="14"/>
  </si>
  <si>
    <t>もう未勝利では能力上位だった感じ。ただ上のクラスで通用するかは半信半疑という感じか。</t>
    <phoneticPr fontId="14"/>
  </si>
  <si>
    <t>母は仏オークス馬。ゆったりとしたストライドを見てもいかにも距離を伸ばして良さそうな友道厩舎の馬。芝2400mぐらいでさらに良さが出そうだがダービー向きではない。</t>
    <phoneticPr fontId="14"/>
  </si>
  <si>
    <t>初出走だったがデゼルが素質の違いを見せつけて差し切り勝ち。もうこの時期の未勝利では素材が全く違った。</t>
    <phoneticPr fontId="14"/>
  </si>
  <si>
    <t>人気のモリンガが逃げたが前走よりも厳しいペースだったが最後はバテた感じ。スタミナ勝負になってダンシングリッチーがパフォーマンスをあげた。</t>
    <phoneticPr fontId="14"/>
  </si>
  <si>
    <t>もともと素質は評価していた馬だがスタミナ勝負になって一気にパフォーマンスをあげた。スタミナが問われる小回りコースあたりなら上でも。</t>
    <phoneticPr fontId="14"/>
  </si>
  <si>
    <t>先行激化のハイペース戦になり最後は差し有利の展開に。サトノラファールが豪快な追い込みを決めて勝利となった。</t>
    <phoneticPr fontId="5"/>
  </si>
  <si>
    <t>先行タイプは少なかったがメイショウショウブが逃げてハイペースに。最後は指し向きの流れとなりスマートダンディーが差し切ってオープン連勝。</t>
    <phoneticPr fontId="5"/>
  </si>
  <si>
    <t>展開が向いたにしても鮮やかな勝ちっぷり。58kg背負ってこの内容ならば交流重賞ぐらいで通用しても。</t>
    <phoneticPr fontId="5"/>
  </si>
  <si>
    <t>完全に展開が向いたとは言え突き抜けた内容は見事。1400mに適性があった感じはします。</t>
    <phoneticPr fontId="5"/>
  </si>
  <si>
    <t>そこまでメンバーレベルは高くなかった一戦。断然人気のドゥーべを最後にパドゥヴァルスが差し切って勝利。</t>
    <phoneticPr fontId="14"/>
  </si>
  <si>
    <t>血統やレースぶりを見ても距離延長に対応できたのは納得。ただメンバーレベルやレース内容を見てもこれ以上はどうか。</t>
    <phoneticPr fontId="14"/>
  </si>
  <si>
    <t>逃げ候補のハイクアウトが出遅れた事でスローペースに。先行策をとったテーオーポシブルが押し切って勝利。</t>
    <phoneticPr fontId="14"/>
  </si>
  <si>
    <t>完全に展開に恵まれての勝利。上のクラスでは厳しいだろう。</t>
    <phoneticPr fontId="14"/>
  </si>
  <si>
    <t>レイエスプランドルが強気の大逃げを打ってかなりスタミナが問われる展開に。上がりのかかる展開をツーエムアロンソが勝利。</t>
    <phoneticPr fontId="14"/>
  </si>
  <si>
    <t>イン伸び馬場のスタミナ勝負で新人の泉谷騎手に完璧に捌かれての勝利。芝適性は高かったがキレが求められると厳しそう。</t>
    <phoneticPr fontId="14"/>
  </si>
  <si>
    <t>アドラメレクが逃げて平均ペース。番手から競馬ができたリワードアンヴァルが後続を千切っての圧勝となった。</t>
    <phoneticPr fontId="14"/>
  </si>
  <si>
    <t>一本調子で逃げなきゃダメだった馬が徐々にレースを覚えてきた感じ。もともと素質は相当に高そうですし、オープンでも通用して良さそうだ。</t>
    <phoneticPr fontId="14"/>
  </si>
  <si>
    <t>最内枠からウラガーノが逃げた事でそれなりに速い流れに。番手につけた能力上位のヘリオスとメイプルグレイトが抜け出して、最後はヘリオスが突き放した。</t>
    <phoneticPr fontId="14"/>
  </si>
  <si>
    <t>低調なメンバーレベル。人気の先行馬のオカリナが勝利したが、ただそれだけという感じも。</t>
    <phoneticPr fontId="14"/>
  </si>
  <si>
    <t>馬場を考えても走破時計は平凡。上のクラスでは厳しいんじゃないだろうか。</t>
    <phoneticPr fontId="14"/>
  </si>
  <si>
    <t>２走前の1勝クラス勝ちの回顧でも書いたようにこの距離なら相当に強そうな馬。今回もワンサイドゲームでしたし、スムーズならオープンまで行くだろう。</t>
    <phoneticPr fontId="14"/>
  </si>
  <si>
    <t>サンライズプラウ</t>
    <phoneticPr fontId="14"/>
  </si>
  <si>
    <t>3 1勝</t>
    <rPh sb="3" eb="4">
      <t xml:space="preserve">ショウ </t>
    </rPh>
    <phoneticPr fontId="14"/>
  </si>
  <si>
    <t>S</t>
    <phoneticPr fontId="5"/>
  </si>
  <si>
    <t>キングカメハメハ</t>
    <phoneticPr fontId="5"/>
  </si>
  <si>
    <t>タガノハイライト</t>
    <phoneticPr fontId="5"/>
  </si>
  <si>
    <t>パイロ</t>
    <phoneticPr fontId="5"/>
  </si>
  <si>
    <t>ベルシャザール</t>
    <phoneticPr fontId="5"/>
  </si>
  <si>
    <t>シゲルオトメザが凄まじいハイペースで逃げて縦長の隊列。さすがに最後はバテたところをタガノハイライトが差し切った。</t>
    <phoneticPr fontId="5"/>
  </si>
  <si>
    <t>超ハイペースを２番手追走から抜け出しての楽勝ですから評価していいはず。時計も普通に優秀ではないだろうか。</t>
    <phoneticPr fontId="5"/>
  </si>
  <si>
    <t>モンテロッソ</t>
    <phoneticPr fontId="14"/>
  </si>
  <si>
    <t>かなり低調なメンバーレベル。さすがにここならば相対的に上位だった感じでロードセッションが圧勝となった。</t>
    <phoneticPr fontId="14"/>
  </si>
  <si>
    <t>ロードセッション</t>
    <phoneticPr fontId="14"/>
  </si>
  <si>
    <t>圧勝とはいえいかにも相手が弱すぎた。特に評価する必要はないだろう。</t>
    <phoneticPr fontId="14"/>
  </si>
  <si>
    <t>プリサイスショット</t>
    <phoneticPr fontId="14"/>
  </si>
  <si>
    <t>プリサイスエンド</t>
    <phoneticPr fontId="14"/>
  </si>
  <si>
    <t>かなり低調なメンバーレベル。さすがにここならば相対的に上位だった感じでプリサイスショットが差し切り勝ち。</t>
    <phoneticPr fontId="14"/>
  </si>
  <si>
    <t>弱いメンバー相手に相対的に勝利しただけ。時計も遅いですし上のクラスでは厳しいだろう。</t>
    <phoneticPr fontId="14"/>
  </si>
  <si>
    <t>アベックフォルスが断然人気になってしまうような低調なメンバーレベル。久々のダートとなったウインダークローズが逃げてそのまま押し切った。</t>
    <phoneticPr fontId="14"/>
  </si>
  <si>
    <t>芝でもこんな感じで先行してバテないレースで走れていた馬。ただ今回は相手が相当に弱かっただけという感じがします。</t>
    <phoneticPr fontId="14"/>
  </si>
  <si>
    <t>ウインダークローズ</t>
    <phoneticPr fontId="14"/>
  </si>
  <si>
    <t>ロージズインメイ</t>
    <phoneticPr fontId="14"/>
  </si>
  <si>
    <t>ﾏｼﾞｪｽﾃｨｯｸｳｫﾘｱｰ</t>
    <phoneticPr fontId="14"/>
  </si>
  <si>
    <t>ブラックタイド</t>
    <phoneticPr fontId="14"/>
  </si>
  <si>
    <t>新馬戦にも関わらずリーガルマナーが単勝1.3倍という圧倒的な支持を受けた一戦。その支持通りに逃げて力の違いを見せつけた。</t>
    <phoneticPr fontId="14"/>
  </si>
  <si>
    <t>リーガルマナー</t>
    <phoneticPr fontId="14"/>
  </si>
  <si>
    <t>もうこの時期の新馬では素質が違った感じ。馬っぷりも抜群で持ったままでの圧勝なので上でもやれそうな馬だが、今回は展開に恵まれたのも確か。</t>
    <phoneticPr fontId="14"/>
  </si>
  <si>
    <t>フアナ</t>
    <phoneticPr fontId="14"/>
  </si>
  <si>
    <t>初戦のアドマイヤビルゴの未勝利はハイレベル戦。ここは順当勝ちだったか。いかにもルーラーシップ産駒の長距離砲という感じで、距離はもう少し長くていい。上でもまず通用。</t>
    <phoneticPr fontId="14"/>
  </si>
  <si>
    <t>阪神芝は先週に引き続いてイン先行が有利そうな馬場。ここは人気のフアナが手応え十分に突き抜けて完勝となった。</t>
    <phoneticPr fontId="14"/>
  </si>
  <si>
    <t>テオレーマ</t>
    <phoneticPr fontId="14"/>
  </si>
  <si>
    <t>まさかの５頭立てという少頭数になったレース。スローペースの流れから人気のテオレーマがギリギリ差し切って勝利。</t>
    <phoneticPr fontId="14"/>
  </si>
  <si>
    <t>なんとかギリギリ差し切って勝利。特殊な展開ではあったが、あんまり評価はできなそうだ。</t>
    <phoneticPr fontId="14"/>
  </si>
  <si>
    <t>マイスターシャーレ</t>
    <phoneticPr fontId="14"/>
  </si>
  <si>
    <t>かなり低調なメンバーレベル。本当に弱い馬しかいなかった感じで、ほぼ２年の休み明けとなるマイスターシャーレが勝利。</t>
    <phoneticPr fontId="14"/>
  </si>
  <si>
    <t>休み明けで勝ち切ったことは評価できるが、今回は恐ろしく相手が弱かった。スローで上がりもかかっていますし、全く評価できない。</t>
    <phoneticPr fontId="14"/>
  </si>
  <si>
    <t>イン先行</t>
  </si>
  <si>
    <t>距離短縮でスピードを活かした格好。ただ今回は内枠や展開に恵まれた感じはありそうだ。</t>
    <phoneticPr fontId="14"/>
  </si>
  <si>
    <t>イン先行有利な阪神の馬場で内枠の先行馬２頭が３着以下を突き放した。人気のグランマリアージュは出遅れが響いた。</t>
  </si>
  <si>
    <t>カバジェーロ</t>
    <phoneticPr fontId="14"/>
  </si>
  <si>
    <t>オンザロックス</t>
    <phoneticPr fontId="5"/>
  </si>
  <si>
    <t>サムライハート</t>
    <phoneticPr fontId="5"/>
  </si>
  <si>
    <t>ケープブランコ</t>
    <phoneticPr fontId="5"/>
  </si>
  <si>
    <t>1400mでは距離短く1700mでは若干長い馬。今回は展開が向いて川田騎手が完璧に捌いての勝利か。</t>
    <phoneticPr fontId="5"/>
  </si>
  <si>
    <t>先行争いが激しくなって差し馬向きの流れに。完璧に脚を溜めたオンザロックスが差し切って勝利。</t>
    <phoneticPr fontId="5"/>
  </si>
  <si>
    <t>SS</t>
    <phoneticPr fontId="5"/>
  </si>
  <si>
    <t>瞬発</t>
    <rPh sb="0" eb="2">
      <t>シュンパテゥ</t>
    </rPh>
    <phoneticPr fontId="5"/>
  </si>
  <si>
    <t>ミスディレクション</t>
    <phoneticPr fontId="5"/>
  </si>
  <si>
    <t>ミスキャスト</t>
    <phoneticPr fontId="5"/>
  </si>
  <si>
    <t>ノヴェリスト</t>
    <phoneticPr fontId="5"/>
  </si>
  <si>
    <t>カネヒキリ</t>
    <phoneticPr fontId="14"/>
  </si>
  <si>
    <t>前走と同じくらい走ったら今回は勝てちゃったという感じ。今回は多分に相手や展開に恵まれた感じは否めないか。</t>
    <phoneticPr fontId="14"/>
  </si>
  <si>
    <t>低調なメンバーレベル。人気２頭が後ろから進める中で伏兵が先行してのスローペース。そのまま前残りで決着した。</t>
    <phoneticPr fontId="14"/>
  </si>
  <si>
    <t>ピュアリーグッド</t>
    <phoneticPr fontId="14"/>
  </si>
  <si>
    <t>ウィルテイクチャージ</t>
    <phoneticPr fontId="14"/>
  </si>
  <si>
    <t>アーネストリー</t>
    <phoneticPr fontId="14"/>
  </si>
  <si>
    <t>抜け出しての完勝とは言え時計は相当に遅い。今回は相手に恵まれたか。</t>
    <phoneticPr fontId="14"/>
  </si>
  <si>
    <t>マツリダゴッホ</t>
    <phoneticPr fontId="14"/>
  </si>
  <si>
    <t>メイショウボーラー</t>
    <phoneticPr fontId="14"/>
  </si>
  <si>
    <t>エスケンデレヤ</t>
    <phoneticPr fontId="14"/>
  </si>
  <si>
    <t>今回は相手や展開に恵まれた。この時計のままでは上のクラスでは厳しい。</t>
    <phoneticPr fontId="14"/>
  </si>
  <si>
    <t>トゥルブレンシア</t>
    <phoneticPr fontId="14"/>
  </si>
  <si>
    <t>平均ペースで流れて最後は上がりがかかる消耗戦に。断然人気に推されたトゥルブレンシアが順当勝ちとなった。</t>
    <phoneticPr fontId="14"/>
  </si>
  <si>
    <t>ここでは能力上位だった感じ。フリオーソ産駒なので使っていくうちに良くなる可能性はありそうだが。</t>
    <phoneticPr fontId="14"/>
  </si>
  <si>
    <t>テイエムファルコン</t>
    <phoneticPr fontId="5"/>
  </si>
  <si>
    <t>そこまで速いペースではなかったが最後は差し馬が台頭。テイエムファルコンが外から差し切って勝利となった。</t>
    <phoneticPr fontId="5"/>
  </si>
  <si>
    <t>スマートクラージュ</t>
    <phoneticPr fontId="14"/>
  </si>
  <si>
    <t>アンライバルド</t>
    <phoneticPr fontId="14"/>
  </si>
  <si>
    <t>初戦は直線で左右に大きくモタれてまともに走れなかったスマートクラージュ。今回は逃げて真っ直ぐに走った結果、人気通りの楽勝となった。</t>
    <phoneticPr fontId="14"/>
  </si>
  <si>
    <t>ほぼ追われずで大楽勝。次走が重賞でも人気になりそうだが、通用するスピードはあっても自分のペースで走れないとどうかなど課題は多い。様子を見たい。</t>
    <phoneticPr fontId="14"/>
  </si>
  <si>
    <t>ルリアン</t>
    <phoneticPr fontId="5"/>
  </si>
  <si>
    <t>キズナ</t>
    <phoneticPr fontId="5"/>
  </si>
  <si>
    <t>ゴールドシップ</t>
    <phoneticPr fontId="5"/>
  </si>
  <si>
    <t>２頭が後続を引き離して大逃げを打つような展開。その直後にいたルリアンが人気に応えての完勝となった。</t>
    <phoneticPr fontId="5"/>
  </si>
  <si>
    <t>ミスディレクションが逃げてかなりのスローペースだったが縦長の隊列。イン先行有利馬場でこんな楽な逃げが打てればそりゃ押し切る。</t>
    <phoneticPr fontId="5"/>
  </si>
  <si>
    <t>今回は馬場、展開、隊列と全てに恵まれた。オープンでは厳しいだろう。</t>
    <phoneticPr fontId="5"/>
  </si>
  <si>
    <t>初戦でマイラプソディの２着ならばここでは上位。最後は余裕あったが完璧に乗っての勝利だけで上のクラスでどこまでやれるか。1勝クラスなら通用する。</t>
    <phoneticPr fontId="5"/>
  </si>
  <si>
    <t>ウルトラマリン</t>
    <phoneticPr fontId="5"/>
  </si>
  <si>
    <t>先行馬がズラリと揃っていたがウルトラマリンがすんなりと先手を奪った。そのまま押し切って勝利となった。</t>
    <phoneticPr fontId="5"/>
  </si>
  <si>
    <t>フェノーメノ</t>
    <phoneticPr fontId="5"/>
  </si>
  <si>
    <t>すんなりと逃げて押し切り。時計は平凡だがこの日の阪神ダートは時計かかっていた。典型的なサウスヴィグラス産駒に見えるので1200mで積極策の形が合いそう。</t>
    <phoneticPr fontId="5"/>
  </si>
  <si>
    <t>前走着順は良い馬が多かったがどれも低レベル戦。この日の阪神ダートは時計かかってはいたが、今回の時計を見てもレベルの低いレースだっただろう。</t>
  </si>
  <si>
    <t>低調なメンバーレベル。相対的にスムーズな競馬ができたバルボアが勝利したがこの時計では評価は微妙。この日の阪神ダートは時計かかってはいたが。</t>
  </si>
  <si>
    <t>一団の隊列から差しの決まるレースになったのが向いた感じ。上のクラスではどうだろうか。この日の馬場は時計かかっていたので時計評価は難しい。</t>
    <phoneticPr fontId="5"/>
  </si>
  <si>
    <t>レオンコロナ</t>
    <phoneticPr fontId="14"/>
  </si>
  <si>
    <t>ケープブランコ</t>
    <phoneticPr fontId="14"/>
  </si>
  <si>
    <t>低調なメンバーレベル。少頭数のスローペース戦を早めに抜け出したレオンコロナが押し切って勝利。</t>
    <phoneticPr fontId="14"/>
  </si>
  <si>
    <t>今回は相手も展開も恵まれての勝利。久々だったとは言えちょっと恵まれすぎ。時計のかかる馬場だったにしても時計も遅い。</t>
    <phoneticPr fontId="14"/>
  </si>
  <si>
    <t>コンカラー</t>
    <phoneticPr fontId="14"/>
  </si>
  <si>
    <t>ステイゴールド</t>
    <phoneticPr fontId="14"/>
  </si>
  <si>
    <t>極端に緩むこともない淡々とした流れ。人気のコンカラーが絶好位から抜け出して圧勝。この日の馬場を考えれば時計もまずまずか。</t>
    <phoneticPr fontId="14"/>
  </si>
  <si>
    <t>中京コースの1勝クラス勝ちの内容を見てもこのクラスを勝ち上がるのに時間がかかった感じ。今回の内容も優秀だがこの馬は芝のように溜めて乗る方が良さそう。</t>
    <phoneticPr fontId="14"/>
  </si>
  <si>
    <t>今回はだらしない他の先行馬のおかげで相対的に勝てた感じ。上のクラスでは厳しいだろう。</t>
    <phoneticPr fontId="14"/>
  </si>
  <si>
    <t>ナムラムツゴロー</t>
    <phoneticPr fontId="14"/>
  </si>
  <si>
    <t>低調なメンバーレベル。先行有利の馬場で緩いペースだったが、この距離の常連組は粘れず。距離短縮のナムラムツゴローが押し切った。</t>
    <rPh sb="19" eb="20">
      <t>ユルイ</t>
    </rPh>
    <phoneticPr fontId="14"/>
  </si>
  <si>
    <t>アドマイヤマックス</t>
    <phoneticPr fontId="14"/>
  </si>
  <si>
    <t>時計自体は超優秀。これだけ走れば重賞級の馬だとは思うが、今回は弱い相手に高速馬場で完璧な競馬ができてのもの。皐月賞でも人気になりそうだが競馬をしてどこまで。</t>
    <phoneticPr fontId="14"/>
  </si>
  <si>
    <t>アドマイヤビルゴ</t>
    <phoneticPr fontId="14"/>
  </si>
  <si>
    <t>ナムラヴェリテが大逃げを打って淀みない流れ。その直後からアドマイヤビルゴが差し切ったが、走破時計は圧巻の1:58:6という結果に。</t>
    <phoneticPr fontId="14"/>
  </si>
  <si>
    <t>タピット</t>
    <phoneticPr fontId="14"/>
  </si>
  <si>
    <t>プレイヤーズハイ</t>
    <phoneticPr fontId="5"/>
  </si>
  <si>
    <t>ワイルドラッシュ</t>
    <phoneticPr fontId="5"/>
  </si>
  <si>
    <t>メイショウサムソン</t>
    <phoneticPr fontId="5"/>
  </si>
  <si>
    <t>先行争いが激しくなって完全に差し追い込み決着に。展開向いたプレイヤーズハイが差し切り勝ち。</t>
    <phoneticPr fontId="5"/>
  </si>
  <si>
    <t>今回は完全に展開が向いての差し切り勝ち。時計がかかる馬場だったにしても評価はできないだろう。</t>
    <phoneticPr fontId="5"/>
  </si>
  <si>
    <t>イーベンホルツ</t>
    <phoneticPr fontId="5"/>
  </si>
  <si>
    <t>トゥザグローリー</t>
    <phoneticPr fontId="5"/>
  </si>
  <si>
    <t>イーベンホルツが番手から抜け出しての楽勝。この週の時計のかかる馬場を考えれば走破時計もラップもかなり優秀。</t>
    <phoneticPr fontId="5"/>
  </si>
  <si>
    <t>タガノカリュウド</t>
    <phoneticPr fontId="14"/>
  </si>
  <si>
    <t>トゥザグローリー</t>
    <phoneticPr fontId="14"/>
  </si>
  <si>
    <t>断然人気のソルトキャピタルが逃げる展開。最後に力尽きてしまい、その直後にいた馬たちの決着となった。</t>
    <phoneticPr fontId="14"/>
  </si>
  <si>
    <t>早めに抜け出しての完勝。この週のタフな馬場を考えれば時計も優秀ですし、それなりに評価して良いんじゃないだろうか。</t>
    <phoneticPr fontId="14"/>
  </si>
  <si>
    <t>グッドアズゴールド</t>
    <phoneticPr fontId="14"/>
  </si>
  <si>
    <t>出走馬の半数以上が初出走、初芝、初距離というカオスなメンバー。恐ろしいほどのイン先行有利馬場でフィリーズレビューのデジャヴのような結果に。</t>
    <phoneticPr fontId="14"/>
  </si>
  <si>
    <t>馬場は味方にできただろうがフィリーズレビューと0.2秒差の時計は優秀。普通にレベルが高かったはずで上のクラスでやれても良さそう。</t>
    <phoneticPr fontId="14"/>
  </si>
  <si>
    <t>プリマヴィスタ</t>
    <phoneticPr fontId="14"/>
  </si>
  <si>
    <t>反則的なイン先行馬場のおかげで無理矢理に先行する馬が目立って中盤は緩まず。それでもインを完璧に突いたプリマヴィスタが差し切り勝ち。</t>
    <phoneticPr fontId="14"/>
  </si>
  <si>
    <t>もうイン伸びバイアスを最大限に活かしての差し切り勝ち。展開も馬場も枠順も全てが向いており、上のクラスで通用する感じはしない。</t>
    <phoneticPr fontId="14"/>
  </si>
  <si>
    <t>サンデーミラージュ</t>
    <phoneticPr fontId="14"/>
  </si>
  <si>
    <t>クリノイコライザーがかなりのハイペースで逃げての超消耗戦に。良い位置につけられていたサンデーミラージュが抜け出して勝利。</t>
    <phoneticPr fontId="14"/>
  </si>
  <si>
    <t>かなり特殊な展開を上手く抜け出して勝利。今回のレースでどうこう言えることはないか。</t>
    <phoneticPr fontId="14"/>
  </si>
  <si>
    <t>アヴァント</t>
    <phoneticPr fontId="14"/>
  </si>
  <si>
    <t>ジャングルポケット</t>
    <phoneticPr fontId="14"/>
  </si>
  <si>
    <t>低調なメンバーレベルな上に少頭数。前半からかなりのハイペースになって上がりのかかる消耗戦になった。</t>
    <phoneticPr fontId="14"/>
  </si>
  <si>
    <t>今回は低調なメンバーレベルで上がりがかかって展開が向いた感じ。上のクラスでは厳しいか。</t>
    <phoneticPr fontId="14"/>
  </si>
  <si>
    <t>前半はスローペースだったが途中からアドマイヤレオが捲ってスパートが早くなった。指数最上位のナンヨープランタンが順当勝ち。</t>
    <phoneticPr fontId="14"/>
  </si>
  <si>
    <t>ナンヨープランタン</t>
    <phoneticPr fontId="14"/>
  </si>
  <si>
    <t>この馬向きの流れではなかったが、アドマイヤレオが捲ってくれたおかげで展開向いた。明らかにこのクラスでは上位だったのでクラス慣れすれば。</t>
    <phoneticPr fontId="14"/>
  </si>
  <si>
    <t>メイショウモウコ</t>
    <phoneticPr fontId="14"/>
  </si>
  <si>
    <t>キングズベスト</t>
    <phoneticPr fontId="14"/>
  </si>
  <si>
    <t>とにかく異常なほどの前残り馬場でメイショウモウコが大逃げ。こんな格下馬でも逃げ切れるほどの反則馬場だったという感じだ。</t>
    <phoneticPr fontId="14"/>
  </si>
  <si>
    <t>もう今回は反則馬場で大逃げがハマっただけ。何も評価できない一戦だ。</t>
    <phoneticPr fontId="14"/>
  </si>
  <si>
    <t>ｴｸｼｰﾄﾞｱﾝﾄﾞｴｸｾﾙ</t>
    <phoneticPr fontId="14"/>
  </si>
  <si>
    <t>先行馬多数でかなりのハイペースに。完全に差し馬有利の展開になり、スナークライデンが差し切って勝利。</t>
    <phoneticPr fontId="14"/>
  </si>
  <si>
    <t>スナークライデン</t>
    <phoneticPr fontId="14"/>
  </si>
  <si>
    <t>今回は完全に展開が向いての勝利。さすがにオープンでは厳しいんじゃないだろうか。</t>
    <phoneticPr fontId="14"/>
  </si>
  <si>
    <t>ユーキャンスマイル</t>
    <phoneticPr fontId="5"/>
  </si>
  <si>
    <t>スペクター</t>
    <phoneticPr fontId="14"/>
  </si>
  <si>
    <t>低調なメンバーレベル。過剰人気の有力馬が軒並み走れなかった結果、スペクターが相対的に完勝となった感じ。</t>
    <phoneticPr fontId="14"/>
  </si>
  <si>
    <t>今回は相手に恵まれた。時計も微妙ですし上のクラスでは厳しい。</t>
    <phoneticPr fontId="14"/>
  </si>
  <si>
    <t>ワンダーアフィラド</t>
    <phoneticPr fontId="14"/>
  </si>
  <si>
    <t>バルボア</t>
    <phoneticPr fontId="14"/>
  </si>
  <si>
    <t>久々を叩いてまさしく一変。古馬1勝クラスとも遜色ない時計を楽々と叩き出しており、これは馬が化けた可能性が高そう。</t>
    <phoneticPr fontId="5"/>
  </si>
  <si>
    <t>マルカエイペックス</t>
    <phoneticPr fontId="14"/>
  </si>
  <si>
    <t>不良</t>
    <rPh sb="0" eb="2">
      <t>フリョウ</t>
    </rPh>
    <phoneticPr fontId="14"/>
  </si>
  <si>
    <t>プリティーチャンス</t>
    <phoneticPr fontId="14"/>
  </si>
  <si>
    <t>シンボリクリスエス</t>
    <phoneticPr fontId="14"/>
  </si>
  <si>
    <t>低レベルなメンバー構成。不良ダートを考えれば相当なスローペース戦になり、最後は瞬発力に秀でた馬が上位に。</t>
    <phoneticPr fontId="14"/>
  </si>
  <si>
    <t>軽いダートに変わって決め手が活きた感じ。今回は特殊なペースだっただけに上のクラスではどうか。</t>
    <phoneticPr fontId="14"/>
  </si>
  <si>
    <t>カズオルヴァル</t>
    <phoneticPr fontId="14"/>
  </si>
  <si>
    <t>不良ダートでスピードが問われて決着時計もかなり速くなった。カズオルヴァルが先行策から抜け出して勝利。</t>
    <phoneticPr fontId="14"/>
  </si>
  <si>
    <t>カジノドライヴ産駒だけに道悪でのスピード勝負が良かった感じ。上のクラスでもやれそうだが、今回と同じような条件が良い。</t>
    <phoneticPr fontId="14"/>
  </si>
  <si>
    <t>アンセッドヴァウ</t>
    <phoneticPr fontId="14"/>
  </si>
  <si>
    <t>不良</t>
    <rPh sb="0" eb="1">
      <t>フリョウ</t>
    </rPh>
    <phoneticPr fontId="14"/>
  </si>
  <si>
    <t>中盤が緩まずのロンスパ戦になって上がりがかかった。地力が問われて１番人気のアンセッドヴァウが順当勝ち。</t>
    <phoneticPr fontId="14"/>
  </si>
  <si>
    <t>ナムラカミカゼの未勝利の時計からもここでは上位だった。1勝クラスぐらいなら通用しても良さそうだが、そこまで良い馬には見えない。</t>
    <phoneticPr fontId="14"/>
  </si>
  <si>
    <t>今まで戦ってきた相手が悪すぎただけ。キレはなさそうですが立ち回りと渋とさが魅力的な馬で、良さが活かせる舞台なら上のクラスでも。</t>
    <phoneticPr fontId="14"/>
  </si>
  <si>
    <t>雨の影響を受けた馬場ということを考えれば平均ペースだったか。ここでは明らかに指数上位だったマルカエイペックスが順当勝ち。</t>
    <phoneticPr fontId="14"/>
  </si>
  <si>
    <t>メイショウサンガ</t>
    <phoneticPr fontId="14"/>
  </si>
  <si>
    <t>雨の影響を受けた馬場ということを考えれば淀みないペースだったか。最後は上がりがかかって外差しが決まった。</t>
    <phoneticPr fontId="14"/>
  </si>
  <si>
    <t>スタートが安定してきて成績が上がってきた。上がりのかかる条件が良さそうだが、昇級してどこまでやれるだろうか。</t>
    <phoneticPr fontId="14"/>
  </si>
  <si>
    <t>ミステリオーソ</t>
    <phoneticPr fontId="14"/>
  </si>
  <si>
    <t>道悪ダートだったにしても速いペース。それをミステリオーソが早めに仕掛けてスパートまで速くなり、最後は全馬がバテてミステリオーソが圧勝となった。</t>
    <phoneticPr fontId="14"/>
  </si>
  <si>
    <t>文句なしで時計は速いので素質は高い。ただ、今回も小回りダートのような展開に持ち込んでの勝利。普通の流れの1800m戦だと脆さを見せる可能性も。</t>
    <phoneticPr fontId="14"/>
  </si>
  <si>
    <t>レイトブルーミング</t>
    <phoneticPr fontId="5"/>
  </si>
  <si>
    <t>ロードカナロア</t>
    <phoneticPr fontId="5"/>
  </si>
  <si>
    <t>いかにも低調なメンバーレベル。押し出されての１番人気だったレイトブルーミングが川田騎手に完璧に導かれての勝利となった。</t>
    <phoneticPr fontId="5"/>
  </si>
  <si>
    <t>今回は相手も弱い上に完璧に乗られての勝利。馬場を考えると時計も遅いですし、上のクラスでは厳しそうだ。</t>
    <phoneticPr fontId="5"/>
  </si>
  <si>
    <t>プチティラン</t>
    <phoneticPr fontId="14"/>
  </si>
  <si>
    <t>低調なメンバーレベル。少頭数のスローペース戦からのロンスパ勝負をプチティランが抜け出しての勝利となった。</t>
    <phoneticPr fontId="14"/>
  </si>
  <si>
    <t>かなり弱いメンバー相手に特殊な展開での差し切り勝ち。上のクラスでは厳しそうだ。</t>
    <phoneticPr fontId="14"/>
  </si>
  <si>
    <t>ボンオムトゥック</t>
    <phoneticPr fontId="14"/>
  </si>
  <si>
    <t>雨の影響を受けた馬場でザイラが逃げてのスローペース。もうこうなると前に行った馬しかどうしようもないレースとなった。</t>
    <phoneticPr fontId="14"/>
  </si>
  <si>
    <t>カイザーミノル</t>
    <phoneticPr fontId="14"/>
  </si>
  <si>
    <t>前の馬が引っ張る展開の割にはペースが上がらず。スパートも早めになった結果、前に行った馬が粘りこむ展開となった。</t>
    <phoneticPr fontId="14"/>
  </si>
  <si>
    <t>タフ馬場を全く苦にしない道悪巧者で、今回はインを完璧に立ち回っての勝利。上のクラスでも馬場が悪化すればやれて良さそう。</t>
    <phoneticPr fontId="14"/>
  </si>
  <si>
    <t>サトノインプレッサ</t>
    <phoneticPr fontId="14"/>
  </si>
  <si>
    <t>モハー</t>
    <phoneticPr fontId="14"/>
  </si>
  <si>
    <t>ハイパーステージ</t>
    <phoneticPr fontId="14"/>
  </si>
  <si>
    <t>シーハーハー</t>
    <phoneticPr fontId="14"/>
  </si>
  <si>
    <t>プロミストウォリア</t>
    <phoneticPr fontId="14"/>
  </si>
  <si>
    <t>イサチルサターン</t>
    <phoneticPr fontId="5"/>
  </si>
  <si>
    <t>不良</t>
    <rPh sb="0" eb="2">
      <t>フリョウ</t>
    </rPh>
    <phoneticPr fontId="5"/>
  </si>
  <si>
    <t>ルヴァン</t>
    <phoneticPr fontId="14"/>
  </si>
  <si>
    <t>メイショウチタン</t>
    <phoneticPr fontId="14"/>
  </si>
  <si>
    <t>ドリームジャーニー</t>
    <phoneticPr fontId="14"/>
  </si>
  <si>
    <t>シールドヴォルト</t>
    <phoneticPr fontId="14"/>
  </si>
  <si>
    <t>マルシュロレーヌ</t>
    <phoneticPr fontId="14"/>
  </si>
  <si>
    <t>トーセンブレス</t>
    <phoneticPr fontId="14"/>
  </si>
  <si>
    <t>エイシンアポロン</t>
    <phoneticPr fontId="5"/>
  </si>
  <si>
    <t>ウーリリ</t>
    <phoneticPr fontId="14"/>
  </si>
  <si>
    <t>レッドシルヴァーナ</t>
    <phoneticPr fontId="14"/>
  </si>
  <si>
    <t>モアザンレディ</t>
    <phoneticPr fontId="14"/>
  </si>
  <si>
    <t>メンバーレベルが低かった割に先行争いが激しい展開。結果的に最後は差し馬が上位を独占した。</t>
    <phoneticPr fontId="14"/>
  </si>
  <si>
    <t>今回は展開が向いた感じ。未勝利でも1分11秒台の時計が出ているのでどれくらい評価するべきか。</t>
    <phoneticPr fontId="14"/>
  </si>
  <si>
    <t>前半1000m=62.8だったがこの日の馬場を考えれば平均ペースぐらいか。とにかく高速馬場だったのでこの時計でもレベルは低そう。</t>
    <phoneticPr fontId="14"/>
  </si>
  <si>
    <t>この日の不良ダートを見切ってか大外枠からシーハーハーが無理矢理に逃げる展開。結果、そのまま逃げ切り勝ちとなった。</t>
    <phoneticPr fontId="14"/>
  </si>
  <si>
    <t>今まで明らかに終いが甘かった馬で今回は完全に馬場に恵まれた。道悪は向くんだろうがそれでも今回はあまり評価できない。</t>
    <phoneticPr fontId="14"/>
  </si>
  <si>
    <t>初出走のプロミスとウォリアが逃げて不良馬場にしても速いペース。そのままプロミストウォリアが押し切っての圧勝となった。</t>
    <phoneticPr fontId="14"/>
  </si>
  <si>
    <t>ハイペースで逃げてそのまま押し切り勝ち。展開を考えても普通に強い内容。馬なりで逃げられたあたりスピード性能高いのでもう少し短い距離でも。</t>
    <phoneticPr fontId="14"/>
  </si>
  <si>
    <t>今回は相手に恵まれた感じ。上のクラスではどうだろうか。</t>
    <phoneticPr fontId="14"/>
  </si>
  <si>
    <t>不良馬場を考えれば平均ペース。初出走のイサチルサターンがギリギリ制して勝利となった。</t>
    <phoneticPr fontId="5"/>
  </si>
  <si>
    <t>スタートも速く初戦から揉まれても問題なかった。最後もまだ余力ありながらインから抜け出してきましたし、上のクラスでもやれて良さそう。</t>
    <phoneticPr fontId="5"/>
  </si>
  <si>
    <t>雨の影響を多分に受けていたが、それでも阪神芝はイン伸びが継続。ルヴァンが好位から抜け出して勝利。</t>
    <phoneticPr fontId="14"/>
  </si>
  <si>
    <t>京都と小倉の超タフ馬場から変わってルヴァンが前進。時計的にもそれなりに上でやれても良いか。</t>
    <phoneticPr fontId="14"/>
  </si>
  <si>
    <t>阪神芝は雨の影響を受けたとはいえそこまで時計はかかっていなかった。前走ハイペースに巻き込まれたメイショウチタンが勝利。</t>
    <phoneticPr fontId="14"/>
  </si>
  <si>
    <t>今回と同じ条件で未勝利を凄まじい時計で勝利していた馬。前走はハイペースに巻き込まれたのが全てで今回は順当勝ちか。</t>
    <phoneticPr fontId="14"/>
  </si>
  <si>
    <t>前に行った２頭がそのままなだれ込む展開をシールドヴォルトが差し切って完勝。</t>
    <phoneticPr fontId="14"/>
  </si>
  <si>
    <t>このクラスではもう上位だった感じ。上のクラスでは若干の慣れが必要な感じはします。</t>
    <phoneticPr fontId="14"/>
  </si>
  <si>
    <t>前半スローペースからのロンスパ戦に。インを完璧に立ち回ったマルシュロレーヌが差し切って完勝となった。</t>
    <phoneticPr fontId="14"/>
  </si>
  <si>
    <t>今回は完璧に立ち回っての勝利。強さがわかりにくいので上のクラスでは様子を見たい。</t>
    <phoneticPr fontId="14"/>
  </si>
  <si>
    <t>カレンカカが逃げてかなりのスローペース。最後は完全に瞬発力勝負となりインを抜けだしたトーセンブレスが勝利。</t>
    <phoneticPr fontId="14"/>
  </si>
  <si>
    <t>瞬発力勝負を完璧に捌いて勝利。ディープ産駒なので格上げでそれなりにやれる感じもするが今回は恵まれたとは思う。</t>
    <phoneticPr fontId="14"/>
  </si>
  <si>
    <t>先行馬がそれなりに揃っていたので淀みない流れに。完璧にインから抜け出したウーリリが勝利。</t>
    <phoneticPr fontId="14"/>
  </si>
  <si>
    <t>準オープン勝ちの内容からしてこのクラスでは厳しいと見ていたがさすが格上げに強いディープ産駒という感じ。ただ重賞で人気して狙う馬ではないと思います。</t>
    <phoneticPr fontId="14"/>
  </si>
  <si>
    <t>この日の馬場を考えればかなりのスローペース。番手から早め先頭の競馬ができたレッドシルヴァーナが完勝となった。</t>
    <phoneticPr fontId="14"/>
  </si>
  <si>
    <t>あまりキレない持続力型の小回り向きの馬。今回は相手に恵まれた上に展開も完璧にハマった感じがします。</t>
    <phoneticPr fontId="14"/>
  </si>
  <si>
    <t>1勝</t>
    <rPh sb="1" eb="2">
      <t>ショウリ</t>
    </rPh>
    <phoneticPr fontId="14"/>
  </si>
  <si>
    <t>ラッキーライラック</t>
    <phoneticPr fontId="14"/>
  </si>
  <si>
    <t>オーロラテソーロ</t>
    <phoneticPr fontId="5"/>
  </si>
  <si>
    <t>セントクリーガー</t>
    <phoneticPr fontId="5"/>
  </si>
  <si>
    <t>先行争いが激しくなってそれなりに速い流れ。先手を奪ったセントクリーガーがそのまま押し切っての完勝となった。</t>
    <phoneticPr fontId="5"/>
  </si>
  <si>
    <t>ペースを考えればそれなりに強い競馬。この距離でスピードを活かす形で結果が出た感じか。</t>
    <phoneticPr fontId="5"/>
  </si>
  <si>
    <t>コパノフィーリング</t>
    <phoneticPr fontId="14"/>
  </si>
  <si>
    <t>揉まれずにスムーズな競馬ができたとはいえ未勝利では力が抜けていた。叩いての上昇があれば上のクラスでも通用するかもしれない。</t>
    <phoneticPr fontId="14"/>
  </si>
  <si>
    <t>先行３頭がそれなりに競り合って淀みない流れ。最後は骨折休養明けのコパノフィーリングが素質の違いを見せて勝利。</t>
    <phoneticPr fontId="14"/>
  </si>
  <si>
    <t>エブリワンブラック</t>
    <phoneticPr fontId="14"/>
  </si>
  <si>
    <t>中盤部分が緩んだおかげでそこまで上がりはかからず。キタサンブラックの全弟になるエブリワンブラックがようやく未勝利を突破した。</t>
    <phoneticPr fontId="14"/>
  </si>
  <si>
    <t>スムーズに外から末脚を伸ばして勝利。ダート適性があったとは思えず、芝の長丁場でこそ良さが出そう。1勝クラスなら通用しても良いかも。</t>
    <phoneticPr fontId="14"/>
  </si>
  <si>
    <t>ユピテルルークス</t>
    <phoneticPr fontId="14"/>
  </si>
  <si>
    <t>前走で行きっぷり悪かったオーロラテソーロがハナを奪い切ってかなりのハイペース。まさに肉を切らせて骨を断つような逃げで完勝となった。</t>
    <phoneticPr fontId="5"/>
  </si>
  <si>
    <t>一連の成績を見てもベストはダート1400m。とにかく揉まれずにスピードを活かす競馬なら強そう。ただ自分の競馬ができない時は脆さもありそうだ。</t>
    <phoneticPr fontId="5"/>
  </si>
  <si>
    <t>マリブムーン</t>
    <phoneticPr fontId="5"/>
  </si>
  <si>
    <t>ダイシンオレンジ</t>
    <phoneticPr fontId="5"/>
  </si>
  <si>
    <t>ハイパーノヴァ</t>
    <phoneticPr fontId="14"/>
  </si>
  <si>
    <t>少頭数で低調なメンバーレベル。先手を奪ったハイパーノヴァが早めにスパートを仕掛けてギリギリ粘り込んで勝利。</t>
    <phoneticPr fontId="14"/>
  </si>
  <si>
    <t>完璧なペースメイクでギリギリ粘り込んだ感じ。ほとんど評価はできなそうだ。</t>
    <phoneticPr fontId="14"/>
  </si>
  <si>
    <t>パーティナシティ</t>
    <phoneticPr fontId="5"/>
  </si>
  <si>
    <t>ｲﾝｳﾞｨﾝｼﾌﾞﾙｽﾋﾟﾘｯﾄ</t>
    <phoneticPr fontId="5"/>
  </si>
  <si>
    <t>アドマイヤオーラ</t>
    <phoneticPr fontId="5"/>
  </si>
  <si>
    <t>前走は出遅れて厳しい競馬。もう順番だった感じだが、上のクラスで即通用とまでは言いにくい。</t>
    <phoneticPr fontId="5"/>
  </si>
  <si>
    <t>頭数の割にはペース流れて縦長の隊列に。番手から完璧な競馬ができたパーティナシティが順当勝ち。</t>
    <phoneticPr fontId="5"/>
  </si>
  <si>
    <t>前走で逃げた馬が多数いたが結局はスローペースに。断然人気のフライライクバードが抜け出しての完勝となった。</t>
    <phoneticPr fontId="14"/>
  </si>
  <si>
    <t>長距離適性を見せて連勝。次走はダービートライアルだろうが、血統的にそこまで奥が深いとも思えず、そこまで通用する感じはしない。</t>
    <phoneticPr fontId="14"/>
  </si>
  <si>
    <t>ショウナンバルディ</t>
    <phoneticPr fontId="14"/>
  </si>
  <si>
    <t>エイシンデピュティ</t>
    <phoneticPr fontId="14"/>
  </si>
  <si>
    <t>前半スローペースからのかなりのロンスパ戦に。最後は能力上位の差し馬も突っ込んできたが、スムーズに前を立ち回った馬のワンツー決着。</t>
    <phoneticPr fontId="14"/>
  </si>
  <si>
    <t>控える競馬にもなれてきた感じで逃げなくてもレースができるように。ただ上がりがかからなきゃダメそうで、小回りコースがベストか。</t>
    <phoneticPr fontId="14"/>
  </si>
  <si>
    <t>レッドルゼル</t>
    <phoneticPr fontId="5"/>
  </si>
  <si>
    <t>キンシャサノキセキ</t>
    <phoneticPr fontId="5"/>
  </si>
  <si>
    <t>それなりに先行馬が競り合って縦長の隊列。断然人気のレッドルゼルが距離延長を物ともせず人気に応えて勝利。</t>
    <phoneticPr fontId="5"/>
  </si>
  <si>
    <t>前走内容を見てもオープン即通用は当然。重賞でも通用して良さそうで、交流重賞を何個か勝てるんじゃないだろうか。</t>
    <phoneticPr fontId="5"/>
  </si>
  <si>
    <t>コウエイダリア</t>
    <phoneticPr fontId="14"/>
  </si>
  <si>
    <t>シェパードボーイ</t>
    <phoneticPr fontId="14"/>
  </si>
  <si>
    <t>先行３頭が後続を引き離して絶妙なラップで引っ張った感じ。前残りの流れをシェパードボーイがなんとか差し切って勝利。</t>
    <phoneticPr fontId="14"/>
  </si>
  <si>
    <t>時計自体は微妙だがこの週の阪神ダートは完全な前残り馬場。上のクラスは相手が強いがそれなりに通用しても。</t>
    <phoneticPr fontId="14"/>
  </si>
  <si>
    <t>クーファアチャラ</t>
    <phoneticPr fontId="14"/>
  </si>
  <si>
    <t>平均ペースで進んでこれだけ上がりがかかったあたり予想以上にレベルが低かったか。クーファアチャラが圧勝となったがこの時計ではどうだろう。</t>
    <phoneticPr fontId="14"/>
  </si>
  <si>
    <t>ワイドカント</t>
    <phoneticPr fontId="5"/>
  </si>
  <si>
    <t>ディープブリランテ</t>
    <phoneticPr fontId="5"/>
  </si>
  <si>
    <t>ゴールデンホーン</t>
    <phoneticPr fontId="5"/>
  </si>
  <si>
    <t>今回は圧勝と言っても時計は非常に遅い。相手に恵まれた可能性が高い。</t>
    <phoneticPr fontId="14"/>
  </si>
  <si>
    <t>初距離ながら１番人気に推されたワイドカントがスピードを見せて完勝。前残り馬場だったとはいえ時計もまずまず。</t>
    <phoneticPr fontId="5"/>
  </si>
  <si>
    <t>1800mを使っている時からテンのスピードはなかなかのものがあった。いずれ上のクラスでも通用しそうだが、快速タイプが揃う今の時期の1勝クラスがどうか。</t>
    <phoneticPr fontId="5"/>
  </si>
  <si>
    <t>ユウゲン</t>
    <phoneticPr fontId="14"/>
  </si>
  <si>
    <t>アサクサキングス</t>
    <phoneticPr fontId="14"/>
  </si>
  <si>
    <t>この週の阪神ダートはとにかく前が止まらない馬場。逃げたタイセイパワーズと早めに動いたユウゲンが抜け出してのワンツー決着。</t>
    <phoneticPr fontId="14"/>
  </si>
  <si>
    <t>初ダートで明らかに良さが出た感じ。時計は平凡だが最後は余裕十分の内容。相手次第で1勝クラスでやれても良さそう。</t>
    <phoneticPr fontId="14"/>
  </si>
  <si>
    <t>ダノンセレスタ</t>
    <phoneticPr fontId="14"/>
  </si>
  <si>
    <t>前半がかなりのスローペースからのロンスパ勝負に。川田騎手がしっかりと位置を取ったダノンセレスタが抜け出して圧勝となった。</t>
    <phoneticPr fontId="14"/>
  </si>
  <si>
    <t>今回はイン伸び馬場に川田騎手の積極策が合わさっての圧勝だが、それでも最後までグイグイ伸びていましたし素質はありそう。長距離条件ならそれなりにやれそう。</t>
    <phoneticPr fontId="14"/>
  </si>
  <si>
    <t>キッズアガチャー</t>
    <phoneticPr fontId="14"/>
  </si>
  <si>
    <t>メイショウテンモン</t>
    <phoneticPr fontId="14"/>
  </si>
  <si>
    <t>ドラウプニルが意表をついた逃げを打って淀みない流れ。ただ、それにいても上がりがかかって時計が遅い印象。</t>
    <phoneticPr fontId="14"/>
  </si>
  <si>
    <t>今回は前残り馬場で上がりもかかってダートのようなレースになったのがよかったか。上のクラスではまず無理だろう。</t>
    <phoneticPr fontId="14"/>
  </si>
  <si>
    <t>メイプルグレイト</t>
    <phoneticPr fontId="14"/>
  </si>
  <si>
    <t>ペース以上に先行争いが激しくなった印象。番手につけたメイプルグレイトが抜け出して完勝。</t>
    <phoneticPr fontId="14"/>
  </si>
  <si>
    <t>ハッピーゴラッキー</t>
    <phoneticPr fontId="5"/>
  </si>
  <si>
    <t>マンハッタンカフェ</t>
    <phoneticPr fontId="5"/>
  </si>
  <si>
    <t>ダイワメジャー</t>
    <phoneticPr fontId="5"/>
  </si>
  <si>
    <t>展開自体は向いたのだがこの日の前残り馬場を考えれば一頭だけ差し込んでのこの結果は普通に評価できそう。上のクラスでも差しが決まれば。</t>
    <phoneticPr fontId="5"/>
  </si>
  <si>
    <t>徹底先行タイプが揃っていたレースでかなりのハイペースに。ただ、それでもこの週の馬場はある程度の位置につけていなければ勝負にならなかった。</t>
    <phoneticPr fontId="5"/>
  </si>
  <si>
    <t>先行馬不在でコウエイダリアが逃げたが緩い流れ。馬場の影響も相まって完全なる前残りの決着となった。</t>
    <phoneticPr fontId="14"/>
  </si>
  <si>
    <t>今回は展開も馬場も完全に恵まれた。上のクラスとなると相手次第な感じはあるだろう。</t>
    <phoneticPr fontId="14"/>
  </si>
  <si>
    <t>阪神芝はかなりの前残り馬場。中盤が緩んだことで完全に前にいる馬しかどうしようもなレースになった。</t>
    <phoneticPr fontId="14"/>
  </si>
  <si>
    <t>道中かかり気味ながら前残り馬場を活かして完勝。いまだに適性がはっきりしないが、ベストはマイルぐらいの距離でスピードを活かす形か。</t>
    <phoneticPr fontId="14"/>
  </si>
  <si>
    <t>エテルニテ</t>
    <phoneticPr fontId="5"/>
  </si>
  <si>
    <t>スズカフェスタが逃げて平均的に淀みない流れ。直後の絶好位をとれたエテルニテが抜け出しての完勝となった。</t>
    <phoneticPr fontId="5"/>
  </si>
  <si>
    <t>あまりにも展開に恵まれないレースが続いていた印象。普通のペースならこれぐらいはやれる。今回は馬場に恵まれたがオープンでも展開に恵まれれば案外やれても。</t>
    <phoneticPr fontId="5"/>
  </si>
  <si>
    <t>前半はスローペース気味だったがスパートが早くなったことで差しも決まる流れに。もうこのクラスでは上位だった感じのキッズアガチャーが差し切り勝ち。</t>
    <phoneticPr fontId="14"/>
  </si>
  <si>
    <t>タフな馬場での追い比べになってようやくこのクラスを突破。ただオープンでの世代最上位級との戦いとなるとさすがにどうだろう。</t>
    <phoneticPr fontId="14"/>
  </si>
  <si>
    <t>Bコース替わりということを考えると時計は平凡。このメンバーなら相対的に上位だったユピテルルークスが順当勝ち。</t>
    <phoneticPr fontId="14"/>
  </si>
  <si>
    <t>前走レベルを考えてもここは順当勝ち。あんまりキレなさそうなので上のクラスではキレ負けしそう。</t>
    <phoneticPr fontId="14"/>
  </si>
  <si>
    <t>デアリングタクト</t>
    <phoneticPr fontId="14"/>
  </si>
  <si>
    <t>シゲルオトメザ</t>
    <phoneticPr fontId="14"/>
  </si>
  <si>
    <t>マックス</t>
    <phoneticPr fontId="14"/>
  </si>
  <si>
    <t>フランケル</t>
    <phoneticPr fontId="5"/>
  </si>
  <si>
    <t>人気のマックスがハナを奪って逃げる展開。もうここではスピードが全く違った感じで圧勝となった。</t>
    <phoneticPr fontId="5"/>
  </si>
  <si>
    <t>スピードの違いをまざまざと見せつけての逃げ切り勝ち。最後も余裕十分でしたし、昇級即通用でしょう。</t>
    <phoneticPr fontId="5"/>
  </si>
  <si>
    <t>前走が超ハイペースの逃げだったシゲルオトメザがかなり楽なペースでの逃げ。もうこうなれば圧勝となるのは当然だろう。</t>
    <phoneticPr fontId="14"/>
  </si>
  <si>
    <t>スズカコーズウェイ</t>
    <phoneticPr fontId="14"/>
  </si>
  <si>
    <t>前走で1200m通過地点を1:11:3という驚異の時計で走っていた馬。そりゃここは逃げれば楽勝も当然。昇級即通用どころか相当強い馬だろう。</t>
    <phoneticPr fontId="14"/>
  </si>
  <si>
    <t>アンコールプレス</t>
    <phoneticPr fontId="14"/>
  </si>
  <si>
    <t>先行馬がかなり競り合った結果、ハイペースで上がりのかかる展開に。そんな展開を前目につけていたアンコールプレスが押し切って勝利となった。</t>
    <phoneticPr fontId="14"/>
  </si>
  <si>
    <t>初出走ながら厳しい展開を先行して押し切り勝ち。展開を考えれば強い内容ですし、上のクラスでもそれなりにやれそうだ。</t>
    <phoneticPr fontId="14"/>
  </si>
  <si>
    <t>マイネルホイッスル</t>
    <phoneticPr fontId="14"/>
  </si>
  <si>
    <t>先週の傾向からそのままに前残り馬場。もうここは前に行った３頭がそのまま粘りこむような結果となった。</t>
    <phoneticPr fontId="14"/>
  </si>
  <si>
    <t>高速馬場があっていたとは思わないが、川田騎手が積極策を取ったのが全てだろう。上のクラスでは時計のかかる馬場で。</t>
    <phoneticPr fontId="14"/>
  </si>
  <si>
    <t>ショウナンナデシコ</t>
    <phoneticPr fontId="14"/>
  </si>
  <si>
    <t>中盤が全く緩まないスピード戦となり持続力が問われる展開に。番手から抜け出したショウナンナデシコが完勝となった。</t>
    <phoneticPr fontId="14"/>
  </si>
  <si>
    <t>揉まれずにスピードの持続力を活かせればそれなりにやれる馬。世代最上位級とは思えないが、自身の良さが活かせる舞台ならそれなりにやれそう。</t>
    <phoneticPr fontId="14"/>
  </si>
  <si>
    <t>プライムフェイズ</t>
    <phoneticPr fontId="14"/>
  </si>
  <si>
    <t>血統的にもそこまでキレないディープ産駒。今回は川田騎手が早めのスパートを仕掛けたのが良かったか。もう少し長い距離でこその馬だとは思うが素質はどれくらいか。</t>
    <phoneticPr fontId="14"/>
  </si>
  <si>
    <t>先週の傾向からそのままに前残り馬場。積極策をとったプライムフェイズが番手から押し切って勝利となった。</t>
    <phoneticPr fontId="14"/>
  </si>
  <si>
    <t>グランデストラーダ</t>
    <phoneticPr fontId="14"/>
  </si>
  <si>
    <t>シルポート</t>
    <phoneticPr fontId="14"/>
  </si>
  <si>
    <t>この時期の1勝クラスらしくメンバーレベルは低かった。断然人気のグランデストラーダが圧勝となったが、ちょっと相手が弱すぎた感じ。</t>
    <phoneticPr fontId="14"/>
  </si>
  <si>
    <t>圧勝ではあるが時計やラップは微妙。前走は道悪馬場だからあれだけ走れた感じあり。最後は余裕十分だったが昇級して断然人気になるなら疑っても。</t>
    <phoneticPr fontId="14"/>
  </si>
  <si>
    <t>ブライトエンパイア</t>
    <phoneticPr fontId="14"/>
  </si>
  <si>
    <t>キングヘイロー</t>
    <phoneticPr fontId="14"/>
  </si>
  <si>
    <t>ｲｯﾂﾏｲﾗｯｷｰﾃﾞｲ</t>
    <phoneticPr fontId="14"/>
  </si>
  <si>
    <t>今回はあまりにも展開に恵まれた。もともと良馬場は走らない馬なので、上のクラスでも道悪馬場なら少しは可能性ありそう。</t>
    <phoneticPr fontId="14"/>
  </si>
  <si>
    <t>１枠からブライトエンパイアがポンと逃げて緩い流れ。もうこの展開となってしまっては前に行った馬しか無理になった。</t>
    <phoneticPr fontId="14"/>
  </si>
  <si>
    <t>キャンディストーム</t>
    <phoneticPr fontId="14"/>
  </si>
  <si>
    <t>ストーミングホーム</t>
    <phoneticPr fontId="14"/>
  </si>
  <si>
    <t>スローペースとなったが先行馬がだらしなかったおかげで差しが決まった感じ。キャンディストームが好位から突き抜けて勝利。</t>
    <phoneticPr fontId="14"/>
  </si>
  <si>
    <t>今回はこのクラスにしては相手が弱かったか。タフ馬場自体は得意なので活躍の場はあるだろうが、昇級即通用とまでは。</t>
    <phoneticPr fontId="14"/>
  </si>
  <si>
    <t>ウォーターパルフェ</t>
    <phoneticPr fontId="14"/>
  </si>
  <si>
    <t>先行馬不在でイベリアが逃げたがかなりのスローペースに。それでも地力が違ったウォーターパルフェが最後はしっかりと差し切って勝利。</t>
    <phoneticPr fontId="14"/>
  </si>
  <si>
    <t>長距離に矛先を変えて安定してきた感じ。今回は相手に恵まれたので昇級となるとどうだろうか。</t>
    <phoneticPr fontId="14"/>
  </si>
  <si>
    <t>サウンドキアラ</t>
    <phoneticPr fontId="14"/>
  </si>
  <si>
    <t>キモンノカシワ</t>
    <phoneticPr fontId="14"/>
  </si>
  <si>
    <t>中盤が緩まずのロンスパ戦に。早めに抜け出したシールドヴォルトが押し切って勝利。</t>
    <phoneticPr fontId="14"/>
  </si>
  <si>
    <t>早め抜け出しで完璧に展開に恵まれた感じ。上のクラスではまず厳しいだろう。</t>
    <phoneticPr fontId="14"/>
  </si>
  <si>
    <t>チェルアルコ</t>
    <phoneticPr fontId="14"/>
  </si>
  <si>
    <t>前半スローペースからのロンスパ戦に。武豊騎手が完璧に乗ったチェルアルコが抜け出して勝利となった。</t>
    <phoneticPr fontId="14"/>
  </si>
  <si>
    <t>フレッシュステージ</t>
    <phoneticPr fontId="14"/>
  </si>
  <si>
    <t>ダノンシャンティ</t>
    <phoneticPr fontId="14"/>
  </si>
  <si>
    <t>人気馬が位置を落として自滅した格好。その恩恵を受けたフレッシュステージが勝利したのを筆頭に大波乱の決着になった。</t>
    <phoneticPr fontId="14"/>
  </si>
  <si>
    <t>1200mに適性があったということだが人気馬の自滅に助けられた感じも。この時計では上のクラスではどうだろう。</t>
    <phoneticPr fontId="14"/>
  </si>
  <si>
    <t>ケイアイドリー</t>
    <phoneticPr fontId="14"/>
  </si>
  <si>
    <t>エスポワールシチー</t>
    <phoneticPr fontId="14"/>
  </si>
  <si>
    <t>ケイアイドリーが番手から早め先頭で直線では後続を突き放した。最後は脚が鈍ったがセーフティリードは十分だった。</t>
    <phoneticPr fontId="14"/>
  </si>
  <si>
    <t>今回は武豊騎手がこれ以上ないほど完璧に乗っていた。時計も遅いですし上のクラスでは厳しいか。</t>
    <phoneticPr fontId="14"/>
  </si>
  <si>
    <t>積極的に乗ったことで良さが出た。1勝クラスならやれそうだが、最後に脚が止まっていたので底は見せている。</t>
    <phoneticPr fontId="14"/>
  </si>
  <si>
    <t>ノーウェアランド</t>
    <phoneticPr fontId="14"/>
  </si>
  <si>
    <t>この時間帯はまだ極端に雨の影響を受けず。初出走のノーウェアランドが差し切ってその素質を証明した。</t>
    <phoneticPr fontId="14"/>
  </si>
  <si>
    <t>レースぶりからも遅れてきた大物という評価は妥当。母がドイツ馬で友道厩舎という点を考えてもダービーではなく菊花賞向きというイメージだ。</t>
    <phoneticPr fontId="14"/>
  </si>
  <si>
    <t>ニシノホライゾン</t>
    <phoneticPr fontId="14"/>
  </si>
  <si>
    <t>そこまで速いペースではなかったが、最後は大外からニシノホライゾンが追い込みを決めて差し切り勝ち。圧巻の末脚だった。</t>
    <phoneticPr fontId="14"/>
  </si>
  <si>
    <t>新馬戦でも溜めて凄まじい末脚を見せていた馬。この馬は溜めに溜めた方が良さが出るのかも。</t>
    <phoneticPr fontId="14"/>
  </si>
  <si>
    <t>リバプールタウン</t>
    <phoneticPr fontId="14"/>
  </si>
  <si>
    <t>先行２頭がやりあって前半部分はハイペースになったが中盤はかなり緩んだ。直後につけたリバプールタウンが抜け出しての圧勝となった。</t>
    <phoneticPr fontId="14"/>
  </si>
  <si>
    <t>この条件で一気にパフォーマンスを上げてきた。時計を見ても超優秀ですし、ゆったり追走できてスタミナを活かせる条件が向くか。東京ダート2100mなんて良さそう。</t>
    <phoneticPr fontId="14"/>
  </si>
  <si>
    <t>セントウル</t>
    <phoneticPr fontId="14"/>
  </si>
  <si>
    <t>この頃にはかなりの雨の影響が出始めていた感じ。淀みない流れをセントウルが突き抜けて圧勝となった。</t>
    <phoneticPr fontId="14"/>
  </si>
  <si>
    <t>特殊な馬場ではあったが持ったままで圧勝はびっくりの内容。兄トラインと同様にマイルの距離があっていたんだろうか。</t>
    <phoneticPr fontId="14"/>
  </si>
  <si>
    <t>レシプロケイト</t>
    <phoneticPr fontId="5"/>
  </si>
  <si>
    <t>スズカコーズウェイ</t>
    <phoneticPr fontId="5"/>
  </si>
  <si>
    <t>ローマンルーラー</t>
    <phoneticPr fontId="5"/>
  </si>
  <si>
    <t>2勝クラスや稍重馬場ということを考えてもそこまで速いペースではなかったが、最後は外差し勢が上位を独占する結果となった。</t>
    <phoneticPr fontId="5"/>
  </si>
  <si>
    <t>今回は差しが決まる展開に完全に恵まれた感じ。上のクラスではどうだろう。</t>
    <phoneticPr fontId="5"/>
  </si>
  <si>
    <t>ウインマイティー</t>
    <phoneticPr fontId="14"/>
  </si>
  <si>
    <t>雨の影響でタフな馬場だったと言ってもスローペース。馬場を苦にせずに完璧に立ち回ったウインマイティーが勝利。</t>
    <phoneticPr fontId="14"/>
  </si>
  <si>
    <t>今回は馬場や展開に完全に恵まれての勝利。適性も合わないでしょうし、能力的にもオークスでは厳しいだろう。</t>
    <phoneticPr fontId="14"/>
  </si>
  <si>
    <t>グランドロワ</t>
    <phoneticPr fontId="14"/>
  </si>
  <si>
    <t>タフ</t>
  </si>
  <si>
    <t>アグネスデジタル</t>
    <phoneticPr fontId="14"/>
  </si>
  <si>
    <t>ジョーカプチーノ</t>
    <phoneticPr fontId="14"/>
  </si>
  <si>
    <t>大外枠から無理矢理に先手を奪ったグランドロワがそのまま押し切って勝利。雨の影響で徐々に差し馬には厳しい馬場になっていたか。</t>
    <phoneticPr fontId="14"/>
  </si>
  <si>
    <t>今までの勝利は全て道悪馬場という顕著な道悪巧者。道悪で逃げられれば通用する馬だが、果たしてオープンでそんな都合の良いレースが訪れるか。</t>
    <phoneticPr fontId="14"/>
  </si>
  <si>
    <t>淀みないペースだったが途中でラップが緩んだことで最後まで上りはかからず。人気のコンカラーが抜け出しての完勝となった。</t>
    <phoneticPr fontId="14"/>
  </si>
  <si>
    <t>能力があるのは1勝クラスを勝った時からわかっていた。道中で溜めないとダメな癖馬で騎手を選びそうな感じ。今回はルメールが完璧に乗っていたので乗りかわるとどうだろう。</t>
    <phoneticPr fontId="14"/>
  </si>
  <si>
    <t>E</t>
    <phoneticPr fontId="5"/>
  </si>
  <si>
    <t>前残り馬場だったとはいえ先行して最速上がりで突き抜けた内容は圧巻。父クロフネで母父ダイワメジャーからもペース流れた方が良さは出そうですし、オープン重賞でも通用。</t>
    <phoneticPr fontId="14"/>
  </si>
  <si>
    <t>クインズヴィヴィ</t>
    <phoneticPr fontId="5"/>
  </si>
  <si>
    <t>オーナーコード</t>
    <phoneticPr fontId="5"/>
  </si>
  <si>
    <t>オルフェーヴル</t>
    <phoneticPr fontId="5"/>
  </si>
  <si>
    <t>キャルブルー</t>
    <phoneticPr fontId="14"/>
  </si>
  <si>
    <t>オーナーコード</t>
    <phoneticPr fontId="14"/>
  </si>
  <si>
    <t>サイモンハロルド</t>
    <phoneticPr fontId="14"/>
  </si>
  <si>
    <t>ﾏｸﾘｰﾝｽﾞﾐｭｰｼﾞｯｸ</t>
    <phoneticPr fontId="14"/>
  </si>
  <si>
    <t>ﾃﾞｨｽｸﾘｰﾄｷｬｯﾄ</t>
    <phoneticPr fontId="14"/>
  </si>
  <si>
    <t>ノーザンリバー</t>
    <phoneticPr fontId="14"/>
  </si>
  <si>
    <t>ラルナブリラーレ</t>
    <phoneticPr fontId="14"/>
  </si>
  <si>
    <t>サングレデクリスト</t>
    <phoneticPr fontId="5"/>
  </si>
  <si>
    <t>ヴィクトワールピサ</t>
    <phoneticPr fontId="5"/>
  </si>
  <si>
    <t>エイシンフラッシュ</t>
    <phoneticPr fontId="5"/>
  </si>
  <si>
    <t>ジャスタウェイ</t>
    <phoneticPr fontId="5"/>
  </si>
  <si>
    <t>グリンデルヴァルト</t>
    <phoneticPr fontId="14"/>
  </si>
  <si>
    <t>ナイルデルタ</t>
    <phoneticPr fontId="14"/>
  </si>
  <si>
    <t>テーオーターゲット</t>
    <phoneticPr fontId="5"/>
  </si>
  <si>
    <t>不良</t>
    <rPh sb="0" eb="1">
      <t>フリョウ</t>
    </rPh>
    <phoneticPr fontId="5"/>
  </si>
  <si>
    <t>スズカフューラー</t>
    <phoneticPr fontId="14"/>
  </si>
  <si>
    <t>タイセイビジョン</t>
    <phoneticPr fontId="14"/>
  </si>
  <si>
    <t>シホノフォルテ</t>
    <phoneticPr fontId="14"/>
  </si>
  <si>
    <t>モンサンイルベント</t>
    <phoneticPr fontId="14"/>
  </si>
  <si>
    <t>メイショウフォイル</t>
    <phoneticPr fontId="5"/>
  </si>
  <si>
    <t>ソニックビースト</t>
    <phoneticPr fontId="14"/>
  </si>
  <si>
    <t>カレンシュトラウス</t>
    <phoneticPr fontId="14"/>
  </si>
  <si>
    <t>テンテキセンセキ</t>
    <phoneticPr fontId="5"/>
  </si>
  <si>
    <t>ローレルゲレイロ</t>
    <phoneticPr fontId="5"/>
  </si>
  <si>
    <t>ｽｳｪﾌﾟﾄｵｰｳﾞｧｰﾎﾞｰﾄﾞ</t>
    <phoneticPr fontId="5"/>
  </si>
  <si>
    <t>ルリアン</t>
    <phoneticPr fontId="14"/>
  </si>
  <si>
    <t>カクテルドレス</t>
    <phoneticPr fontId="14"/>
  </si>
  <si>
    <t>リーチザクラウン</t>
    <phoneticPr fontId="14"/>
  </si>
  <si>
    <t>タイキシャトル</t>
    <phoneticPr fontId="14"/>
  </si>
  <si>
    <t>フサイチセブン</t>
    <phoneticPr fontId="14"/>
  </si>
  <si>
    <t>瞬発</t>
    <rPh sb="0" eb="1">
      <t>シュンパテゥ</t>
    </rPh>
    <phoneticPr fontId="5"/>
  </si>
  <si>
    <t>ジンゴイスト</t>
    <phoneticPr fontId="5"/>
  </si>
  <si>
    <t>タートルボウル</t>
    <phoneticPr fontId="5"/>
  </si>
  <si>
    <t>イーサンパンサー</t>
    <phoneticPr fontId="14"/>
  </si>
  <si>
    <t>バラックパリンカ</t>
    <phoneticPr fontId="14"/>
  </si>
  <si>
    <t>ウェスタールンド</t>
    <phoneticPr fontId="14"/>
  </si>
  <si>
    <t>プリカジュール</t>
    <phoneticPr fontId="14"/>
  </si>
  <si>
    <t>阪神ダートは当日朝の豪雨の影響で不良馬場。ハイペースで流れた展開をクインズヴィヴィが抜け出して勝利。</t>
    <phoneticPr fontId="5"/>
  </si>
  <si>
    <t>使った上積みもあったんだろうが、それ以上に外国産馬で不良ダートがあった感じも。良馬場ではどうかだが、上のクラスでもやれて良さそうな感じはあり。</t>
    <phoneticPr fontId="5"/>
  </si>
  <si>
    <t>阪神ダートは当日朝の豪雨の影響で不良馬場。道悪にしても速いペースで流れて差し決着となった。</t>
    <phoneticPr fontId="14"/>
  </si>
  <si>
    <t>展開が向いて綺麗に差し切った感じ。もう未勝利では上位だったので上のクラスでも通用しそうだが、今回は展開も向いていた。</t>
    <phoneticPr fontId="14"/>
  </si>
  <si>
    <t>阪神ダートは当日朝の豪雨の影響で不良馬場。馬場の影響か外国産馬のワンツー決着となった。</t>
    <phoneticPr fontId="14"/>
  </si>
  <si>
    <t>道悪ダートで先行して一気にパフォーマンスを上げてきた。外国産馬だけに普通の良馬場でどれだけやれるかは半信半疑。</t>
    <phoneticPr fontId="14"/>
  </si>
  <si>
    <t>阪神芝は朝に雨の影響を受けたが前残り馬場はあんまり変わらず。ここも前に行った馬が後ろを突き放してワンツー。</t>
    <phoneticPr fontId="14"/>
  </si>
  <si>
    <t>川田騎手が位置を取りに行ったのがよかった感じ。1勝クラスぐらいなら通用して良さそうだが。</t>
    <phoneticPr fontId="14"/>
  </si>
  <si>
    <t>阪神芝は当日朝の豪雨の影響で重馬場。タフな馬場での長距離ロンスパ戦で最後は上がりがかかっての差し決着となった。</t>
    <phoneticPr fontId="5"/>
  </si>
  <si>
    <t>重い馬場での消耗戦になってパフォーマンスを上げてきた感じ。スタミナ勝負になれば上のクラスでもやれる可能性はあるが。</t>
    <phoneticPr fontId="5"/>
  </si>
  <si>
    <t>阪神芝は当日朝の豪雨の影響で重馬場。人気ほど能力差がなかった感じで、大荒れの決着となった。</t>
    <phoneticPr fontId="14"/>
  </si>
  <si>
    <t>前走と同じ時計だけ走ったら今回は勝利という感じ。タフ馬場で相対的にパフォーマンスを上げてきたということか。</t>
    <phoneticPr fontId="14"/>
  </si>
  <si>
    <t>道悪ダートでハイクアウトとメイショウソテツが先行してかなり緩い流れ。それでもナイルデルタが地力を見せて差し切り勝ちとなった。</t>
    <phoneticPr fontId="14"/>
  </si>
  <si>
    <t>阪神ダートは当日朝の豪雨の影響で不良馬場。道悪にしても速いペースになり、最後は後方待機の差し馬が上位を独占。</t>
    <phoneticPr fontId="5"/>
  </si>
  <si>
    <t>差しが決まりやすい馬場で展開もハマっての勝利という感じ。上のクラスではどうだろうか。</t>
    <phoneticPr fontId="5"/>
  </si>
  <si>
    <t>阪神芝は朝に雨の影響を受けたがインが有利な馬場はあんまり変わらず。最内を突いた大穴スズカフューラーが差し切っての大波乱となった。</t>
    <phoneticPr fontId="14"/>
  </si>
  <si>
    <t>最内がポッカリ開いたところを突いての差し切り勝ち。今回は全てにおいて恵まれたというほかないか。</t>
    <phoneticPr fontId="14"/>
  </si>
  <si>
    <t>マラードザレコードが逃げたがヘリオスが早め先頭。最後は差し有利の馬場で差し馬が突っ込んできたが、ギリギリでヘリオスが粘り込んで勝利。</t>
    <phoneticPr fontId="14"/>
  </si>
  <si>
    <t>今回は差し有利な馬場の分で最後は脚が鈍ったか。オープンでもそれなりにやれて良いと思うが。</t>
    <phoneticPr fontId="14"/>
  </si>
  <si>
    <t>そこまでメンバーレベルは高くない一戦。ここでは相対的に上位だった感じのシホノフォルテが連勝となった。</t>
    <phoneticPr fontId="14"/>
  </si>
  <si>
    <t>今回は昇級してもメンバーレベルが高くなかった感じ。ギリギリでの勝利でしたし、さすがに3勝クラスとなると厳しいんじゃないだろうか。</t>
    <phoneticPr fontId="14"/>
  </si>
  <si>
    <t>阪神ダートは前日の雨が残っての重馬場。人気のモンサンイルベントが早めに抜け出しての完勝となった。</t>
    <phoneticPr fontId="14"/>
  </si>
  <si>
    <t>もう未勝利では能力上位だった感じで完勝。どうも道悪巧者な感じがあるので良馬場ではそこまで信頼できなさそう。</t>
    <phoneticPr fontId="14"/>
  </si>
  <si>
    <t>そこそこ速い流れになりこの週の阪神ダートの傾向からも外差し決着に。前走でダート適性を見せていたメイショウフォイルが差し切り勝ち。</t>
    <phoneticPr fontId="5"/>
  </si>
  <si>
    <t>今回はメンバーレベルも微妙で展開も馬場も向いた格好。上のクラスでは厳しい感じはするが。</t>
    <phoneticPr fontId="5"/>
  </si>
  <si>
    <t>かなりのスローペースからの捲り競馬になって最後は差し馬が上位独占。この週の阪神ダートは差し優勢のバイアスだった。</t>
    <phoneticPr fontId="14"/>
  </si>
  <si>
    <t>外差し</t>
  </si>
  <si>
    <t>展開的には前２頭が完全に有利だったところを差し切って圧勝。明らかにこのクラスでは能力上位だった感じで上のクラスでも通用するが、外差し馬場ではあった。</t>
    <phoneticPr fontId="14"/>
  </si>
  <si>
    <t>久々のダートで良さを見せた感じ。ただ、今回は色々と恵まれた感じはします。</t>
    <phoneticPr fontId="14"/>
  </si>
  <si>
    <t>人気のカレンシュトラウスが先行策から抜け出しての完勝。ここでは能力が違ったという感じだった。</t>
    <phoneticPr fontId="14"/>
  </si>
  <si>
    <t>2戦目で一気に位置をとっての完勝。前日のアーリントンCと時計を比較しても優秀だろう。上のクラスでも当然やれて良いはずだ。</t>
    <phoneticPr fontId="14"/>
  </si>
  <si>
    <t>先行馬がズラリと揃っていてペースもそれなりに流れた。いつもよりは前目の位置をとったテンテキセンセキが抜け出しての圧勝となった。</t>
    <phoneticPr fontId="5"/>
  </si>
  <si>
    <t>持ったままの手応えで抜け出しての完勝。ここでは完全に能力が抜けていた感じだった。</t>
    <phoneticPr fontId="5"/>
  </si>
  <si>
    <t>ウインベイランダーが逃げてスローペースだったが最後は瞬発力勝負に。絶好位につけたルリアンが抜け出して完勝となった。</t>
    <phoneticPr fontId="14"/>
  </si>
  <si>
    <t>道悪ダートということを考えれば遅いペース。この週の阪神ダートは外差し馬場だったが、さすがにこのペースでは前残りとなった。</t>
    <phoneticPr fontId="14"/>
  </si>
  <si>
    <t>今回は完全に展開に恵まれた。上のクラスとなると果たしてどうだろうか。</t>
    <phoneticPr fontId="14"/>
  </si>
  <si>
    <t>かなり低調なメンバーレベル。ハナを奪ったジンゴイストがそのまま押し切って勝利となった。</t>
    <phoneticPr fontId="5"/>
  </si>
  <si>
    <t>今回は相手に恵まれてかなりのスローペースで逃げられての勝利。上のクラスとなると良血の成長待ちという感じがします。</t>
    <phoneticPr fontId="5"/>
  </si>
  <si>
    <t>コパノピエールが逃げて淀みない流れ。番手につけたイーサンパンサーが抜け出して圧勝となった。</t>
    <phoneticPr fontId="14"/>
  </si>
  <si>
    <t>今回は展開や馬場に恵まれた感じもあるが強い競馬。先行策が身についてきたのも良さそうで、上のクラスでも通用して良さそうだ。</t>
    <phoneticPr fontId="14"/>
  </si>
  <si>
    <t>前半スローペースからのロンスパ戦に。逃げたバラックパリンカがそのまま押し切って勝利となった。</t>
    <phoneticPr fontId="14"/>
  </si>
  <si>
    <t>上がりのかかる長距離戦ならそれなりにやれて良さそうな馬。今回は逃げることでキレない部分を補えたか。オープンではさすがにどうかとは思うが。</t>
    <phoneticPr fontId="14"/>
  </si>
  <si>
    <t>それなりに速いペースで推移したが差しは決まらず。一気に距離を短縮したプリカジュールが抜け出して大穴を開けた。</t>
    <phoneticPr fontId="14"/>
  </si>
  <si>
    <t>この条件に適性があった上に短縮ショックがハマったか。3勝クラスで通用するかは半信半疑。</t>
    <phoneticPr fontId="14"/>
  </si>
  <si>
    <t>このクラスでは能力抜けていた。そこまでキレはないセンテリュオ のような馬か。今回は川田騎手が完璧に乗っていた点は覚えておきたい。</t>
    <phoneticPr fontId="14"/>
  </si>
  <si>
    <t>前残り馬場ではあったがこの時計での完勝は非常に優秀。まず間違いなく上のクラスでも即通用だろう。</t>
    <rPh sb="17" eb="19">
      <t>カンショウ</t>
    </rPh>
    <phoneticPr fontId="14"/>
  </si>
  <si>
    <t>2新馬</t>
    <rPh sb="1" eb="3">
      <t>シンバ</t>
    </rPh>
    <phoneticPr fontId="14"/>
  </si>
  <si>
    <t>アルサトワ</t>
    <phoneticPr fontId="14"/>
  </si>
  <si>
    <t xml:space="preserve">キングカメハメハ </t>
    <phoneticPr fontId="14"/>
  </si>
  <si>
    <t>ペイシャノリッジ</t>
    <phoneticPr fontId="5"/>
  </si>
  <si>
    <t>ストロングリターン</t>
    <phoneticPr fontId="5"/>
  </si>
  <si>
    <t>武豊騎手のトレッファーが逃げてなかなか速い流れ。最後は外から末脚を伸ばした差し馬が上位を独占した。</t>
    <phoneticPr fontId="5"/>
  </si>
  <si>
    <t>オーヴァーサクセス</t>
    <phoneticPr fontId="14"/>
  </si>
  <si>
    <t>中盤ペースが速くなっての消耗戦に。2戦目で初ダートだったオーヴァーサクセスが一変しての圧勝となった。</t>
    <phoneticPr fontId="14"/>
  </si>
  <si>
    <t>2戦目の初ダートで一変を見せての楽勝。今回は外枠から揉まれずの完璧な競馬ができたので、昇級して通用するかは色々と課題はあり。</t>
    <phoneticPr fontId="14"/>
  </si>
  <si>
    <t>人気２頭が先行する展開。乾いたダートでヴェーラが失速する中を番手からアメリカンニーニャが抜け出して勝利。</t>
    <phoneticPr fontId="14"/>
  </si>
  <si>
    <t>アメリカンニーニャ</t>
    <phoneticPr fontId="14"/>
  </si>
  <si>
    <t>エールブラーヴ</t>
    <phoneticPr fontId="14"/>
  </si>
  <si>
    <t>松若騎手が乗ったエールブラーヴが逃げて緩い流れ。まんまとスローペースに持ち込んで押し切り勝ちとなった。</t>
    <phoneticPr fontId="14"/>
  </si>
  <si>
    <t>ダディーズビビッド</t>
    <phoneticPr fontId="14"/>
  </si>
  <si>
    <t>モーリス</t>
    <phoneticPr fontId="14"/>
  </si>
  <si>
    <t>新馬戦らしくスローペースからの前残りの展開。前に行った２頭によるワンツーとなった。</t>
    <phoneticPr fontId="14"/>
  </si>
  <si>
    <t>レースセンスの良さを活かしての初勝利。兄を見てもキレない持続力タイプが多いですしこの馬もそのタイプだろう。小回り1800mあたりが合いそう。</t>
    <phoneticPr fontId="14"/>
  </si>
  <si>
    <t>レイパパレ</t>
    <phoneticPr fontId="14"/>
  </si>
  <si>
    <t>開幕週という事で前への意識が強くなってのミドルペースに。好位から抜群の手応えでレイパパレが抜け出しての完勝となった。</t>
    <phoneticPr fontId="14"/>
  </si>
  <si>
    <t>もう一頭だけ違う手応えで抜けて勝利。素質あるディープ産駒という感じで上のクラスでも通用する。血統的に持続力勝負の方が合いそうだ。</t>
    <phoneticPr fontId="14"/>
  </si>
  <si>
    <t>ハイクアウト</t>
    <phoneticPr fontId="14"/>
  </si>
  <si>
    <t>ウインバリアシオン</t>
    <phoneticPr fontId="14"/>
  </si>
  <si>
    <t>強力な３歳馬相手に厳しい展開を粘った点は評価。先行力と持続力はこのクラスでも抜けていたので上のクラスでも走れそう。</t>
    <phoneticPr fontId="14"/>
  </si>
  <si>
    <t>大外枠からタガノウィリアムが逃げて淀みない流れ。阪神ダートは相当にタフな馬場のようで時計のかかる決着に。</t>
    <phoneticPr fontId="14"/>
  </si>
  <si>
    <t>セントセシリア</t>
    <phoneticPr fontId="14"/>
  </si>
  <si>
    <t>阪神芝はこの開催の開幕週にしては時計がかかる馬場。それでも前残り傾向は顕著で、ここは前に行った伏兵が粘り込んでの大波乱となった。</t>
    <phoneticPr fontId="14"/>
  </si>
  <si>
    <t>予想よりも時計のかかる馬場で前残りの展開が完全に味方した。いっぱいいっぱいでの勝利でしたし今回は最大限に恵まれた。</t>
    <phoneticPr fontId="14"/>
  </si>
  <si>
    <t>ティグラーシャ</t>
    <phoneticPr fontId="14"/>
  </si>
  <si>
    <t>人気のティグラーシャがソニックベガを交わして完勝。上位３頭は人気通りの決着となった。</t>
    <phoneticPr fontId="14"/>
  </si>
  <si>
    <t>川田騎手が6Rと同じような余裕十分の捌きで勝利に導いた。スケールがどこまであるかはわからないが昇級しても戦える器ではあるだろう。</t>
    <phoneticPr fontId="14"/>
  </si>
  <si>
    <t>ワンダーアマービレ</t>
    <phoneticPr fontId="5"/>
  </si>
  <si>
    <t>サマーバード</t>
    <phoneticPr fontId="5"/>
  </si>
  <si>
    <t>ヨハネスブルグ</t>
    <phoneticPr fontId="5"/>
  </si>
  <si>
    <t>メイショウテンスイとゲキリンが抜群の手応えから直線に向く展開だったが、想像以上にタフなダートで最後に様相一変。ワンダーアマービレが差し切って勝利。</t>
    <phoneticPr fontId="5"/>
  </si>
  <si>
    <t>完全な展開待ちタイプで今回はズバッとハマった。オープンではさすがに厳しそうな感じがします。</t>
    <phoneticPr fontId="5"/>
  </si>
  <si>
    <t>距離延長と松若騎手の豪腕でパフォーマンスを上げた感じ。展開に恵まれた感じはあるので昇級すると成長次第な部分も。</t>
    <phoneticPr fontId="5"/>
  </si>
  <si>
    <t>パフォーマプロミス</t>
    <phoneticPr fontId="14"/>
  </si>
  <si>
    <t>断然人気のジェネティクスが好位から抜け出して圧勝。この馬が強かったおかげで相手には差し馬を連れてきた。</t>
    <phoneticPr fontId="14"/>
  </si>
  <si>
    <t>サンライズオネスト</t>
    <phoneticPr fontId="14"/>
  </si>
  <si>
    <t>ハイスピードカム</t>
    <phoneticPr fontId="14"/>
  </si>
  <si>
    <t>ウォーターリーグ</t>
    <phoneticPr fontId="14"/>
  </si>
  <si>
    <t>グレアミラージュ</t>
    <phoneticPr fontId="5"/>
  </si>
  <si>
    <t>アスコルターレ</t>
    <phoneticPr fontId="14"/>
  </si>
  <si>
    <t>ドゥラメンテ</t>
    <phoneticPr fontId="14"/>
  </si>
  <si>
    <t>チェーロ</t>
    <phoneticPr fontId="14"/>
  </si>
  <si>
    <t xml:space="preserve">メモリーコバルト </t>
    <phoneticPr fontId="14"/>
  </si>
  <si>
    <t>ダノンバラード</t>
    <phoneticPr fontId="14"/>
  </si>
  <si>
    <t xml:space="preserve">ケイアイサクソニー </t>
    <phoneticPr fontId="14"/>
  </si>
  <si>
    <t>スズカフロンティア</t>
    <phoneticPr fontId="14"/>
  </si>
  <si>
    <t>ﾎﾟｲﾝﾄｵﾌﾞｴﾝﾄﾘｰ</t>
    <phoneticPr fontId="14"/>
  </si>
  <si>
    <t>スイーズドリームス</t>
    <phoneticPr fontId="14"/>
  </si>
  <si>
    <t>ベーカバド</t>
    <phoneticPr fontId="14"/>
  </si>
  <si>
    <t>ミティル</t>
    <phoneticPr fontId="5"/>
  </si>
  <si>
    <t>ヴェラザーノ</t>
    <phoneticPr fontId="5"/>
  </si>
  <si>
    <t>プリサイスエンド</t>
    <phoneticPr fontId="5"/>
  </si>
  <si>
    <t>阪神芝は開幕週でかなり前残り傾向の強い馬場。そんな馬場で楽逃げ叶ったサンライズオネストが突き放しての楽勝となった。</t>
    <phoneticPr fontId="14"/>
  </si>
  <si>
    <t>高速馬場で逃げる競馬で一変を見せた。確かに馬場や展開には恵まれたが、こういう競馬をすれば強い馬なんじゃないだろうか。</t>
    <phoneticPr fontId="14"/>
  </si>
  <si>
    <t>阪神ダートはパサパサのタフ馬場で早めに仕掛けた非力な馬には厳しい状態。ここも大外枠で馬体重が最も重かったハイスピードカムが勝ち切った。</t>
    <phoneticPr fontId="14"/>
  </si>
  <si>
    <t>パサパサのダートの追い比べが良かった感じ。水口騎手がこれ以上ないぐらいに完璧に乗ったが、最後は手応え余裕ありましたしまだ時計は詰められる。</t>
    <phoneticPr fontId="14"/>
  </si>
  <si>
    <t>阪神ダートはパサパサのタフ馬場で早めに仕掛けた非力な馬には厳しい状態。シンゼンデレヤが途中で捲って動いた展開をチェーロが差し切って勝利となった。</t>
    <phoneticPr fontId="14"/>
  </si>
  <si>
    <t>パサパサのダートの追い比べでパフォーマンスを上げてきた。上手く乗られた感じもありますが、最後の突き抜け方を見てもそこそこやれて不思議はないか。</t>
    <phoneticPr fontId="14"/>
  </si>
  <si>
    <t>タフで厳しい条件だったにしても時計がかかりすぎ。低レベルなレースだったと言わざるを得ないか。</t>
    <phoneticPr fontId="14"/>
  </si>
  <si>
    <t>阪神ダートはパサパサのタフ馬場で早めに仕掛けた非力な馬には厳しい状態。中盤がかなり緩んだ上に最後も上がりがかかっている凡戦。さすがに時計が遅い。</t>
    <phoneticPr fontId="14"/>
  </si>
  <si>
    <t>少頭数にしては３歳の素質馬が揃っていた一戦。今回は逃げることができたアルサトワがそのまま押し切って勝利。</t>
    <phoneticPr fontId="14"/>
  </si>
  <si>
    <t>先行馬は揃っていたがケイアイサクソニーが逃げてそこまで速いペースにはならず。こうなれば今の阪神の馬場ではそのまま前残りが決まる。</t>
    <phoneticPr fontId="14"/>
  </si>
  <si>
    <t>前残り馬場や展開には恵まれたが、ラチを頼る先行策が取れればこれぐらいはやれる。上のクラスでも展開や同型次第だろう。</t>
    <phoneticPr fontId="14"/>
  </si>
  <si>
    <t>阪神ダートはパサパサのタフ馬場で早めに仕掛けた非力な馬には厳しい状態。前半がかなりのスローペースだったが途中で捲りが入っての差し決着に。</t>
    <phoneticPr fontId="14"/>
  </si>
  <si>
    <t>前走は４コーナーで致命的な不利。今回はスタートで後手を踏んだが展開がドンピシャでハマった。今回は恵まれた感じで、藤岡佑介騎手が乗る時はこういう競馬が多くなりそう。</t>
    <phoneticPr fontId="14"/>
  </si>
  <si>
    <t>先行馬不在でスローペースの展開。普通ならば前が残る展開だったが、先行馬がだらしなかった感じで差しが決まった。</t>
    <phoneticPr fontId="14"/>
  </si>
  <si>
    <t>浜中騎手が中団に構えて完璧な競馬で差し切り勝ち。それでもマイルの距離をこなしたのは大きいですし、今のオープン路線はレベルが低いので通用していい。</t>
    <phoneticPr fontId="14"/>
  </si>
  <si>
    <t>阪神ダートはパサパサのタフ馬場で早めに仕掛けた非力な馬には厳しい状態。ここもオヌシナニモノが圧勝するかのような手応えから最後は差し馬のビッグウェーブが到来。</t>
    <phoneticPr fontId="5"/>
  </si>
  <si>
    <t>阪神ダートはパサパサのタフ馬場で早めに仕掛けた非力な馬には厳しい状態。ここも大外枠で馬体重が最も重かったハイスピードカムが勝ち切った。</t>
    <phoneticPr fontId="5"/>
  </si>
  <si>
    <t>もう500kgの大型馬の差し馬が上位を独占するような馬場と展開。初の差し競馬に対応できた点は評価するが今回は色々向いた感じはあり。</t>
    <phoneticPr fontId="5"/>
  </si>
  <si>
    <t>今回はパサパサのダートの追い比べでパフォーマンスを上げてきた。追い比べは渋とかったですし、条件次第では上のクラスでやれていいのかも。</t>
    <phoneticPr fontId="5"/>
  </si>
  <si>
    <t>評判馬のアスコルターレが抜群のスピードを見せてハナに。最後はほぼ加速ラップを刻んでの完勝となった。</t>
    <phoneticPr fontId="14"/>
  </si>
  <si>
    <t>リッスンの系統ということでスピードを疑問視していたがデインヒルダンサーの血が偉大だったか。相当なハイレベル戦だったはずで、1400m〜マイルならば重賞善戦級。</t>
    <phoneticPr fontId="14"/>
  </si>
  <si>
    <t>エスポワールシチー産駒がまさかの芝で初勝利。どうも芝が良いというよりはエスポの先行力が活きた感じ。本来はダートで逃げてこそではないだろうか。</t>
    <phoneticPr fontId="14"/>
  </si>
  <si>
    <t>一本調子の脚しか使えないので逃げてこその馬。逃げられればそれなりに強いが、そこまでテンが速くない。それでも前日の鳴尾記念とほぼ同じ時計というのは評価。</t>
    <phoneticPr fontId="14"/>
  </si>
  <si>
    <t>もう１頭の人気馬との差はタフな阪神への対応力か。使って良さが出そうなタイプなのでそれなりに上でもやれそう。</t>
    <phoneticPr fontId="14"/>
  </si>
  <si>
    <t>1勝クラス勝ちの回顧でも書いていた通りでこの馬は相当な器。今回も余裕十分の勝利でしたしダート短距離なら上を目指せる馬じゃないだろうか。</t>
    <phoneticPr fontId="14"/>
  </si>
  <si>
    <t>1勝</t>
    <rPh sb="1" eb="2">
      <t>ショウリ</t>
    </rPh>
    <phoneticPr fontId="5"/>
  </si>
  <si>
    <t>2新馬</t>
    <rPh sb="1" eb="2">
      <t>シンバ</t>
    </rPh>
    <phoneticPr fontId="14"/>
  </si>
  <si>
    <t>サトノスライヴ</t>
    <phoneticPr fontId="14"/>
  </si>
  <si>
    <t>トゥザワールド</t>
    <phoneticPr fontId="14"/>
  </si>
  <si>
    <t>不良ダートということで先行争い激しくなってのハイペース。最後は差し馬のワンツーとなった。</t>
    <phoneticPr fontId="14"/>
  </si>
  <si>
    <t>馬群の中で徐々に位置を押し上げて差し切った鞍上のファインプレイ。不良馬場でこの時計はどうかだがスタミナはありそうな感じがします。</t>
    <phoneticPr fontId="14"/>
  </si>
  <si>
    <t>ニホンピログルーヴ</t>
    <phoneticPr fontId="14"/>
  </si>
  <si>
    <t>不良ダートにしてはそこまで速くない流れ。こうなってしまうと人気の先行馬で上位が独占されるのも納得。</t>
    <phoneticPr fontId="14"/>
  </si>
  <si>
    <t>人気馬の中で鞍上が完璧に乗ったのがこれだった感じ。今回はかなり上手く行っているので上のクラスではどうだろうか。</t>
    <phoneticPr fontId="14"/>
  </si>
  <si>
    <t>メイショウカズサ</t>
    <phoneticPr fontId="14"/>
  </si>
  <si>
    <t>不良ダートということで先行争い激しくなってのハイペース。上位人気３頭での決着となったが、不良ダートにしても時計はかなり速い。</t>
    <phoneticPr fontId="14"/>
  </si>
  <si>
    <t>前走時点で1勝クラスで通用するぐらいの時計で走れていた。今回はそこまで差がつかなかったが単純に上位がハイレベルだっただけ。上のクラスでも即通用だろう。</t>
    <phoneticPr fontId="14"/>
  </si>
  <si>
    <t>阪神競馬場はまだこの時間は本降りではなく。稍重馬場でのハイペース戦となり、今の馬場にしてはなかなか速い時計での決着となった。</t>
    <phoneticPr fontId="14"/>
  </si>
  <si>
    <t>トウケイミラ</t>
    <phoneticPr fontId="14"/>
  </si>
  <si>
    <t>トウケイヘイロー</t>
    <phoneticPr fontId="14"/>
  </si>
  <si>
    <t>指数上位でなおかつこういう馬場も向きそうだったタイプ。鮫島騎手というだけで人気がなかったんだろう。タフ馬場なら上のクラスでも通用しそう。</t>
    <phoneticPr fontId="14"/>
  </si>
  <si>
    <t>タツハグンセイが後ろを引き離し気味の逃げを打ち道悪にしてはかなりのハイペース。好位のインから抜け出したアウサンガテが勝利となった。</t>
    <phoneticPr fontId="14"/>
  </si>
  <si>
    <t>アウサンガテ</t>
    <phoneticPr fontId="14"/>
  </si>
  <si>
    <t>リアルインパクト</t>
    <phoneticPr fontId="14"/>
  </si>
  <si>
    <t>川田騎手が完璧に乗ったがこのタフなレースを勝ち切ったのは立派。もう少し長い距離の方が良さそうで、シルヴァンシャーのような成長曲線を描きそう。</t>
    <phoneticPr fontId="14"/>
  </si>
  <si>
    <t>不良ダートということで先行争い激しくなってなかなか見ないハイペース戦に。最後は脚をためたクインズヴィヴィが豪快に差し切った。</t>
    <phoneticPr fontId="5"/>
  </si>
  <si>
    <t>ペオース</t>
    <phoneticPr fontId="14"/>
  </si>
  <si>
    <t>阪神競馬場はかなりの雨が降っての不良馬場になったがその割にペースは速くならず。こうなれば前に行った馬で決まるのも当然という感じか。</t>
    <phoneticPr fontId="14"/>
  </si>
  <si>
    <t>未勝利勝ちも不良馬場で大楽勝。こういう馬場がいかにも得意なんだろう。ただ今回は距離と馬場に恵まれた感じはある。</t>
    <phoneticPr fontId="14"/>
  </si>
  <si>
    <t>ヒートオンビート</t>
    <phoneticPr fontId="14"/>
  </si>
  <si>
    <t>阪神芝は雨が降ったことで先週以上に前しか来れない馬場に。そんな中でも一頭だけ違う手応えでヒートオンビートが突き抜けた。</t>
    <phoneticPr fontId="14"/>
  </si>
  <si>
    <t>この馬だけが展開不問で差し込んできた。どう見ても良馬場向きのフットワークだけに能力だけで突っ込んできた感じ。成長しており相当に強い馬になっているかも。</t>
    <phoneticPr fontId="14"/>
  </si>
  <si>
    <t>ヨカヨカ</t>
    <phoneticPr fontId="14"/>
  </si>
  <si>
    <t>ｽｸﾜｰﾄﾙｽｸﾜｰﾄ</t>
    <phoneticPr fontId="14"/>
  </si>
  <si>
    <t>サヴィ</t>
    <phoneticPr fontId="5"/>
  </si>
  <si>
    <t>不良ダートということで先行争い激しくなってかなりのハイペース戦に。速い流れを好位で上手く脚を溜めたサヴィが抜け出して勝利となった。</t>
    <phoneticPr fontId="5"/>
  </si>
  <si>
    <t>前走は緩い流れを悠長に構えてキレ負け。道悪馬場でこれぐらい速い流れになった方がいいんだろう。好走レンジが狭いのでなかなか難しい馬だ。</t>
    <phoneticPr fontId="5"/>
  </si>
  <si>
    <t>出負け気味にスタートを出たことで上手く展開がハマった。強い競馬だったが今回は短縮ショックもハマったので着差ほどは評価できないかも。</t>
    <phoneticPr fontId="5"/>
  </si>
  <si>
    <t>ダイアナブライト</t>
    <phoneticPr fontId="14"/>
  </si>
  <si>
    <t>ゼツエイ</t>
    <phoneticPr fontId="14"/>
  </si>
  <si>
    <t>アドマイヤコジーン</t>
    <phoneticPr fontId="14"/>
  </si>
  <si>
    <t>ロニセラ</t>
    <phoneticPr fontId="14"/>
  </si>
  <si>
    <t>ルールシェーバー</t>
    <phoneticPr fontId="5"/>
  </si>
  <si>
    <t>フラーズダルム</t>
    <phoneticPr fontId="14"/>
  </si>
  <si>
    <t>ナリタザクラ</t>
    <phoneticPr fontId="14"/>
  </si>
  <si>
    <t>プリモダルク</t>
    <phoneticPr fontId="14"/>
  </si>
  <si>
    <t>バーナーディニ</t>
    <phoneticPr fontId="14"/>
  </si>
  <si>
    <t>オールイズウェル</t>
    <phoneticPr fontId="14"/>
  </si>
  <si>
    <t>ダノンテイオー</t>
    <phoneticPr fontId="14"/>
  </si>
  <si>
    <t>ホワイトマズル</t>
    <phoneticPr fontId="14"/>
  </si>
  <si>
    <t>サマーセント</t>
    <phoneticPr fontId="14"/>
  </si>
  <si>
    <t>カワキタアジン</t>
    <phoneticPr fontId="14"/>
  </si>
  <si>
    <t>メイショウホウトウ</t>
    <phoneticPr fontId="5"/>
  </si>
  <si>
    <t>スズカマンボ</t>
    <phoneticPr fontId="5"/>
  </si>
  <si>
    <t>ハービンジャー</t>
    <phoneticPr fontId="5"/>
  </si>
  <si>
    <t>３歳新馬にとってはなかなか過酷な馬場。人気２頭のマッチレースとなったが最後は九州産馬のヨカヨカが抜け出して勝利。</t>
    <phoneticPr fontId="14"/>
  </si>
  <si>
    <t>九州産馬ながら調教の動きなど色々と抜けていた。ひまわり賞では余程の馬が出てこない限りはスピード性能が抜け切っているように感じます。</t>
    <phoneticPr fontId="14"/>
  </si>
  <si>
    <t>阪神芝は雨の影響を受けてイン先行勢でなければどうしようもない馬場に。ここも１枠から先行したゼツエイがそのまま押し切った。</t>
    <phoneticPr fontId="14"/>
  </si>
  <si>
    <t>インしか伸びない馬場には恵まれたが余裕十分の勝ちっぷりで上でも通用するはず。血統や戦績からもタフ馬場向きなので高速馬場だと時計的に不安。</t>
    <phoneticPr fontId="14"/>
  </si>
  <si>
    <t>道悪馬場ということもあってか前半ペースがかなり速くなっての消耗戦に。ロニセラがスムーズに末脚を伸ばして差し切り勝ち。</t>
    <phoneticPr fontId="14"/>
  </si>
  <si>
    <t>1勝クラス勝ちも不良ダートで血統的にも道悪向きか。今回は展開にも恵まれた感じがします。</t>
    <phoneticPr fontId="14"/>
  </si>
  <si>
    <t>やり合う先行馬の直後で福永騎手が完璧に脚を溜めた。今回は完璧でしたし時計的にもどうかだが、最後まで余裕はあったのでまだやれそう。道悪ダートの方がいいか。</t>
    <phoneticPr fontId="14"/>
  </si>
  <si>
    <t>超ハイペースを２番手追走からの勝利なのでまずまず。不良馬場の時だけパフォーマンスを上げているので普通の馬場ではどうだろうか。</t>
    <phoneticPr fontId="5"/>
  </si>
  <si>
    <t>道悪馬場ということもあってか前半ペースがかなり速くなっての超ハイペース戦。それでも２番手から抜け出したルールシェーバーが勝利。</t>
    <phoneticPr fontId="5"/>
  </si>
  <si>
    <t>阪神芝は雨の影響を受けてイン先行勢でなければどうしようもない馬場に。ここは２番手から抜け出したフラーズダルムが後続を完封した。</t>
    <phoneticPr fontId="14"/>
  </si>
  <si>
    <t>道悪馬場の芝2600mという３歳馬にとっては過酷すぎる舞台設定に。この日に絶好調だった福永騎手がナリタザクラをスムーズに捌いて圧勝に導いた。</t>
    <phoneticPr fontId="14"/>
  </si>
  <si>
    <t>勝ち味に遅い馬だったが道悪馬場の長距離戦で鬱憤を晴らすような圧勝劇。福永騎手がこれ以上ないぐらいに完璧に乗ったが、内容通りに上のクラスでも通用するだろう。</t>
    <phoneticPr fontId="14"/>
  </si>
  <si>
    <t>未勝利戦で圧巻の逃げ切り勝ちを見せていたプリモダルクが今回も1200mで逃げて素晴らしいパフォーマンス。ここではスピードの絶対値が違った。</t>
    <phoneticPr fontId="14"/>
  </si>
  <si>
    <t>逃げて圧巻のパフォーマンス。この馬はダート1200mなら相当な逸材か。これでも福永騎手曰くまだ体ができていないとのことなので上積みはありそう。</t>
    <phoneticPr fontId="14"/>
  </si>
  <si>
    <t>阪神芝は雨の影響を受けてイン先行勢でなければどうしようもない馬場に。ここもインで完璧に脚を溜めたオールイズウェルが勝利。</t>
    <phoneticPr fontId="14"/>
  </si>
  <si>
    <t>叩いて順当に良化していたか。川田騎手が完璧に乗ったとはいえ最後まで余裕十分の内容。これならば上のクラスでも当然通用だろう。</t>
    <phoneticPr fontId="14"/>
  </si>
  <si>
    <t>先行馬は揃っていたが不良ダートにしてはそこまで速いペースにはならず。前走は激流で競馬にならなかったウルトラマリンがあっさり巻き返して完勝となった。</t>
    <phoneticPr fontId="5"/>
  </si>
  <si>
    <t>今回は外枠からスムーズな先行策で理想的な競馬ができた。これ以上ない騎乗だったがそれでも余裕十分だったのでオープンまでいける馬だろう。</t>
    <phoneticPr fontId="5"/>
  </si>
  <si>
    <t>もともと3勝クラスでは手薄なメンバーだったが直前でアヴァンセが除外でさらに微妙なレベルに。相対的にダノンテイオーが勝利しただけという感じだ。</t>
    <phoneticPr fontId="14"/>
  </si>
  <si>
    <t>阪神芝は雨の影響を受けてイン先行勢でなければどうしようもない馬場だったが、さすがに藤田菜七子騎手の強気すぎるハイペース逃げで上位は外差しが独占。</t>
    <phoneticPr fontId="14"/>
  </si>
  <si>
    <t>タフ馬場が得意でもともと能力はある馬。スムーズな競馬ができずに勝ち味に遅かったが今回は全てがハマった。能力的には上でもやれるが好走レンジがそこまで広くない。</t>
    <phoneticPr fontId="14"/>
  </si>
  <si>
    <t>常に色々と恵まれて勝ち上がってきた馬で、今回も色々と恵まれた。まずオープンでは厳しいでしょう。</t>
    <phoneticPr fontId="14"/>
  </si>
  <si>
    <t>スタートも抜群で折り合いも良くセンスに溢れる走り。追われてからも真っ直ぐに伸びましたしラップも優秀。クラシックはどうかだが現時点での完成は相当。昇級でも上位。</t>
    <phoneticPr fontId="14"/>
  </si>
  <si>
    <t>阪神芝は雨が降ったことで先週以上に前しか来れない馬場に。ここも番手から馬場を苦にせずにメイショウホウトウが抜け出して勝利。</t>
    <phoneticPr fontId="5"/>
  </si>
  <si>
    <t>今回は道悪な上に前が残るという完璧な条件が揃っての勝利。さすがに恵まれた感じはします。</t>
    <phoneticPr fontId="5"/>
  </si>
  <si>
    <t>トゥールドマジ</t>
    <phoneticPr fontId="14"/>
  </si>
  <si>
    <t>マリスドランジュ</t>
    <phoneticPr fontId="14"/>
  </si>
  <si>
    <t>阪神ダートは雨の影響が残っての道悪馬場。未勝利レベルとなると前に行った馬が断然有利だった感じだ。</t>
    <phoneticPr fontId="14"/>
  </si>
  <si>
    <t>ダート初戦ながら揉まれる競馬も全く問題なく完璧な競馬で勝利。好騎乗ではあったが最後も余裕あったので上のクラスでやれても。</t>
    <phoneticPr fontId="14"/>
  </si>
  <si>
    <t>ゲンパチアイアン</t>
    <phoneticPr fontId="5"/>
  </si>
  <si>
    <t>阪神ダートは雨の影響が残っての道悪馬場。その馬場が影響してかハイペース戦になり上がりがかかる展開となった。</t>
    <phoneticPr fontId="5"/>
  </si>
  <si>
    <t>阪神ダートは雨の影響が残っての道悪馬場。その馬場が影響してかハイペース戦になり上がりがかかる展開となった。</t>
    <phoneticPr fontId="14"/>
  </si>
  <si>
    <t>４コーナーでは手応え渋かったが上がりがかかるスタミナ勝負が良かった感じ。今回は展開に恵まれた感じはあるので上のクラスでは成長次第か。</t>
    <phoneticPr fontId="14"/>
  </si>
  <si>
    <t>オーケーメジャー</t>
    <phoneticPr fontId="14"/>
  </si>
  <si>
    <t>ゴールデンホーン</t>
    <phoneticPr fontId="14"/>
  </si>
  <si>
    <t>阪神芝は先週に引き続いてのイン先行有利な馬場か。ここも果敢にハイペースの逃げを打ったトゥールドマジがそのまま押し切って勝利。</t>
    <phoneticPr fontId="14"/>
  </si>
  <si>
    <t>肉を切らせて骨を断つような逃げを打って押し切り。ハイペースだったので強い競馬だが、キレなさそうなので今回はハマった感じもあり。</t>
    <phoneticPr fontId="14"/>
  </si>
  <si>
    <t>レディステディゴー</t>
    <phoneticPr fontId="14"/>
  </si>
  <si>
    <t>ホッコータルマエ</t>
    <phoneticPr fontId="14"/>
  </si>
  <si>
    <t>ダンツイノーバ</t>
    <phoneticPr fontId="14"/>
  </si>
  <si>
    <t>阪神芝は先週に比べれば外も伸びるようになっていたが、ここも内枠から先行したダンツイノーバが抜け出して勝利となった。</t>
    <phoneticPr fontId="14"/>
  </si>
  <si>
    <t>もう未勝利では能力上位だった上に今回はインが伸びる馬場、タフな馬場など恵まれた感じはあり。それでも条件が揃えば上のクラスでもやれて良さそうだ。</t>
    <phoneticPr fontId="14"/>
  </si>
  <si>
    <t>アジャストザルート</t>
    <phoneticPr fontId="14"/>
  </si>
  <si>
    <t>ダート2戦目のアジャストザルートが先手を奪ってのロンスパ戦に。そのまま後続を突き放しての圧勝。時計もかなり速い。</t>
    <phoneticPr fontId="14"/>
  </si>
  <si>
    <t>ダートで体力を活かし切る競馬で一変。時計も速いですしこういう競馬ができればまず上のクラスでも通用するだろう。</t>
    <phoneticPr fontId="14"/>
  </si>
  <si>
    <t>パンサラッサ</t>
    <phoneticPr fontId="14"/>
  </si>
  <si>
    <t>パンサラッサが後続を引き離し気味に大逃げを打つ展開。馬場も活かした感じで最後まで寄せ付けずに勝利となった。</t>
    <phoneticPr fontId="14"/>
  </si>
  <si>
    <t>キレはないが先行力と持続力が売りのタイプ。今回は馬場も展開も完璧にハマった感じがあり、上のクラスでも条件が揃わないとという感じ。</t>
    <phoneticPr fontId="14"/>
  </si>
  <si>
    <t>阪神芝はイン先行しか伸びない上にダート馬が走るような馬場。このレースはベルシャザール産駒、トランセンド産駒、パイロ産駒のワンツースリー。</t>
    <phoneticPr fontId="14"/>
  </si>
  <si>
    <t>シャイニーロック</t>
    <phoneticPr fontId="14"/>
  </si>
  <si>
    <t>芝適性自体はあったんだろうが、ダートで揉まれるのを嫌がっていたのでそれがなかった点が良かったか。今回は超特殊な馬場に恵まれた感じがします。</t>
    <phoneticPr fontId="14"/>
  </si>
  <si>
    <t>ヴァーミリアン</t>
    <phoneticPr fontId="14"/>
  </si>
  <si>
    <t>レシプロケイト</t>
    <phoneticPr fontId="14"/>
  </si>
  <si>
    <t>キトゥンズジョイ</t>
    <phoneticPr fontId="14"/>
  </si>
  <si>
    <t>ジミークリード</t>
    <phoneticPr fontId="14"/>
  </si>
  <si>
    <t>アサケパワーの逃げにジャスパーウィンが競りかけてかなりのハイペース。それでも前はあまり止まらず、スムーズに捌いてきたレシプロケイトだけが差し込んできた。</t>
    <phoneticPr fontId="14"/>
  </si>
  <si>
    <t>馬が力をつけてきているのは確かだが、出遅れからインの中団にとりついた川田騎手のファインプレイ。時計的にもオープンでやれてもおかしくない。</t>
    <phoneticPr fontId="14"/>
  </si>
  <si>
    <t>ヴェンジェンス</t>
    <phoneticPr fontId="14"/>
  </si>
  <si>
    <t>どう考えてもヴェンジェンスとクリンチャーの２頭が能力抜け切っていた一戦。外枠からスムーズな競馬ができればそりゃこの２頭のデッドヒートになる。</t>
    <phoneticPr fontId="14"/>
  </si>
  <si>
    <t>ビアイ</t>
    <phoneticPr fontId="14"/>
  </si>
  <si>
    <t>エバーマノ</t>
    <phoneticPr fontId="5"/>
  </si>
  <si>
    <t>ワールドエース</t>
    <phoneticPr fontId="5"/>
  </si>
  <si>
    <t>ナムラパフィン</t>
    <phoneticPr fontId="14"/>
  </si>
  <si>
    <t>オーシャンズ</t>
    <phoneticPr fontId="14"/>
  </si>
  <si>
    <t>シュヴァリエローズ</t>
    <phoneticPr fontId="14"/>
  </si>
  <si>
    <t>アイタイ</t>
    <phoneticPr fontId="5"/>
  </si>
  <si>
    <t>クラヴェル</t>
    <phoneticPr fontId="14"/>
  </si>
  <si>
    <t>ハットトリック</t>
    <phoneticPr fontId="14"/>
  </si>
  <si>
    <t>シャンパンクーペ</t>
    <phoneticPr fontId="14"/>
  </si>
  <si>
    <t>ランブリングアレー</t>
    <phoneticPr fontId="14"/>
  </si>
  <si>
    <t>スマイルカナ</t>
    <phoneticPr fontId="14"/>
  </si>
  <si>
    <t>フォーテ</t>
    <phoneticPr fontId="14"/>
  </si>
  <si>
    <t>グラスワンダー</t>
    <phoneticPr fontId="14"/>
  </si>
  <si>
    <t>阪神芝はイン先行しか伸びない上にダート馬が走るような馬場。ここもメイショウボーラー産駒のビアイが逃げてそのまま勝利となった。</t>
    <phoneticPr fontId="14"/>
  </si>
  <si>
    <t>今回はダートのような適性が問われる前残り馬場がハマった感じ。追ってシュッとした脚が使えないので今回は全てに恵まれた感じはします。</t>
    <phoneticPr fontId="14"/>
  </si>
  <si>
    <t>例年のこのレースに比べればそこまでのレベルではなかったか。レース結果通りに突き放した上位３頭が強かった感じだ。</t>
    <phoneticPr fontId="14"/>
  </si>
  <si>
    <t>パドックを見てもいかにも筋骨隆々なパワー型スプリンター。牡馬に出たことでナックビーナスよりも明らかにパワー寄り。ダートは良さそうだが血統的に揉まれて不安あり。</t>
    <phoneticPr fontId="14"/>
  </si>
  <si>
    <t>阪神芝2200mらしく途中からロンスパ戦になって持続力が問われる展開に。カレンブーケドールの全妹のエバーマノがこの条件で良さを見せた。</t>
    <phoneticPr fontId="5"/>
  </si>
  <si>
    <t>姉以上にキレないスタミナ型でこの条件で良さが出た。姉同様に遅咲きだと思うので、持続力が問われる条件なら上でもやれる。</t>
    <phoneticPr fontId="5"/>
  </si>
  <si>
    <t>低調なメンバーレベル。最後に上がりがかかる展開をナムラパフィンが豪快に外から差し切って勝利となった。</t>
    <phoneticPr fontId="14"/>
  </si>
  <si>
    <t>微妙なメンバーで展開も向いたが、こういうタイプは相手なりに時計を詰めてきたりするので軽視もできない。差しが効く展開なら。</t>
    <phoneticPr fontId="14"/>
  </si>
  <si>
    <t>今回は得意な道悪馬場に外枠と全てが揃っていた。能力が重賞級なのはわかり切っているので、今後は嫌える条件を見極めたい。</t>
    <phoneticPr fontId="14"/>
  </si>
  <si>
    <t>外枠からロードクラージュが逃げて緩やかなペース。その直後につけたオーシャンズが最後に交わしてようやくの未勝利勝ちとなった。</t>
    <phoneticPr fontId="14"/>
  </si>
  <si>
    <t>ロードクラージュもそこそこ強い馬だと思うのでそれを交わしたあたりは評価。1勝クラスぐらいならやれて良さそうだ。</t>
    <phoneticPr fontId="14"/>
  </si>
  <si>
    <t>素質あるディープ産駒なども揃っていましたし、6月の新馬戦の中では屈指のハイレベル戦だったか。タフ馬場を苦にせず走ったディープ産駒２頭は素直に強そう。</t>
    <phoneticPr fontId="14"/>
  </si>
  <si>
    <t>人気のモズアーントモーを筆頭に先行勢がやりあってハイペースの展開に。最後は差し追い込み馬が上位を独占した。</t>
    <phoneticPr fontId="5"/>
  </si>
  <si>
    <t>スタートセンスも良いですし今の阪神のタフな馬場で新馬を勝ったことを評価した方がいいかも。馬体は綺麗な馬場向きだが血統的にあまりキレが求められすぎてどうか。</t>
    <phoneticPr fontId="14"/>
  </si>
  <si>
    <t>先行力と渋とさが活きる絶好の展開になったか。最後は詰め寄られていたので上のクラスではどこまでやれるか。</t>
    <phoneticPr fontId="5"/>
  </si>
  <si>
    <t>今回は完全に展開が向いての差し切り勝ち。あまり評価はできない。</t>
    <phoneticPr fontId="5"/>
  </si>
  <si>
    <t>今のタフ馬場にしては速いペースで流れて走破時計も優秀。クラヴェルが先行策から抜け出しての完勝となった。</t>
    <phoneticPr fontId="14"/>
  </si>
  <si>
    <t>時計や見た目通りに強い勝ちっぷり。能力自体はオープンまでいける素材だが、父エピファネイアで母ディアデラマドレとなると気性面が心配。</t>
    <phoneticPr fontId="14"/>
  </si>
  <si>
    <t>なんだかんだでこの日もイン先行が有利な馬場は継続。１枠から人気のサンライズオネストがポンとハナに立つとそのまま後続を突き放しての圧勝となった。</t>
    <phoneticPr fontId="14"/>
  </si>
  <si>
    <t>キングフォルテが逃げて中盤がかなり緩む展開に。いつも通りに途中から動いたシャンパンクーペがダイメイコリーダを競り落として勝利となった。</t>
    <phoneticPr fontId="14"/>
  </si>
  <si>
    <t>途中から一気に動く先方が確立されて本格化してきたか。今回はハマったとはいえ強敵ダイメイコリーダを倒していますし、上のクラスでもハマるところはありそう。</t>
    <phoneticPr fontId="14"/>
  </si>
  <si>
    <t>タフな馬場でタガノアスワドがかなりのハイペースで逃げる展開。それでも差しは決まらず、好位にいた馬で上位は独占された。</t>
    <phoneticPr fontId="14"/>
  </si>
  <si>
    <t>ここに来て一気に力をつけている感じ。２、３着馬もオープンでいずれ通用しそうですし、この馬も強い。立ち回り+持続力タイプの馬なのでサマー2000シリーズでも出番あり。</t>
    <phoneticPr fontId="14"/>
  </si>
  <si>
    <t>タフな馬場で逃げ馬が多く揃っていた一戦。途中から捲り気味に先頭になったスマイルカナがそのまま押し切ってなかなか強い競馬。</t>
    <phoneticPr fontId="14"/>
  </si>
  <si>
    <t>途中から先頭を奪って強い競馬。50kgであったがここでは能力ぬけていた。さすがに間隔を開けると思うが、マイル路線なら普通に上位だろう。</t>
    <phoneticPr fontId="14"/>
  </si>
  <si>
    <t>断然人気のフォーテが逃げて緩い展開。こうなってしまうと前残りの結果になるのも当然か。</t>
    <phoneticPr fontId="14"/>
  </si>
  <si>
    <t>今まで見せた素質を考えるともっと圧勝して欲しかった感じも。福永騎手のコメントを見るとソラを使ったようなので上のクラスではちょっと様子を見たい。</t>
    <phoneticPr fontId="14"/>
  </si>
  <si>
    <t>前走から本格化気配。スピードを活かす競馬で出世していきそう。</t>
    <phoneticPr fontId="14"/>
  </si>
  <si>
    <t>2未勝利</t>
    <rPh sb="1" eb="4">
      <t>ミショウリ</t>
    </rPh>
    <phoneticPr fontId="14"/>
  </si>
  <si>
    <t>ファストボウラー</t>
    <phoneticPr fontId="14"/>
  </si>
  <si>
    <t>ゴールドチャリス</t>
    <phoneticPr fontId="14"/>
  </si>
  <si>
    <t>グレースルビー</t>
    <phoneticPr fontId="14"/>
  </si>
  <si>
    <t>低調なメンバーレベル。ルメール騎乗で断然人気に推されたグレースルビーが完璧な騎乗から突き抜けて勝利となった。</t>
    <phoneticPr fontId="14"/>
  </si>
  <si>
    <t>一頭だけ抜けた手応えで外から上がってきての圧勝。ルメールが完璧に乗ったのもあるが、今回はだいぶ相手に恵まれた感じはします。</t>
    <phoneticPr fontId="14"/>
  </si>
  <si>
    <t>ヴァクストゥーム</t>
    <phoneticPr fontId="5"/>
  </si>
  <si>
    <t>エンペラーズパレスが逃げて淀みない流れ。番手につけた初ダートのヴァクストゥームが抜け出しての圧勝となった。</t>
    <phoneticPr fontId="5"/>
  </si>
  <si>
    <t>時計や見た目通りに強い勝ちっぷり。スパッとはキレない感じで持続力を生かして良い感じか。母系が短距離系だが今回のレースぶりからはもう少し距離が長くても良い気が。</t>
    <phoneticPr fontId="5"/>
  </si>
  <si>
    <t>メイショウハクサン</t>
    <phoneticPr fontId="14"/>
  </si>
  <si>
    <t>スワーヴシールズが逃げてなかなか速い流れ。最後は差しの決まる展開になり、メイショウハクサンが豪快に差し切って勝利となった。</t>
    <phoneticPr fontId="14"/>
  </si>
  <si>
    <t>今回は完全に展開が向いての勝利。ちょっとさすがにここまで向くレースはないんじゃないかという感じがします。</t>
    <phoneticPr fontId="14"/>
  </si>
  <si>
    <t>メイショウイチヒメ</t>
    <phoneticPr fontId="14"/>
  </si>
  <si>
    <t>キレないディープインパクト産駒で、今回は和田騎手が大外枠のロスをほぼなくす完璧な騎乗で勝利。持続力勝負なら上でやれても。</t>
    <phoneticPr fontId="14"/>
  </si>
  <si>
    <t>ベッサラビアが逃げてかなりのスローペースからのロンスパ戦に。大外枠からスムーズな競馬ができたウィズダイヤモンズが勝利。</t>
    <phoneticPr fontId="14"/>
  </si>
  <si>
    <t>ウィズダイヤモンズ</t>
    <phoneticPr fontId="14"/>
  </si>
  <si>
    <t>アルコレーヌ</t>
    <phoneticPr fontId="14"/>
  </si>
  <si>
    <t>前半は淀みない流れだったが勝負所でペースが遅くなったおかげで前も楽ができた。ここは明らかに能力抜けていたアルコレーヌが順当勝ち。</t>
    <phoneticPr fontId="14"/>
  </si>
  <si>
    <t>前走でダイメイコリーダと差のない競馬ができていたようにこのクラスでは断然の存在だった。やはりこの馬はダート中距離馬だろう。</t>
    <phoneticPr fontId="14"/>
  </si>
  <si>
    <t>先行馬は揃っていたがファストボウラーが抜けたスピードを見せて逃げる展開。そのまま押し切り勝ちでここではスピードが違った感じだ。</t>
    <phoneticPr fontId="14"/>
  </si>
  <si>
    <t>もうこのクラスではスピードが違いすぎた。上のクラスでも十分に通用していい馬だろう。</t>
    <phoneticPr fontId="14"/>
  </si>
  <si>
    <t>メダリアドーロ</t>
    <phoneticPr fontId="14"/>
  </si>
  <si>
    <t>なかなかの好メンバーが揃っていた一戦。小牧騎手と富田騎手が競り合ったことでハイペースになり、好位差しが決まる展開となった。</t>
    <phoneticPr fontId="14"/>
  </si>
  <si>
    <t>この距離では控えて溜める競馬ができたのは収穫。スピード性能は相当高いのでマイル以下の距離ならすぐにオープンまで行けるだろう。</t>
    <phoneticPr fontId="14"/>
  </si>
  <si>
    <t>ゴールドヘイロー</t>
    <phoneticPr fontId="14"/>
  </si>
  <si>
    <t>カセドラルベル</t>
    <phoneticPr fontId="14"/>
  </si>
  <si>
    <t>レターオンザサンドが逃げてかなり厳しいペース。普通ならば差しがズバッと決まりそうだが今の阪神の馬場では決まらず、番手からカテドラルが抜け出して勝利。</t>
    <phoneticPr fontId="14"/>
  </si>
  <si>
    <t>遅咲きのハーツクライ産駒らしくいよいよ本格化してきた感じ。ペースや時計を考えてもなかなか優秀な内容ですし、オープンまではすぐに行けるんじゃないだろうか。</t>
    <phoneticPr fontId="14"/>
  </si>
  <si>
    <t>ブライティアレディ</t>
    <phoneticPr fontId="14"/>
  </si>
  <si>
    <t>それなりにペースは流れたが、この展開でも外からの差しは決まらず。今の阪神芝はインを通れた馬でなければ上位に来れないか。</t>
    <phoneticPr fontId="14"/>
  </si>
  <si>
    <t>インが伸びる馬場で内枠から完璧に捌けた感じ。なかなかこれ以上に恵まれるレースはない感じもしますが。</t>
    <phoneticPr fontId="14"/>
  </si>
  <si>
    <t>エムシー</t>
    <phoneticPr fontId="14"/>
  </si>
  <si>
    <t>ポピュリズム</t>
    <phoneticPr fontId="5"/>
  </si>
  <si>
    <t>ブラックタイド</t>
    <phoneticPr fontId="5"/>
  </si>
  <si>
    <t>キングズベスト</t>
    <phoneticPr fontId="5"/>
  </si>
  <si>
    <t>ヴェラアズール</t>
    <phoneticPr fontId="14"/>
  </si>
  <si>
    <t>ヴェントボニート</t>
    <phoneticPr fontId="14"/>
  </si>
  <si>
    <t>シンゼンデレヤ</t>
    <phoneticPr fontId="14"/>
  </si>
  <si>
    <t>ダノンザキッド</t>
    <phoneticPr fontId="14"/>
  </si>
  <si>
    <t>カモントゥミー</t>
    <phoneticPr fontId="14"/>
  </si>
  <si>
    <t>ローレルゲレイロ</t>
    <phoneticPr fontId="14"/>
  </si>
  <si>
    <t>ラインハイト</t>
    <phoneticPr fontId="5"/>
  </si>
  <si>
    <t>セウラサーリ</t>
    <phoneticPr fontId="14"/>
  </si>
  <si>
    <t>ハギノアトラス</t>
    <phoneticPr fontId="14"/>
  </si>
  <si>
    <t>クロノジェネシス</t>
    <phoneticPr fontId="5"/>
  </si>
  <si>
    <t>バゴ</t>
    <phoneticPr fontId="5"/>
  </si>
  <si>
    <t>ローザノワール</t>
    <phoneticPr fontId="14"/>
  </si>
  <si>
    <t>中盤のペースこそ緩んだが最後は差し馬が台頭。人気のエピキュールが豪快な差しを決めて勝利となった。</t>
    <phoneticPr fontId="14"/>
  </si>
  <si>
    <t>展開が向いた上にルメールが完璧に乗ったのは確かだがそれでも余裕ある差し切り勝ち。時計は微妙でもこの内容なら上のクラスで通用して驚けない。</t>
    <phoneticPr fontId="14"/>
  </si>
  <si>
    <t>6月の新馬戦の中でもそれなりに走れていた馬が揃っていたハイレベル戦。その中でも抜けてハイレベルだったアスコルターレの新馬組のワンツーとなった。</t>
    <phoneticPr fontId="14"/>
  </si>
  <si>
    <t>新馬戦は相当なハイレベル戦。今回は積極的な競馬でハイペースの逃げを打って勝利。相当に強い内容で昇級通用は間違いないが馬体が小さい点は若干ネック。</t>
    <phoneticPr fontId="14"/>
  </si>
  <si>
    <t>新馬戦とはいえいくらなんでも芝1200mでは遅すぎる超スローペース戦。ラスト2Fだけの瞬発戦をメイショウイチヒメが差し切って勝利となった。</t>
    <phoneticPr fontId="14"/>
  </si>
  <si>
    <t>超スローペースをセンスよく立ち回って差し切り勝ち。ただ如何せんペースが特殊すぎるのでスプリント戦でどれだけやれるかは次走を見てみないことには。</t>
    <phoneticPr fontId="14"/>
  </si>
  <si>
    <t>パドック気配からしてダノンザキッドが抜けきっていた一戦。その素質通りに圧巻のパフォーマンスを見せた。現時点のデビュー馬での最上位級だろう。</t>
    <phoneticPr fontId="14"/>
  </si>
  <si>
    <t>明らかな好馬体で凄いパフォーマンス。手前を変えないというコメントも何のその。馬体やレースぶりは中距離もいけるが血統や厩舎的に最終的にはマイラーになるかも。</t>
    <phoneticPr fontId="14"/>
  </si>
  <si>
    <t>ハイペースで流れて消耗戦となったがそれでも先行決着に。好位で運んだポピュリズムが人気に応えて勝利となった。</t>
    <phoneticPr fontId="5"/>
  </si>
  <si>
    <t>初ダートで人気に応えていきなり完勝。砂を被った時の不安などはあるが、1勝クラスなら通用していい感じがします。</t>
    <phoneticPr fontId="5"/>
  </si>
  <si>
    <t>それなりにペースが流れてスタミナが問われる展開に。レーン騎手が騎乗のヴェラアズールが人気に応えて好位から抜け出して勝利。</t>
    <phoneticPr fontId="14"/>
  </si>
  <si>
    <t>勝負所でも動かずにレーン騎手が完璧に乗っての勝利。最後もかなり追われていましたし昇級でどこまでできるだろうか。</t>
    <phoneticPr fontId="14"/>
  </si>
  <si>
    <t>阪神芝は予想外に雨が降らずにそこそこ速い馬場。ここはタツハグンセイが大逃げを打つ流れをヴェントボニートが外から突き抜けての圧勝となった。</t>
    <phoneticPr fontId="14"/>
  </si>
  <si>
    <t>ペース流れたのが良かったとはいえ今の馬場でこの時計は優秀。母父クロフネだけあってペース流れてこそのディープ産駒で、この内容なら昇級即通用だろう。</t>
    <phoneticPr fontId="14"/>
  </si>
  <si>
    <t>序盤も速い流れだったが途中からシンゼンデレヤが一気に捲ったことで最後は消耗戦に。シンゼンデレヤがそのまま押し切って勝利となった。</t>
    <phoneticPr fontId="14"/>
  </si>
  <si>
    <t>いかにもエスケンデレヤ産駒らしいスタミナ型。ここ2戦は捲る形でパフォーマンスを上げてきた。スタミナ勝負なら上のクラスでもやれるが、こういう形がハマるかどうか。</t>
    <phoneticPr fontId="14"/>
  </si>
  <si>
    <t>カモントゥミーとメイショウワダマの2頭が抜け出してのデッドヒートに。最後はカモントゥミーがアタマ差交わして勝利となった。</t>
    <phoneticPr fontId="14"/>
  </si>
  <si>
    <t>今回はサウスヴィグラス産駒の外枠からの先行策で全てがハマった感じはあり。そこまでテンに速くはないので昇級でどこまでやれるだろうか。</t>
    <phoneticPr fontId="14"/>
  </si>
  <si>
    <t>宝塚記念と同条件で行われたが、この時間はまだ豪雨の影響を受けていないのでメインレースとはまるで違う馬場。先行策をとったラインハイトが完勝となった。</t>
    <phoneticPr fontId="5"/>
  </si>
  <si>
    <t>遅咲きのハーツクライ産駒で徐々に力をつけてきている。2勝クラスで即通用かは微妙なところだが、長い目で成長を見守りたい感じ。</t>
    <phoneticPr fontId="5"/>
  </si>
  <si>
    <t>君子蘭賞２着の実績があるようにこのクラスでは上位だった。折り合い難があるので今回は池添騎手も上手く乗った。昇級してもいかに折り合いをつけられるかという感じ。</t>
    <phoneticPr fontId="14"/>
  </si>
  <si>
    <t>大外枠からアーニングフェイムが逃げてかなりのスローペース。その展開をインで完璧に折り合ったセウラアーリが最内を抜け出して圧勝となった。</t>
    <phoneticPr fontId="14"/>
  </si>
  <si>
    <t>地味ながらそれなりにメンバーは揃っていた一戦。先行した3歳馬同士の一騎討ちとなり、この条件得意なメイショウチタンがクビ差制して勝利。</t>
    <phoneticPr fontId="14"/>
  </si>
  <si>
    <t>得意条件で先行策からねじ伏せるような勝利。とにかくこの距離でなら強い馬で、今までの勝ちっぷりを見てもこの条件ならオープンまで行けるかもしれない。</t>
    <phoneticPr fontId="14"/>
  </si>
  <si>
    <t>前半部分でボードウォークとクリノフラッシュが競り合うような形になり、見た目のラップ以上に前が潰れた。そんな中を完璧に立ち回ったハギノアトラスが勝利。</t>
    <phoneticPr fontId="14"/>
  </si>
  <si>
    <t>有力馬が自滅する中を川田騎手が完璧に捌いた感じ。クロフネ産駒の持続力型で相手なりに走れるとは思うが、今回は時計も平凡ですしオープンとなるとどうだろう。</t>
    <phoneticPr fontId="14"/>
  </si>
  <si>
    <t>1勝クラス勝ちも圧巻のパフォーマンスで勝利でしたし、この馬は好走レンジが狭いが強い馬。軽い馬場でストレスない先行策が取れると強い。人気先行型なので注意したい。</t>
    <phoneticPr fontId="14"/>
  </si>
  <si>
    <t>メイショウアステカが逃げて淡々とした流れ。その番手につけたローザノワールが楽々と抜け出しての圧勝となった。</t>
    <phoneticPr fontId="14"/>
  </si>
  <si>
    <t>ホウオウアマゾン</t>
    <phoneticPr fontId="14"/>
  </si>
  <si>
    <t>ラブリーデイ</t>
    <phoneticPr fontId="14"/>
  </si>
  <si>
    <t>阪神ダートは前日からの大雨の影響で不良馬場。先行争い激しくなったが結局は前に行った人気馬同士での決着となった。</t>
    <phoneticPr fontId="5"/>
  </si>
  <si>
    <t>スエーニョブランコ</t>
    <phoneticPr fontId="5"/>
  </si>
  <si>
    <t>前に行ったもの勝ちの馬場ではあったが短縮で一気の良化を見せた。かなり特殊な馬場だったので昇級してからの評価は数戦見たいところ。</t>
    <phoneticPr fontId="5"/>
  </si>
  <si>
    <t>阪神ダートは前日からの大雨の影響で不良馬場。前への意識が強くなってかなりのハイペース戦に。ここは人気のテイエムホイッスルが能力抜けていたようで圧勝の結果に。</t>
    <phoneticPr fontId="14"/>
  </si>
  <si>
    <t>テイエムホイッスル</t>
    <phoneticPr fontId="14"/>
  </si>
  <si>
    <t>ハイペースを好位から揉まれずに完璧な競馬ができての勝利。時計は優秀だがここ2戦は道悪競馬しか経験がなく、タフな馬場でどこまでやれるかはやってみないことには。</t>
    <phoneticPr fontId="14"/>
  </si>
  <si>
    <t>阪神芝は前日からの大雨の影響で重馬場。そんな中での芝2400mという過酷すぎる条件だったが、やはり時計は相当にかかった。</t>
    <phoneticPr fontId="14"/>
  </si>
  <si>
    <t>ロックグラス</t>
    <phoneticPr fontId="14"/>
  </si>
  <si>
    <t>今までとは見違えるような好位置を取ることができたのが勝因。今回は過酷すぎる馬場だったので、普通の馬場でどれくらいやれるかは様子見。</t>
    <phoneticPr fontId="14"/>
  </si>
  <si>
    <t>ジャカランダレーン</t>
    <phoneticPr fontId="14"/>
  </si>
  <si>
    <t>リオンディーズ</t>
    <phoneticPr fontId="14"/>
  </si>
  <si>
    <t>デュアリスト</t>
    <phoneticPr fontId="14"/>
  </si>
  <si>
    <t>ミッキーアイル</t>
    <phoneticPr fontId="14"/>
  </si>
  <si>
    <t>阪神芝は前日からの大雨の影響で重馬場。もう道中のイン部分が荒れているのか、外枠から外を回した馬が上位を独占した。</t>
    <phoneticPr fontId="14"/>
  </si>
  <si>
    <t>未勝利もこのようなタフ馬場で勝利。最後は余裕すらありましたし、こういう馬場ならかなり強いんじゃないだろうか。普通の馬場では様子を見たい。</t>
    <phoneticPr fontId="14"/>
  </si>
  <si>
    <t>阪神ダートは前日からの大雨の影響で不良馬場。前に行った馬が全く止まらないような馬場になっている感じだ。</t>
    <phoneticPr fontId="14"/>
  </si>
  <si>
    <t>久々のダート1200mで不良馬場でスピードを生かし切って強い競馬。特殊な馬場ではあったがスピード性能は相当なもんだろう。</t>
    <phoneticPr fontId="14"/>
  </si>
  <si>
    <t>阪神芝は前日からの大雨の影響で重馬場。仕掛けどころが非常に難しい馬場だったが、途中で動いたポタジェとペプチドオーキッドがワンツーとなった。</t>
    <phoneticPr fontId="14"/>
  </si>
  <si>
    <t>ポタジェ</t>
    <phoneticPr fontId="14"/>
  </si>
  <si>
    <t>プリンシパルS2着だけあってこのクラスでは明らかに上位だった。そこまでキレない馬なので今の馬場もあっていたか。昇級即通用だろう。</t>
    <phoneticPr fontId="14"/>
  </si>
  <si>
    <t>阪神芝は前日からの大雨の影響で重馬場。もう後ろからは差せないような馬場になっており、先手を奪ったビアイがそのまま押し切って勝利。</t>
    <phoneticPr fontId="14"/>
  </si>
  <si>
    <t>ダート短距離馬のような先行タイプでここ２戦は完全に馬場に恵まれた感じ。普通の馬場ではスピード負けしそうな感じがします。</t>
    <phoneticPr fontId="14"/>
  </si>
  <si>
    <t>メイショウテンスイ</t>
    <phoneticPr fontId="5"/>
  </si>
  <si>
    <t>阪神ダートは前日からの大雨の影響で不良馬場。前への意識が強くなってかなりのハイペース戦に。外目の好位から運んだメイショウテンスイが差し切って勝利。</t>
    <phoneticPr fontId="5"/>
  </si>
  <si>
    <t>今回は外枠で展開的にもハマった感じ。3歳馬で古馬準オープンを勝利するだけでも立派だが、今回は恵まれた部分も若干ある。</t>
    <phoneticPr fontId="5"/>
  </si>
  <si>
    <t>ロールオブサンダー</t>
    <phoneticPr fontId="14"/>
  </si>
  <si>
    <t>カケル</t>
    <phoneticPr fontId="14"/>
  </si>
  <si>
    <t>スマートアリエル</t>
    <phoneticPr fontId="14"/>
  </si>
  <si>
    <t>ステラヴェローチェ</t>
    <phoneticPr fontId="14"/>
  </si>
  <si>
    <t>ピエーナテーラー</t>
    <phoneticPr fontId="14"/>
  </si>
  <si>
    <t>ラインベック</t>
    <phoneticPr fontId="14"/>
  </si>
  <si>
    <t>ラブカンプー</t>
    <phoneticPr fontId="14"/>
  </si>
  <si>
    <t>ショウナンカンプ</t>
    <phoneticPr fontId="14"/>
  </si>
  <si>
    <t>スッとメイショウカズサがハナを切る展開。道悪馬場にしても速いペースになったが、ギリギリそのまま押し切っての勝利となった。</t>
    <phoneticPr fontId="14"/>
  </si>
  <si>
    <t>一旦は直線で差されたがそこから驚異的な粘り腰を見せて差し返した。展開を考えても強い競馬ですし、上のクラスでも通用して良さそうだ。</t>
    <phoneticPr fontId="14"/>
  </si>
  <si>
    <t>阪神芝はタフすぎる馬場の影響でロスなく立ち回った馬しか上位に来れない馬場に。いかにもタフ馬場が上手そうだったホウオウアマゾンが勝利。</t>
    <phoneticPr fontId="14"/>
  </si>
  <si>
    <t>初戦のレースぶりを見てもタフ馬場は得意だったか。スタートが抜群に上手く立ち回りセンスがあるので上のクラスでもそれなりにやれそう。キレ勝負は微妙。</t>
    <phoneticPr fontId="14"/>
  </si>
  <si>
    <t>阪神芝は2歳新馬にとってはかなり過酷なタフ馬場。ここは人気を集めたジャカランダレーンが全く素質が違った感じでの楽勝となった。</t>
    <phoneticPr fontId="14"/>
  </si>
  <si>
    <t>金子オーナーの全てを詰め込んだような血統背景。見た目通りに強そうな馬ですし、マイル前後ならば重賞級なんじゃないだろうか。</t>
    <phoneticPr fontId="14"/>
  </si>
  <si>
    <t>ダート短距離の新馬戦らしくスピードの違いを見せた馬が上位を独占。人気のデュアリストが先行抜け出しで勝利となった。</t>
    <phoneticPr fontId="14"/>
  </si>
  <si>
    <t>スピードは相当ありそうで素質はそれなり。ただ血統的にパワーのいるダートになってどうかは微妙なところだ。</t>
    <phoneticPr fontId="14"/>
  </si>
  <si>
    <t>阪神芝はあまりにもタフな馬場になりすぎてイン先行タイプしか来れない馬場に。ここも内枠から位置をとったカケルが勝利となった。</t>
    <phoneticPr fontId="14"/>
  </si>
  <si>
    <t>今までは位置が取れない馬だったが今回は抜群のスタートから位置を取れたのが勝因。タフ馬場は不問ですしこういう競馬ができるなら上のクラスでも。</t>
    <phoneticPr fontId="14"/>
  </si>
  <si>
    <t>この日の阪神ダートは速い時計が出る高速馬場。初ダートのスマートアリエルがハイペースの逃げを打って圧勝となった。</t>
    <phoneticPr fontId="14"/>
  </si>
  <si>
    <t>よほどダート適性が高かったかハイペースで逃げて圧巻の走破時計で勝利。素質は高いと思うが、タフな馬場だったり逃げられなかった時に脆さが出る可能性も。</t>
    <phoneticPr fontId="14"/>
  </si>
  <si>
    <t>ロードクラージュ</t>
    <phoneticPr fontId="14"/>
  </si>
  <si>
    <t>この日の阪神ダートは速い時計が出る高速馬場。前に行った人気馬同士の決着になり、ロードクラージュが抜け出して勝利となった。</t>
    <phoneticPr fontId="14"/>
  </si>
  <si>
    <t>揉まれずにスピードを活かせれば強い馬。勝負所で手応え渋かったが、それでも勝ち切ったあたりは評価。上のクラスでもそれなりにはやれそう。</t>
    <phoneticPr fontId="14"/>
  </si>
  <si>
    <t>阪神芝はあまりにもタフな馬場になりすぎてイン先行タイプしか来れない馬場に。ここも逃げたピエーナテーラーがそのまま押し切って勝利。</t>
    <phoneticPr fontId="14"/>
  </si>
  <si>
    <t>もう未勝利では能力上位というのもあったが、今回は前しか来れない馬場で逃げられたのも大きかった。上のクラスでも通用していい能力はあると思います。</t>
    <phoneticPr fontId="14"/>
  </si>
  <si>
    <t>この日の阪神ダートは速い時計が出る高速馬場。なかなか強力なメンバー揃っていたが、ハイペースで逃げたタイガーインディがそのまま押し切って勝利となった。</t>
    <phoneticPr fontId="5"/>
  </si>
  <si>
    <t>かなりのハイペースだったがシニスターミニスター産駒らしく揉まれない競馬で強さを見せた。高速馬場とはいえこのペースで逃げ切るんだから強いだろう。</t>
    <phoneticPr fontId="5"/>
  </si>
  <si>
    <t>阪神芝はあまりにもタフな馬場になりすぎてイン先行タイプしか来れない馬場に。ここも先行したアンジュミニョンが勝利となった。</t>
    <phoneticPr fontId="14"/>
  </si>
  <si>
    <t>アンジュミニョン</t>
    <phoneticPr fontId="14"/>
  </si>
  <si>
    <t>今回はイン先行しか伸びない馬場で前に行けたのが勝因。かなり恵まれた感じがします。</t>
    <phoneticPr fontId="14"/>
  </si>
  <si>
    <t>阪神芝はあまりにもタフな馬場になりすぎてイン先行タイプしか来れない馬場に。ここも逃げたロールオブサンダーが圧勝となった。</t>
    <phoneticPr fontId="14"/>
  </si>
  <si>
    <t>イン先行有利な馬場も向いたとは思うが、それでも最後まで余裕たっぷりでのこの圧勝劇は見事。長距離条件で積極的な競馬ができればオープン級の馬だろう。</t>
    <phoneticPr fontId="14"/>
  </si>
  <si>
    <t>この日の阪神ダートは速い時計が出る高速馬場。初ダートのラインベックが最内枠からハナを奪ってそのまま押し切り勝ち。</t>
    <phoneticPr fontId="14"/>
  </si>
  <si>
    <t>芝ではキレ負けしていた感じでダートでそれを補えた。ただ本質的にダート適性があるかが怪しく、今回は高速馬場で逃げられたから走れたという感じも。</t>
    <phoneticPr fontId="14"/>
  </si>
  <si>
    <t>この日の阪神ダートは速い時計が出る高速馬場。先行馬は少なかったがペース速くなり、好位から競馬ができた馬が上位に来た。</t>
    <phoneticPr fontId="5"/>
  </si>
  <si>
    <t>このクラスではもう上位というのもあったが、大外枠からいつの間にかインの好位につけた川田騎手のファインプレイ感も。3歳馬なので成長次第で上のクラスでも。</t>
    <phoneticPr fontId="5"/>
  </si>
  <si>
    <t>阪神芝は2歳新馬にとってはかなり過酷なタフ馬場。もうイン先行組しかどうしようもなかった感じで、先手を奪ったステラヴェローチェがそのまま押し切った。</t>
    <phoneticPr fontId="14"/>
  </si>
  <si>
    <t>須貝厩舎の今年の1番馬という評判だった馬で、ノーザンファーム生産のバゴ産駒という点を見てもかなりの素材の可能性。今回は馬場に恵まれたので次走でスケールを判断。</t>
    <phoneticPr fontId="14"/>
  </si>
  <si>
    <t>2新馬</t>
    <rPh sb="1" eb="3">
      <t>シンバ</t>
    </rPh>
    <phoneticPr fontId="5"/>
  </si>
  <si>
    <t>阪神芝は前しか来れない馬場ということで先行争いがかなり激しくなった。リズムオブラブが早め先頭から後続を突き放して勝利。</t>
    <phoneticPr fontId="14"/>
  </si>
  <si>
    <t>リズムオブラヴ</t>
    <phoneticPr fontId="14"/>
  </si>
  <si>
    <t>早めに動く競馬で一変を見せた。凄まじいカオス馬場だったのでこれだけで能力は測れない感じはします。</t>
    <phoneticPr fontId="14"/>
  </si>
  <si>
    <t>マジックアーツ</t>
    <phoneticPr fontId="14"/>
  </si>
  <si>
    <t>阪神ダートは降り続いた雨の影響で不良馬場。前への意識が強くなってかなりのハイペース戦に。ここは展開向いたマジックアーツが差し切り勝ち。</t>
    <phoneticPr fontId="14"/>
  </si>
  <si>
    <t>今回は完全に展開が向いた感じ。そこまで評価できるレースではないか。</t>
    <phoneticPr fontId="14"/>
  </si>
  <si>
    <t>ダノンシュネラ</t>
    <phoneticPr fontId="14"/>
  </si>
  <si>
    <t>セレッソフレイム</t>
    <phoneticPr fontId="14"/>
  </si>
  <si>
    <t>クイーンカピオラニ</t>
    <phoneticPr fontId="14"/>
  </si>
  <si>
    <t>上がりがかかる超特殊な展開をインから完璧に立ち回って勝利。ちょっと今回は特殊なレースすぎて参考にならない。</t>
    <phoneticPr fontId="14"/>
  </si>
  <si>
    <t>阪神芝は前しか来れない馬場ということで先行争いがかなり激しくなった。最後は上がりがかなりかかったところをクイーンカピオラニが差し切り勝ち。</t>
    <phoneticPr fontId="14"/>
  </si>
  <si>
    <t>エスケンデレヤ産駒のスタミナ型。今回は位置が取れたのと前が飛ばして消耗戦になったのが良かった。上のクラスでもスタミナ勝負なら通用。</t>
    <phoneticPr fontId="14"/>
  </si>
  <si>
    <t>伏兵２頭が競り合って後続を大きく引き離す展開。さすがにオーバーペースだった感じで最後は差し馬が台頭してきた。</t>
    <phoneticPr fontId="14"/>
  </si>
  <si>
    <t>スズカデレヤ</t>
    <phoneticPr fontId="14"/>
  </si>
  <si>
    <t>ロンス</t>
    <phoneticPr fontId="14"/>
  </si>
  <si>
    <t>前半3F=33.9とかなり速いペースになり先行馬は壊滅。最後は差し馬が台頭しロンスとゴッドバンブルビーが3着以下を突き放した。</t>
    <phoneticPr fontId="14"/>
  </si>
  <si>
    <t>差しの決まる展開で外からスムーズに末脚を伸ばせたのが良かった。それでも3着以下は突き放していますし、上のクラスでも差しが決まるレースなら。</t>
    <phoneticPr fontId="14"/>
  </si>
  <si>
    <t>阪神ダートは降り続いた雨の影響で重馬場。前への意識が強くなってかなりのハイペース戦に。ここは好位につけたライトウォーリアが抜け出して勝利。</t>
    <phoneticPr fontId="14"/>
  </si>
  <si>
    <t>ハイペースで勝負どころでは手応え悪そうだったが、最後はしっかりと抜け出して勝利。今が成長期の3歳馬という感じで今後も成長次第では面白そうだ。</t>
    <phoneticPr fontId="14"/>
  </si>
  <si>
    <t>ライトウォーリア</t>
    <phoneticPr fontId="14"/>
  </si>
  <si>
    <t>タガノアスワド</t>
    <phoneticPr fontId="14"/>
  </si>
  <si>
    <t>ファストフォース</t>
    <phoneticPr fontId="14"/>
  </si>
  <si>
    <t>モントライゼ</t>
    <phoneticPr fontId="14"/>
  </si>
  <si>
    <t>ストークダバノン</t>
    <phoneticPr fontId="14"/>
  </si>
  <si>
    <t>タンジェリンムーン</t>
    <phoneticPr fontId="14"/>
  </si>
  <si>
    <t>スターズプレミア</t>
    <phoneticPr fontId="5"/>
  </si>
  <si>
    <t>アニマルキングダム</t>
    <phoneticPr fontId="5"/>
  </si>
  <si>
    <t>ダノンシャンティ</t>
    <phoneticPr fontId="5"/>
  </si>
  <si>
    <t>ヨーホーレイク</t>
    <phoneticPr fontId="14"/>
  </si>
  <si>
    <t>テイエムマジック</t>
    <phoneticPr fontId="5"/>
  </si>
  <si>
    <t>オースミムテキ</t>
    <phoneticPr fontId="14"/>
  </si>
  <si>
    <t>ターキッシュパレス</t>
    <phoneticPr fontId="14"/>
  </si>
  <si>
    <t>ダノンスプレンダー</t>
    <phoneticPr fontId="14"/>
  </si>
  <si>
    <t>阪神芝は前しか来れない馬場。ここは徹底先行タイプのタガノアスワドが得意の逃げ戦法から押し切って勝利となった。</t>
    <phoneticPr fontId="14"/>
  </si>
  <si>
    <t>特徴的な戦法の馬だけにオープンでも展開ハマればやれて良さそうな感じも。今回は馬場に恵まれたのと、常に展開から過剰人気になる点がネック。</t>
    <phoneticPr fontId="14"/>
  </si>
  <si>
    <t>阪神芝は前しか来れない馬場。そういう理由でか内枠の先行馬が人気していたが、それらは好走できず、外枠の先行馬のファストフォースが勝利。</t>
    <phoneticPr fontId="14"/>
  </si>
  <si>
    <t>どう見ても芝のスプリント血統だが今までなぜかこの条件を使っていなかった。今回は馬場が特殊なので評価が難しいが、この条件ならそれなりにやれそう。</t>
    <phoneticPr fontId="14"/>
  </si>
  <si>
    <t>カオスな馬場でもしっかりと勝ち切った点は評価。超高額馬なので人気先行となるが、どれくらい強いのかは次走を見てからでもいいだろう。</t>
    <phoneticPr fontId="14"/>
  </si>
  <si>
    <t>阪神芝は2歳馬にとっては過酷すぎるタフな馬場。少頭数でメンバーレベルも微妙で超スローとなっておりあんまり評価できないレースという感じがします。</t>
    <phoneticPr fontId="14"/>
  </si>
  <si>
    <t>メンバーレベル微妙なレースで前々で超スローを抜け出しての勝利。とりあえずこのレースだけでは何も評価はできないだろう。</t>
    <phoneticPr fontId="14"/>
  </si>
  <si>
    <t>サンライズノヴァ</t>
    <phoneticPr fontId="5"/>
  </si>
  <si>
    <t>阪神芝は前しか来れない馬場。それを察知した川田騎手がスピードを生かす競馬をしたモントライゼが後続を突き放す圧巻のパフォーマンスを見せて勝利。</t>
    <phoneticPr fontId="14"/>
  </si>
  <si>
    <t>川田騎手の好判断が光ったとはいえ最後までほぼ持ったままでのタイムランクAは凄まじい内容。同型の存在など気になる点はあるが重賞級の馬だろう。</t>
    <phoneticPr fontId="14"/>
  </si>
  <si>
    <t>淀みない流れを途中からストークダバノンが捲って早め先頭。そのまま押し切って勝利となった。</t>
    <phoneticPr fontId="14"/>
  </si>
  <si>
    <t>初ダートでまさしく一変を見せての勝利。最後も余裕ありましたし、ダートならば上のクラスでも通用しそう。</t>
    <phoneticPr fontId="14"/>
  </si>
  <si>
    <t>阪神芝は前しか来れない馬場。それを察知した川田騎手が逃げる戦法をとったタンジェリンムーンがそのまま押し切って勝利。</t>
    <phoneticPr fontId="14"/>
  </si>
  <si>
    <t>前有利な馬場でスローペースで逃げられて今回は恵まれた。ただ今までかなり強い相手と接戦をしてきており、タフな馬場ならば上のクラスでも通用しそう。</t>
    <phoneticPr fontId="14"/>
  </si>
  <si>
    <t>前半ハイペースから上がりのかかる展開に。初ダートのスターズプレミアが人気に応えて勝利となった。</t>
    <phoneticPr fontId="5"/>
  </si>
  <si>
    <t>芝ではジリっぽさがあった馬でダート変わりが良かったか。今回は外枠からもまれない競馬ができているので、上のクラスで揉まれた際にどうなるか。</t>
    <phoneticPr fontId="5"/>
  </si>
  <si>
    <t>この日の阪神ダートは外枠が非常に有利な馬場。ここも能力上位で外枠を引けた馬が上位を独占。</t>
    <phoneticPr fontId="14"/>
  </si>
  <si>
    <t>揉まれずの先行策が取れればかなり強い馬。今回は時計も優秀ですし、同型の存在などが鍵になるとはいえ上のクラスでも即通用だろう。</t>
    <phoneticPr fontId="14"/>
  </si>
  <si>
    <t>阪神芝は前しか来れない馬場。ここも積極的な競馬を見せたターキッシュパレスが押し切って勝利。</t>
    <phoneticPr fontId="14"/>
  </si>
  <si>
    <t>血統的にも今回のような馬場はあっていたか。時計自体は優秀なのだが、かなり特殊な馬場だっただけに評価が難しい。</t>
    <phoneticPr fontId="14"/>
  </si>
  <si>
    <t>阪神芝は前しか来れない馬場。ここも積極的な競馬を見せたダンシングリッチーが押し切って勝利。</t>
    <phoneticPr fontId="14"/>
  </si>
  <si>
    <t>とにかくキレないスタミナタイプ。今回は末脚が削がれる馬場で積極策と全てがハマった感じ。道悪馬場にならないと上のクラスではスピード負けしそうだ。</t>
    <phoneticPr fontId="14"/>
  </si>
  <si>
    <t>3勝クラスにしては低調なメンバーレベル。ダノンスプレンダーが番手から抜け出して勝利したが、このクラスにしてはかなり時計が遅い感じ。</t>
    <phoneticPr fontId="14"/>
  </si>
  <si>
    <t>阪神芝は前有利の傾向が続いていたが、このレースで外差し３頭が上位を独占。単純に上位馬が強かったのか、傾向が変わってきたのか難しいところ。</t>
    <phoneticPr fontId="14"/>
  </si>
  <si>
    <t>阪神芝は2歳馬にとっては過酷すぎるタフな馬場。そんな馬場でも苦にせず前評判が高かったダノンシュネラが差し切って勝利。</t>
    <phoneticPr fontId="14"/>
  </si>
  <si>
    <t>もともとハイレベルな世代限定のレースで活躍していた馬で、これぐらいは走れて当然。今回は馬場バイアスが向いたのか難しいところだが本格化してきているのは確か。</t>
    <phoneticPr fontId="14"/>
  </si>
  <si>
    <t>ヨーホーレイクが断然人気に推されたが少頭数でメンバーレベルが薄かった感じも。なんとかヨーホーレイクが人気に応えて勝利。</t>
    <phoneticPr fontId="14"/>
  </si>
  <si>
    <t>超特殊馬場のスロー戦でこのレースだけでは評価は決められない。ただこの血統は新馬戦がMAXでそこから出世することはほとんどないだけに・・・</t>
    <phoneticPr fontId="14"/>
  </si>
  <si>
    <t>新馬戦にしてはかなり速いペースになって上がりがかかる消耗戦に。最後は人気２頭の一騎討ちとなった。</t>
    <phoneticPr fontId="5"/>
  </si>
  <si>
    <t>ハイペースを先行して押し切るなかなか強い勝ちっぷり。それなりに素質はありそうだが、早い時期のダート短距離の上級戦はかなりハイレベルになるだけに・・・</t>
    <phoneticPr fontId="5"/>
  </si>
  <si>
    <t>今回は相手に恵まれての勝利という感じ。時計的にもオープンでは厳しそうだが。</t>
    <phoneticPr fontId="14"/>
  </si>
  <si>
    <t>2未勝利</t>
    <rPh sb="1" eb="2">
      <t>ミショウリ</t>
    </rPh>
    <phoneticPr fontId="14"/>
  </si>
  <si>
    <t>ヨッシーフェイス</t>
    <phoneticPr fontId="14"/>
  </si>
  <si>
    <t>デイオブジョイ</t>
    <phoneticPr fontId="14"/>
  </si>
  <si>
    <t>展開向いた上で川須騎手が最内を突く完璧な騎乗。それでも最後は余裕ありましたし、上のクラスでもやれておかしくないか。</t>
    <phoneticPr fontId="14"/>
  </si>
  <si>
    <t>先行争いが激しくなって差し馬向きの展開に。最内を完璧に捌いたデイオブジョイが完勝となった。</t>
    <phoneticPr fontId="14"/>
  </si>
  <si>
    <t>フィナールショコラ</t>
    <phoneticPr fontId="5"/>
  </si>
  <si>
    <t>ダノンレガーロ</t>
    <phoneticPr fontId="5"/>
  </si>
  <si>
    <t>先週までの先行有利馬場のイメージが強かったかペースが速くなってかなりの消耗戦に。最後は人気のダノンレガーロが外から差し切って勝利。</t>
    <phoneticPr fontId="5"/>
  </si>
  <si>
    <t>デビュー戦は後方から完全に脚を余した格好。今回も１頭だけ外から伸びての勝利ですし、素質は相当に高そう。</t>
    <phoneticPr fontId="5"/>
  </si>
  <si>
    <t>ヴェールクレール</t>
    <phoneticPr fontId="14"/>
  </si>
  <si>
    <t>グレンイーグルス</t>
    <phoneticPr fontId="14"/>
  </si>
  <si>
    <t>リリアンフェルス</t>
    <phoneticPr fontId="14"/>
  </si>
  <si>
    <t>メイショウヨカゼ</t>
    <phoneticPr fontId="14"/>
  </si>
  <si>
    <t>レッドエランドールがスローペースで粘り込む展開。好位から抜け出したメイショウヨカゼが差し切って勝利となった。</t>
    <phoneticPr fontId="14"/>
  </si>
  <si>
    <t>いつもよりも前目の位置を取れたのが良かった。接戦だったが上位３頭が4着以下を突き放しているので３頭は普通に強いんじゃないだろうか。</t>
    <phoneticPr fontId="14"/>
  </si>
  <si>
    <t>勝負所でメイショウハクサンが一気に動いて捲る展開。インの好位で完璧に脚を溜められたハギノアレグリアスが楽々と突き抜けて勝利。</t>
    <phoneticPr fontId="14"/>
  </si>
  <si>
    <t>このクラスでは能力上位というのもあったが、今回は川田騎手が完璧に乗った。それでも余裕ある勝ち方だったので2勝クラスなら通用いそう。</t>
    <phoneticPr fontId="14"/>
  </si>
  <si>
    <t>ハギノアレグリアス</t>
    <phoneticPr fontId="14"/>
  </si>
  <si>
    <t>セプタリアン</t>
    <phoneticPr fontId="14"/>
  </si>
  <si>
    <t>ルガーサントが逃げて今のタフな馬場を考えればまずまず速い流れ。最内で脚を溜めていたセプタリアンが突き抜けて勝利。</t>
    <phoneticPr fontId="14"/>
  </si>
  <si>
    <t>去勢手術のおかげで完全に軌道に乗った感じ。今回は馬場もあっていたが上のクラスでも通用する素質の持ち主だろう。</t>
    <phoneticPr fontId="14"/>
  </si>
  <si>
    <t>もともとクラス上位の存在で近走は不利やよくわからない騎乗で走れなかっただけ。今回は差しが決まらない馬場で一頭だけ追い込んできましたし、昇級即通用だろう。</t>
    <phoneticPr fontId="14"/>
  </si>
  <si>
    <t>阪神芝は古馬のレースになるとイン先行が止まらなそうな馬場。そんな馬場ではあったが、ダンスディライトが一頭だけ差し込んできて勝利となった。</t>
    <phoneticPr fontId="14"/>
  </si>
  <si>
    <t>ダンスディライト</t>
    <phoneticPr fontId="14"/>
  </si>
  <si>
    <t>ウインユニファイド</t>
    <phoneticPr fontId="14"/>
  </si>
  <si>
    <t>途中からアルドーレが一気に捲ってレース展開が動いた感じ。番手からスムーズな競馬ができたウインユニファイドがギリギリ押し切って勝利。</t>
    <phoneticPr fontId="14"/>
  </si>
  <si>
    <t>８歳馬ながら明らかに近走で本格化を見せていた感じ。今回はベスト条件で完璧なレース運びだったので、さすがにこれ以上となるとなかなか。</t>
    <phoneticPr fontId="14"/>
  </si>
  <si>
    <t>マイネルジェロディ</t>
    <phoneticPr fontId="14"/>
  </si>
  <si>
    <t>エイシンヒカリ</t>
    <phoneticPr fontId="14"/>
  </si>
  <si>
    <t>オンザフェーヴル</t>
    <phoneticPr fontId="14"/>
  </si>
  <si>
    <t>ダノンボヌール</t>
    <phoneticPr fontId="14"/>
  </si>
  <si>
    <t>ラーゴム</t>
    <phoneticPr fontId="14"/>
  </si>
  <si>
    <t>ワールドスケール</t>
    <phoneticPr fontId="14"/>
  </si>
  <si>
    <t>ダンツエリーゼ</t>
    <phoneticPr fontId="14"/>
  </si>
  <si>
    <t>ペプチドオーキッド</t>
    <phoneticPr fontId="5"/>
  </si>
  <si>
    <t>ワークフォース</t>
    <phoneticPr fontId="5"/>
  </si>
  <si>
    <t>アバルラータ</t>
    <phoneticPr fontId="14"/>
  </si>
  <si>
    <t>メイケイダイハード</t>
    <phoneticPr fontId="14"/>
  </si>
  <si>
    <t>ハードスパン</t>
    <phoneticPr fontId="14"/>
  </si>
  <si>
    <t>ニホンピロランド</t>
    <phoneticPr fontId="5"/>
  </si>
  <si>
    <t>ナカヤマフェスタ</t>
    <phoneticPr fontId="5"/>
  </si>
  <si>
    <t>アーデンフォレスト</t>
    <phoneticPr fontId="14"/>
  </si>
  <si>
    <t>抜群のスピードを見せての逃げ切り勝ち。初戦よりもパフォーマンスを上げていますし、この時計で勝てるんだから相当にスピードはある馬だろう。</t>
    <phoneticPr fontId="14"/>
  </si>
  <si>
    <t>新馬戦と同様に抜群のスタートを切ったヨッシーフェイスが逃げる展開。圧倒的なスピードを見せての圧勝となった。</t>
    <phoneticPr fontId="14"/>
  </si>
  <si>
    <t>阪神芝はイン伸び傾向が続いていたが、このレースあたりから外も伸びるようになってきていた。長期休養明けのアーデンフォレストが抜け出して勝利。</t>
    <phoneticPr fontId="14"/>
  </si>
  <si>
    <t>未勝利勝ちがタイムランクAだったように素質はあった馬。今回は休み明けでも地力の違いを見せましたし、まず上のクラスでも通用するんじゃないだろうか。</t>
    <phoneticPr fontId="14"/>
  </si>
  <si>
    <t>馬場が乾いて先週までに比べればタフさは軽減したとはいえ2歳新馬にとっては厳しい馬場。人気のヴェールクレールがシゲルセンムを振り切って勝利。</t>
    <phoneticPr fontId="14"/>
  </si>
  <si>
    <t>ここでは能力違ったという感じでの差し切り勝ち。若干距離が短かった印象もあるので次走で真価を見極めたいが、新馬戦自体はタイムランクEなので過剰な評価は禁物。</t>
    <phoneticPr fontId="14"/>
  </si>
  <si>
    <t>スッと先手を奪っての完勝。ダイワメジャー産駒らしく仕上がりの早さも魅力的で最後も余裕十分だったので上積みもありそう。一線級相手にどこまでやれるかは次走で。</t>
    <phoneticPr fontId="14"/>
  </si>
  <si>
    <t>馬場が乾いて先週までに比べればタフさは軽減したとはいえ2歳新馬にとっては厳しい馬場。先手を奪ったリリアンフェルスがそのまま押し切って勝利となった。</t>
    <phoneticPr fontId="14"/>
  </si>
  <si>
    <t>初戦がかなりのハイレベル戦だったマイネルジェロディが逃げる展開。最終週の馬場を考えればかなり速い時計でそのまま押し切って勝利となった。</t>
    <phoneticPr fontId="14"/>
  </si>
  <si>
    <t>積極策を取って圧巻のパフォーマンス。アスコルターレの新馬戦は超ハイレベル戦でしたし、この馬も現時点での基礎体力は相当なもの。昇級即通用だろう。</t>
    <phoneticPr fontId="14"/>
  </si>
  <si>
    <t>途中で捲りが入って出入りの激しい展開。もうここでは能力上位だったオンザフェーヴルが抜け出して順当勝ち。</t>
    <phoneticPr fontId="14"/>
  </si>
  <si>
    <t>もう未勝利では上位だった。揉まれないように外目に誘導した福永騎手も上手かった。上のクラスでも通用していいだろう。</t>
    <phoneticPr fontId="14"/>
  </si>
  <si>
    <t>ダノンボヌールが押してハナに立つ展開。最後は3着以下が大きく離れて上位２頭がかなり速い時計でのワンツーとなった。</t>
    <phoneticPr fontId="14"/>
  </si>
  <si>
    <t>前走もハナに立つ競馬でほぼ勝ちに等しい内容。今回は乾いた馬場でも同じだけ走っての素晴らしいパフォーマンス。タイムランクAの評価通りに上でも通用だろう。</t>
    <phoneticPr fontId="14"/>
  </si>
  <si>
    <t>阪神芝は日曜になって一気に外が伸びる馬場に。このレースも直線で上手く外に持ち出した馬が上位に好走してきた。</t>
    <phoneticPr fontId="14"/>
  </si>
  <si>
    <t>もう未勝利では能力上位というのもあったし、鞍上が馬場の良いところをスムーズに走らせることができていた。時計も優秀なので上のクラスで通用していいはず。</t>
    <phoneticPr fontId="14"/>
  </si>
  <si>
    <t>3歳馬の2頭が圧倒的な支持を受けていた一戦。そのオッズ通りで早めに抜け出したスマートアリエルをダンツエリーゼが凄まじい末脚で差し切っての勝利となった。</t>
    <phoneticPr fontId="14"/>
  </si>
  <si>
    <t>今回はじっくり構えて後方からの競馬。ハイペースで展開が向いた感じはあるが、それでも一頭だけまるで違う末脚。上のクラスでも昇級即通用だろう。</t>
    <phoneticPr fontId="14"/>
  </si>
  <si>
    <t>阪神芝は日曜になって一気に外が伸びる馬場に。この馬場にしては速いペースからのスタミナ比べをペプチドオーキッドが制して勝利。</t>
    <phoneticPr fontId="5"/>
  </si>
  <si>
    <t>最後はヨレて他馬に迷惑をかけたが、それでもスタミナ勝負でしっかりと良さを見せた。なかなか難しいが同じような条件なら。</t>
    <phoneticPr fontId="5"/>
  </si>
  <si>
    <t>そこまで先行馬が揃っているレースではなかったが、ピナクルズが内枠から主張して速い流れ。番手から抜け出したタイガーインディが連勝となった。</t>
    <phoneticPr fontId="5"/>
  </si>
  <si>
    <t>速めのペースで流れたが極端な差しは決まらず。好位から進めたフィナールショコラが抜け出して勝利となった。</t>
    <phoneticPr fontId="5"/>
  </si>
  <si>
    <t>外枠から揉まれない競馬ができたのが良かったが、最後は余裕十分の内容。相手なりに走れてもおかしくない。</t>
    <phoneticPr fontId="5"/>
  </si>
  <si>
    <t>今回はハナを譲って２番手からの競馬で完勝。揉まれなければかなり強い感じで、とんとん拍子にオープンまで行けて驚けない。</t>
    <phoneticPr fontId="5"/>
  </si>
  <si>
    <t>阪神芝は日曜になって一気に外が伸びる馬場に。淀みない流れからの追い比べとなって人気薄の差し馬が上位独占で波乱の決着に。</t>
    <phoneticPr fontId="14"/>
  </si>
  <si>
    <t>前走も前が詰まる不利がなければ惜しい内容だった。今回は外差し馬場が多分に向いてのタイムランクE。あまり評価はできなそうだが。</t>
    <phoneticPr fontId="14"/>
  </si>
  <si>
    <t>前走指数はかなり優秀でしたし、小牧騎手というだけで人気なかった感じ。今回も展開ハマったとはいえタイムランクBで時計は優秀でしたし、上のクラスでもやれていいはず。</t>
    <phoneticPr fontId="5"/>
  </si>
  <si>
    <t>内枠からラインガルーダが主張してかなり速い流れ。最後は上がりがかかったところをニホンピロランドが勢いよく差し切って勝利。</t>
    <phoneticPr fontId="5"/>
  </si>
  <si>
    <t>今開催のタフな阪神の芝で最終週の馬場。ただでさえも芝2000mが過酷な2歳馬にとっては可哀想な感じ。現時点での基礎体力勝負をラーゴムが制して勝利。</t>
    <phoneticPr fontId="14"/>
  </si>
  <si>
    <t>この時期の2歳馬にとって過酷すぎる条件を勝利。現時点での基礎体力は相当に高そうだが、それが将来的な素質と関係するかは微妙。数戦見てスケールは判断すればいい。</t>
    <phoneticPr fontId="14"/>
  </si>
  <si>
    <t>2未勝利</t>
    <rPh sb="1" eb="4">
      <t>ミショウリ</t>
    </rPh>
    <phoneticPr fontId="5"/>
  </si>
  <si>
    <t>2OP</t>
    <phoneticPr fontId="14"/>
  </si>
  <si>
    <t>マヤローザ</t>
    <phoneticPr fontId="5"/>
  </si>
  <si>
    <t>ゴッドセレクション</t>
    <phoneticPr fontId="14"/>
  </si>
  <si>
    <t>マクフィ</t>
    <phoneticPr fontId="14"/>
  </si>
  <si>
    <t>グレナディアガーズ</t>
    <phoneticPr fontId="14"/>
  </si>
  <si>
    <t>フランケル</t>
    <phoneticPr fontId="14"/>
  </si>
  <si>
    <t>ﾀﾞｰｸｴﾝｼﾞｪﾙ/ﾐｯｷｰｱｲﾙ</t>
    <phoneticPr fontId="14"/>
  </si>
  <si>
    <t>ディヴァインラヴ</t>
    <phoneticPr fontId="14"/>
  </si>
  <si>
    <t>開幕週の馬場でロードリスペクトが逃げて速い流れ。その番手につけたグレナディアガーズが圧勝となったが、2歳レコードのおまけもついた。</t>
    <phoneticPr fontId="14"/>
  </si>
  <si>
    <t>初戦はサルビア、2戦目は超ハイレベル戦とここ2戦は相手が強すぎた。この馬もゆうに1400mなら重賞級の器なはずで、このパフォーマンス通りに強い馬だろう。</t>
    <phoneticPr fontId="14"/>
  </si>
  <si>
    <t>伏兵が先行する展開で途中からロンスパの流れになって地力が問われた。ディヴァインラヴが接戦を制して初勝利。</t>
    <phoneticPr fontId="14"/>
  </si>
  <si>
    <t>長く良い脚を使って勝利。あんまりキレるイメージはないが、渋とい末脚が問われそうなところならやれても。</t>
    <phoneticPr fontId="14"/>
  </si>
  <si>
    <t>ヴェルトハイム</t>
    <phoneticPr fontId="14"/>
  </si>
  <si>
    <t>メイケイエール</t>
    <phoneticPr fontId="14"/>
  </si>
  <si>
    <t>ジュディッタ</t>
    <phoneticPr fontId="14"/>
  </si>
  <si>
    <t>ダノンレジェンド</t>
    <phoneticPr fontId="14"/>
  </si>
  <si>
    <t>フレンチデピュティ</t>
    <phoneticPr fontId="14"/>
  </si>
  <si>
    <t>マティアス</t>
    <phoneticPr fontId="14"/>
  </si>
  <si>
    <t>パドトロワ</t>
    <phoneticPr fontId="14"/>
  </si>
  <si>
    <t>リネンファッション</t>
    <phoneticPr fontId="14"/>
  </si>
  <si>
    <t>リトミカメンテ</t>
    <phoneticPr fontId="14"/>
  </si>
  <si>
    <t>阪神芝は開幕週で想像以上の高速馬場。ここは内枠から完璧に立ち回ってきたリトミカメンテが抜け出して勝利。</t>
    <phoneticPr fontId="14"/>
  </si>
  <si>
    <t>今回は内枠から完璧に立ち回っての勝利。徐々に力をつけている感じで、上のクラスでも普通にやれそうな感じはあり。</t>
    <phoneticPr fontId="14"/>
  </si>
  <si>
    <t>イズジョーノキセキ</t>
    <phoneticPr fontId="14"/>
  </si>
  <si>
    <t>阪神芝は開幕週で想像以上の高速馬場。ここは内枠から完璧に立ち回ってきたイズジョーノキセキが抜け出して勝利。</t>
    <phoneticPr fontId="14"/>
  </si>
  <si>
    <t>開幕週の高速馬場でインの絶好位からなんとか捌いて勝利。もともとの素質からもこのクラスにいる馬ではないだろう。ワンターンの阪神コース以外は怪しい部分も。</t>
    <phoneticPr fontId="14"/>
  </si>
  <si>
    <t>コパノキャッチング</t>
    <phoneticPr fontId="14"/>
  </si>
  <si>
    <t>コパノリチャード</t>
    <phoneticPr fontId="14"/>
  </si>
  <si>
    <t>アメリカンファラオ</t>
    <phoneticPr fontId="14"/>
  </si>
  <si>
    <t>ディスクリートキャット</t>
    <phoneticPr fontId="14"/>
  </si>
  <si>
    <t>シャーレイボビー</t>
    <phoneticPr fontId="14"/>
  </si>
  <si>
    <t>ディクテイター</t>
    <phoneticPr fontId="14"/>
  </si>
  <si>
    <t>ワイズマンハート</t>
    <phoneticPr fontId="14"/>
  </si>
  <si>
    <t>オヌール</t>
    <phoneticPr fontId="14"/>
  </si>
  <si>
    <t>グレイイングリーン</t>
    <phoneticPr fontId="14"/>
  </si>
  <si>
    <t>テンザワールド</t>
    <phoneticPr fontId="14"/>
  </si>
  <si>
    <t>クーファウェヌス</t>
    <phoneticPr fontId="14"/>
  </si>
  <si>
    <t>クリンチャー</t>
    <phoneticPr fontId="14"/>
  </si>
  <si>
    <t>ファシネートゼット</t>
    <phoneticPr fontId="5"/>
  </si>
  <si>
    <t>ヴァーミリアン</t>
    <phoneticPr fontId="5"/>
  </si>
  <si>
    <t>クッション</t>
    <phoneticPr fontId="14"/>
  </si>
  <si>
    <t>ジョーアラビカ</t>
    <phoneticPr fontId="14"/>
  </si>
  <si>
    <t>クッション</t>
    <phoneticPr fontId="5"/>
  </si>
  <si>
    <t>先行馬は揃っていたがフォーテがハナを奪い切る展開。そのまま押し切って勝利となった。</t>
    <phoneticPr fontId="14"/>
  </si>
  <si>
    <t>前走比で明らかにパフォーマンスを上げてきたのは3歳馬だからか。今回は前有利な馬場だったとは言え番手からプレッシャーもあった。3勝クラスはさすがに同型次第。</t>
    <phoneticPr fontId="14"/>
  </si>
  <si>
    <t>ソングオブザハートが逃げて綺麗な平均ペースに。その番手に構えたリネンファッションが抜け出して圧勝となった。</t>
    <phoneticPr fontId="14"/>
  </si>
  <si>
    <t>もうここでは全く能力が違った。とにかくバテない持続力型。跳びが大きいので逃げるなりこういう競馬が合う。いずれオープンまで行くだろう。</t>
    <phoneticPr fontId="14"/>
  </si>
  <si>
    <t>フィールドネージュが逃げたが早々に失速。好位につけたマティアスが2着以下を突き放しての圧勝となった。</t>
    <phoneticPr fontId="14"/>
  </si>
  <si>
    <t>前走の走りを見ても明らかにクラス上位の存在。今回は内枠から武豊騎手が完璧に乗ってはいたが、それを差し引いても昇級して通用するだろう。</t>
    <phoneticPr fontId="14"/>
  </si>
  <si>
    <t>低調なメンバーレベル。初ダートのマヤローザが勝利となったが、このメンバーと時計では評価しづらい。</t>
    <phoneticPr fontId="5"/>
  </si>
  <si>
    <t>低レベルなメンバー相手になんとか勝利という感じ。なかなか上のクラスでは厳しいだろう。</t>
    <phoneticPr fontId="5"/>
  </si>
  <si>
    <t>ダート既走馬が全くいなかった低レベル戦。かなり上がりのかかる展開をゴッドセレクションが差し切って勝利。</t>
    <phoneticPr fontId="14"/>
  </si>
  <si>
    <t>低レベルなメンバー相手に差し切り勝ち。時計も遅いので普通は評価できないが、ダートで差してこれる馬は体力つけば相手なりにやれる感じもあり。</t>
    <phoneticPr fontId="14"/>
  </si>
  <si>
    <t>プリモダルクがスピードを活かして逃げたが早々に脱落。その直後につけた2頭が3着以下を突き放した。</t>
    <phoneticPr fontId="5"/>
  </si>
  <si>
    <t>今回はかなり楽なペースで先行策が打てた。それでも馬体増から成長もありそうですし、上のクラスでも通用すると思います。</t>
    <phoneticPr fontId="5"/>
  </si>
  <si>
    <t>阪神芝は超高速馬場の影響で騎手の前への意識が強かった。ここもビアイが積極策をとってミドルペース。最後はスムーズに捌いてきた差し馬が台頭した。</t>
    <phoneticPr fontId="14"/>
  </si>
  <si>
    <t>末脚の持続力に優れたタイプ。今回は高速馬場のミドルペース戦でこの馬の良さが存分に活きた。オープンとなるとさすがにどうだろう。</t>
    <phoneticPr fontId="14"/>
  </si>
  <si>
    <t>開幕週の芝1200m戦らしくイン先行有利な決着に。断然人気のクーファウェヌスが絶好枠から順当勝ちとなった。</t>
    <phoneticPr fontId="14"/>
  </si>
  <si>
    <t>もうこのクラスでは明らかに上位だった感じ。あまりキレないので着差はつかなかった。昇級して即通用かは微妙なところ。</t>
    <phoneticPr fontId="14"/>
  </si>
  <si>
    <t>伏兵勢が先行争いを繰り広げた結果、かなり速いペースで消耗戦になった。展開が向いた感じでテンザワールドが勝利となった。</t>
    <phoneticPr fontId="14"/>
  </si>
  <si>
    <t>今回は福永騎手の完璧な騎乗もあって勝利。昇級するとしばらくはクラス慣れが必要な感じがします。</t>
    <phoneticPr fontId="14"/>
  </si>
  <si>
    <t>先行争いが激しいように見えたが、実際はかなりのスロー。楽に先行できたオーケーメジャーや途中で良いタイミングで動けた馬が上位を独占。</t>
    <phoneticPr fontId="14"/>
  </si>
  <si>
    <t>前半で競りかけられたが逃げた馬が距離長くてあっさり脱落。超スローを抜け出してかなり恵まれた。この時計では上のクラスでは厳しい。</t>
    <phoneticPr fontId="14"/>
  </si>
  <si>
    <t>前走好走馬が全くいない低レベルなメンバー構成。初ダートのコパノキャッチングが先手を奪ってそのまま押し切った。</t>
    <phoneticPr fontId="14"/>
  </si>
  <si>
    <t>スッと先手を奪って番手からプレッシャーを受け続けたが逃げ切った。ダート適性はありそうだが、この時期のダート短距離の上級戦は先行馬が多い上にレベルが高い。</t>
    <phoneticPr fontId="14"/>
  </si>
  <si>
    <t>阪神芝は開幕週で想像以上の高速馬場。押し出されるようにシャーレイポピーがハナに立つ展開となり、そのまま押し切っての楽勝となった。</t>
    <phoneticPr fontId="14"/>
  </si>
  <si>
    <t>福永騎手は逃げたくなかったようだが、ミッキーアイル産駒でスピードの持続力を活かして良い馬だろう。ストライドも素晴らしいですし上のクラスでやれる素材に見えます。</t>
    <phoneticPr fontId="14"/>
  </si>
  <si>
    <t>前半スローペースからのロンスパ戦に。長く良い脚を使えたディクテイターが人気2頭を突き放して勝利となった。</t>
    <phoneticPr fontId="14"/>
  </si>
  <si>
    <t>初戦は超ハイレベル戦。今回は長丁場のロンスパ戦でルーラーシップ産駒らしい脚を上手く活かしきれた。素質はありそうだが昇級したら相手次第な感じはします。</t>
    <phoneticPr fontId="14"/>
  </si>
  <si>
    <t>小粒ながら骨っぽい馬が揃っていた印象の一戦。走破時計も速そうですし、それでいて上位は割と接戦になっているので、そこそこハイレベル戦だった可能性はある。</t>
    <phoneticPr fontId="14"/>
  </si>
  <si>
    <t>母リトルゲルダの血が出ている感じでスピード性能が高そう。距離を伸ばして良い感じはしないが、後々は短くする分には良さそう。</t>
    <phoneticPr fontId="14"/>
  </si>
  <si>
    <t>良血馬が揃っていて見るからにハイレベルだった一戦。デゼルの全妹にあたるオヌールがコーディアルの猛追を凌いで勝利となった。</t>
    <phoneticPr fontId="14"/>
  </si>
  <si>
    <t>まだ馬格が小さくて成長途上。それだけに勝ち切ったことが重要か。素質はありそうなので友道厩舎の成長曲線をイメージした上で評価していきたい。</t>
    <phoneticPr fontId="14"/>
  </si>
  <si>
    <t>ワイズマンハートが逃げて平均ペース。もうここではスピード性能が違った感じで、そのまま逃げ切っての圧勝となった。</t>
    <phoneticPr fontId="14"/>
  </si>
  <si>
    <t>スッと先手を奪って逃げて楽勝。時計的にも優秀なのでそれなりに評価はできそう。ただ2歳ダートの上級戦はレベルが高いだけに同型や相手次第。</t>
    <phoneticPr fontId="14"/>
  </si>
  <si>
    <t>微妙なメンバーレベル。ほぼスローと言っていい展開でここまで上がりがかかって全体時計も遅い。普通に低レベル戦だった可能性が高いか。</t>
    <phoneticPr fontId="14"/>
  </si>
  <si>
    <t>メンバーレベルも弱そうで時計もかなり遅い。ただ、この馬に関しては余力はありそうでしたし、鞍上コメントを見てもまだまだとの事。長い目で見ても良さそう。</t>
    <phoneticPr fontId="14"/>
  </si>
  <si>
    <t>かなりのスローペースからの直線の瞬発力勝負に。スプリント血統のヴェルトハイムが上質な決め手を見せて勝利となった。</t>
    <phoneticPr fontId="14"/>
  </si>
  <si>
    <t>ロードカナロア産駒で母ワイルドココなら普通に考えてスプリンター。こんな血統の馬まで中距離馬にしてしまう友道厩舎の凄さ。ペース流れて距離が持つかは様子を見たい。</t>
    <phoneticPr fontId="14"/>
  </si>
  <si>
    <t>2新馬</t>
    <rPh sb="1" eb="2">
      <t>シンバ</t>
    </rPh>
    <phoneticPr fontId="5"/>
  </si>
  <si>
    <t>2未勝利</t>
    <rPh sb="1" eb="2">
      <t>ミショウリ</t>
    </rPh>
    <phoneticPr fontId="5"/>
  </si>
  <si>
    <t>2 1勝</t>
    <rPh sb="3" eb="4">
      <t>ショウ</t>
    </rPh>
    <phoneticPr fontId="14"/>
  </si>
  <si>
    <t>レッドベルオーブ</t>
    <phoneticPr fontId="14"/>
  </si>
  <si>
    <t>シゲルセンム</t>
    <phoneticPr fontId="14"/>
  </si>
  <si>
    <t>タイキドミニオン</t>
    <phoneticPr fontId="14"/>
  </si>
  <si>
    <t>ダノンシャーク</t>
    <phoneticPr fontId="14"/>
  </si>
  <si>
    <t>テイエムトッキュウ</t>
    <phoneticPr fontId="14"/>
  </si>
  <si>
    <t>レディバグ</t>
    <phoneticPr fontId="5"/>
  </si>
  <si>
    <t>ホッコータルマエ</t>
    <phoneticPr fontId="5"/>
  </si>
  <si>
    <t>パドトロワ</t>
    <phoneticPr fontId="5"/>
  </si>
  <si>
    <t>ﾃﾞｨｽﾄｰﾃｯﾄﾞﾋｭｰﾓｱ</t>
    <phoneticPr fontId="5"/>
  </si>
  <si>
    <t>アトミックフレア</t>
    <phoneticPr fontId="14"/>
  </si>
  <si>
    <t>ビップランバン</t>
    <phoneticPr fontId="14"/>
  </si>
  <si>
    <t>阪神芝は開幕週に引き続いて高速馬場。ここも淀みない流れとなったが、前に行った馬が上位を独占する結果となった。</t>
    <phoneticPr fontId="14"/>
  </si>
  <si>
    <t>高速馬場の持続力勝負というベストな条件が揃った。それなりに素質はあるが、キレはないのでどこかで限界が来そうな感じもします。</t>
    <phoneticPr fontId="14"/>
  </si>
  <si>
    <t>阪神芝は開幕週に引き続いて高速馬場。先行した人気2頭が3着以下を突き放した。高速馬場だったにしてもこの時計は速いんじゃないだろうか。</t>
    <phoneticPr fontId="14"/>
  </si>
  <si>
    <t>高速馬場だったにしても時計は文句なし。グロンディオーズやムスカテールを生み出した持続力ある母系が効いている感じ。キレが問われない舞台なら重賞でも。</t>
    <phoneticPr fontId="14"/>
  </si>
  <si>
    <t>阪神芝は開幕週に引き続いて高速馬場。1枠から抜群のスタートを決めたテイエムトッキュウがそのまま逃げ切り勝ちを決めた。</t>
    <phoneticPr fontId="14"/>
  </si>
  <si>
    <t>前走を見ても行きたがる素振りを見せており、血統的にもこの距離が合っていたか。馬場も枠順も完璧に向いたが、どこかでハマる時はまたあるだろう。</t>
    <phoneticPr fontId="14"/>
  </si>
  <si>
    <t>テーオーケインズ</t>
    <phoneticPr fontId="14"/>
  </si>
  <si>
    <t>阪神芝は開幕週に引き続いて高速馬場。その馬場を見越して藤岡祐介騎手のクリノアリエルが奇襲逃げ。そこで上手く番手から競馬ができたルガーサントが勝利。</t>
    <phoneticPr fontId="14"/>
  </si>
  <si>
    <t>ルガーサント</t>
    <phoneticPr fontId="14"/>
  </si>
  <si>
    <t>基本的には逃げなきゃダメな馬だが、今の超高速馬場では番手からの競馬でもなんとかなった感じ。今回はだいぶ恵まれた印象はある。</t>
    <phoneticPr fontId="14"/>
  </si>
  <si>
    <t>バーデンヴァイラー</t>
    <phoneticPr fontId="14"/>
  </si>
  <si>
    <t>ルークズネスト</t>
    <phoneticPr fontId="14"/>
  </si>
  <si>
    <t>ビーアイフェリペ</t>
    <phoneticPr fontId="5"/>
  </si>
  <si>
    <t>ラッキーライラック</t>
    <phoneticPr fontId="5"/>
  </si>
  <si>
    <t>シゲルピンクルビー</t>
    <phoneticPr fontId="14"/>
  </si>
  <si>
    <t>ダノンジェネラル</t>
    <phoneticPr fontId="14"/>
  </si>
  <si>
    <t>レザネフォール</t>
    <phoneticPr fontId="14"/>
  </si>
  <si>
    <t>サムライハート</t>
    <phoneticPr fontId="14"/>
  </si>
  <si>
    <t>メイショウダジン</t>
    <phoneticPr fontId="14"/>
  </si>
  <si>
    <t>ピッツィカート</t>
    <phoneticPr fontId="5"/>
  </si>
  <si>
    <t>ゼンノロブロイ</t>
    <phoneticPr fontId="5"/>
  </si>
  <si>
    <t>アドマイヤザーゲ</t>
    <phoneticPr fontId="14"/>
  </si>
  <si>
    <t>スマートセラヴィー</t>
    <phoneticPr fontId="5"/>
  </si>
  <si>
    <t>ストーミングホーム</t>
    <phoneticPr fontId="5"/>
  </si>
  <si>
    <t>かなりハイレベルなメンバーが集まっていた一戦。予想外のスローペースになったが、人気のテーオーケインズが力の違いを見せつけて勝利。</t>
    <phoneticPr fontId="14"/>
  </si>
  <si>
    <t>スローペースを完璧に立ち回って勝利。そもそも能力が抜けていたでしょうし、この展開でこれだけ着差をつければ立派。オープンでも通用する。</t>
    <phoneticPr fontId="14"/>
  </si>
  <si>
    <t>先行争いが激しくなってのハイペース戦に。前に行った馬が軒並み最下位近くに沈む中、人気のワイドカントだけが好位から抜け出して勝利。</t>
    <phoneticPr fontId="5"/>
  </si>
  <si>
    <t>前に行った馬には厳しい展開で粘ったのは評価。ただ時計的には微妙な感じで、成長がないと上のクラスではどうだろうか。</t>
    <phoneticPr fontId="5"/>
  </si>
  <si>
    <t>距離短縮のシゲルセンムがスッと先手を奪う展開。断然人気のエナジーロッソがなぜか伸びあぐねたのも味方してシゲルセンムが押し切った。</t>
    <phoneticPr fontId="14"/>
  </si>
  <si>
    <t>前走はハイレベル戦を先行して強い内容。今回は距離短縮で相手弱化で順当勝ちか。ただ上のクラスでは果たしてどうだろうか。</t>
    <phoneticPr fontId="14"/>
  </si>
  <si>
    <t>2歳未勝利レベルにしては淀みない流れ。初ダートのタイキドミニオンが先行策から楽々と抜け出して勝利となった。</t>
    <phoneticPr fontId="14"/>
  </si>
  <si>
    <t>行きっぷり抜群で早め先頭で押し切った。ダート適性も高そうだが、芝時代から思っているようにもう少し短い距離の方が良さそうな感じはします。</t>
    <phoneticPr fontId="14"/>
  </si>
  <si>
    <t>イッシン</t>
    <phoneticPr fontId="14"/>
  </si>
  <si>
    <t>ﾃｲｸﾁｬｰｼﾞｲﾝﾃﾞｨ</t>
    <phoneticPr fontId="14"/>
  </si>
  <si>
    <t>2勝クラスにしてはそこまでメンバーレベルは高くなかった一戦。番手から運んだイッシンがギリギリ凌いで勝利となった。</t>
    <phoneticPr fontId="14"/>
  </si>
  <si>
    <t>外枠から完璧な競馬ができて勝利。1200mだと逃げられないと若干長そうで、本質的にはもう少しスピードタイプか。ただ3勝クラスは適性条件がなさそうなのでどうだろう。</t>
    <phoneticPr fontId="14"/>
  </si>
  <si>
    <t>オープンにしては微妙なメンバーレベルだった感じ。注文をつけて逃げたランスオブプラーナは能力が足りなかったとして、その直後にいた馬が上位を独占した。</t>
    <phoneticPr fontId="5"/>
  </si>
  <si>
    <t>今回は低調なメンバー相手に短縮ショックも効いての勝利。それでいてタイムランクEですし、なかなか評価には値しないか。</t>
    <phoneticPr fontId="5"/>
  </si>
  <si>
    <t>かなりの少頭数レースになり、最後は上がり3ハロンだけの瞬発戦に。アドマイヤザーゲが瞬発力勝負を制して勝利。</t>
    <phoneticPr fontId="14"/>
  </si>
  <si>
    <t>少頭数のスローペース戦という特殊条件だが、決め手上位の部分を見せた感じ。今回で評価するのは難しいが、大物の可能性はあると思います。</t>
    <phoneticPr fontId="14"/>
  </si>
  <si>
    <t>超高速馬場だったが誰も逃げる馬がおらずにスローペース。最後は瞬発力勝負をピッツィカートが制して勝利。</t>
    <phoneticPr fontId="5"/>
  </si>
  <si>
    <t>前走で控える競馬を覚えたのが良かったか、驚きの瞬発力を披露。ここに来て本格化したのかとも思うが、年齢が年齢だけに評価は微妙。</t>
    <phoneticPr fontId="5"/>
  </si>
  <si>
    <t>序盤がゆったりとした入りから中盤が緩まないロンスパ戦に。最後はメイショウダジンが末脚を伸ばして勝利となった。</t>
    <phoneticPr fontId="14"/>
  </si>
  <si>
    <t>レパードSは馬場や出遅れでレースにならず。鳳雛Sのレース内容からもこのクラスでは上位だった。上のクラスでも差しが決まれば台頭してくる。</t>
    <phoneticPr fontId="14"/>
  </si>
  <si>
    <t>超高速馬場だったがそれでもスローペースの展開に。近走で戦った相手を見ても明らかにこのクラスでは上位だったレザネフォールが順当勝ち。</t>
    <phoneticPr fontId="14"/>
  </si>
  <si>
    <t>あんまりキレるタイプではないので勝負所や直線の反応も悪かったが、それでもここは地力が違った。持続力タイプのキンカメ産駒でそれなりに上までいける馬だろう。</t>
    <phoneticPr fontId="14"/>
  </si>
  <si>
    <t>マルシュロレーヌの下という血統背景はダテではなく、ダートで凄まじい走りを見せた。最後の加速ラップを見ても相当上までいける馬じゃないだろうか。</t>
    <phoneticPr fontId="14"/>
  </si>
  <si>
    <t>サルバトーレミノルが逃げてかなりのスローペース。その直後に人気馬２頭がつける展開で、初ダートのバーデンヴァイラーが圧巻の走りを見せて勝利となった。</t>
    <phoneticPr fontId="14"/>
  </si>
  <si>
    <t>なかなかハイレベルなメンバーが揃っていた一戦。外枠から強気に先行していったルークズネストが地力の違いを見せて勝利となった。</t>
    <phoneticPr fontId="14"/>
  </si>
  <si>
    <t>未勝利レベルでは速い流れ。最後は上がりがかかって差しが決まる展開になり、人気のビーアイフェリペが順当勝ちとなった。</t>
    <phoneticPr fontId="5"/>
  </si>
  <si>
    <t>今回は控える形で福永騎手のファインプレイで勝利。どういう競馬でもできる点は強みで、相手次第で上のクラスでやれても良さそう。</t>
    <phoneticPr fontId="5"/>
  </si>
  <si>
    <t>平均ペースで推移して地力がはっきり問われた格好。人気薄のレディバグが後続を突き放して圧勝。時計も優秀だろう。</t>
    <phoneticPr fontId="5"/>
  </si>
  <si>
    <t>単純に人気の盲点だったということか。抜け出す時の脚もレースぶりも優秀で時計もまずまず。上のクラスでも十分にやれていい馬だろう。</t>
    <phoneticPr fontId="5"/>
  </si>
  <si>
    <t>阪神芝は開幕週に引き続いて高速馬場。平均ペースで進んで最後は大混戦となったが、アトミックフレアが抜け出して勝利となった。</t>
    <phoneticPr fontId="14"/>
  </si>
  <si>
    <t>高速馬場で完璧に立ち回っての勝利という感じ。他の素質馬に比べて完成度で上回っていた感じもしますし、上のクラスでどこまでやれる素材だろうか。</t>
    <phoneticPr fontId="14"/>
  </si>
  <si>
    <t>阪神芝は開幕週に引き続いて高速馬場。前有利の馬場、展開だったと思うが、人気のシゲルピンクルビーが差し切っての完勝となった。</t>
    <phoneticPr fontId="14"/>
  </si>
  <si>
    <t>抜群のレースセンスに最後も余裕十分の差し切り勝ち。半姉シゲルピンクダイヤを彷彿とさせる大物っぽい勝ち方。距離延長も問題なさそうでなかなか面白い馬じゃないか。</t>
    <phoneticPr fontId="14"/>
  </si>
  <si>
    <t>阪神芝は開幕週に引き続いて高速馬場。かなりのスローペースからの瞬発力勝負になったが、ダノンジェネラルが展開無視で差し切って勝利となった。</t>
    <phoneticPr fontId="14"/>
  </si>
  <si>
    <t>友道厩舎だったらステイヤーに出そうだが、中内田厩舎なのでいい具合に早熟の中距離タイプに出たか。素質は相当に高いと思うが、この厩舎なので賞味期限がどこまであるか。</t>
    <phoneticPr fontId="14"/>
  </si>
  <si>
    <t>2新馬</t>
    <rPh sb="1" eb="3">
      <t xml:space="preserve">シンバ </t>
    </rPh>
    <phoneticPr fontId="14"/>
  </si>
  <si>
    <t>初戦はハイペースを先行して見せ場十分の内容。今回はそれに比べればかなり楽な先行策が打てたことが勝因か。</t>
    <phoneticPr fontId="5"/>
  </si>
  <si>
    <t>レスールドマカロンがスッと逃げる展開。その番手につけたサウンドパドマがスムーズに抜け出して後続を完封した。</t>
    <phoneticPr fontId="5"/>
  </si>
  <si>
    <t>サウンドパドマ</t>
    <phoneticPr fontId="5"/>
  </si>
  <si>
    <t>ミッションレール</t>
    <phoneticPr fontId="14"/>
  </si>
  <si>
    <t>ロードリスペクト</t>
    <phoneticPr fontId="14"/>
  </si>
  <si>
    <t>トーホウジャッカル</t>
    <phoneticPr fontId="14"/>
  </si>
  <si>
    <t>ヴィヴァン</t>
    <phoneticPr fontId="14"/>
  </si>
  <si>
    <t>レゾンドゥスリール</t>
    <phoneticPr fontId="14"/>
  </si>
  <si>
    <t>ルシャリーブル</t>
    <phoneticPr fontId="14"/>
  </si>
  <si>
    <t>ストリクトコード</t>
    <phoneticPr fontId="14"/>
  </si>
  <si>
    <t>ろくな馬がいなかった超低レベル戦。もうタフな馬場にしても時計がかかりすぎですし、何も評価できないレースか。</t>
    <phoneticPr fontId="14"/>
  </si>
  <si>
    <t>最後方からの競馬で相手が弱すぎて差し切れちゃった感じ。時計も相当に遅いですし、さすがに評価はできない。</t>
    <phoneticPr fontId="14"/>
  </si>
  <si>
    <t>スッと先手を奪ったロードリスペクトがそのまま押し切って勝利。2番手以下は外目を通った差し馬が強襲してきた。</t>
    <phoneticPr fontId="14"/>
  </si>
  <si>
    <t>抜群のテンのスピードから逃げ切り勝ち。スピード性能は確かで上のクラスでも通用しそうだが、追って甘いのがどうか。最終的には1200mを走っていそう。</t>
    <phoneticPr fontId="14"/>
  </si>
  <si>
    <t>マテンロウアレスが逃げて中盤が緩まないペース。もう前走は相手が悪すぎたヴィヴァンがここは順当勝ちとなった。</t>
    <phoneticPr fontId="14"/>
  </si>
  <si>
    <t>外目を通りながら地力で押し切った。初戦はクラシック級の馬に負けただけですし、この馬も未勝利にいる馬ではなかった。上のクラスでも通用する馬だろう。</t>
    <phoneticPr fontId="14"/>
  </si>
  <si>
    <t>かなりのスローペースからの瞬発力勝負に。道中は最後方にいたストリクトコードがあっさりと差し切って勝利となった。</t>
    <phoneticPr fontId="14"/>
  </si>
  <si>
    <t>力はつけてきていると思うが、今回は致命的に他の馬がキレなかった感じ。上のクラスで通用してもいいが、あんまり今回の圧勝は評価しないほうがいい。</t>
    <phoneticPr fontId="14"/>
  </si>
  <si>
    <t>ホッコーアカツキが先手を奪ったが、掛かり気味にワイドソロモンが先手を奪って前が総崩れに。最後はスズカデレヤとペイシャノリッジのワンツーとなった。</t>
    <phoneticPr fontId="14"/>
  </si>
  <si>
    <t>今回は前が崩れて勝手に展開に恵まれた感じはある。エスケンデレヤ産駒のスタミナ型なので、使い込んでいけば上でもやれるんじゃないだろうか。</t>
    <phoneticPr fontId="14"/>
  </si>
  <si>
    <t>ホールシバン</t>
    <phoneticPr fontId="14"/>
  </si>
  <si>
    <t>前走で先行した馬がズラリと揃っていたがペースは速くならず。スローからのロンスパ戦になって好位につけた馬が上位を独占して大波乱の結果に。</t>
    <phoneticPr fontId="14"/>
  </si>
  <si>
    <t>前走の相手関係に疑問があったがここでも通用した。今回は完璧な競馬ができているが、それでも上位の中では一番強い競馬。本当に強い世代上位の馬と当たると厳しそうだが。</t>
    <phoneticPr fontId="14"/>
  </si>
  <si>
    <t>先行争いがそれなりに激しくなり最後は差し馬が突っ込んでくる展開に。じわじわと中団から脚を伸ばしたトウケイミラが勝利。</t>
    <phoneticPr fontId="14"/>
  </si>
  <si>
    <t>派手さはないがとにかく渋とく伸びてくる馬。タフ馬場もこなす相手なりのタイプで、いずれオープンでもタフ馬場の芝1400mで走れちゃいそうなイメージあり。</t>
    <phoneticPr fontId="14"/>
  </si>
  <si>
    <t>パンサラッサを制してディアンドルが逃げる展開。最後はアドマイヤビルゴとクラージュゲリエの２頭が併せて抜け出してきてアドマイヤビルゴが勝利となった。</t>
    <phoneticPr fontId="14"/>
  </si>
  <si>
    <t>４コーナーでは手応え悪く、おそらく今のこの馬にはこの距離は若干短い。それでもここは通過点だったが、重賞となると相手次第では４、５着があっても。</t>
    <phoneticPr fontId="14"/>
  </si>
  <si>
    <t>サイクロトロン</t>
    <phoneticPr fontId="14"/>
  </si>
  <si>
    <t>そこまでペースは速くなかったが、タフな馬場で先行馬には厳しかったか。ブリンカー着用で一変を見せたサイクロトロンが圧勝となった。</t>
    <phoneticPr fontId="14"/>
  </si>
  <si>
    <t>今回はブリンカー着用もそうだが、馬体からして明らかに別馬になっていた。先行馬が総崩れの中で番手から抜け出しての圧勝ですし、評価していいんじゃないだろうか。</t>
    <phoneticPr fontId="14"/>
  </si>
  <si>
    <t>グランアレグリア</t>
    <phoneticPr fontId="14"/>
  </si>
  <si>
    <t>アニマルキングダム</t>
    <phoneticPr fontId="14"/>
  </si>
  <si>
    <t>メイショウハナモモ</t>
    <phoneticPr fontId="14"/>
  </si>
  <si>
    <t>ジュストコル</t>
    <phoneticPr fontId="14"/>
  </si>
  <si>
    <t>シャラア</t>
    <phoneticPr fontId="14"/>
  </si>
  <si>
    <t>コーザン</t>
    <phoneticPr fontId="14"/>
  </si>
  <si>
    <t>阪神芝は有力馬の決め手が存分に活きる馬場。ここも人気のジュストコルが末脚を活かして差し切り勝ち。</t>
    <phoneticPr fontId="14"/>
  </si>
  <si>
    <t>距離短縮で一変した。血統的にもタフ馬場の芝1200mが合いそう。それなりにやれても良さそうだが。</t>
    <phoneticPr fontId="14"/>
  </si>
  <si>
    <t>エイカイファントム</t>
    <phoneticPr fontId="14"/>
  </si>
  <si>
    <t>初戦とは打って変わって積極的な競馬で一変。早めに仕掛けて持続力を活かせたのも良かったが、今回のメンバーでこの時計で勝てるなら評価しても良さそう。</t>
    <phoneticPr fontId="14"/>
  </si>
  <si>
    <t>阪神芝は有力馬の決め手が存分に活きる馬場。今回は先行したエイシンファントムがショウナンアレスの追撃を凌いで大穴を開けて勝利。</t>
    <phoneticPr fontId="14"/>
  </si>
  <si>
    <t>ロードエルビス</t>
    <phoneticPr fontId="14"/>
  </si>
  <si>
    <t>ダイシンイナリ</t>
    <phoneticPr fontId="5"/>
  </si>
  <si>
    <t>ライティア</t>
    <phoneticPr fontId="14"/>
  </si>
  <si>
    <t>かなりのハイペースになって完全に差し有利の展開に。展開がハマった感じのダイシンイナリが差し切り勝ち。</t>
    <phoneticPr fontId="5"/>
  </si>
  <si>
    <t>鮮やかな差し切り勝ちではあったが完全に展開が向いていた。3歳なので成長はありそうだがクラス慣れが必要だろう。</t>
    <phoneticPr fontId="5"/>
  </si>
  <si>
    <t>タガノウィリアムが逃げての平均ペース。もうこのクラスでは戦ってきた相手が違ったリトルクレバーが人気に応えて勝利となった。</t>
    <phoneticPr fontId="14"/>
  </si>
  <si>
    <t>もう単純にこのクラスでは能力上位だった感じ。今までは道悪馬場での好走が多かったが、良馬場でもこれだけ走れれば実力だろう。昇級しても通用する。</t>
    <phoneticPr fontId="14"/>
  </si>
  <si>
    <t>リュクスポケットが逃げたが少頭数でペースは速くならず。早めに抜け出したタイセイメガロスを人気のライティアが捕らえて勝利となった。</t>
    <phoneticPr fontId="14"/>
  </si>
  <si>
    <t>超良血馬が徐々に本格化してきた。今回は相手に恵まれた感じがするので3勝クラスは試金石か。もうひと回りの馬体の成長が欲しい感じも。</t>
    <phoneticPr fontId="14"/>
  </si>
  <si>
    <t>前半がかなりのスローペースになって一団の馬群に。直線はスムーズな競馬ができた馬が上位に来れた感じで、ゴーストが上手く捌いて勝利。</t>
    <phoneticPr fontId="14"/>
  </si>
  <si>
    <t>スローペース戦にも対応して本格化傾向。今回は展開に恵まれたが、2勝クラス勝ちがなかなか強いので上のクラスでもやれる可能性はある。</t>
    <phoneticPr fontId="14"/>
  </si>
  <si>
    <t>ゴースト</t>
    <phoneticPr fontId="14"/>
  </si>
  <si>
    <t>イモータルスモーク</t>
    <phoneticPr fontId="5"/>
  </si>
  <si>
    <t>イントゥミスチーフ</t>
    <phoneticPr fontId="5"/>
  </si>
  <si>
    <t>中盤が緩まないペースになって先行馬が総崩れ。最後は差し馬が台頭する展開となった。</t>
    <phoneticPr fontId="5"/>
  </si>
  <si>
    <t>端午S4着ならここでは上位だったか。デムーロがサリオスでやれよ、という外枠からの完璧な騎乗をしてきたのも良かった。</t>
    <phoneticPr fontId="5"/>
  </si>
  <si>
    <t>前に行った３頭が粘りこむ典型的な前残りの決着に。2番手から抜け出したジェットエンブレムが勝利となった。</t>
    <phoneticPr fontId="14"/>
  </si>
  <si>
    <t>ジェットエンブレム</t>
    <phoneticPr fontId="14"/>
  </si>
  <si>
    <t>スッと隊列が落ち着いて前の馬が楽できたのが良かった。今回は展開的に恵まれた感じが否めません。</t>
    <phoneticPr fontId="14"/>
  </si>
  <si>
    <t>序盤が若干速かったが中盤は平均ペースで推移。もうここは人気のメイショウハナモモが抜けきっていたようで圧勝となった。</t>
    <phoneticPr fontId="14"/>
  </si>
  <si>
    <t>前走と同じだけ走ったら圧勝だった。軽く追い出しただけで楽勝でしたし、上のクラスは相手が強いがやれても良さそう。</t>
    <phoneticPr fontId="14"/>
  </si>
  <si>
    <t>メガゴールド</t>
    <phoneticPr fontId="14"/>
  </si>
  <si>
    <t>ランドボルケーノ</t>
    <phoneticPr fontId="5"/>
  </si>
  <si>
    <t>コパノリチャード</t>
    <phoneticPr fontId="5"/>
  </si>
  <si>
    <t>ジェラルディーナ</t>
    <phoneticPr fontId="14"/>
  </si>
  <si>
    <t>メイショウフンケイ</t>
    <phoneticPr fontId="14"/>
  </si>
  <si>
    <t>テーオーダヴィンチ</t>
    <phoneticPr fontId="14"/>
  </si>
  <si>
    <t>ワインレッドローズ</t>
    <phoneticPr fontId="14"/>
  </si>
  <si>
    <t>ブルースピリット</t>
    <phoneticPr fontId="14"/>
  </si>
  <si>
    <t>ｲﾝﾋﾞﾝｼﾌﾞﾙｽﾋﾟﾘｯﾄ</t>
    <phoneticPr fontId="14"/>
  </si>
  <si>
    <t>プライドランド</t>
    <phoneticPr fontId="14"/>
  </si>
  <si>
    <t>スリーグランド</t>
    <phoneticPr fontId="5"/>
  </si>
  <si>
    <t>ムーンライト</t>
    <phoneticPr fontId="14"/>
  </si>
  <si>
    <t>ﾊｰﾂｸﾗｲ / ｷﾝｼｬｻﾉｷｾｷ / ﾀﾞｲﾜﾒｼﾞｬｰ</t>
    <phoneticPr fontId="14"/>
  </si>
  <si>
    <t>サトノハンター</t>
    <phoneticPr fontId="14"/>
  </si>
  <si>
    <t>エーシンジーライン</t>
    <phoneticPr fontId="14"/>
  </si>
  <si>
    <t>メンバーレベルはまずまずだったが、どれも癖がある馬であまり能力を発揮できる馬がいなかった感じ。メガゴールドが勝利したが走破時計は平凡。</t>
    <phoneticPr fontId="14"/>
  </si>
  <si>
    <t>かなり楽に逃げられて時計も平凡。ロードエクレールの未勝利の内容はいいだけに、条件を問うタイプなのかも。</t>
    <phoneticPr fontId="14"/>
  </si>
  <si>
    <t>揉まれたくなかったコパノジャンピングが逃げて超ハイペースに。番手から進めたランドボルケーノが抜け出して勝利。</t>
    <phoneticPr fontId="5"/>
  </si>
  <si>
    <t>超ハイペースを2番手から抜け出して凄まじいパフォーマンス。時計はあんまり気にする必要がなく、前半1200m=11.9という点を見ても強い短距離馬だ。</t>
    <phoneticPr fontId="5"/>
  </si>
  <si>
    <t>伏兵勢が飛ばして先行したために淀みない展開。超良血のジェラルディーナがトウシンモンブランの追撃を凌いで勝利。</t>
    <phoneticPr fontId="14"/>
  </si>
  <si>
    <t>2着馬がインを完璧に立ち回ったのに対して、この馬は終始外を通って勝ち切った。どこまでスケールがあるかはわからないが、今回に関しては強い内容。</t>
    <phoneticPr fontId="14"/>
  </si>
  <si>
    <t>中盤が緩んで完全な前残りの展開に。テーオーダヴィンチが好位から抜け出して勝利となった。</t>
    <phoneticPr fontId="14"/>
  </si>
  <si>
    <t>今回のレースだけを見ると展開に恵まれた感じだが、ダイワメジャー産駒なので持続力を生かして真価を発揮する。上のクラスであっと驚く走りが見られるかも。</t>
    <phoneticPr fontId="14"/>
  </si>
  <si>
    <t>前半スローペースからのロンスパ戦に。最後はワインレッドローズが差し切って勝利。</t>
    <phoneticPr fontId="14"/>
  </si>
  <si>
    <t>追走が楽だった上にロンスパ戦で勝手に前が潰れてくれた。今回はだいぶ恵まれたと言えるだろう。</t>
    <phoneticPr fontId="14"/>
  </si>
  <si>
    <t>前半から中盤までが異様に緩んでの超スローになり完全に前有利の展開に。今回は和田騎手で積極策をとったロードセッションが接戦を制して勝利。</t>
    <phoneticPr fontId="14"/>
  </si>
  <si>
    <t>前半3F=33.9で1200m通過=1:08:7というペースでよく押し切った。中内田厩舎が早熟スプリンターを育てればこうなるという感じ。今後の成長力に関しては疑問。</t>
    <phoneticPr fontId="14"/>
  </si>
  <si>
    <t>先行馬が多かったためにかなりのハイペースで上がりがかかった。それでも先行したブルースピリットが押し切って強い競馬。</t>
    <phoneticPr fontId="14"/>
  </si>
  <si>
    <t>サトノシャロームが逃げて前半スローからのロンスパ戦に。好位から競馬ができたプライドランドが抜け出して勝利。</t>
    <phoneticPr fontId="14"/>
  </si>
  <si>
    <t>典型的なキレないディープ産駒の代表。素質は高いだけに今後どういった育て方やレース選択をしていくかがポイントになりそう。現状では決め手勝負では厳しい。</t>
    <phoneticPr fontId="14"/>
  </si>
  <si>
    <t>番手にいたコパノマーキュリーが抜け出したが直線は差し馬が台頭する展開。最後は人気のスリーグランドが差し切って勝利。</t>
    <phoneticPr fontId="5"/>
  </si>
  <si>
    <t>ルメール騎手が前走で位置を取ったことでレースセンスが改善された感じ。決め手はとにかく強烈なので、いずれオープンでも末脚がハマりそう。</t>
    <phoneticPr fontId="5"/>
  </si>
  <si>
    <t>大外枠からグラウクスが主張してハイペースに。ムーンライトが勝利となったが、3着はなんと3頭が同着という結果に。</t>
    <phoneticPr fontId="14"/>
  </si>
  <si>
    <t>絶好位から測ったように差し切って勝利。意外に乗り難しそうで福永騎手だから上手く乗れている感じ。上でも通用するが乗り替わりは不安。</t>
    <phoneticPr fontId="14"/>
  </si>
  <si>
    <t>1200mの新馬戦らしく前に行った馬同士の決着に。番手に構えたメイショウフンケイが抜け出して勝利となった。</t>
    <phoneticPr fontId="14"/>
  </si>
  <si>
    <t>メイショウショウブの全弟という血統背景。走法を見ても大跳びでもう少し距離は長くても良さそう。メイショウショウブと同じイメージで考えておけばいいか。</t>
    <phoneticPr fontId="14"/>
  </si>
  <si>
    <t>少頭数で超のつくスローペースになり最後の３ハロンだけのレースに。接戦となったが好位から速い上がりを使えたサトノハンターが勝利。</t>
    <phoneticPr fontId="14"/>
  </si>
  <si>
    <t>ゲートで後手を踏んだが枠なりに挽回できて絶好位で脚を溜められた。今回はスローをインから差して展開に恵まれた感じはあり、本質的にはそこまでキレる馬ではないか。</t>
    <phoneticPr fontId="14"/>
  </si>
  <si>
    <t>平均ペースで流れたが最後は上がりがかなりかかる決着に。今の阪神の馬場は2歳新馬にとってはタフな馬場だったという感じ。</t>
    <phoneticPr fontId="14"/>
  </si>
  <si>
    <t>時計的には目立ちませんが、３着馬が差し込んできたところから伸び返したようにまだ脚はありそう。こういうタイプは2戦目の内容で強さを判断した方がいいと思います。</t>
    <phoneticPr fontId="14"/>
  </si>
  <si>
    <t>序盤はゆったり進んだが、そこからはじわっと加速するようなラップ構成。積極的な競馬を見せたレゾンドゥスリールが勝利となった。</t>
    <phoneticPr fontId="14"/>
  </si>
  <si>
    <t>スタートこそ遅れたが、途中で押し上げて行って前を突いてペースを上げさせた。それで控えて再加速しての差し切りなのでセンス十分。絶対能力は次走で判断。</t>
    <phoneticPr fontId="14"/>
  </si>
  <si>
    <t>新馬戦とはいえペースの割に最後の上がりがかかりすぎ。レースレベル的にどうだったのかという感じはあり。</t>
    <phoneticPr fontId="14"/>
  </si>
  <si>
    <t>ロスのない立ち回りから差し切ったが、最後もじわじわ伸びての勝利ですし、この時計でとなるとあんまり評価はできないんじゃないだろうか。</t>
    <phoneticPr fontId="14"/>
  </si>
  <si>
    <t>とにかくバテない馬だけにこういう積極策はあっていた。今回は超スローに恵まれたが、こういう積極策の方が合う馬だろう。</t>
    <phoneticPr fontId="14"/>
  </si>
  <si>
    <t>2新馬</t>
    <rPh sb="1" eb="3">
      <t xml:space="preserve">シヴァージ </t>
    </rPh>
    <phoneticPr fontId="14"/>
  </si>
  <si>
    <t>フランスゴデイナ</t>
    <phoneticPr fontId="14"/>
  </si>
  <si>
    <t>前走ハイレベルだったレモンポップ組のフランスゴデイナが逃げる展開。直線では後続を突き放しての完勝となった。</t>
    <phoneticPr fontId="14"/>
  </si>
  <si>
    <t>もう初戦に関しては凄まじいハイレベル戦だったか。今回は距離延長も揉まれない競馬も良かった感じで時計も優秀。ただ絶妙なペースで逃げられた感じはある。</t>
    <phoneticPr fontId="14"/>
  </si>
  <si>
    <t>ショウリュウレーヴ</t>
    <phoneticPr fontId="14"/>
  </si>
  <si>
    <t>なかなか骨っぽいメンバーが揃った一戦。人気のショウリュウレーヴが逃げる展開となり、直線では外にヨレながらも押し切って完勝となった。</t>
    <phoneticPr fontId="14"/>
  </si>
  <si>
    <t>逃げて体力を押し出す競馬でパフォーマンスを上げてきた。最後はヨレながらも後続をちぎっていますし素質はありそう。控えてどれくらいキレるかは半信半疑。</t>
    <phoneticPr fontId="14"/>
  </si>
  <si>
    <t>エナジーロッソ</t>
    <phoneticPr fontId="14"/>
  </si>
  <si>
    <t>ﾃﾞｨｽﾄｰﾃｯﾄﾞﾋｭｰﾓｱ</t>
    <phoneticPr fontId="14"/>
  </si>
  <si>
    <t>クリーンエコロジー</t>
    <phoneticPr fontId="14"/>
  </si>
  <si>
    <t>逃げたメイショウヒューマがそのまま粘り込もうという展開。その直後で進めたエナジーロッソが最後に捕らえて勝利となった。</t>
    <phoneticPr fontId="14"/>
  </si>
  <si>
    <t>中山でのレースぶりからクラス上位は明らかだったが前走が案外な内容。どうも前走はキレ負けした感じで、今回は川田騎手の豪腕がハマった感じあり。相手なりに上でも。</t>
    <phoneticPr fontId="14"/>
  </si>
  <si>
    <t>スンリ</t>
    <phoneticPr fontId="14"/>
  </si>
  <si>
    <t>2頭が後続を離し気味に逃げる展開。最後は上がりがかかる持続力勝負になったが、2番手から進めたスンリが粘り込んで勝利となった。</t>
    <phoneticPr fontId="14"/>
  </si>
  <si>
    <t>淀みない流れを先行して粘り込んだ。キレないがバテないタイプで、上のクラスではキレ負けしそうな感じ。</t>
    <phoneticPr fontId="14"/>
  </si>
  <si>
    <t>ヴィクティファルス</t>
    <phoneticPr fontId="14"/>
  </si>
  <si>
    <t>ティフォーザ</t>
    <phoneticPr fontId="14"/>
  </si>
  <si>
    <t>低調なメンバーレベル。スローペースからのロンスパ戦で上がりもかかっており、決着時計も未勝利に劣るレベルでしかない。</t>
    <phoneticPr fontId="14"/>
  </si>
  <si>
    <t>休み明けの3歳馬だらけの中で相対的に最も動けた感じ。未勝利時代の走りからすればもう少しやれそうだが、今回は評価できない内容。使ってどれだけ上向くか。</t>
    <phoneticPr fontId="14"/>
  </si>
  <si>
    <t>ゴッドバンブルビー</t>
    <phoneticPr fontId="14"/>
  </si>
  <si>
    <t>ｽﾀﾁｭｰｵﾌﾞﾘﾊﾞﾃｨ</t>
    <phoneticPr fontId="14"/>
  </si>
  <si>
    <t>先行争いがかなり激しくなり、最後の1ハロンは上がりがかかって差しが決まる展開に。ゴッドバンブルビーが大外から豪快に突き抜けた。</t>
    <phoneticPr fontId="14"/>
  </si>
  <si>
    <t>クラス上位の存在ではあったが、今回はハイペースで前崩れの展開になって完全にハマった印象。上のクラスでも展開ハマればという感じ。</t>
    <phoneticPr fontId="14"/>
  </si>
  <si>
    <t>レティキュール</t>
    <phoneticPr fontId="14"/>
  </si>
  <si>
    <t>前半スローペースからロンスパ追い比べ戦に。人気のビーマイオーシャンが一度は抜け出したが、最後は後方待機のレティキュールが差し切って勝利。</t>
    <phoneticPr fontId="14"/>
  </si>
  <si>
    <t>一気に距離を伸ばして良さが出てきた。現状は長い距離で相対的な決め手を活かすような形があっているのかもしれない。</t>
    <phoneticPr fontId="14"/>
  </si>
  <si>
    <t>メイショウマトイ</t>
    <phoneticPr fontId="14"/>
  </si>
  <si>
    <t>微妙なメンバーレベル。道中の出入りが激しい展開になったが、最後は大穴のメイショウマトイの差し切りが決まった。</t>
    <phoneticPr fontId="14"/>
  </si>
  <si>
    <t>とにかく前が止まれば差し込んでこれる展開待ちタイプ。今回は相手に恵まれて展開ハマった上でスムーズに捌いてこれたということだろう。</t>
    <phoneticPr fontId="14"/>
  </si>
  <si>
    <t>ワンダフルタウン</t>
    <phoneticPr fontId="14"/>
  </si>
  <si>
    <t>ファンタジステラ</t>
    <phoneticPr fontId="14"/>
  </si>
  <si>
    <t>阪神芝はAコース開催後半でどうも差し馬の末脚が削がれるようなタフ馬場に。ここも前に行った馬がそのまま粘り込んで決着。</t>
    <phoneticPr fontId="14"/>
  </si>
  <si>
    <t>今の馬場でスッと先手を奪ってダイワメジャー産駒の良さを活かし切れた感じ。今回は恵まれた感じが否めないか。</t>
    <phoneticPr fontId="14"/>
  </si>
  <si>
    <t>レイオブウォーター</t>
    <phoneticPr fontId="14"/>
  </si>
  <si>
    <t>メディーヴァル</t>
    <phoneticPr fontId="5"/>
  </si>
  <si>
    <t>アジアエクスプレス</t>
    <phoneticPr fontId="5"/>
  </si>
  <si>
    <t>淀みないペースで流れて地力がはっきりと問われた展開。もう未勝利では上位だったメディーヴァルが抜け出して圧勝となった。</t>
    <phoneticPr fontId="5"/>
  </si>
  <si>
    <t>好位から楽々と抜け出して圧勝。揉まれずのスムーズな競馬ができたとはいえなかなか強い勝ち方。上のクラスで通用してもいいだろう。</t>
    <phoneticPr fontId="5"/>
  </si>
  <si>
    <t>初戦は明らかにキレ負けの内容。今回は後方位置から途中で捲って外を通る豪快な競馬で勝利。いかにもな友道厩舎のスタミナ型でキレはなさそうだが強い。長い目で見たい。</t>
    <phoneticPr fontId="14"/>
  </si>
  <si>
    <t>序盤から中盤部分のペースが緩まずにスタミナが問われる展開。前日の京都2歳Sよりも速い決着時計になったのを見てもなかなかレベルは高かったか。</t>
    <phoneticPr fontId="14"/>
  </si>
  <si>
    <t>タイセイヴィーナス</t>
    <phoneticPr fontId="14"/>
  </si>
  <si>
    <t>イルミネーター</t>
    <phoneticPr fontId="5"/>
  </si>
  <si>
    <t>トーセンブライト</t>
    <phoneticPr fontId="5"/>
  </si>
  <si>
    <t>ｲｯﾂﾏｲﾗｯｷｰﾃﾞｲ</t>
    <phoneticPr fontId="5"/>
  </si>
  <si>
    <t>ドリアード</t>
    <phoneticPr fontId="14"/>
  </si>
  <si>
    <t>イルマタル</t>
    <phoneticPr fontId="14"/>
  </si>
  <si>
    <t>エイシンヒテン</t>
    <phoneticPr fontId="14"/>
  </si>
  <si>
    <t>ハナズレジェンド</t>
    <phoneticPr fontId="14"/>
  </si>
  <si>
    <t>フィアーノロマーノ</t>
    <phoneticPr fontId="14"/>
  </si>
  <si>
    <t>アサカディスタンス</t>
    <phoneticPr fontId="14"/>
  </si>
  <si>
    <t>メイショウカズサが逃げたが、今のタフな阪神ダートでは速いペースだったか。最後は差し馬が上位を独占となり、初ダートのハナズレジェンドが差し切った。</t>
    <phoneticPr fontId="14"/>
  </si>
  <si>
    <t>ダートでも芝と同じような脚をしたら同じような競馬ができた。スケールの小さなウェスタールンドのイメージで考えたい馬だ。</t>
    <phoneticPr fontId="14"/>
  </si>
  <si>
    <t>スローペースからの瞬発力勝負に。差しの決まりやすい馬場ではなかったが、最後は大混戦をサトノウィザードが差し切って勝利。</t>
    <phoneticPr fontId="14"/>
  </si>
  <si>
    <t>重賞と言っていいぐらいにハイレベルなメンバーが揃っていた一戦。逃げたエイシンヒテンが後続を突き放しての圧勝となった。</t>
    <phoneticPr fontId="14"/>
  </si>
  <si>
    <t>スプリント戦では強い競馬を見せていたが、マイルでも逃げる競馬で強さを見せた。今回は相手も重賞級でしたし、馬場に恵まれたとはいえこの馬も重賞級か。</t>
    <phoneticPr fontId="14"/>
  </si>
  <si>
    <t>オレンジペコが逃げてこの日の馬場にしてはかなりのハイペースに。最後の1ハロンは14秒以上かかる消耗戦になった。</t>
    <phoneticPr fontId="14"/>
  </si>
  <si>
    <t>1勝クラス勝ちも展開に恵まれたが今回もそんな感じ。まぁ末脚はあるタイプなので、どこかで展開がどハマりすれば再度の出番があるのかも。</t>
    <phoneticPr fontId="14"/>
  </si>
  <si>
    <t>阪神芝はAコース開催後半でどうも差し馬の末脚が削がれるようなタフ馬場に。そんな中での超スローの展開になりイルマタルが逃げ切って勝利。</t>
    <phoneticPr fontId="14"/>
  </si>
  <si>
    <t>馬場もあった上に超スローの逃げが打てた。完全に今回は恵まれた感じがします。</t>
    <phoneticPr fontId="14"/>
  </si>
  <si>
    <t>淀みなく流れて最後は上がりがかかったが前に行った馬が残る展開。好位に構えたイルミネーターが抜け出して完勝となった。</t>
    <phoneticPr fontId="5"/>
  </si>
  <si>
    <t>中距離で渋とさを見せていた馬だが、距離を短くして一気にパフォーマンスを上げてきた。これぐらいの距離でじわじわ伸びて良さを出す馬なんだろう。</t>
    <phoneticPr fontId="5"/>
  </si>
  <si>
    <t>タフな馬場で前半ゆったりと流れての前残りの決着に。タイセイヴィーナスが勝利となったが、メンバーレベルや時計は微妙な感じがします。</t>
    <phoneticPr fontId="14"/>
  </si>
  <si>
    <t>相手関係や時計は微妙だが、レースセンスや追い出してからの反応はまずまず。ダート馬は初戦の時計ではあんまり評価できませんし、今後の伸び代次第では上でも。</t>
    <phoneticPr fontId="14"/>
  </si>
  <si>
    <t>阪神芝はAコース開催後半でどうも差し馬の末脚が削がれるようなタフ馬場に。ここは人気のドリアードが渋とく抜け出して完勝。</t>
    <phoneticPr fontId="14"/>
  </si>
  <si>
    <t>キズナ産駒で母系もダートっぽいので今の馬場は合っていた感じ。最後は余裕があったがそこまでキレる馬ではなさそう。上では様子を見たい。</t>
    <phoneticPr fontId="14"/>
  </si>
  <si>
    <t>阪神芝はAコース開催後半でどうも差し馬の末脚が削がれるようなタフ馬場に。断然人気のヴィクティファルスが早めに仕掛けて押し切った。</t>
    <phoneticPr fontId="14"/>
  </si>
  <si>
    <t>シルバーテーストを親戚に持つ良血馬。ただガリレオが入っているせいで重さが出ている感じで、そこまでキレがなさそう。持続力勝負なら良さそうだが。</t>
    <phoneticPr fontId="14"/>
  </si>
  <si>
    <t>阪神芝はAコース開催後半でどうも差し馬の末脚が削がれるようなタフ馬場に。ここもタフ馬場でインを上手く立ち回った馬が上位に来て波乱の決着となった。</t>
    <phoneticPr fontId="14"/>
  </si>
  <si>
    <t>父がモーリスで母系がダート色の強い血統。ちょうど今回のタフな先行馬場に合っていた感じか。あんまりスケールは感じないが・・・</t>
    <phoneticPr fontId="14"/>
  </si>
  <si>
    <t>初戦のレース内容を見ても素質は高かった。前走は距離が長かっただけでしょうし、今回は順当勝ち。上のクラスでもやれる馬でしょう+A+AK45</t>
    <phoneticPr fontId="14"/>
  </si>
  <si>
    <t>シゲルソウサイ</t>
    <phoneticPr fontId="5"/>
  </si>
  <si>
    <t>マクフィ</t>
    <phoneticPr fontId="5"/>
  </si>
  <si>
    <t>パサパサのタフな阪神ダートでハイペースになって映像でもわかるぐらいの消耗戦に。最後は差しが決まる展開になってシゲルソウサイが差し切った。</t>
    <phoneticPr fontId="5"/>
  </si>
  <si>
    <t>かなりタフな消耗差し決着になって展開が向いた印象。この時期の上級戦はレベルが高いだけに、ちょっと厳しそうな感じはします。</t>
    <phoneticPr fontId="5"/>
  </si>
  <si>
    <t>平均ペースで流れてしっかりと地力が問われる展開に。断然人気になっていたグリュースゴットが地力の違いを見せつけて圧勝となった。</t>
    <phoneticPr fontId="14"/>
  </si>
  <si>
    <t>グリュースゴット</t>
    <phoneticPr fontId="14"/>
  </si>
  <si>
    <t>ここでは能力が違っていた感じ。相手に恵まれたとはいえ余裕十分の完勝でしたし、上のクラスでもやれていいはずだ。</t>
    <phoneticPr fontId="14"/>
  </si>
  <si>
    <t>アスカクリチャン</t>
    <phoneticPr fontId="14"/>
  </si>
  <si>
    <t>レッドジェネシス</t>
    <phoneticPr fontId="14"/>
  </si>
  <si>
    <t>阪神芝は先週に続いてイン先行有利なタフ馬場。前に行った2頭が粘り込む展開だったが、レッドジェネシスが能力だけで差し切った感じ。</t>
    <phoneticPr fontId="14"/>
  </si>
  <si>
    <t>明らかに差し馬には不利な馬場だったが力づくでねじ伏せた。いかにも素質あるディープ産駒だが友道厩舎らしくズブい。もっと距離を伸ばした方が良さそう。</t>
    <phoneticPr fontId="14"/>
  </si>
  <si>
    <t>スパイクナード</t>
    <phoneticPr fontId="14"/>
  </si>
  <si>
    <t>ジェットマックス</t>
    <phoneticPr fontId="14"/>
  </si>
  <si>
    <t>ゴールデンセンツ</t>
    <phoneticPr fontId="14"/>
  </si>
  <si>
    <t>イナズマテーラー</t>
    <phoneticPr fontId="14"/>
  </si>
  <si>
    <t>平均ペースで進んだが最後は差しが決まったあたり阪神ダートはタフな馬場か。一気に距離を短くしたジェットマックスが差し切って勝利。</t>
    <phoneticPr fontId="14"/>
  </si>
  <si>
    <t>今まではダート中距離を使っていたが、短距離に矛先を変えて一変。レース内容を見てもこの距離に適性があったんだろう。</t>
    <phoneticPr fontId="14"/>
  </si>
  <si>
    <t>ミトノマルーン</t>
    <phoneticPr fontId="14"/>
  </si>
  <si>
    <t>阪神芝は先週に続いてイン先行有利なタフ馬場。ここはタフ馬場不問のミトノマルーンがマイペースの逃げを打って押し切り勝ち。</t>
    <phoneticPr fontId="14"/>
  </si>
  <si>
    <t>今回はメンバーレベルも微妙だった上に馬場にも展開にも恵まれた。恵まれやすいタイプではあるが、流石に今回は恵まれすぎた感じがするが・・・</t>
    <phoneticPr fontId="14"/>
  </si>
  <si>
    <t>阪神ダートはタフな馬場だったが、前2頭がマイペースで行ったぶんで追いかけた馬がバテるような展開。完璧に脚を溜めて捌いてきたスパイクナードが差し切った。</t>
    <phoneticPr fontId="14"/>
  </si>
  <si>
    <t>タフ馬場不問でダートで本格化。今回は団野騎手が完璧に脚を溜めてきた感じがあるので、上のクラスでここまで上手くいくだろうか。</t>
    <phoneticPr fontId="14"/>
  </si>
  <si>
    <t>ニューモニュメント</t>
    <phoneticPr fontId="5"/>
  </si>
  <si>
    <t>じっくり構えてスムーズに末脚を引き出すことができた。もともと末脚の質は上位の馬でしたし、オープンでも展開待ち勢の一角に加わりそう。</t>
    <phoneticPr fontId="5"/>
  </si>
  <si>
    <t>この日の阪神ダートはパサパサのタフ馬場で差しは効きやすかったか。スムーズに捌くことができたニューモニュメントが差し切り勝ち。</t>
    <phoneticPr fontId="5"/>
  </si>
  <si>
    <t>ジョーフォレスト</t>
    <phoneticPr fontId="14"/>
  </si>
  <si>
    <t>サトノアイ</t>
    <phoneticPr fontId="14"/>
  </si>
  <si>
    <t>阪神芝は先週に続いてイン先行有利なタフ馬場。前走は出遅れていたサトノアイがスムーズな競馬ができて勝利となった。</t>
    <phoneticPr fontId="14"/>
  </si>
  <si>
    <t>前走は1200mで出遅れてバイアス真逆の大外ぶん回しで2着。今回はスムーズな競馬ができればこの結果は当然。上のクラスでも通用しそうだ。</t>
    <phoneticPr fontId="14"/>
  </si>
  <si>
    <t>トゥルーバローズ</t>
    <phoneticPr fontId="14"/>
  </si>
  <si>
    <t>ヘニーニューズ</t>
    <phoneticPr fontId="14"/>
  </si>
  <si>
    <t>フェブキラナ</t>
    <phoneticPr fontId="14"/>
  </si>
  <si>
    <t>パタゴニア</t>
    <phoneticPr fontId="14"/>
  </si>
  <si>
    <t>ロードプレジール / テーオーラファエロ</t>
    <phoneticPr fontId="14"/>
  </si>
  <si>
    <t>キングカメハメハ/ゴールドシップ</t>
    <phoneticPr fontId="14"/>
  </si>
  <si>
    <t>レヴェッツァ</t>
    <phoneticPr fontId="14"/>
  </si>
  <si>
    <t>グレートバローズ</t>
    <phoneticPr fontId="14"/>
  </si>
  <si>
    <t>レッドスパーダ</t>
    <phoneticPr fontId="14"/>
  </si>
  <si>
    <t>ワキノクイーン</t>
    <phoneticPr fontId="5"/>
  </si>
  <si>
    <t>トランセンド</t>
    <phoneticPr fontId="5"/>
  </si>
  <si>
    <t>既走ダート馬のレベルが低そうだった一戦。初ダートのトゥルーバローズが先手を奪ってそのまま押し切り勝ちとなった。</t>
    <phoneticPr fontId="14"/>
  </si>
  <si>
    <t>この日の阪神ダートはパサパサのタフ馬場で差しは効きやすかったか。完璧に川田騎手が捌いてきたジョーフォレストが差し切り勝ち。</t>
    <phoneticPr fontId="14"/>
  </si>
  <si>
    <t>川田騎手が上手く乗ったとはいえ、前走から一気にパフォーマンスを上げてきた。叩いたこととタフな馬場があっていた感じか。</t>
    <phoneticPr fontId="14"/>
  </si>
  <si>
    <t>先手を奪ってそのまま押し切り勝ち。最後はバテて詰め寄られていたので上ではどこまでやれるだろうか。</t>
    <phoneticPr fontId="14"/>
  </si>
  <si>
    <t>もうここはフェブキラナとメイショウキリモンの能力が抜けきっていた感じ。その想定通りに２頭が後続を突き放した。</t>
    <phoneticPr fontId="14"/>
  </si>
  <si>
    <t>番手から早めに抜け出して完勝。もう未勝利では能力が抜けていた。上のクラスでは相手次第な感じがします。</t>
    <phoneticPr fontId="14"/>
  </si>
  <si>
    <t>なかなかハイレベルなメンバーが揃った印象。今回は逃げて先手を奪ったパタゴニアがそのまま押し切って勝利。</t>
    <phoneticPr fontId="14"/>
  </si>
  <si>
    <t>久々で距離を短くしてスピードを活かす競馬で勝利。ダノンファンタジーの下だけに素質はあった感じか。</t>
    <phoneticPr fontId="14"/>
  </si>
  <si>
    <t>前半スローペースから地力がはっきり問われるロンスパ戦に。2戦目でレヴェッツァが前進を見せて勝利となった。</t>
    <phoneticPr fontId="14"/>
  </si>
  <si>
    <t>持続力が活きる展開になってパフォーマンスを上げてきた。最後は突き放していますし、それなりにやれていいんじゃないだろうか。</t>
    <phoneticPr fontId="14"/>
  </si>
  <si>
    <t>この日の阪神ダートはパサパサのタフ馬場。前半がかなりのスローペースからのロンスパ戦になったが、好位で脚を溜めたグレートバローズが一変を見せて勝利。</t>
    <phoneticPr fontId="14"/>
  </si>
  <si>
    <t>1800mに適性がある馬が少なく、その中で相対的にスムーズな競馬ができた感じはあり。時計は遅いが余裕はあったので慣れてくれば上でもやれる可能性はある。</t>
    <phoneticPr fontId="14"/>
  </si>
  <si>
    <t>阪神芝は先週に続いてイン先行有利なタフ馬場。素晴らしいスタートを切ったテイエムトッキュウがそのまま逃げ切って勝利となった。</t>
    <phoneticPr fontId="14"/>
  </si>
  <si>
    <t>ここ２戦ともに惚れ惚れするようなゲートセンスを披露。行きっぷりが素晴らしいだけに常に楽に逃げられている。同じくらい速い馬が出てきてどうなるだろうか。</t>
    <phoneticPr fontId="14"/>
  </si>
  <si>
    <t>ナルハヤが抜群のスタートを切ってマイペースで逃げる展開。浜中騎手が絶妙なラップを刻んだ結果、そのまま押し切って勝利となった。</t>
    <phoneticPr fontId="14"/>
  </si>
  <si>
    <t>1800mならば重賞でも強い競馬ができていた。タフ馬場不問でこれぐらいの距離で楽に逃げられれば上のクラスでもやれていい。</t>
    <phoneticPr fontId="14"/>
  </si>
  <si>
    <t>この日の阪神ダートはパサパサのタフ馬場。最内枠を引いたジェネティクスが先手を奪う展開になり、そのまま振り切って勝利となった。</t>
    <phoneticPr fontId="14"/>
  </si>
  <si>
    <t>この日の馬場を考えると内枠から逃げる競馬は厳しかったはず。それでタイムランクCで逃げ切ったんだから優秀。年齢的にもこれからの成長に期待したい。</t>
    <phoneticPr fontId="14"/>
  </si>
  <si>
    <t>阪神芝は先週に続いてイン先行有利なタフ馬場。ただ、それにしてもここは速いペースになり、最後はカワキタアジンが勢いよく差し切って勝利。</t>
    <phoneticPr fontId="14"/>
  </si>
  <si>
    <t>スパッとはキレないがタフ馬場不問で力強く末脚を使えるタイプ。好走レンジは狭そうだが、いずれオープンでもそこそこやれる馬になるんじゃないだろうか。</t>
    <phoneticPr fontId="14"/>
  </si>
  <si>
    <t>前半スローからのロンスパ戦に。最後は大混戦となったが、ロードプレジールとテーオーラファエロの同着優勝となった。</t>
    <phoneticPr fontId="14"/>
  </si>
  <si>
    <t>スパッとはキレなかったが母馬譲りの持続力で勝ち負けに持ち込んだ。いかにも持続力を活かして良さそう。 / こちらはゴールドシップ産駒ながら一瞬の速さも見せる好内容。マイルぐらいに適正がある可能性も。</t>
    <phoneticPr fontId="14"/>
  </si>
  <si>
    <t>この日の阪神ダートはパサパサのタフ馬場。2歳新馬にとっては厳しいコンディションで上がりがかかる結果となった。</t>
    <phoneticPr fontId="5"/>
  </si>
  <si>
    <t>スピードに勝ったタイプの馬で危うさはありそう。自分の競馬ができないと脆いイメージがあります。上でどこまでやれるか。</t>
    <phoneticPr fontId="5"/>
  </si>
  <si>
    <t>エイシンピクセル</t>
    <phoneticPr fontId="14"/>
  </si>
  <si>
    <t>レースセンスが高そうなタイプ。今回は馬場も展開も恵まれた感じがあるので、上のクラスで強い相手と戦うとどうだろう。</t>
    <phoneticPr fontId="14"/>
  </si>
  <si>
    <t>阪神芝は先週に続いてイン先行有利なタフ馬場。スローペースからの決め手勝負をエイシンピクセルが接戦を制して勝利。</t>
    <phoneticPr fontId="14"/>
  </si>
  <si>
    <t>新馬戦にしては平均ペースで流れて地力は問われたか。最後はイナズマテーラーが接戦を制して勝利。</t>
    <phoneticPr fontId="14"/>
  </si>
  <si>
    <t>センスは高そうでしっかりと追って標準レベルの時計で勝利。ダート馬なのでこれから上積みはあるだろうが、現時点ではそこまで大物のイメージはない。</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</si>
</sst>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24">
    <font>
      <sz val="12"/>
      <color theme="1"/>
      <name val="ＭＳ Ｐゴシック"/>
      <family val="2"/>
      <charset val="128"/>
      <scheme val="minor"/>
    </font>
    <font>
      <sz val="6"/>
      <name val="ＭＳ Ｐゴシック"/>
      <family val="3"/>
      <charset val="128"/>
    </font>
    <font>
      <sz val="6"/>
      <name val="ＭＳ Ｐゴシック"/>
      <family val="3"/>
      <charset val="128"/>
    </font>
    <font>
      <sz val="14"/>
      <color indexed="81"/>
      <name val="ＭＳ Ｐゴシック"/>
      <family val="2"/>
      <charset val="128"/>
    </font>
    <font>
      <b/>
      <sz val="14"/>
      <color indexed="81"/>
      <name val="ＭＳ Ｐゴシック"/>
      <family val="2"/>
      <charset val="128"/>
    </font>
    <font>
      <sz val="6"/>
      <name val="ＭＳ Ｐゴシック"/>
      <family val="3"/>
      <charset val="128"/>
    </font>
    <font>
      <sz val="12"/>
      <color indexed="72"/>
      <name val="ＭＳ Ｐゴシック"/>
      <family val="2"/>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b/>
      <sz val="10"/>
      <color indexed="81"/>
      <name val="ＭＳ Ｐゴシック"/>
      <family val="2"/>
      <charset val="128"/>
    </font>
    <font>
      <sz val="12"/>
      <name val="ＭＳ Ｐゴシック"/>
      <family val="2"/>
      <charset val="128"/>
      <scheme val="minor"/>
    </font>
    <font>
      <sz val="12"/>
      <color rgb="FF000000"/>
      <name val="ＭＳ Ｐゴシック"/>
      <family val="2"/>
      <charset val="128"/>
      <scheme val="minor"/>
    </font>
    <font>
      <sz val="12"/>
      <color theme="1"/>
      <name val="ＭＳ Ｐゴシック"/>
      <family val="3"/>
      <charset val="128"/>
      <scheme val="minor"/>
    </font>
    <font>
      <sz val="12"/>
      <color rgb="FF000000"/>
      <name val="MS PGothic"/>
      <family val="2"/>
      <charset val="128"/>
    </font>
    <font>
      <sz val="10"/>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10"/>
      <color theme="1"/>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2790">
    <xf numFmtId="0" fontId="0" fillId="0" borderId="0"/>
    <xf numFmtId="0" fontId="7" fillId="0" borderId="0">
      <alignment vertical="center"/>
    </xf>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62">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8"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7" fillId="0" borderId="1" xfId="0" applyFont="1" applyBorder="1" applyAlignment="1">
      <alignment horizontal="center" vertical="center"/>
    </xf>
    <xf numFmtId="0" fontId="7" fillId="2" borderId="1" xfId="1" applyFill="1" applyBorder="1">
      <alignment vertical="center"/>
    </xf>
    <xf numFmtId="0" fontId="7" fillId="2" borderId="1" xfId="1" applyFill="1" applyBorder="1" applyAlignment="1">
      <alignment horizontal="center" vertical="center"/>
    </xf>
    <xf numFmtId="0" fontId="7" fillId="2" borderId="1" xfId="1" applyFill="1" applyBorder="1" applyAlignment="1">
      <alignment horizontal="left" vertical="center"/>
    </xf>
    <xf numFmtId="0" fontId="7" fillId="0" borderId="0" xfId="1">
      <alignment vertical="center"/>
    </xf>
    <xf numFmtId="0" fontId="9" fillId="0" borderId="1" xfId="1" applyFont="1" applyBorder="1">
      <alignment vertical="center"/>
    </xf>
    <xf numFmtId="0" fontId="7" fillId="0" borderId="1" xfId="1" applyBorder="1">
      <alignment vertical="center"/>
    </xf>
    <xf numFmtId="0" fontId="10" fillId="0" borderId="1" xfId="1" applyFont="1" applyBorder="1">
      <alignment vertical="center"/>
    </xf>
    <xf numFmtId="0" fontId="11" fillId="0" borderId="1" xfId="1" applyFont="1" applyBorder="1">
      <alignment vertical="center"/>
    </xf>
    <xf numFmtId="0" fontId="0" fillId="2" borderId="1" xfId="0" applyFill="1" applyBorder="1" applyAlignment="1">
      <alignment horizontal="left" vertical="center"/>
    </xf>
    <xf numFmtId="0" fontId="6" fillId="0" borderId="0" xfId="0" applyFont="1" applyAlignment="1">
      <alignment vertical="center"/>
    </xf>
    <xf numFmtId="0" fontId="11" fillId="0" borderId="3" xfId="1" applyFont="1" applyBorder="1" applyAlignment="1">
      <alignment horizontal="center" vertical="center"/>
    </xf>
    <xf numFmtId="0" fontId="11" fillId="0" borderId="1" xfId="1" applyFont="1" applyBorder="1" applyAlignment="1">
      <alignment horizontal="center" vertical="center"/>
    </xf>
    <xf numFmtId="0" fontId="0" fillId="0" borderId="1" xfId="0" quotePrefix="1" applyBorder="1" applyAlignment="1">
      <alignment horizontal="righ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56" fontId="0" fillId="5" borderId="1" xfId="0" applyNumberFormat="1" applyFill="1" applyBorder="1" applyAlignment="1">
      <alignment vertical="center"/>
    </xf>
    <xf numFmtId="0" fontId="0" fillId="5" borderId="1" xfId="0" applyFill="1" applyBorder="1" applyAlignment="1">
      <alignment vertical="center"/>
    </xf>
    <xf numFmtId="176" fontId="0" fillId="5" borderId="1" xfId="0" applyNumberFormat="1" applyFill="1" applyBorder="1" applyAlignment="1">
      <alignmen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8" fillId="5" borderId="1" xfId="0" applyFont="1" applyFill="1" applyBorder="1" applyAlignment="1">
      <alignment vertical="center" wrapText="1"/>
    </xf>
    <xf numFmtId="0" fontId="8" fillId="5" borderId="0" xfId="0" applyFont="1" applyFill="1" applyBorder="1" applyAlignment="1">
      <alignment vertical="center" wrapText="1"/>
    </xf>
    <xf numFmtId="0" fontId="0" fillId="5" borderId="0" xfId="0" applyFill="1" applyBorder="1"/>
    <xf numFmtId="0" fontId="0" fillId="0" borderId="0" xfId="0" applyBorder="1"/>
    <xf numFmtId="0" fontId="0" fillId="5" borderId="0" xfId="0" applyFill="1" applyBorder="1" applyAlignment="1">
      <alignment horizontal="center" vertical="center"/>
    </xf>
    <xf numFmtId="0" fontId="0" fillId="7" borderId="1" xfId="0" applyFill="1" applyBorder="1" applyAlignment="1">
      <alignment vertical="center"/>
    </xf>
    <xf numFmtId="0" fontId="16" fillId="0" borderId="1" xfId="0" applyFont="1" applyBorder="1" applyAlignment="1">
      <alignment vertical="center"/>
    </xf>
    <xf numFmtId="0" fontId="10" fillId="0" borderId="1" xfId="0" applyFont="1" applyBorder="1" applyAlignment="1">
      <alignment vertical="center"/>
    </xf>
    <xf numFmtId="0" fontId="0" fillId="5" borderId="1" xfId="0" applyFont="1" applyFill="1" applyBorder="1" applyAlignment="1">
      <alignment vertical="center"/>
    </xf>
    <xf numFmtId="0" fontId="0" fillId="0" borderId="1" xfId="0" applyFont="1" applyBorder="1" applyAlignment="1">
      <alignment vertical="center"/>
    </xf>
    <xf numFmtId="0" fontId="17" fillId="0" borderId="1" xfId="0" applyFont="1" applyBorder="1" applyAlignment="1">
      <alignment vertical="center"/>
    </xf>
    <xf numFmtId="0" fontId="18" fillId="0" borderId="1" xfId="0" applyFont="1" applyBorder="1" applyAlignment="1">
      <alignment horizontal="center" vertical="center"/>
    </xf>
    <xf numFmtId="0" fontId="19" fillId="0" borderId="0" xfId="0" applyFont="1"/>
    <xf numFmtId="0" fontId="17" fillId="0" borderId="1" xfId="0" applyFont="1" applyBorder="1" applyAlignment="1">
      <alignment horizontal="right" vertical="center"/>
    </xf>
    <xf numFmtId="0" fontId="17" fillId="0" borderId="3" xfId="0" applyFont="1" applyBorder="1" applyAlignment="1">
      <alignment horizontal="right" vertical="center"/>
    </xf>
    <xf numFmtId="21" fontId="0" fillId="5" borderId="1" xfId="0" applyNumberFormat="1" applyFill="1" applyBorder="1" applyAlignment="1">
      <alignment vertical="center"/>
    </xf>
    <xf numFmtId="21" fontId="0" fillId="0" borderId="1" xfId="0" applyNumberFormat="1" applyBorder="1" applyAlignment="1">
      <alignment vertical="center"/>
    </xf>
    <xf numFmtId="0" fontId="7" fillId="5" borderId="1" xfId="0" applyFont="1" applyFill="1" applyBorder="1" applyAlignment="1">
      <alignment horizontal="center" vertical="center"/>
    </xf>
    <xf numFmtId="0" fontId="18" fillId="0" borderId="1" xfId="0" applyFont="1" applyBorder="1" applyAlignment="1">
      <alignment vertical="center"/>
    </xf>
    <xf numFmtId="0" fontId="20" fillId="0" borderId="1" xfId="0" applyFont="1" applyBorder="1" applyAlignment="1">
      <alignment horizontal="center" vertical="center"/>
    </xf>
    <xf numFmtId="0" fontId="21" fillId="0" borderId="1" xfId="0" applyFont="1" applyBorder="1" applyAlignment="1">
      <alignment horizontal="center" vertical="center"/>
    </xf>
    <xf numFmtId="21" fontId="0" fillId="0" borderId="1" xfId="0" applyNumberFormat="1" applyBorder="1" applyAlignment="1">
      <alignment horizontal="center" vertical="center"/>
    </xf>
    <xf numFmtId="0" fontId="11" fillId="0" borderId="1" xfId="0" applyFont="1" applyBorder="1" applyAlignment="1">
      <alignment vertical="center"/>
    </xf>
    <xf numFmtId="0" fontId="22" fillId="0" borderId="1" xfId="0" applyFont="1" applyBorder="1" applyAlignment="1">
      <alignment horizontal="center" vertical="center"/>
    </xf>
    <xf numFmtId="0" fontId="7" fillId="0" borderId="4" xfId="1" applyBorder="1" applyAlignment="1">
      <alignment horizontal="center" vertical="center"/>
    </xf>
    <xf numFmtId="0" fontId="7" fillId="0" borderId="5" xfId="1" applyBorder="1" applyAlignment="1">
      <alignment horizontal="center" vertical="center"/>
    </xf>
    <xf numFmtId="0" fontId="7" fillId="0" borderId="3" xfId="1" applyBorder="1" applyAlignment="1">
      <alignment horizontal="center" vertical="center"/>
    </xf>
    <xf numFmtId="0" fontId="23" fillId="7" borderId="1" xfId="0" applyFont="1" applyFill="1" applyBorder="1" applyAlignment="1">
      <alignment vertical="center"/>
    </xf>
  </cellXfs>
  <cellStyles count="2790">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ハイパーリンク" xfId="722" builtinId="8" hidden="1"/>
    <cellStyle name="ハイパーリンク" xfId="724" builtinId="8" hidden="1"/>
    <cellStyle name="ハイパーリンク" xfId="726" builtinId="8" hidden="1"/>
    <cellStyle name="ハイパーリンク" xfId="728" builtinId="8" hidden="1"/>
    <cellStyle name="ハイパーリンク" xfId="730" builtinId="8" hidden="1"/>
    <cellStyle name="ハイパーリンク" xfId="732" builtinId="8" hidden="1"/>
    <cellStyle name="ハイパーリンク" xfId="734" builtinId="8" hidden="1"/>
    <cellStyle name="ハイパーリンク" xfId="736" builtinId="8" hidden="1"/>
    <cellStyle name="ハイパーリンク" xfId="738" builtinId="8" hidden="1"/>
    <cellStyle name="ハイパーリンク" xfId="740" builtinId="8" hidden="1"/>
    <cellStyle name="ハイパーリンク" xfId="742" builtinId="8" hidden="1"/>
    <cellStyle name="ハイパーリンク" xfId="744" builtinId="8" hidden="1"/>
    <cellStyle name="ハイパーリンク" xfId="746" builtinId="8" hidden="1"/>
    <cellStyle name="ハイパーリンク" xfId="748" builtinId="8" hidden="1"/>
    <cellStyle name="ハイパーリンク" xfId="750" builtinId="8" hidden="1"/>
    <cellStyle name="ハイパーリンク" xfId="752" builtinId="8" hidden="1"/>
    <cellStyle name="ハイパーリンク" xfId="754" builtinId="8" hidden="1"/>
    <cellStyle name="ハイパーリンク" xfId="756" builtinId="8" hidden="1"/>
    <cellStyle name="ハイパーリンク" xfId="758" builtinId="8" hidden="1"/>
    <cellStyle name="ハイパーリンク" xfId="760" builtinId="8" hidden="1"/>
    <cellStyle name="ハイパーリンク" xfId="762" builtinId="8" hidden="1"/>
    <cellStyle name="ハイパーリンク" xfId="764" builtinId="8" hidden="1"/>
    <cellStyle name="ハイパーリンク" xfId="766" builtinId="8" hidden="1"/>
    <cellStyle name="ハイパーリンク" xfId="768" builtinId="8" hidden="1"/>
    <cellStyle name="ハイパーリンク" xfId="770" builtinId="8" hidden="1"/>
    <cellStyle name="ハイパーリンク" xfId="772" builtinId="8" hidden="1"/>
    <cellStyle name="ハイパーリンク" xfId="774" builtinId="8" hidden="1"/>
    <cellStyle name="ハイパーリンク" xfId="776" builtinId="8" hidden="1"/>
    <cellStyle name="ハイパーリンク" xfId="778" builtinId="8" hidden="1"/>
    <cellStyle name="ハイパーリンク" xfId="780" builtinId="8" hidden="1"/>
    <cellStyle name="ハイパーリンク" xfId="782" builtinId="8" hidden="1"/>
    <cellStyle name="ハイパーリンク" xfId="784" builtinId="8" hidden="1"/>
    <cellStyle name="ハイパーリンク" xfId="786" builtinId="8" hidden="1"/>
    <cellStyle name="ハイパーリンク" xfId="788" builtinId="8" hidden="1"/>
    <cellStyle name="ハイパーリンク" xfId="790" builtinId="8" hidden="1"/>
    <cellStyle name="ハイパーリンク" xfId="792" builtinId="8" hidden="1"/>
    <cellStyle name="ハイパーリンク" xfId="794" builtinId="8" hidden="1"/>
    <cellStyle name="ハイパーリンク" xfId="796" builtinId="8" hidden="1"/>
    <cellStyle name="ハイパーリンク" xfId="798" builtinId="8" hidden="1"/>
    <cellStyle name="ハイパーリンク" xfId="800" builtinId="8" hidden="1"/>
    <cellStyle name="ハイパーリンク" xfId="802" builtinId="8" hidden="1"/>
    <cellStyle name="ハイパーリンク" xfId="804" builtinId="8" hidden="1"/>
    <cellStyle name="ハイパーリンク" xfId="806" builtinId="8" hidden="1"/>
    <cellStyle name="ハイパーリンク" xfId="808" builtinId="8" hidden="1"/>
    <cellStyle name="ハイパーリンク" xfId="810" builtinId="8" hidden="1"/>
    <cellStyle name="ハイパーリンク" xfId="812" builtinId="8" hidden="1"/>
    <cellStyle name="ハイパーリンク" xfId="814" builtinId="8" hidden="1"/>
    <cellStyle name="ハイパーリンク" xfId="816" builtinId="8" hidden="1"/>
    <cellStyle name="ハイパーリンク" xfId="818" builtinId="8" hidden="1"/>
    <cellStyle name="ハイパーリンク" xfId="820" builtinId="8" hidden="1"/>
    <cellStyle name="ハイパーリンク" xfId="822" builtinId="8" hidden="1"/>
    <cellStyle name="ハイパーリンク" xfId="824" builtinId="8" hidden="1"/>
    <cellStyle name="ハイパーリンク" xfId="826" builtinId="8" hidden="1"/>
    <cellStyle name="ハイパーリンク" xfId="828" builtinId="8" hidden="1"/>
    <cellStyle name="ハイパーリンク" xfId="830" builtinId="8" hidden="1"/>
    <cellStyle name="ハイパーリンク" xfId="832" builtinId="8" hidden="1"/>
    <cellStyle name="ハイパーリンク" xfId="834" builtinId="8" hidden="1"/>
    <cellStyle name="ハイパーリンク" xfId="836" builtinId="8" hidden="1"/>
    <cellStyle name="ハイパーリンク" xfId="838" builtinId="8" hidden="1"/>
    <cellStyle name="ハイパーリンク" xfId="840" builtinId="8" hidden="1"/>
    <cellStyle name="ハイパーリンク" xfId="842" builtinId="8" hidden="1"/>
    <cellStyle name="ハイパーリンク" xfId="844" builtinId="8" hidden="1"/>
    <cellStyle name="ハイパーリンク" xfId="846" builtinId="8" hidden="1"/>
    <cellStyle name="ハイパーリンク" xfId="848" builtinId="8" hidden="1"/>
    <cellStyle name="ハイパーリンク" xfId="850" builtinId="8" hidden="1"/>
    <cellStyle name="ハイパーリンク" xfId="852" builtinId="8" hidden="1"/>
    <cellStyle name="ハイパーリンク" xfId="854" builtinId="8" hidden="1"/>
    <cellStyle name="ハイパーリンク" xfId="856" builtinId="8" hidden="1"/>
    <cellStyle name="ハイパーリンク" xfId="858" builtinId="8" hidden="1"/>
    <cellStyle name="ハイパーリンク" xfId="860" builtinId="8" hidden="1"/>
    <cellStyle name="ハイパーリンク" xfId="862" builtinId="8" hidden="1"/>
    <cellStyle name="ハイパーリンク" xfId="864" builtinId="8" hidden="1"/>
    <cellStyle name="ハイパーリンク" xfId="866" builtinId="8" hidden="1"/>
    <cellStyle name="ハイパーリンク" xfId="868" builtinId="8" hidden="1"/>
    <cellStyle name="ハイパーリンク" xfId="870" builtinId="8" hidden="1"/>
    <cellStyle name="ハイパーリンク" xfId="872" builtinId="8" hidden="1"/>
    <cellStyle name="ハイパーリンク" xfId="874" builtinId="8" hidden="1"/>
    <cellStyle name="ハイパーリンク" xfId="876" builtinId="8" hidden="1"/>
    <cellStyle name="ハイパーリンク" xfId="878" builtinId="8" hidden="1"/>
    <cellStyle name="ハイパーリンク" xfId="880" builtinId="8" hidden="1"/>
    <cellStyle name="ハイパーリンク" xfId="882" builtinId="8" hidden="1"/>
    <cellStyle name="ハイパーリンク" xfId="884" builtinId="8" hidden="1"/>
    <cellStyle name="ハイパーリンク" xfId="886" builtinId="8" hidden="1"/>
    <cellStyle name="ハイパーリンク" xfId="888" builtinId="8" hidden="1"/>
    <cellStyle name="ハイパーリンク" xfId="890" builtinId="8" hidden="1"/>
    <cellStyle name="ハイパーリンク" xfId="892" builtinId="8" hidden="1"/>
    <cellStyle name="ハイパーリンク" xfId="894" builtinId="8" hidden="1"/>
    <cellStyle name="ハイパーリンク" xfId="896" builtinId="8" hidden="1"/>
    <cellStyle name="ハイパーリンク" xfId="898" builtinId="8" hidden="1"/>
    <cellStyle name="ハイパーリンク" xfId="900" builtinId="8" hidden="1"/>
    <cellStyle name="ハイパーリンク" xfId="902" builtinId="8" hidden="1"/>
    <cellStyle name="ハイパーリンク" xfId="904" builtinId="8" hidden="1"/>
    <cellStyle name="ハイパーリンク" xfId="906" builtinId="8" hidden="1"/>
    <cellStyle name="ハイパーリンク" xfId="908" builtinId="8" hidden="1"/>
    <cellStyle name="ハイパーリンク" xfId="910" builtinId="8" hidden="1"/>
    <cellStyle name="ハイパーリンク" xfId="912" builtinId="8" hidden="1"/>
    <cellStyle name="ハイパーリンク" xfId="914" builtinId="8" hidden="1"/>
    <cellStyle name="ハイパーリンク" xfId="916" builtinId="8" hidden="1"/>
    <cellStyle name="ハイパーリンク" xfId="918" builtinId="8" hidden="1"/>
    <cellStyle name="ハイパーリンク" xfId="920" builtinId="8" hidden="1"/>
    <cellStyle name="ハイパーリンク" xfId="922" builtinId="8" hidden="1"/>
    <cellStyle name="ハイパーリンク" xfId="924" builtinId="8" hidden="1"/>
    <cellStyle name="ハイパーリンク" xfId="926" builtinId="8" hidden="1"/>
    <cellStyle name="ハイパーリンク" xfId="928" builtinId="8" hidden="1"/>
    <cellStyle name="ハイパーリンク" xfId="930" builtinId="8" hidden="1"/>
    <cellStyle name="ハイパーリンク" xfId="932" builtinId="8" hidden="1"/>
    <cellStyle name="ハイパーリンク" xfId="934" builtinId="8" hidden="1"/>
    <cellStyle name="ハイパーリンク" xfId="936" builtinId="8" hidden="1"/>
    <cellStyle name="ハイパーリンク" xfId="938" builtinId="8" hidden="1"/>
    <cellStyle name="ハイパーリンク" xfId="940" builtinId="8" hidden="1"/>
    <cellStyle name="ハイパーリンク" xfId="942" builtinId="8" hidden="1"/>
    <cellStyle name="ハイパーリンク" xfId="944" builtinId="8" hidden="1"/>
    <cellStyle name="ハイパーリンク" xfId="946" builtinId="8" hidden="1"/>
    <cellStyle name="ハイパーリンク" xfId="948" builtinId="8" hidden="1"/>
    <cellStyle name="ハイパーリンク" xfId="950" builtinId="8" hidden="1"/>
    <cellStyle name="ハイパーリンク" xfId="952" builtinId="8" hidden="1"/>
    <cellStyle name="ハイパーリンク" xfId="954" builtinId="8" hidden="1"/>
    <cellStyle name="ハイパーリンク" xfId="956" builtinId="8" hidden="1"/>
    <cellStyle name="ハイパーリンク" xfId="958" builtinId="8" hidden="1"/>
    <cellStyle name="ハイパーリンク" xfId="960" builtinId="8" hidden="1"/>
    <cellStyle name="ハイパーリンク" xfId="962" builtinId="8" hidden="1"/>
    <cellStyle name="ハイパーリンク" xfId="964" builtinId="8" hidden="1"/>
    <cellStyle name="ハイパーリンク" xfId="966" builtinId="8" hidden="1"/>
    <cellStyle name="ハイパーリンク" xfId="968" builtinId="8" hidden="1"/>
    <cellStyle name="ハイパーリンク" xfId="970" builtinId="8" hidden="1"/>
    <cellStyle name="ハイパーリンク" xfId="972" builtinId="8" hidden="1"/>
    <cellStyle name="ハイパーリンク" xfId="974" builtinId="8" hidden="1"/>
    <cellStyle name="ハイパーリンク" xfId="976" builtinId="8" hidden="1"/>
    <cellStyle name="ハイパーリンク" xfId="978" builtinId="8" hidden="1"/>
    <cellStyle name="ハイパーリンク" xfId="980" builtinId="8" hidden="1"/>
    <cellStyle name="ハイパーリンク" xfId="982" builtinId="8" hidden="1"/>
    <cellStyle name="ハイパーリンク" xfId="984" builtinId="8" hidden="1"/>
    <cellStyle name="ハイパーリンク" xfId="986" builtinId="8" hidden="1"/>
    <cellStyle name="ハイパーリンク" xfId="988" builtinId="8" hidden="1"/>
    <cellStyle name="ハイパーリンク" xfId="990" builtinId="8" hidden="1"/>
    <cellStyle name="ハイパーリンク" xfId="992" builtinId="8" hidden="1"/>
    <cellStyle name="ハイパーリンク" xfId="994" builtinId="8" hidden="1"/>
    <cellStyle name="ハイパーリンク" xfId="996" builtinId="8" hidden="1"/>
    <cellStyle name="ハイパーリンク" xfId="998" builtinId="8" hidden="1"/>
    <cellStyle name="ハイパーリンク" xfId="1000" builtinId="8" hidden="1"/>
    <cellStyle name="ハイパーリンク" xfId="1002" builtinId="8" hidden="1"/>
    <cellStyle name="ハイパーリンク" xfId="1004" builtinId="8" hidden="1"/>
    <cellStyle name="ハイパーリンク" xfId="1006" builtinId="8" hidden="1"/>
    <cellStyle name="ハイパーリンク" xfId="1008" builtinId="8" hidden="1"/>
    <cellStyle name="ハイパーリンク" xfId="1010" builtinId="8" hidden="1"/>
    <cellStyle name="ハイパーリンク" xfId="1012" builtinId="8" hidden="1"/>
    <cellStyle name="ハイパーリンク" xfId="1014" builtinId="8" hidden="1"/>
    <cellStyle name="ハイパーリンク" xfId="1016" builtinId="8" hidden="1"/>
    <cellStyle name="ハイパーリンク" xfId="1018" builtinId="8" hidden="1"/>
    <cellStyle name="ハイパーリンク" xfId="1020" builtinId="8" hidden="1"/>
    <cellStyle name="ハイパーリンク" xfId="1022" builtinId="8" hidden="1"/>
    <cellStyle name="ハイパーリンク" xfId="1024" builtinId="8" hidden="1"/>
    <cellStyle name="ハイパーリンク" xfId="1026" builtinId="8" hidden="1"/>
    <cellStyle name="ハイパーリンク" xfId="1028" builtinId="8" hidden="1"/>
    <cellStyle name="ハイパーリンク" xfId="1030" builtinId="8" hidden="1"/>
    <cellStyle name="ハイパーリンク" xfId="1032" builtinId="8" hidden="1"/>
    <cellStyle name="ハイパーリンク" xfId="1034" builtinId="8" hidden="1"/>
    <cellStyle name="ハイパーリンク" xfId="1036" builtinId="8" hidden="1"/>
    <cellStyle name="ハイパーリンク" xfId="1038" builtinId="8" hidden="1"/>
    <cellStyle name="ハイパーリンク" xfId="1040" builtinId="8" hidden="1"/>
    <cellStyle name="ハイパーリンク" xfId="1042" builtinId="8" hidden="1"/>
    <cellStyle name="ハイパーリンク" xfId="1044" builtinId="8" hidden="1"/>
    <cellStyle name="ハイパーリンク" xfId="1046" builtinId="8" hidden="1"/>
    <cellStyle name="ハイパーリンク" xfId="1048" builtinId="8" hidden="1"/>
    <cellStyle name="ハイパーリンク" xfId="1050" builtinId="8" hidden="1"/>
    <cellStyle name="ハイパーリンク" xfId="1052" builtinId="8" hidden="1"/>
    <cellStyle name="ハイパーリンク" xfId="1054" builtinId="8" hidden="1"/>
    <cellStyle name="ハイパーリンク" xfId="1056" builtinId="8" hidden="1"/>
    <cellStyle name="ハイパーリンク" xfId="1058" builtinId="8" hidden="1"/>
    <cellStyle name="ハイパーリンク" xfId="1060" builtinId="8" hidden="1"/>
    <cellStyle name="ハイパーリンク" xfId="1062" builtinId="8" hidden="1"/>
    <cellStyle name="ハイパーリンク" xfId="1064" builtinId="8" hidden="1"/>
    <cellStyle name="ハイパーリンク" xfId="1066" builtinId="8" hidden="1"/>
    <cellStyle name="ハイパーリンク" xfId="1068" builtinId="8" hidden="1"/>
    <cellStyle name="ハイパーリンク" xfId="1070" builtinId="8" hidden="1"/>
    <cellStyle name="ハイパーリンク" xfId="1072" builtinId="8" hidden="1"/>
    <cellStyle name="ハイパーリンク" xfId="1074" builtinId="8" hidden="1"/>
    <cellStyle name="ハイパーリンク" xfId="1076" builtinId="8" hidden="1"/>
    <cellStyle name="ハイパーリンク" xfId="1078" builtinId="8" hidden="1"/>
    <cellStyle name="ハイパーリンク" xfId="1080" builtinId="8" hidden="1"/>
    <cellStyle name="ハイパーリンク" xfId="1082" builtinId="8" hidden="1"/>
    <cellStyle name="ハイパーリンク" xfId="1084" builtinId="8" hidden="1"/>
    <cellStyle name="ハイパーリンク" xfId="1086" builtinId="8" hidden="1"/>
    <cellStyle name="ハイパーリンク" xfId="1088" builtinId="8" hidden="1"/>
    <cellStyle name="ハイパーリンク" xfId="1090" builtinId="8" hidden="1"/>
    <cellStyle name="ハイパーリンク" xfId="1092" builtinId="8" hidden="1"/>
    <cellStyle name="ハイパーリンク" xfId="1094" builtinId="8" hidden="1"/>
    <cellStyle name="ハイパーリンク" xfId="1096" builtinId="8" hidden="1"/>
    <cellStyle name="ハイパーリンク" xfId="1098" builtinId="8" hidden="1"/>
    <cellStyle name="ハイパーリンク" xfId="1100" builtinId="8" hidden="1"/>
    <cellStyle name="ハイパーリンク" xfId="1102" builtinId="8" hidden="1"/>
    <cellStyle name="ハイパーリンク" xfId="1104" builtinId="8" hidden="1"/>
    <cellStyle name="ハイパーリンク" xfId="1106" builtinId="8" hidden="1"/>
    <cellStyle name="ハイパーリンク" xfId="1108" builtinId="8" hidden="1"/>
    <cellStyle name="ハイパーリンク" xfId="1110" builtinId="8" hidden="1"/>
    <cellStyle name="ハイパーリンク" xfId="1112" builtinId="8" hidden="1"/>
    <cellStyle name="ハイパーリンク" xfId="1114" builtinId="8" hidden="1"/>
    <cellStyle name="ハイパーリンク" xfId="1116" builtinId="8" hidden="1"/>
    <cellStyle name="ハイパーリンク" xfId="1118" builtinId="8" hidden="1"/>
    <cellStyle name="ハイパーリンク" xfId="1120" builtinId="8" hidden="1"/>
    <cellStyle name="ハイパーリンク" xfId="1122" builtinId="8" hidden="1"/>
    <cellStyle name="ハイパーリンク" xfId="1124" builtinId="8" hidden="1"/>
    <cellStyle name="ハイパーリンク" xfId="1126" builtinId="8" hidden="1"/>
    <cellStyle name="ハイパーリンク" xfId="1128" builtinId="8" hidden="1"/>
    <cellStyle name="ハイパーリンク" xfId="1130" builtinId="8" hidden="1"/>
    <cellStyle name="ハイパーリンク" xfId="1132" builtinId="8" hidden="1"/>
    <cellStyle name="ハイパーリンク" xfId="1134" builtinId="8" hidden="1"/>
    <cellStyle name="ハイパーリンク" xfId="1136" builtinId="8" hidden="1"/>
    <cellStyle name="ハイパーリンク" xfId="1138" builtinId="8" hidden="1"/>
    <cellStyle name="ハイパーリンク" xfId="1140" builtinId="8" hidden="1"/>
    <cellStyle name="ハイパーリンク" xfId="1142" builtinId="8" hidden="1"/>
    <cellStyle name="ハイパーリンク" xfId="1144" builtinId="8" hidden="1"/>
    <cellStyle name="ハイパーリンク" xfId="1146" builtinId="8" hidden="1"/>
    <cellStyle name="ハイパーリンク" xfId="1148" builtinId="8" hidden="1"/>
    <cellStyle name="ハイパーリンク" xfId="1150" builtinId="8" hidden="1"/>
    <cellStyle name="ハイパーリンク" xfId="1152" builtinId="8" hidden="1"/>
    <cellStyle name="ハイパーリンク" xfId="1154" builtinId="8" hidden="1"/>
    <cellStyle name="ハイパーリンク" xfId="1156" builtinId="8" hidden="1"/>
    <cellStyle name="ハイパーリンク" xfId="1158" builtinId="8" hidden="1"/>
    <cellStyle name="ハイパーリンク" xfId="1160" builtinId="8" hidden="1"/>
    <cellStyle name="ハイパーリンク" xfId="1162" builtinId="8" hidden="1"/>
    <cellStyle name="ハイパーリンク" xfId="1164" builtinId="8" hidden="1"/>
    <cellStyle name="ハイパーリンク" xfId="1166" builtinId="8" hidden="1"/>
    <cellStyle name="ハイパーリンク" xfId="1168" builtinId="8" hidden="1"/>
    <cellStyle name="ハイパーリンク" xfId="1170" builtinId="8" hidden="1"/>
    <cellStyle name="ハイパーリンク" xfId="1172" builtinId="8" hidden="1"/>
    <cellStyle name="ハイパーリンク" xfId="1174" builtinId="8" hidden="1"/>
    <cellStyle name="ハイパーリンク" xfId="1176" builtinId="8" hidden="1"/>
    <cellStyle name="ハイパーリンク" xfId="1178" builtinId="8" hidden="1"/>
    <cellStyle name="ハイパーリンク" xfId="1180" builtinId="8" hidden="1"/>
    <cellStyle name="ハイパーリンク" xfId="1182" builtinId="8" hidden="1"/>
    <cellStyle name="ハイパーリンク" xfId="1184" builtinId="8" hidden="1"/>
    <cellStyle name="ハイパーリンク" xfId="1186" builtinId="8" hidden="1"/>
    <cellStyle name="ハイパーリンク" xfId="1188" builtinId="8" hidden="1"/>
    <cellStyle name="ハイパーリンク" xfId="1190" builtinId="8" hidden="1"/>
    <cellStyle name="ハイパーリンク" xfId="1192" builtinId="8" hidden="1"/>
    <cellStyle name="ハイパーリンク" xfId="1194" builtinId="8" hidden="1"/>
    <cellStyle name="ハイパーリンク" xfId="1196" builtinId="8" hidden="1"/>
    <cellStyle name="ハイパーリンク" xfId="1198" builtinId="8" hidden="1"/>
    <cellStyle name="ハイパーリンク" xfId="1200" builtinId="8" hidden="1"/>
    <cellStyle name="ハイパーリンク" xfId="1202" builtinId="8" hidden="1"/>
    <cellStyle name="ハイパーリンク" xfId="1204" builtinId="8" hidden="1"/>
    <cellStyle name="ハイパーリンク" xfId="1206" builtinId="8" hidden="1"/>
    <cellStyle name="ハイパーリンク" xfId="1208" builtinId="8" hidden="1"/>
    <cellStyle name="ハイパーリンク" xfId="1210" builtinId="8" hidden="1"/>
    <cellStyle name="ハイパーリンク" xfId="1212" builtinId="8" hidden="1"/>
    <cellStyle name="ハイパーリンク" xfId="1214" builtinId="8" hidden="1"/>
    <cellStyle name="ハイパーリンク" xfId="1216" builtinId="8" hidden="1"/>
    <cellStyle name="ハイパーリンク" xfId="1218" builtinId="8" hidden="1"/>
    <cellStyle name="ハイパーリンク" xfId="1220" builtinId="8" hidden="1"/>
    <cellStyle name="ハイパーリンク" xfId="1222" builtinId="8" hidden="1"/>
    <cellStyle name="ハイパーリンク" xfId="1224" builtinId="8" hidden="1"/>
    <cellStyle name="ハイパーリンク" xfId="1226" builtinId="8" hidden="1"/>
    <cellStyle name="ハイパーリンク" xfId="1228" builtinId="8" hidden="1"/>
    <cellStyle name="ハイパーリンク" xfId="1230" builtinId="8" hidden="1"/>
    <cellStyle name="ハイパーリンク" xfId="1232" builtinId="8" hidden="1"/>
    <cellStyle name="ハイパーリンク" xfId="1234" builtinId="8" hidden="1"/>
    <cellStyle name="ハイパーリンク" xfId="1236" builtinId="8" hidden="1"/>
    <cellStyle name="ハイパーリンク" xfId="1238" builtinId="8" hidden="1"/>
    <cellStyle name="ハイパーリンク" xfId="1240" builtinId="8" hidden="1"/>
    <cellStyle name="ハイパーリンク" xfId="1242" builtinId="8" hidden="1"/>
    <cellStyle name="ハイパーリンク" xfId="1244" builtinId="8" hidden="1"/>
    <cellStyle name="ハイパーリンク" xfId="1246" builtinId="8" hidden="1"/>
    <cellStyle name="ハイパーリンク" xfId="1248" builtinId="8" hidden="1"/>
    <cellStyle name="ハイパーリンク" xfId="1250" builtinId="8" hidden="1"/>
    <cellStyle name="ハイパーリンク" xfId="1252" builtinId="8" hidden="1"/>
    <cellStyle name="ハイパーリンク" xfId="1254" builtinId="8" hidden="1"/>
    <cellStyle name="ハイパーリンク" xfId="1256" builtinId="8" hidden="1"/>
    <cellStyle name="ハイパーリンク" xfId="1258" builtinId="8" hidden="1"/>
    <cellStyle name="ハイパーリンク" xfId="1260" builtinId="8" hidden="1"/>
    <cellStyle name="ハイパーリンク" xfId="1262" builtinId="8" hidden="1"/>
    <cellStyle name="ハイパーリンク" xfId="1264" builtinId="8" hidden="1"/>
    <cellStyle name="ハイパーリンク" xfId="1266" builtinId="8" hidden="1"/>
    <cellStyle name="ハイパーリンク" xfId="1268" builtinId="8" hidden="1"/>
    <cellStyle name="ハイパーリンク" xfId="1270" builtinId="8" hidden="1"/>
    <cellStyle name="ハイパーリンク" xfId="1272" builtinId="8" hidden="1"/>
    <cellStyle name="ハイパーリンク" xfId="1274" builtinId="8" hidden="1"/>
    <cellStyle name="ハイパーリンク" xfId="1276" builtinId="8" hidden="1"/>
    <cellStyle name="ハイパーリンク" xfId="1278" builtinId="8" hidden="1"/>
    <cellStyle name="ハイパーリンク" xfId="1280" builtinId="8" hidden="1"/>
    <cellStyle name="ハイパーリンク" xfId="1282" builtinId="8" hidden="1"/>
    <cellStyle name="ハイパーリンク" xfId="1284" builtinId="8" hidden="1"/>
    <cellStyle name="ハイパーリンク" xfId="1286" builtinId="8" hidden="1"/>
    <cellStyle name="ハイパーリンク" xfId="1288" builtinId="8" hidden="1"/>
    <cellStyle name="ハイパーリンク" xfId="1290" builtinId="8" hidden="1"/>
    <cellStyle name="ハイパーリンク" xfId="1292" builtinId="8" hidden="1"/>
    <cellStyle name="ハイパーリンク" xfId="1294" builtinId="8" hidden="1"/>
    <cellStyle name="ハイパーリンク" xfId="1296" builtinId="8" hidden="1"/>
    <cellStyle name="ハイパーリンク" xfId="1298" builtinId="8" hidden="1"/>
    <cellStyle name="ハイパーリンク" xfId="1300" builtinId="8" hidden="1"/>
    <cellStyle name="ハイパーリンク" xfId="1302" builtinId="8" hidden="1"/>
    <cellStyle name="ハイパーリンク" xfId="1304" builtinId="8" hidden="1"/>
    <cellStyle name="ハイパーリンク" xfId="1306" builtinId="8" hidden="1"/>
    <cellStyle name="ハイパーリンク" xfId="1308" builtinId="8" hidden="1"/>
    <cellStyle name="ハイパーリンク" xfId="1310" builtinId="8" hidden="1"/>
    <cellStyle name="ハイパーリンク" xfId="1312" builtinId="8" hidden="1"/>
    <cellStyle name="ハイパーリンク" xfId="1314" builtinId="8" hidden="1"/>
    <cellStyle name="ハイパーリンク" xfId="1316" builtinId="8" hidden="1"/>
    <cellStyle name="ハイパーリンク" xfId="1318" builtinId="8" hidden="1"/>
    <cellStyle name="ハイパーリンク" xfId="1320" builtinId="8" hidden="1"/>
    <cellStyle name="ハイパーリンク" xfId="1322" builtinId="8" hidden="1"/>
    <cellStyle name="ハイパーリンク" xfId="1324" builtinId="8" hidden="1"/>
    <cellStyle name="ハイパーリンク" xfId="1326" builtinId="8" hidden="1"/>
    <cellStyle name="ハイパーリンク" xfId="1328" builtinId="8" hidden="1"/>
    <cellStyle name="ハイパーリンク" xfId="1330" builtinId="8" hidden="1"/>
    <cellStyle name="ハイパーリンク" xfId="1332" builtinId="8" hidden="1"/>
    <cellStyle name="ハイパーリンク" xfId="1334" builtinId="8" hidden="1"/>
    <cellStyle name="ハイパーリンク" xfId="1336" builtinId="8" hidden="1"/>
    <cellStyle name="ハイパーリンク" xfId="1338" builtinId="8" hidden="1"/>
    <cellStyle name="ハイパーリンク" xfId="1340" builtinId="8" hidden="1"/>
    <cellStyle name="ハイパーリンク" xfId="1342" builtinId="8" hidden="1"/>
    <cellStyle name="ハイパーリンク" xfId="1344" builtinId="8" hidden="1"/>
    <cellStyle name="ハイパーリンク" xfId="1346" builtinId="8" hidden="1"/>
    <cellStyle name="ハイパーリンク" xfId="1348" builtinId="8" hidden="1"/>
    <cellStyle name="ハイパーリンク" xfId="1350" builtinId="8" hidden="1"/>
    <cellStyle name="ハイパーリンク" xfId="1352" builtinId="8" hidden="1"/>
    <cellStyle name="ハイパーリンク" xfId="1354" builtinId="8" hidden="1"/>
    <cellStyle name="ハイパーリンク" xfId="1356" builtinId="8" hidden="1"/>
    <cellStyle name="ハイパーリンク" xfId="1358" builtinId="8" hidden="1"/>
    <cellStyle name="ハイパーリンク" xfId="1360" builtinId="8" hidden="1"/>
    <cellStyle name="ハイパーリンク" xfId="1362" builtinId="8" hidden="1"/>
    <cellStyle name="ハイパーリンク" xfId="1364" builtinId="8" hidden="1"/>
    <cellStyle name="ハイパーリンク" xfId="1366" builtinId="8" hidden="1"/>
    <cellStyle name="ハイパーリンク" xfId="1368" builtinId="8" hidden="1"/>
    <cellStyle name="ハイパーリンク" xfId="1370" builtinId="8" hidden="1"/>
    <cellStyle name="ハイパーリンク" xfId="1372" builtinId="8" hidden="1"/>
    <cellStyle name="ハイパーリンク" xfId="1374" builtinId="8" hidden="1"/>
    <cellStyle name="ハイパーリンク" xfId="1376" builtinId="8" hidden="1"/>
    <cellStyle name="ハイパーリンク" xfId="1378" builtinId="8" hidden="1"/>
    <cellStyle name="ハイパーリンク" xfId="1380" builtinId="8" hidden="1"/>
    <cellStyle name="ハイパーリンク" xfId="1382" builtinId="8" hidden="1"/>
    <cellStyle name="ハイパーリンク" xfId="1384" builtinId="8" hidden="1"/>
    <cellStyle name="ハイパーリンク" xfId="1386" builtinId="8" hidden="1"/>
    <cellStyle name="ハイパーリンク" xfId="1388" builtinId="8" hidden="1"/>
    <cellStyle name="ハイパーリンク" xfId="1390" builtinId="8" hidden="1"/>
    <cellStyle name="ハイパーリンク" xfId="1392" builtinId="8" hidden="1"/>
    <cellStyle name="ハイパーリンク" xfId="1394" builtinId="8" hidden="1"/>
    <cellStyle name="ハイパーリンク" xfId="1396" builtinId="8" hidden="1"/>
    <cellStyle name="ハイパーリンク" xfId="1398" builtinId="8" hidden="1"/>
    <cellStyle name="ハイパーリンク" xfId="1400" builtinId="8" hidden="1"/>
    <cellStyle name="ハイパーリンク" xfId="1402" builtinId="8" hidden="1"/>
    <cellStyle name="ハイパーリンク" xfId="1404" builtinId="8" hidden="1"/>
    <cellStyle name="ハイパーリンク" xfId="1406" builtinId="8" hidden="1"/>
    <cellStyle name="ハイパーリンク" xfId="1408" builtinId="8" hidden="1"/>
    <cellStyle name="ハイパーリンク" xfId="1410" builtinId="8" hidden="1"/>
    <cellStyle name="ハイパーリンク" xfId="1412" builtinId="8" hidden="1"/>
    <cellStyle name="ハイパーリンク" xfId="1414" builtinId="8" hidden="1"/>
    <cellStyle name="ハイパーリンク" xfId="1416" builtinId="8" hidden="1"/>
    <cellStyle name="ハイパーリンク" xfId="1418" builtinId="8" hidden="1"/>
    <cellStyle name="ハイパーリンク" xfId="1420" builtinId="8" hidden="1"/>
    <cellStyle name="ハイパーリンク" xfId="1422" builtinId="8" hidden="1"/>
    <cellStyle name="ハイパーリンク" xfId="1424" builtinId="8" hidden="1"/>
    <cellStyle name="ハイパーリンク" xfId="1426" builtinId="8" hidden="1"/>
    <cellStyle name="ハイパーリンク" xfId="1428" builtinId="8" hidden="1"/>
    <cellStyle name="ハイパーリンク" xfId="1430" builtinId="8" hidden="1"/>
    <cellStyle name="ハイパーリンク" xfId="1432" builtinId="8" hidden="1"/>
    <cellStyle name="ハイパーリンク" xfId="1434" builtinId="8" hidden="1"/>
    <cellStyle name="ハイパーリンク" xfId="1436" builtinId="8" hidden="1"/>
    <cellStyle name="ハイパーリンク" xfId="1438" builtinId="8" hidden="1"/>
    <cellStyle name="ハイパーリンク" xfId="1440" builtinId="8" hidden="1"/>
    <cellStyle name="ハイパーリンク" xfId="1442" builtinId="8" hidden="1"/>
    <cellStyle name="ハイパーリンク" xfId="1444" builtinId="8" hidden="1"/>
    <cellStyle name="ハイパーリンク" xfId="1446" builtinId="8" hidden="1"/>
    <cellStyle name="ハイパーリンク" xfId="1448" builtinId="8" hidden="1"/>
    <cellStyle name="ハイパーリンク" xfId="1450" builtinId="8" hidden="1"/>
    <cellStyle name="ハイパーリンク" xfId="1452" builtinId="8" hidden="1"/>
    <cellStyle name="ハイパーリンク" xfId="1454" builtinId="8" hidden="1"/>
    <cellStyle name="ハイパーリンク" xfId="1456" builtinId="8" hidden="1"/>
    <cellStyle name="ハイパーリンク" xfId="1458" builtinId="8" hidden="1"/>
    <cellStyle name="ハイパーリンク" xfId="1460" builtinId="8" hidden="1"/>
    <cellStyle name="ハイパーリンク" xfId="1462" builtinId="8" hidden="1"/>
    <cellStyle name="ハイパーリンク" xfId="1464" builtinId="8" hidden="1"/>
    <cellStyle name="ハイパーリンク" xfId="1466" builtinId="8" hidden="1"/>
    <cellStyle name="ハイパーリンク" xfId="1468" builtinId="8" hidden="1"/>
    <cellStyle name="ハイパーリンク" xfId="1470" builtinId="8" hidden="1"/>
    <cellStyle name="ハイパーリンク" xfId="1472" builtinId="8" hidden="1"/>
    <cellStyle name="ハイパーリンク" xfId="1474" builtinId="8" hidden="1"/>
    <cellStyle name="ハイパーリンク" xfId="1476" builtinId="8" hidden="1"/>
    <cellStyle name="ハイパーリンク" xfId="1478" builtinId="8" hidden="1"/>
    <cellStyle name="ハイパーリンク" xfId="1480" builtinId="8" hidden="1"/>
    <cellStyle name="ハイパーリンク" xfId="1482" builtinId="8" hidden="1"/>
    <cellStyle name="ハイパーリンク" xfId="1484" builtinId="8" hidden="1"/>
    <cellStyle name="ハイパーリンク" xfId="1486" builtinId="8" hidden="1"/>
    <cellStyle name="ハイパーリンク" xfId="1488" builtinId="8" hidden="1"/>
    <cellStyle name="ハイパーリンク" xfId="1490" builtinId="8" hidden="1"/>
    <cellStyle name="ハイパーリンク" xfId="1492" builtinId="8" hidden="1"/>
    <cellStyle name="ハイパーリンク" xfId="1494" builtinId="8" hidden="1"/>
    <cellStyle name="ハイパーリンク" xfId="1496" builtinId="8" hidden="1"/>
    <cellStyle name="ハイパーリンク" xfId="1498" builtinId="8" hidden="1"/>
    <cellStyle name="ハイパーリンク" xfId="1500" builtinId="8" hidden="1"/>
    <cellStyle name="ハイパーリンク" xfId="1502" builtinId="8" hidden="1"/>
    <cellStyle name="ハイパーリンク" xfId="1504" builtinId="8" hidden="1"/>
    <cellStyle name="ハイパーリンク" xfId="1506" builtinId="8" hidden="1"/>
    <cellStyle name="ハイパーリンク" xfId="1508" builtinId="8" hidden="1"/>
    <cellStyle name="ハイパーリンク" xfId="1510" builtinId="8" hidden="1"/>
    <cellStyle name="ハイパーリンク" xfId="1512" builtinId="8" hidden="1"/>
    <cellStyle name="ハイパーリンク" xfId="1514" builtinId="8" hidden="1"/>
    <cellStyle name="ハイパーリンク" xfId="1516" builtinId="8" hidden="1"/>
    <cellStyle name="ハイパーリンク" xfId="1518" builtinId="8" hidden="1"/>
    <cellStyle name="ハイパーリンク" xfId="1520" builtinId="8" hidden="1"/>
    <cellStyle name="ハイパーリンク" xfId="1522" builtinId="8" hidden="1"/>
    <cellStyle name="ハイパーリンク" xfId="1524" builtinId="8" hidden="1"/>
    <cellStyle name="ハイパーリンク" xfId="1526" builtinId="8" hidden="1"/>
    <cellStyle name="ハイパーリンク" xfId="1528" builtinId="8" hidden="1"/>
    <cellStyle name="ハイパーリンク" xfId="1530" builtinId="8" hidden="1"/>
    <cellStyle name="ハイパーリンク" xfId="1532" builtinId="8" hidden="1"/>
    <cellStyle name="ハイパーリンク" xfId="1534" builtinId="8" hidden="1"/>
    <cellStyle name="ハイパーリンク" xfId="1536" builtinId="8" hidden="1"/>
    <cellStyle name="ハイパーリンク" xfId="1538" builtinId="8" hidden="1"/>
    <cellStyle name="ハイパーリンク" xfId="1540" builtinId="8" hidden="1"/>
    <cellStyle name="ハイパーリンク" xfId="1542" builtinId="8" hidden="1"/>
    <cellStyle name="ハイパーリンク" xfId="1544" builtinId="8" hidden="1"/>
    <cellStyle name="ハイパーリンク" xfId="1546" builtinId="8" hidden="1"/>
    <cellStyle name="ハイパーリンク" xfId="1548" builtinId="8" hidden="1"/>
    <cellStyle name="ハイパーリンク" xfId="1550" builtinId="8" hidden="1"/>
    <cellStyle name="ハイパーリンク" xfId="1552" builtinId="8" hidden="1"/>
    <cellStyle name="ハイパーリンク" xfId="1554" builtinId="8" hidden="1"/>
    <cellStyle name="ハイパーリンク" xfId="1556" builtinId="8" hidden="1"/>
    <cellStyle name="ハイパーリンク" xfId="1558" builtinId="8" hidden="1"/>
    <cellStyle name="ハイパーリンク" xfId="1560" builtinId="8" hidden="1"/>
    <cellStyle name="ハイパーリンク" xfId="1562" builtinId="8" hidden="1"/>
    <cellStyle name="ハイパーリンク" xfId="1564" builtinId="8" hidden="1"/>
    <cellStyle name="ハイパーリンク" xfId="1566" builtinId="8" hidden="1"/>
    <cellStyle name="ハイパーリンク" xfId="1568" builtinId="8" hidden="1"/>
    <cellStyle name="ハイパーリンク" xfId="1570" builtinId="8" hidden="1"/>
    <cellStyle name="ハイパーリンク" xfId="1572" builtinId="8" hidden="1"/>
    <cellStyle name="ハイパーリンク" xfId="1574" builtinId="8" hidden="1"/>
    <cellStyle name="ハイパーリンク" xfId="1576" builtinId="8" hidden="1"/>
    <cellStyle name="ハイパーリンク" xfId="1578" builtinId="8" hidden="1"/>
    <cellStyle name="ハイパーリンク" xfId="1580" builtinId="8" hidden="1"/>
    <cellStyle name="ハイパーリンク" xfId="1582" builtinId="8" hidden="1"/>
    <cellStyle name="ハイパーリンク" xfId="1584" builtinId="8" hidden="1"/>
    <cellStyle name="ハイパーリンク" xfId="1586" builtinId="8" hidden="1"/>
    <cellStyle name="ハイパーリンク" xfId="1588" builtinId="8" hidden="1"/>
    <cellStyle name="ハイパーリンク" xfId="1590" builtinId="8" hidden="1"/>
    <cellStyle name="ハイパーリンク" xfId="1592" builtinId="8" hidden="1"/>
    <cellStyle name="ハイパーリンク" xfId="1594" builtinId="8" hidden="1"/>
    <cellStyle name="ハイパーリンク" xfId="1596" builtinId="8" hidden="1"/>
    <cellStyle name="ハイパーリンク" xfId="1598" builtinId="8" hidden="1"/>
    <cellStyle name="ハイパーリンク" xfId="1600" builtinId="8" hidden="1"/>
    <cellStyle name="ハイパーリンク" xfId="1602" builtinId="8" hidden="1"/>
    <cellStyle name="ハイパーリンク" xfId="1604" builtinId="8" hidden="1"/>
    <cellStyle name="ハイパーリンク" xfId="1606" builtinId="8" hidden="1"/>
    <cellStyle name="ハイパーリンク" xfId="1608" builtinId="8" hidden="1"/>
    <cellStyle name="ハイパーリンク" xfId="1610" builtinId="8" hidden="1"/>
    <cellStyle name="ハイパーリンク" xfId="1612" builtinId="8" hidden="1"/>
    <cellStyle name="ハイパーリンク" xfId="1614" builtinId="8" hidden="1"/>
    <cellStyle name="ハイパーリンク" xfId="1616" builtinId="8" hidden="1"/>
    <cellStyle name="ハイパーリンク" xfId="1618" builtinId="8" hidden="1"/>
    <cellStyle name="ハイパーリンク" xfId="1620" builtinId="8" hidden="1"/>
    <cellStyle name="ハイパーリンク" xfId="1622" builtinId="8" hidden="1"/>
    <cellStyle name="ハイパーリンク" xfId="1624" builtinId="8" hidden="1"/>
    <cellStyle name="ハイパーリンク" xfId="1626" builtinId="8" hidden="1"/>
    <cellStyle name="ハイパーリンク" xfId="1628" builtinId="8" hidden="1"/>
    <cellStyle name="ハイパーリンク" xfId="1630" builtinId="8" hidden="1"/>
    <cellStyle name="ハイパーリンク" xfId="1632" builtinId="8" hidden="1"/>
    <cellStyle name="ハイパーリンク" xfId="1634" builtinId="8" hidden="1"/>
    <cellStyle name="ハイパーリンク" xfId="1636" builtinId="8" hidden="1"/>
    <cellStyle name="ハイパーリンク" xfId="1638" builtinId="8" hidden="1"/>
    <cellStyle name="ハイパーリンク" xfId="1640" builtinId="8" hidden="1"/>
    <cellStyle name="ハイパーリンク" xfId="1642" builtinId="8" hidden="1"/>
    <cellStyle name="ハイパーリンク" xfId="1644" builtinId="8" hidden="1"/>
    <cellStyle name="ハイパーリンク" xfId="1646" builtinId="8" hidden="1"/>
    <cellStyle name="ハイパーリンク" xfId="1648" builtinId="8" hidden="1"/>
    <cellStyle name="ハイパーリンク" xfId="1650" builtinId="8" hidden="1"/>
    <cellStyle name="ハイパーリンク" xfId="1652" builtinId="8" hidden="1"/>
    <cellStyle name="ハイパーリンク" xfId="1654" builtinId="8" hidden="1"/>
    <cellStyle name="ハイパーリンク" xfId="1656" builtinId="8" hidden="1"/>
    <cellStyle name="ハイパーリンク" xfId="1658" builtinId="8" hidden="1"/>
    <cellStyle name="ハイパーリンク" xfId="1660" builtinId="8" hidden="1"/>
    <cellStyle name="ハイパーリンク" xfId="1662" builtinId="8" hidden="1"/>
    <cellStyle name="ハイパーリンク" xfId="1664" builtinId="8" hidden="1"/>
    <cellStyle name="ハイパーリンク" xfId="1666" builtinId="8" hidden="1"/>
    <cellStyle name="ハイパーリンク" xfId="1668" builtinId="8" hidden="1"/>
    <cellStyle name="ハイパーリンク" xfId="1670" builtinId="8" hidden="1"/>
    <cellStyle name="ハイパーリンク" xfId="1672" builtinId="8" hidden="1"/>
    <cellStyle name="ハイパーリンク" xfId="1674" builtinId="8" hidden="1"/>
    <cellStyle name="ハイパーリンク" xfId="1676" builtinId="8" hidden="1"/>
    <cellStyle name="ハイパーリンク" xfId="1678" builtinId="8" hidden="1"/>
    <cellStyle name="ハイパーリンク" xfId="1680" builtinId="8" hidden="1"/>
    <cellStyle name="ハイパーリンク" xfId="1682" builtinId="8" hidden="1"/>
    <cellStyle name="ハイパーリンク" xfId="1684" builtinId="8" hidden="1"/>
    <cellStyle name="ハイパーリンク" xfId="1686" builtinId="8" hidden="1"/>
    <cellStyle name="ハイパーリンク" xfId="1688" builtinId="8" hidden="1"/>
    <cellStyle name="ハイパーリンク" xfId="1690" builtinId="8" hidden="1"/>
    <cellStyle name="ハイパーリンク" xfId="1692" builtinId="8" hidden="1"/>
    <cellStyle name="ハイパーリンク" xfId="1694" builtinId="8" hidden="1"/>
    <cellStyle name="ハイパーリンク" xfId="1696" builtinId="8" hidden="1"/>
    <cellStyle name="ハイパーリンク" xfId="1698" builtinId="8" hidden="1"/>
    <cellStyle name="ハイパーリンク" xfId="1700" builtinId="8" hidden="1"/>
    <cellStyle name="ハイパーリンク" xfId="1702" builtinId="8" hidden="1"/>
    <cellStyle name="ハイパーリンク" xfId="1704" builtinId="8" hidden="1"/>
    <cellStyle name="ハイパーリンク" xfId="1706" builtinId="8" hidden="1"/>
    <cellStyle name="ハイパーリンク" xfId="1708" builtinId="8" hidden="1"/>
    <cellStyle name="ハイパーリンク" xfId="1710" builtinId="8" hidden="1"/>
    <cellStyle name="ハイパーリンク" xfId="1712" builtinId="8" hidden="1"/>
    <cellStyle name="ハイパーリンク" xfId="1714" builtinId="8" hidden="1"/>
    <cellStyle name="ハイパーリンク" xfId="1716" builtinId="8" hidden="1"/>
    <cellStyle name="ハイパーリンク" xfId="1718" builtinId="8" hidden="1"/>
    <cellStyle name="ハイパーリンク" xfId="1720" builtinId="8" hidden="1"/>
    <cellStyle name="ハイパーリンク" xfId="1722" builtinId="8" hidden="1"/>
    <cellStyle name="ハイパーリンク" xfId="1724" builtinId="8" hidden="1"/>
    <cellStyle name="ハイパーリンク" xfId="1726" builtinId="8" hidden="1"/>
    <cellStyle name="ハイパーリンク" xfId="1728" builtinId="8" hidden="1"/>
    <cellStyle name="ハイパーリンク" xfId="1730" builtinId="8" hidden="1"/>
    <cellStyle name="ハイパーリンク" xfId="1732" builtinId="8" hidden="1"/>
    <cellStyle name="ハイパーリンク" xfId="1734" builtinId="8" hidden="1"/>
    <cellStyle name="ハイパーリンク" xfId="1736" builtinId="8" hidden="1"/>
    <cellStyle name="ハイパーリンク" xfId="1738" builtinId="8" hidden="1"/>
    <cellStyle name="ハイパーリンク" xfId="1740" builtinId="8" hidden="1"/>
    <cellStyle name="ハイパーリンク" xfId="1742" builtinId="8" hidden="1"/>
    <cellStyle name="ハイパーリンク" xfId="1744" builtinId="8" hidden="1"/>
    <cellStyle name="ハイパーリンク" xfId="1746" builtinId="8" hidden="1"/>
    <cellStyle name="ハイパーリンク" xfId="1748" builtinId="8" hidden="1"/>
    <cellStyle name="ハイパーリンク" xfId="1750" builtinId="8" hidden="1"/>
    <cellStyle name="ハイパーリンク" xfId="1752" builtinId="8" hidden="1"/>
    <cellStyle name="ハイパーリンク" xfId="1754" builtinId="8" hidden="1"/>
    <cellStyle name="ハイパーリンク" xfId="1756" builtinId="8" hidden="1"/>
    <cellStyle name="ハイパーリンク" xfId="1758" builtinId="8" hidden="1"/>
    <cellStyle name="ハイパーリンク" xfId="1760" builtinId="8" hidden="1"/>
    <cellStyle name="ハイパーリンク" xfId="1762" builtinId="8" hidden="1"/>
    <cellStyle name="ハイパーリンク" xfId="1764" builtinId="8" hidden="1"/>
    <cellStyle name="ハイパーリンク" xfId="1766" builtinId="8" hidden="1"/>
    <cellStyle name="ハイパーリンク" xfId="1768" builtinId="8" hidden="1"/>
    <cellStyle name="ハイパーリンク" xfId="1770" builtinId="8" hidden="1"/>
    <cellStyle name="ハイパーリンク" xfId="1772" builtinId="8" hidden="1"/>
    <cellStyle name="ハイパーリンク" xfId="1774" builtinId="8" hidden="1"/>
    <cellStyle name="ハイパーリンク" xfId="1776" builtinId="8" hidden="1"/>
    <cellStyle name="ハイパーリンク" xfId="1778" builtinId="8" hidden="1"/>
    <cellStyle name="ハイパーリンク" xfId="1780" builtinId="8" hidden="1"/>
    <cellStyle name="ハイパーリンク" xfId="1782" builtinId="8" hidden="1"/>
    <cellStyle name="ハイパーリンク" xfId="1784" builtinId="8" hidden="1"/>
    <cellStyle name="ハイパーリンク" xfId="1786" builtinId="8" hidden="1"/>
    <cellStyle name="ハイパーリンク" xfId="1788" builtinId="8" hidden="1"/>
    <cellStyle name="ハイパーリンク" xfId="1790" builtinId="8" hidden="1"/>
    <cellStyle name="ハイパーリンク" xfId="1792" builtinId="8" hidden="1"/>
    <cellStyle name="ハイパーリンク" xfId="1794" builtinId="8" hidden="1"/>
    <cellStyle name="ハイパーリンク" xfId="1796" builtinId="8" hidden="1"/>
    <cellStyle name="ハイパーリンク" xfId="1798" builtinId="8" hidden="1"/>
    <cellStyle name="ハイパーリンク" xfId="1800" builtinId="8" hidden="1"/>
    <cellStyle name="ハイパーリンク" xfId="1802" builtinId="8" hidden="1"/>
    <cellStyle name="ハイパーリンク" xfId="1804" builtinId="8" hidden="1"/>
    <cellStyle name="ハイパーリンク" xfId="1806" builtinId="8" hidden="1"/>
    <cellStyle name="ハイパーリンク" xfId="1808" builtinId="8" hidden="1"/>
    <cellStyle name="ハイパーリンク" xfId="1810" builtinId="8" hidden="1"/>
    <cellStyle name="ハイパーリンク" xfId="1812" builtinId="8" hidden="1"/>
    <cellStyle name="ハイパーリンク" xfId="1814" builtinId="8" hidden="1"/>
    <cellStyle name="ハイパーリンク" xfId="1816" builtinId="8" hidden="1"/>
    <cellStyle name="ハイパーリンク" xfId="1818" builtinId="8" hidden="1"/>
    <cellStyle name="ハイパーリンク" xfId="1820" builtinId="8" hidden="1"/>
    <cellStyle name="ハイパーリンク" xfId="1822" builtinId="8" hidden="1"/>
    <cellStyle name="ハイパーリンク" xfId="1824" builtinId="8" hidden="1"/>
    <cellStyle name="ハイパーリンク" xfId="1826" builtinId="8" hidden="1"/>
    <cellStyle name="ハイパーリンク" xfId="1828" builtinId="8" hidden="1"/>
    <cellStyle name="ハイパーリンク" xfId="1830" builtinId="8" hidden="1"/>
    <cellStyle name="ハイパーリンク" xfId="1832" builtinId="8" hidden="1"/>
    <cellStyle name="ハイパーリンク" xfId="1834" builtinId="8" hidden="1"/>
    <cellStyle name="ハイパーリンク" xfId="1836" builtinId="8" hidden="1"/>
    <cellStyle name="ハイパーリンク" xfId="1838" builtinId="8" hidden="1"/>
    <cellStyle name="ハイパーリンク" xfId="1840" builtinId="8" hidden="1"/>
    <cellStyle name="ハイパーリンク" xfId="1842" builtinId="8" hidden="1"/>
    <cellStyle name="ハイパーリンク" xfId="1844" builtinId="8" hidden="1"/>
    <cellStyle name="ハイパーリンク" xfId="1846" builtinId="8" hidden="1"/>
    <cellStyle name="ハイパーリンク" xfId="1848" builtinId="8" hidden="1"/>
    <cellStyle name="ハイパーリンク" xfId="1850" builtinId="8" hidden="1"/>
    <cellStyle name="ハイパーリンク" xfId="1852" builtinId="8" hidden="1"/>
    <cellStyle name="ハイパーリンク" xfId="1854" builtinId="8" hidden="1"/>
    <cellStyle name="ハイパーリンク" xfId="1856" builtinId="8" hidden="1"/>
    <cellStyle name="ハイパーリンク" xfId="1858" builtinId="8" hidden="1"/>
    <cellStyle name="ハイパーリンク" xfId="1860" builtinId="8" hidden="1"/>
    <cellStyle name="ハイパーリンク" xfId="1862" builtinId="8" hidden="1"/>
    <cellStyle name="ハイパーリンク" xfId="1864" builtinId="8" hidden="1"/>
    <cellStyle name="ハイパーリンク" xfId="1866" builtinId="8" hidden="1"/>
    <cellStyle name="ハイパーリンク" xfId="1868" builtinId="8" hidden="1"/>
    <cellStyle name="ハイパーリンク" xfId="1870" builtinId="8" hidden="1"/>
    <cellStyle name="ハイパーリンク" xfId="1872" builtinId="8" hidden="1"/>
    <cellStyle name="ハイパーリンク" xfId="1874" builtinId="8" hidden="1"/>
    <cellStyle name="ハイパーリンク" xfId="1876" builtinId="8" hidden="1"/>
    <cellStyle name="ハイパーリンク" xfId="1878" builtinId="8" hidden="1"/>
    <cellStyle name="ハイパーリンク" xfId="1880" builtinId="8" hidden="1"/>
    <cellStyle name="ハイパーリンク" xfId="1882" builtinId="8" hidden="1"/>
    <cellStyle name="ハイパーリンク" xfId="1884" builtinId="8" hidden="1"/>
    <cellStyle name="ハイパーリンク" xfId="1886" builtinId="8" hidden="1"/>
    <cellStyle name="ハイパーリンク" xfId="1888" builtinId="8" hidden="1"/>
    <cellStyle name="ハイパーリンク" xfId="1890" builtinId="8" hidden="1"/>
    <cellStyle name="ハイパーリンク" xfId="1892" builtinId="8" hidden="1"/>
    <cellStyle name="ハイパーリンク" xfId="1894" builtinId="8" hidden="1"/>
    <cellStyle name="ハイパーリンク" xfId="1896" builtinId="8" hidden="1"/>
    <cellStyle name="ハイパーリンク" xfId="1898" builtinId="8" hidden="1"/>
    <cellStyle name="ハイパーリンク" xfId="1900" builtinId="8" hidden="1"/>
    <cellStyle name="ハイパーリンク" xfId="1902" builtinId="8" hidden="1"/>
    <cellStyle name="ハイパーリンク" xfId="1904" builtinId="8" hidden="1"/>
    <cellStyle name="ハイパーリンク" xfId="1906" builtinId="8" hidden="1"/>
    <cellStyle name="ハイパーリンク" xfId="1908" builtinId="8" hidden="1"/>
    <cellStyle name="ハイパーリンク" xfId="1910" builtinId="8" hidden="1"/>
    <cellStyle name="ハイパーリンク" xfId="1912" builtinId="8" hidden="1"/>
    <cellStyle name="ハイパーリンク" xfId="1914" builtinId="8" hidden="1"/>
    <cellStyle name="ハイパーリンク" xfId="1916" builtinId="8" hidden="1"/>
    <cellStyle name="ハイパーリンク" xfId="1918" builtinId="8" hidden="1"/>
    <cellStyle name="ハイパーリンク" xfId="1920" builtinId="8" hidden="1"/>
    <cellStyle name="ハイパーリンク" xfId="1922" builtinId="8" hidden="1"/>
    <cellStyle name="ハイパーリンク" xfId="1924" builtinId="8" hidden="1"/>
    <cellStyle name="ハイパーリンク" xfId="1926" builtinId="8" hidden="1"/>
    <cellStyle name="ハイパーリンク" xfId="1928" builtinId="8" hidden="1"/>
    <cellStyle name="ハイパーリンク" xfId="1930" builtinId="8" hidden="1"/>
    <cellStyle name="ハイパーリンク" xfId="1932" builtinId="8" hidden="1"/>
    <cellStyle name="ハイパーリンク" xfId="1934" builtinId="8" hidden="1"/>
    <cellStyle name="ハイパーリンク" xfId="1936" builtinId="8" hidden="1"/>
    <cellStyle name="ハイパーリンク" xfId="1938" builtinId="8" hidden="1"/>
    <cellStyle name="ハイパーリンク" xfId="1940" builtinId="8" hidden="1"/>
    <cellStyle name="ハイパーリンク" xfId="1942" builtinId="8" hidden="1"/>
    <cellStyle name="ハイパーリンク" xfId="1944" builtinId="8" hidden="1"/>
    <cellStyle name="ハイパーリンク" xfId="1946" builtinId="8" hidden="1"/>
    <cellStyle name="ハイパーリンク" xfId="1948" builtinId="8" hidden="1"/>
    <cellStyle name="ハイパーリンク" xfId="1950" builtinId="8" hidden="1"/>
    <cellStyle name="ハイパーリンク" xfId="1952" builtinId="8" hidden="1"/>
    <cellStyle name="ハイパーリンク" xfId="1954" builtinId="8" hidden="1"/>
    <cellStyle name="ハイパーリンク" xfId="1956" builtinId="8" hidden="1"/>
    <cellStyle name="ハイパーリンク" xfId="1958" builtinId="8" hidden="1"/>
    <cellStyle name="ハイパーリンク" xfId="1960" builtinId="8" hidden="1"/>
    <cellStyle name="ハイパーリンク" xfId="1962" builtinId="8" hidden="1"/>
    <cellStyle name="ハイパーリンク" xfId="1964" builtinId="8" hidden="1"/>
    <cellStyle name="ハイパーリンク" xfId="1966" builtinId="8" hidden="1"/>
    <cellStyle name="ハイパーリンク" xfId="1968" builtinId="8" hidden="1"/>
    <cellStyle name="ハイパーリンク" xfId="1970" builtinId="8" hidden="1"/>
    <cellStyle name="ハイパーリンク" xfId="1972" builtinId="8" hidden="1"/>
    <cellStyle name="ハイパーリンク" xfId="1974" builtinId="8" hidden="1"/>
    <cellStyle name="ハイパーリンク" xfId="1976" builtinId="8" hidden="1"/>
    <cellStyle name="ハイパーリンク" xfId="1978" builtinId="8" hidden="1"/>
    <cellStyle name="ハイパーリンク" xfId="1980" builtinId="8" hidden="1"/>
    <cellStyle name="ハイパーリンク" xfId="1982" builtinId="8" hidden="1"/>
    <cellStyle name="ハイパーリンク" xfId="1984" builtinId="8" hidden="1"/>
    <cellStyle name="ハイパーリンク" xfId="1986" builtinId="8" hidden="1"/>
    <cellStyle name="ハイパーリンク" xfId="1988" builtinId="8" hidden="1"/>
    <cellStyle name="ハイパーリンク" xfId="1990" builtinId="8" hidden="1"/>
    <cellStyle name="ハイパーリンク" xfId="1992" builtinId="8" hidden="1"/>
    <cellStyle name="ハイパーリンク" xfId="1994" builtinId="8" hidden="1"/>
    <cellStyle name="ハイパーリンク" xfId="1996" builtinId="8" hidden="1"/>
    <cellStyle name="ハイパーリンク" xfId="1998" builtinId="8" hidden="1"/>
    <cellStyle name="ハイパーリンク" xfId="2000" builtinId="8" hidden="1"/>
    <cellStyle name="ハイパーリンク" xfId="2002" builtinId="8" hidden="1"/>
    <cellStyle name="ハイパーリンク" xfId="2004" builtinId="8" hidden="1"/>
    <cellStyle name="ハイパーリンク" xfId="2006" builtinId="8" hidden="1"/>
    <cellStyle name="ハイパーリンク" xfId="2008" builtinId="8" hidden="1"/>
    <cellStyle name="ハイパーリンク" xfId="2010" builtinId="8" hidden="1"/>
    <cellStyle name="ハイパーリンク" xfId="2012" builtinId="8" hidden="1"/>
    <cellStyle name="ハイパーリンク" xfId="2014" builtinId="8" hidden="1"/>
    <cellStyle name="ハイパーリンク" xfId="2016" builtinId="8" hidden="1"/>
    <cellStyle name="ハイパーリンク" xfId="2018" builtinId="8" hidden="1"/>
    <cellStyle name="ハイパーリンク" xfId="2020" builtinId="8" hidden="1"/>
    <cellStyle name="ハイパーリンク" xfId="2022" builtinId="8" hidden="1"/>
    <cellStyle name="ハイパーリンク" xfId="2024" builtinId="8" hidden="1"/>
    <cellStyle name="ハイパーリンク" xfId="2026" builtinId="8" hidden="1"/>
    <cellStyle name="ハイパーリンク" xfId="2028" builtinId="8" hidden="1"/>
    <cellStyle name="ハイパーリンク" xfId="2030" builtinId="8" hidden="1"/>
    <cellStyle name="ハイパーリンク" xfId="2032" builtinId="8" hidden="1"/>
    <cellStyle name="ハイパーリンク" xfId="2034" builtinId="8" hidden="1"/>
    <cellStyle name="ハイパーリンク" xfId="2036" builtinId="8" hidden="1"/>
    <cellStyle name="ハイパーリンク" xfId="2038" builtinId="8" hidden="1"/>
    <cellStyle name="ハイパーリンク" xfId="2040" builtinId="8" hidden="1"/>
    <cellStyle name="ハイパーリンク" xfId="2042" builtinId="8" hidden="1"/>
    <cellStyle name="ハイパーリンク" xfId="2044" builtinId="8" hidden="1"/>
    <cellStyle name="ハイパーリンク" xfId="2046" builtinId="8" hidden="1"/>
    <cellStyle name="ハイパーリンク" xfId="2048" builtinId="8" hidden="1"/>
    <cellStyle name="ハイパーリンク" xfId="2050" builtinId="8" hidden="1"/>
    <cellStyle name="ハイパーリンク" xfId="2052" builtinId="8" hidden="1"/>
    <cellStyle name="ハイパーリンク" xfId="2054" builtinId="8" hidden="1"/>
    <cellStyle name="ハイパーリンク" xfId="2056" builtinId="8" hidden="1"/>
    <cellStyle name="ハイパーリンク" xfId="2058" builtinId="8" hidden="1"/>
    <cellStyle name="ハイパーリンク" xfId="2060" builtinId="8" hidden="1"/>
    <cellStyle name="ハイパーリンク" xfId="2062" builtinId="8" hidden="1"/>
    <cellStyle name="ハイパーリンク" xfId="2064" builtinId="8" hidden="1"/>
    <cellStyle name="ハイパーリンク" xfId="2066" builtinId="8" hidden="1"/>
    <cellStyle name="ハイパーリンク" xfId="2068" builtinId="8" hidden="1"/>
    <cellStyle name="ハイパーリンク" xfId="2070" builtinId="8" hidden="1"/>
    <cellStyle name="ハイパーリンク" xfId="2072" builtinId="8" hidden="1"/>
    <cellStyle name="ハイパーリンク" xfId="2074" builtinId="8" hidden="1"/>
    <cellStyle name="ハイパーリンク" xfId="2076" builtinId="8" hidden="1"/>
    <cellStyle name="ハイパーリンク" xfId="2078" builtinId="8" hidden="1"/>
    <cellStyle name="ハイパーリンク" xfId="2080" builtinId="8" hidden="1"/>
    <cellStyle name="ハイパーリンク" xfId="2082" builtinId="8" hidden="1"/>
    <cellStyle name="ハイパーリンク" xfId="2084" builtinId="8" hidden="1"/>
    <cellStyle name="ハイパーリンク" xfId="2086" builtinId="8" hidden="1"/>
    <cellStyle name="ハイパーリンク" xfId="2088" builtinId="8" hidden="1"/>
    <cellStyle name="ハイパーリンク" xfId="2090" builtinId="8" hidden="1"/>
    <cellStyle name="ハイパーリンク" xfId="2092" builtinId="8" hidden="1"/>
    <cellStyle name="ハイパーリンク" xfId="2094" builtinId="8" hidden="1"/>
    <cellStyle name="ハイパーリンク" xfId="2096" builtinId="8" hidden="1"/>
    <cellStyle name="ハイパーリンク" xfId="2098" builtinId="8" hidden="1"/>
    <cellStyle name="ハイパーリンク" xfId="2100" builtinId="8" hidden="1"/>
    <cellStyle name="ハイパーリンク" xfId="2102" builtinId="8" hidden="1"/>
    <cellStyle name="ハイパーリンク" xfId="2104" builtinId="8" hidden="1"/>
    <cellStyle name="ハイパーリンク" xfId="2106" builtinId="8" hidden="1"/>
    <cellStyle name="ハイパーリンク" xfId="2108" builtinId="8" hidden="1"/>
    <cellStyle name="ハイパーリンク" xfId="2110" builtinId="8" hidden="1"/>
    <cellStyle name="ハイパーリンク" xfId="2112" builtinId="8" hidden="1"/>
    <cellStyle name="ハイパーリンク" xfId="2114" builtinId="8" hidden="1"/>
    <cellStyle name="ハイパーリンク" xfId="2116" builtinId="8" hidden="1"/>
    <cellStyle name="ハイパーリンク" xfId="2118" builtinId="8" hidden="1"/>
    <cellStyle name="ハイパーリンク" xfId="2120" builtinId="8" hidden="1"/>
    <cellStyle name="ハイパーリンク" xfId="2122" builtinId="8" hidden="1"/>
    <cellStyle name="ハイパーリンク" xfId="2124" builtinId="8" hidden="1"/>
    <cellStyle name="ハイパーリンク" xfId="2126" builtinId="8" hidden="1"/>
    <cellStyle name="ハイパーリンク" xfId="2128" builtinId="8" hidden="1"/>
    <cellStyle name="ハイパーリンク" xfId="2130" builtinId="8" hidden="1"/>
    <cellStyle name="ハイパーリンク" xfId="2132" builtinId="8" hidden="1"/>
    <cellStyle name="ハイパーリンク" xfId="2134" builtinId="8" hidden="1"/>
    <cellStyle name="ハイパーリンク" xfId="2136" builtinId="8" hidden="1"/>
    <cellStyle name="ハイパーリンク" xfId="2138" builtinId="8" hidden="1"/>
    <cellStyle name="ハイパーリンク" xfId="2140" builtinId="8" hidden="1"/>
    <cellStyle name="ハイパーリンク" xfId="2142" builtinId="8" hidden="1"/>
    <cellStyle name="ハイパーリンク" xfId="2144" builtinId="8" hidden="1"/>
    <cellStyle name="ハイパーリンク" xfId="2146" builtinId="8" hidden="1"/>
    <cellStyle name="ハイパーリンク" xfId="2148" builtinId="8" hidden="1"/>
    <cellStyle name="ハイパーリンク" xfId="2150" builtinId="8" hidden="1"/>
    <cellStyle name="ハイパーリンク" xfId="2152" builtinId="8" hidden="1"/>
    <cellStyle name="ハイパーリンク" xfId="2154" builtinId="8" hidden="1"/>
    <cellStyle name="ハイパーリンク" xfId="2156" builtinId="8" hidden="1"/>
    <cellStyle name="ハイパーリンク" xfId="2158" builtinId="8" hidden="1"/>
    <cellStyle name="ハイパーリンク" xfId="2160" builtinId="8" hidden="1"/>
    <cellStyle name="ハイパーリンク" xfId="2162" builtinId="8" hidden="1"/>
    <cellStyle name="ハイパーリンク" xfId="2164" builtinId="8" hidden="1"/>
    <cellStyle name="ハイパーリンク" xfId="2166" builtinId="8" hidden="1"/>
    <cellStyle name="ハイパーリンク" xfId="2168" builtinId="8" hidden="1"/>
    <cellStyle name="ハイパーリンク" xfId="2170" builtinId="8" hidden="1"/>
    <cellStyle name="ハイパーリンク" xfId="2172" builtinId="8" hidden="1"/>
    <cellStyle name="ハイパーリンク" xfId="2174" builtinId="8" hidden="1"/>
    <cellStyle name="ハイパーリンク" xfId="2176" builtinId="8" hidden="1"/>
    <cellStyle name="ハイパーリンク" xfId="2178" builtinId="8" hidden="1"/>
    <cellStyle name="ハイパーリンク" xfId="2180" builtinId="8" hidden="1"/>
    <cellStyle name="ハイパーリンク" xfId="2182" builtinId="8" hidden="1"/>
    <cellStyle name="ハイパーリンク" xfId="2184" builtinId="8" hidden="1"/>
    <cellStyle name="ハイパーリンク" xfId="2186" builtinId="8" hidden="1"/>
    <cellStyle name="ハイパーリンク" xfId="2188" builtinId="8" hidden="1"/>
    <cellStyle name="ハイパーリンク" xfId="2190" builtinId="8" hidden="1"/>
    <cellStyle name="ハイパーリンク" xfId="2192" builtinId="8" hidden="1"/>
    <cellStyle name="ハイパーリンク" xfId="2194" builtinId="8" hidden="1"/>
    <cellStyle name="ハイパーリンク" xfId="2196" builtinId="8" hidden="1"/>
    <cellStyle name="ハイパーリンク" xfId="2198" builtinId="8" hidden="1"/>
    <cellStyle name="ハイパーリンク" xfId="2200" builtinId="8" hidden="1"/>
    <cellStyle name="ハイパーリンク" xfId="2202" builtinId="8" hidden="1"/>
    <cellStyle name="ハイパーリンク" xfId="2204" builtinId="8" hidden="1"/>
    <cellStyle name="ハイパーリンク" xfId="2206" builtinId="8" hidden="1"/>
    <cellStyle name="ハイパーリンク" xfId="2208" builtinId="8" hidden="1"/>
    <cellStyle name="ハイパーリンク" xfId="2210" builtinId="8" hidden="1"/>
    <cellStyle name="ハイパーリンク" xfId="2212" builtinId="8" hidden="1"/>
    <cellStyle name="ハイパーリンク" xfId="2214" builtinId="8" hidden="1"/>
    <cellStyle name="ハイパーリンク" xfId="2216" builtinId="8" hidden="1"/>
    <cellStyle name="ハイパーリンク" xfId="2218" builtinId="8" hidden="1"/>
    <cellStyle name="ハイパーリンク" xfId="2220" builtinId="8" hidden="1"/>
    <cellStyle name="ハイパーリンク" xfId="2222" builtinId="8" hidden="1"/>
    <cellStyle name="ハイパーリンク" xfId="2224" builtinId="8" hidden="1"/>
    <cellStyle name="ハイパーリンク" xfId="2226" builtinId="8" hidden="1"/>
    <cellStyle name="ハイパーリンク" xfId="2228" builtinId="8" hidden="1"/>
    <cellStyle name="ハイパーリンク" xfId="2230" builtinId="8" hidden="1"/>
    <cellStyle name="ハイパーリンク" xfId="2232" builtinId="8" hidden="1"/>
    <cellStyle name="ハイパーリンク" xfId="2234" builtinId="8" hidden="1"/>
    <cellStyle name="ハイパーリンク" xfId="2236" builtinId="8" hidden="1"/>
    <cellStyle name="ハイパーリンク" xfId="2238" builtinId="8" hidden="1"/>
    <cellStyle name="ハイパーリンク" xfId="2240" builtinId="8" hidden="1"/>
    <cellStyle name="ハイパーリンク" xfId="2242" builtinId="8" hidden="1"/>
    <cellStyle name="ハイパーリンク" xfId="2244" builtinId="8" hidden="1"/>
    <cellStyle name="ハイパーリンク" xfId="2246" builtinId="8" hidden="1"/>
    <cellStyle name="ハイパーリンク" xfId="2248" builtinId="8" hidden="1"/>
    <cellStyle name="ハイパーリンク" xfId="2250" builtinId="8" hidden="1"/>
    <cellStyle name="ハイパーリンク" xfId="2252" builtinId="8" hidden="1"/>
    <cellStyle name="ハイパーリンク" xfId="2254" builtinId="8" hidden="1"/>
    <cellStyle name="ハイパーリンク" xfId="2256" builtinId="8" hidden="1"/>
    <cellStyle name="ハイパーリンク" xfId="2258" builtinId="8" hidden="1"/>
    <cellStyle name="ハイパーリンク" xfId="2260" builtinId="8" hidden="1"/>
    <cellStyle name="ハイパーリンク" xfId="2262" builtinId="8" hidden="1"/>
    <cellStyle name="ハイパーリンク" xfId="2264" builtinId="8" hidden="1"/>
    <cellStyle name="ハイパーリンク" xfId="2266" builtinId="8" hidden="1"/>
    <cellStyle name="ハイパーリンク" xfId="2268" builtinId="8" hidden="1"/>
    <cellStyle name="ハイパーリンク" xfId="2270" builtinId="8" hidden="1"/>
    <cellStyle name="ハイパーリンク" xfId="2272" builtinId="8" hidden="1"/>
    <cellStyle name="ハイパーリンク" xfId="2274" builtinId="8" hidden="1"/>
    <cellStyle name="ハイパーリンク" xfId="2276" builtinId="8" hidden="1"/>
    <cellStyle name="ハイパーリンク" xfId="2278" builtinId="8" hidden="1"/>
    <cellStyle name="ハイパーリンク" xfId="2280" builtinId="8" hidden="1"/>
    <cellStyle name="ハイパーリンク" xfId="2282" builtinId="8" hidden="1"/>
    <cellStyle name="ハイパーリンク" xfId="2284" builtinId="8" hidden="1"/>
    <cellStyle name="ハイパーリンク" xfId="2286" builtinId="8" hidden="1"/>
    <cellStyle name="ハイパーリンク" xfId="2288" builtinId="8" hidden="1"/>
    <cellStyle name="ハイパーリンク" xfId="2290" builtinId="8" hidden="1"/>
    <cellStyle name="ハイパーリンク" xfId="2292" builtinId="8" hidden="1"/>
    <cellStyle name="ハイパーリンク" xfId="2294" builtinId="8" hidden="1"/>
    <cellStyle name="ハイパーリンク" xfId="2296" builtinId="8" hidden="1"/>
    <cellStyle name="ハイパーリンク" xfId="2298" builtinId="8" hidden="1"/>
    <cellStyle name="ハイパーリンク" xfId="2300" builtinId="8" hidden="1"/>
    <cellStyle name="ハイパーリンク" xfId="2302" builtinId="8" hidden="1"/>
    <cellStyle name="ハイパーリンク" xfId="2304" builtinId="8" hidden="1"/>
    <cellStyle name="ハイパーリンク" xfId="2306" builtinId="8" hidden="1"/>
    <cellStyle name="ハイパーリンク" xfId="2308" builtinId="8" hidden="1"/>
    <cellStyle name="ハイパーリンク" xfId="2310" builtinId="8" hidden="1"/>
    <cellStyle name="ハイパーリンク" xfId="2312" builtinId="8" hidden="1"/>
    <cellStyle name="ハイパーリンク" xfId="2314" builtinId="8" hidden="1"/>
    <cellStyle name="ハイパーリンク" xfId="2316" builtinId="8" hidden="1"/>
    <cellStyle name="ハイパーリンク" xfId="2318" builtinId="8" hidden="1"/>
    <cellStyle name="ハイパーリンク" xfId="2320" builtinId="8" hidden="1"/>
    <cellStyle name="ハイパーリンク" xfId="2322" builtinId="8" hidden="1"/>
    <cellStyle name="ハイパーリンク" xfId="2324" builtinId="8" hidden="1"/>
    <cellStyle name="ハイパーリンク" xfId="2326" builtinId="8" hidden="1"/>
    <cellStyle name="ハイパーリンク" xfId="2328" builtinId="8" hidden="1"/>
    <cellStyle name="ハイパーリンク" xfId="2330" builtinId="8" hidden="1"/>
    <cellStyle name="ハイパーリンク" xfId="2332" builtinId="8" hidden="1"/>
    <cellStyle name="ハイパーリンク" xfId="2334" builtinId="8" hidden="1"/>
    <cellStyle name="ハイパーリンク" xfId="2336" builtinId="8" hidden="1"/>
    <cellStyle name="ハイパーリンク" xfId="2338" builtinId="8" hidden="1"/>
    <cellStyle name="ハイパーリンク" xfId="2340" builtinId="8" hidden="1"/>
    <cellStyle name="ハイパーリンク" xfId="2342" builtinId="8" hidden="1"/>
    <cellStyle name="ハイパーリンク" xfId="2344" builtinId="8" hidden="1"/>
    <cellStyle name="ハイパーリンク" xfId="2346" builtinId="8" hidden="1"/>
    <cellStyle name="ハイパーリンク" xfId="2348" builtinId="8" hidden="1"/>
    <cellStyle name="ハイパーリンク" xfId="2350" builtinId="8" hidden="1"/>
    <cellStyle name="ハイパーリンク" xfId="2352" builtinId="8" hidden="1"/>
    <cellStyle name="ハイパーリンク" xfId="2354" builtinId="8" hidden="1"/>
    <cellStyle name="ハイパーリンク" xfId="2356" builtinId="8" hidden="1"/>
    <cellStyle name="ハイパーリンク" xfId="2358" builtinId="8" hidden="1"/>
    <cellStyle name="ハイパーリンク" xfId="2360" builtinId="8" hidden="1"/>
    <cellStyle name="ハイパーリンク" xfId="2362" builtinId="8" hidden="1"/>
    <cellStyle name="ハイパーリンク" xfId="2364" builtinId="8" hidden="1"/>
    <cellStyle name="ハイパーリンク" xfId="2366" builtinId="8" hidden="1"/>
    <cellStyle name="ハイパーリンク" xfId="2368" builtinId="8" hidden="1"/>
    <cellStyle name="ハイパーリンク" xfId="2370" builtinId="8" hidden="1"/>
    <cellStyle name="ハイパーリンク" xfId="2372" builtinId="8" hidden="1"/>
    <cellStyle name="ハイパーリンク" xfId="2374" builtinId="8" hidden="1"/>
    <cellStyle name="ハイパーリンク" xfId="2376" builtinId="8" hidden="1"/>
    <cellStyle name="ハイパーリンク" xfId="2378" builtinId="8" hidden="1"/>
    <cellStyle name="ハイパーリンク" xfId="2380" builtinId="8" hidden="1"/>
    <cellStyle name="ハイパーリンク" xfId="2382" builtinId="8" hidden="1"/>
    <cellStyle name="ハイパーリンク" xfId="2384" builtinId="8" hidden="1"/>
    <cellStyle name="ハイパーリンク" xfId="2386" builtinId="8" hidden="1"/>
    <cellStyle name="ハイパーリンク" xfId="2388" builtinId="8" hidden="1"/>
    <cellStyle name="ハイパーリンク" xfId="2390" builtinId="8" hidden="1"/>
    <cellStyle name="ハイパーリンク" xfId="2392" builtinId="8" hidden="1"/>
    <cellStyle name="ハイパーリンク" xfId="2394" builtinId="8" hidden="1"/>
    <cellStyle name="ハイパーリンク" xfId="2396" builtinId="8" hidden="1"/>
    <cellStyle name="ハイパーリンク" xfId="2398" builtinId="8" hidden="1"/>
    <cellStyle name="ハイパーリンク" xfId="2400" builtinId="8" hidden="1"/>
    <cellStyle name="ハイパーリンク" xfId="2402" builtinId="8" hidden="1"/>
    <cellStyle name="ハイパーリンク" xfId="2404" builtinId="8" hidden="1"/>
    <cellStyle name="ハイパーリンク" xfId="2406" builtinId="8" hidden="1"/>
    <cellStyle name="ハイパーリンク" xfId="2408" builtinId="8" hidden="1"/>
    <cellStyle name="ハイパーリンク" xfId="2410" builtinId="8" hidden="1"/>
    <cellStyle name="ハイパーリンク" xfId="2412" builtinId="8" hidden="1"/>
    <cellStyle name="ハイパーリンク" xfId="2414" builtinId="8" hidden="1"/>
    <cellStyle name="ハイパーリンク" xfId="2416" builtinId="8" hidden="1"/>
    <cellStyle name="ハイパーリンク" xfId="2418" builtinId="8" hidden="1"/>
    <cellStyle name="ハイパーリンク" xfId="2420" builtinId="8" hidden="1"/>
    <cellStyle name="ハイパーリンク" xfId="2422" builtinId="8" hidden="1"/>
    <cellStyle name="ハイパーリンク" xfId="2424" builtinId="8" hidden="1"/>
    <cellStyle name="ハイパーリンク" xfId="2426" builtinId="8" hidden="1"/>
    <cellStyle name="ハイパーリンク" xfId="2428" builtinId="8" hidden="1"/>
    <cellStyle name="ハイパーリンク" xfId="2430" builtinId="8" hidden="1"/>
    <cellStyle name="ハイパーリンク" xfId="2432" builtinId="8" hidden="1"/>
    <cellStyle name="ハイパーリンク" xfId="2434" builtinId="8" hidden="1"/>
    <cellStyle name="ハイパーリンク" xfId="2436" builtinId="8" hidden="1"/>
    <cellStyle name="ハイパーリンク" xfId="2438" builtinId="8" hidden="1"/>
    <cellStyle name="ハイパーリンク" xfId="2440" builtinId="8" hidden="1"/>
    <cellStyle name="ハイパーリンク" xfId="2442" builtinId="8" hidden="1"/>
    <cellStyle name="ハイパーリンク" xfId="2444" builtinId="8" hidden="1"/>
    <cellStyle name="ハイパーリンク" xfId="2446" builtinId="8" hidden="1"/>
    <cellStyle name="ハイパーリンク" xfId="2448" builtinId="8" hidden="1"/>
    <cellStyle name="ハイパーリンク" xfId="2450" builtinId="8" hidden="1"/>
    <cellStyle name="ハイパーリンク" xfId="2452" builtinId="8" hidden="1"/>
    <cellStyle name="ハイパーリンク" xfId="2454" builtinId="8" hidden="1"/>
    <cellStyle name="ハイパーリンク" xfId="2456" builtinId="8" hidden="1"/>
    <cellStyle name="ハイパーリンク" xfId="2458" builtinId="8" hidden="1"/>
    <cellStyle name="ハイパーリンク" xfId="2460" builtinId="8" hidden="1"/>
    <cellStyle name="ハイパーリンク" xfId="2462" builtinId="8" hidden="1"/>
    <cellStyle name="ハイパーリンク" xfId="2464" builtinId="8" hidden="1"/>
    <cellStyle name="ハイパーリンク" xfId="2466" builtinId="8" hidden="1"/>
    <cellStyle name="ハイパーリンク" xfId="2468" builtinId="8" hidden="1"/>
    <cellStyle name="ハイパーリンク" xfId="2470" builtinId="8" hidden="1"/>
    <cellStyle name="ハイパーリンク" xfId="2472" builtinId="8" hidden="1"/>
    <cellStyle name="ハイパーリンク" xfId="2474" builtinId="8" hidden="1"/>
    <cellStyle name="ハイパーリンク" xfId="2476" builtinId="8" hidden="1"/>
    <cellStyle name="ハイパーリンク" xfId="2478" builtinId="8" hidden="1"/>
    <cellStyle name="ハイパーリンク" xfId="2480" builtinId="8" hidden="1"/>
    <cellStyle name="ハイパーリンク" xfId="2482" builtinId="8" hidden="1"/>
    <cellStyle name="ハイパーリンク" xfId="2484" builtinId="8" hidden="1"/>
    <cellStyle name="ハイパーリンク" xfId="2486" builtinId="8" hidden="1"/>
    <cellStyle name="ハイパーリンク" xfId="2488" builtinId="8" hidden="1"/>
    <cellStyle name="ハイパーリンク" xfId="2490" builtinId="8" hidden="1"/>
    <cellStyle name="ハイパーリンク" xfId="2492" builtinId="8" hidden="1"/>
    <cellStyle name="ハイパーリンク" xfId="2494" builtinId="8" hidden="1"/>
    <cellStyle name="ハイパーリンク" xfId="2496" builtinId="8" hidden="1"/>
    <cellStyle name="ハイパーリンク" xfId="2498" builtinId="8" hidden="1"/>
    <cellStyle name="ハイパーリンク" xfId="2500" builtinId="8" hidden="1"/>
    <cellStyle name="ハイパーリンク" xfId="2502" builtinId="8" hidden="1"/>
    <cellStyle name="ハイパーリンク" xfId="2504" builtinId="8" hidden="1"/>
    <cellStyle name="ハイパーリンク" xfId="2506" builtinId="8" hidden="1"/>
    <cellStyle name="ハイパーリンク" xfId="2508" builtinId="8" hidden="1"/>
    <cellStyle name="ハイパーリンク" xfId="2510" builtinId="8" hidden="1"/>
    <cellStyle name="ハイパーリンク" xfId="2512" builtinId="8" hidden="1"/>
    <cellStyle name="ハイパーリンク" xfId="2514" builtinId="8" hidden="1"/>
    <cellStyle name="ハイパーリンク" xfId="2516" builtinId="8" hidden="1"/>
    <cellStyle name="ハイパーリンク" xfId="2518" builtinId="8" hidden="1"/>
    <cellStyle name="ハイパーリンク" xfId="2520" builtinId="8" hidden="1"/>
    <cellStyle name="ハイパーリンク" xfId="2522" builtinId="8" hidden="1"/>
    <cellStyle name="ハイパーリンク" xfId="2524" builtinId="8" hidden="1"/>
    <cellStyle name="ハイパーリンク" xfId="2526" builtinId="8" hidden="1"/>
    <cellStyle name="ハイパーリンク" xfId="2528" builtinId="8" hidden="1"/>
    <cellStyle name="ハイパーリンク" xfId="2530" builtinId="8" hidden="1"/>
    <cellStyle name="ハイパーリンク" xfId="2532" builtinId="8" hidden="1"/>
    <cellStyle name="ハイパーリンク" xfId="2534" builtinId="8" hidden="1"/>
    <cellStyle name="ハイパーリンク" xfId="2536" builtinId="8" hidden="1"/>
    <cellStyle name="ハイパーリンク" xfId="2538" builtinId="8" hidden="1"/>
    <cellStyle name="ハイパーリンク" xfId="2540" builtinId="8" hidden="1"/>
    <cellStyle name="ハイパーリンク" xfId="2542" builtinId="8" hidden="1"/>
    <cellStyle name="ハイパーリンク" xfId="2544" builtinId="8" hidden="1"/>
    <cellStyle name="ハイパーリンク" xfId="2546" builtinId="8" hidden="1"/>
    <cellStyle name="ハイパーリンク" xfId="2548" builtinId="8" hidden="1"/>
    <cellStyle name="ハイパーリンク" xfId="2550" builtinId="8" hidden="1"/>
    <cellStyle name="ハイパーリンク" xfId="2552" builtinId="8" hidden="1"/>
    <cellStyle name="ハイパーリンク" xfId="2554" builtinId="8" hidden="1"/>
    <cellStyle name="ハイパーリンク" xfId="2556" builtinId="8" hidden="1"/>
    <cellStyle name="ハイパーリンク" xfId="2558" builtinId="8" hidden="1"/>
    <cellStyle name="ハイパーリンク" xfId="2560" builtinId="8" hidden="1"/>
    <cellStyle name="ハイパーリンク" xfId="2562" builtinId="8" hidden="1"/>
    <cellStyle name="ハイパーリンク" xfId="2564" builtinId="8" hidden="1"/>
    <cellStyle name="ハイパーリンク" xfId="2566" builtinId="8" hidden="1"/>
    <cellStyle name="ハイパーリンク" xfId="2568" builtinId="8" hidden="1"/>
    <cellStyle name="ハイパーリンク" xfId="2570" builtinId="8" hidden="1"/>
    <cellStyle name="ハイパーリンク" xfId="2572" builtinId="8" hidden="1"/>
    <cellStyle name="ハイパーリンク" xfId="2574" builtinId="8" hidden="1"/>
    <cellStyle name="ハイパーリンク" xfId="2576" builtinId="8" hidden="1"/>
    <cellStyle name="ハイパーリンク" xfId="2578" builtinId="8" hidden="1"/>
    <cellStyle name="ハイパーリンク" xfId="2580" builtinId="8" hidden="1"/>
    <cellStyle name="ハイパーリンク" xfId="2582" builtinId="8" hidden="1"/>
    <cellStyle name="ハイパーリンク" xfId="2584" builtinId="8" hidden="1"/>
    <cellStyle name="ハイパーリンク" xfId="2586" builtinId="8" hidden="1"/>
    <cellStyle name="ハイパーリンク" xfId="2588" builtinId="8" hidden="1"/>
    <cellStyle name="ハイパーリンク" xfId="2590" builtinId="8" hidden="1"/>
    <cellStyle name="ハイパーリンク" xfId="2592" builtinId="8" hidden="1"/>
    <cellStyle name="ハイパーリンク" xfId="2594" builtinId="8" hidden="1"/>
    <cellStyle name="ハイパーリンク" xfId="2596" builtinId="8" hidden="1"/>
    <cellStyle name="ハイパーリンク" xfId="2598" builtinId="8" hidden="1"/>
    <cellStyle name="ハイパーリンク" xfId="2600" builtinId="8" hidden="1"/>
    <cellStyle name="ハイパーリンク" xfId="2602" builtinId="8" hidden="1"/>
    <cellStyle name="ハイパーリンク" xfId="2604" builtinId="8" hidden="1"/>
    <cellStyle name="ハイパーリンク" xfId="2606" builtinId="8" hidden="1"/>
    <cellStyle name="ハイパーリンク" xfId="2608" builtinId="8" hidden="1"/>
    <cellStyle name="ハイパーリンク" xfId="2610" builtinId="8" hidden="1"/>
    <cellStyle name="ハイパーリンク" xfId="2612" builtinId="8" hidden="1"/>
    <cellStyle name="ハイパーリンク" xfId="2614" builtinId="8" hidden="1"/>
    <cellStyle name="ハイパーリンク" xfId="2616" builtinId="8" hidden="1"/>
    <cellStyle name="ハイパーリンク" xfId="2618" builtinId="8" hidden="1"/>
    <cellStyle name="ハイパーリンク" xfId="2620" builtinId="8" hidden="1"/>
    <cellStyle name="ハイパーリンク" xfId="2622" builtinId="8" hidden="1"/>
    <cellStyle name="ハイパーリンク" xfId="2624" builtinId="8" hidden="1"/>
    <cellStyle name="ハイパーリンク" xfId="2626" builtinId="8" hidden="1"/>
    <cellStyle name="ハイパーリンク" xfId="2628" builtinId="8" hidden="1"/>
    <cellStyle name="ハイパーリンク" xfId="2630" builtinId="8" hidden="1"/>
    <cellStyle name="ハイパーリンク" xfId="2632" builtinId="8" hidden="1"/>
    <cellStyle name="ハイパーリンク" xfId="2634" builtinId="8" hidden="1"/>
    <cellStyle name="ハイパーリンク" xfId="2636" builtinId="8" hidden="1"/>
    <cellStyle name="ハイパーリンク" xfId="2638" builtinId="8" hidden="1"/>
    <cellStyle name="ハイパーリンク" xfId="2640" builtinId="8" hidden="1"/>
    <cellStyle name="ハイパーリンク" xfId="2642" builtinId="8" hidden="1"/>
    <cellStyle name="ハイパーリンク" xfId="2644" builtinId="8" hidden="1"/>
    <cellStyle name="ハイパーリンク" xfId="2646" builtinId="8" hidden="1"/>
    <cellStyle name="ハイパーリンク" xfId="2648" builtinId="8" hidden="1"/>
    <cellStyle name="ハイパーリンク" xfId="2650" builtinId="8" hidden="1"/>
    <cellStyle name="ハイパーリンク" xfId="2652" builtinId="8" hidden="1"/>
    <cellStyle name="ハイパーリンク" xfId="2654" builtinId="8" hidden="1"/>
    <cellStyle name="ハイパーリンク" xfId="2656" builtinId="8" hidden="1"/>
    <cellStyle name="ハイパーリンク" xfId="2658" builtinId="8" hidden="1"/>
    <cellStyle name="ハイパーリンク" xfId="2660" builtinId="8" hidden="1"/>
    <cellStyle name="ハイパーリンク" xfId="2662" builtinId="8" hidden="1"/>
    <cellStyle name="ハイパーリンク" xfId="2664" builtinId="8" hidden="1"/>
    <cellStyle name="ハイパーリンク" xfId="2666" builtinId="8" hidden="1"/>
    <cellStyle name="ハイパーリンク" xfId="2668" builtinId="8" hidden="1"/>
    <cellStyle name="ハイパーリンク" xfId="2670" builtinId="8" hidden="1"/>
    <cellStyle name="ハイパーリンク" xfId="2672" builtinId="8" hidden="1"/>
    <cellStyle name="ハイパーリンク" xfId="2674" builtinId="8" hidden="1"/>
    <cellStyle name="ハイパーリンク" xfId="2676" builtinId="8" hidden="1"/>
    <cellStyle name="ハイパーリンク" xfId="2678" builtinId="8" hidden="1"/>
    <cellStyle name="ハイパーリンク" xfId="2680" builtinId="8" hidden="1"/>
    <cellStyle name="ハイパーリンク" xfId="2682" builtinId="8" hidden="1"/>
    <cellStyle name="ハイパーリンク" xfId="2684" builtinId="8" hidden="1"/>
    <cellStyle name="ハイパーリンク" xfId="2686" builtinId="8" hidden="1"/>
    <cellStyle name="ハイパーリンク" xfId="2688" builtinId="8" hidden="1"/>
    <cellStyle name="ハイパーリンク" xfId="2690" builtinId="8" hidden="1"/>
    <cellStyle name="ハイパーリンク" xfId="2692" builtinId="8" hidden="1"/>
    <cellStyle name="ハイパーリンク" xfId="2694" builtinId="8" hidden="1"/>
    <cellStyle name="ハイパーリンク" xfId="2696" builtinId="8" hidden="1"/>
    <cellStyle name="ハイパーリンク" xfId="2698" builtinId="8" hidden="1"/>
    <cellStyle name="ハイパーリンク" xfId="2700" builtinId="8" hidden="1"/>
    <cellStyle name="ハイパーリンク" xfId="2702" builtinId="8" hidden="1"/>
    <cellStyle name="ハイパーリンク" xfId="2704" builtinId="8" hidden="1"/>
    <cellStyle name="ハイパーリンク" xfId="2706" builtinId="8" hidden="1"/>
    <cellStyle name="ハイパーリンク" xfId="2708" builtinId="8" hidden="1"/>
    <cellStyle name="ハイパーリンク" xfId="2710" builtinId="8" hidden="1"/>
    <cellStyle name="ハイパーリンク" xfId="2712" builtinId="8" hidden="1"/>
    <cellStyle name="ハイパーリンク" xfId="2714" builtinId="8" hidden="1"/>
    <cellStyle name="ハイパーリンク" xfId="2716" builtinId="8" hidden="1"/>
    <cellStyle name="ハイパーリンク" xfId="2718" builtinId="8" hidden="1"/>
    <cellStyle name="ハイパーリンク" xfId="2720" builtinId="8" hidden="1"/>
    <cellStyle name="ハイパーリンク" xfId="2722" builtinId="8" hidden="1"/>
    <cellStyle name="ハイパーリンク" xfId="2724" builtinId="8" hidden="1"/>
    <cellStyle name="ハイパーリンク" xfId="2726" builtinId="8" hidden="1"/>
    <cellStyle name="ハイパーリンク" xfId="2728" builtinId="8" hidden="1"/>
    <cellStyle name="ハイパーリンク" xfId="2730" builtinId="8" hidden="1"/>
    <cellStyle name="ハイパーリンク" xfId="2732" builtinId="8" hidden="1"/>
    <cellStyle name="ハイパーリンク" xfId="2734" builtinId="8" hidden="1"/>
    <cellStyle name="ハイパーリンク" xfId="2736" builtinId="8" hidden="1"/>
    <cellStyle name="ハイパーリンク" xfId="2738" builtinId="8" hidden="1"/>
    <cellStyle name="ハイパーリンク" xfId="2740" builtinId="8" hidden="1"/>
    <cellStyle name="ハイパーリンク" xfId="2742" builtinId="8" hidden="1"/>
    <cellStyle name="ハイパーリンク" xfId="2744" builtinId="8" hidden="1"/>
    <cellStyle name="ハイパーリンク" xfId="2746" builtinId="8" hidden="1"/>
    <cellStyle name="ハイパーリンク" xfId="2748" builtinId="8" hidden="1"/>
    <cellStyle name="ハイパーリンク" xfId="2750" builtinId="8" hidden="1"/>
    <cellStyle name="ハイパーリンク" xfId="2752" builtinId="8" hidden="1"/>
    <cellStyle name="ハイパーリンク" xfId="2754" builtinId="8" hidden="1"/>
    <cellStyle name="ハイパーリンク" xfId="2756" builtinId="8" hidden="1"/>
    <cellStyle name="ハイパーリンク" xfId="2758" builtinId="8" hidden="1"/>
    <cellStyle name="ハイパーリンク" xfId="2760" builtinId="8" hidden="1"/>
    <cellStyle name="ハイパーリンク" xfId="2762" builtinId="8" hidden="1"/>
    <cellStyle name="ハイパーリンク" xfId="2764" builtinId="8" hidden="1"/>
    <cellStyle name="ハイパーリンク" xfId="2766" builtinId="8" hidden="1"/>
    <cellStyle name="ハイパーリンク" xfId="2768" builtinId="8" hidden="1"/>
    <cellStyle name="ハイパーリンク" xfId="2770" builtinId="8" hidden="1"/>
    <cellStyle name="ハイパーリンク" xfId="2772" builtinId="8" hidden="1"/>
    <cellStyle name="ハイパーリンク" xfId="2774" builtinId="8" hidden="1"/>
    <cellStyle name="ハイパーリンク" xfId="2776" builtinId="8" hidden="1"/>
    <cellStyle name="ハイパーリンク" xfId="2778" builtinId="8" hidden="1"/>
    <cellStyle name="ハイパーリンク" xfId="2780" builtinId="8" hidden="1"/>
    <cellStyle name="ハイパーリンク" xfId="2782" builtinId="8" hidden="1"/>
    <cellStyle name="ハイパーリンク" xfId="2784" builtinId="8" hidden="1"/>
    <cellStyle name="ハイパーリンク" xfId="2786" builtinId="8" hidden="1"/>
    <cellStyle name="ハイパーリンク" xfId="2788" builtinId="8" hidden="1"/>
    <cellStyle name="標準" xfId="0" builtinId="0"/>
    <cellStyle name="標準 2" xfId="1" xr:uid="{00000000-0005-0000-0000-00007305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3" builtinId="9" hidden="1"/>
    <cellStyle name="表示済みのハイパーリンク" xfId="725" builtinId="9" hidden="1"/>
    <cellStyle name="表示済みのハイパーリンク" xfId="727" builtinId="9" hidden="1"/>
    <cellStyle name="表示済みのハイパーリンク" xfId="729" builtinId="9" hidden="1"/>
    <cellStyle name="表示済みのハイパーリンク" xfId="731" builtinId="9" hidden="1"/>
    <cellStyle name="表示済みのハイパーリンク" xfId="733" builtinId="9" hidden="1"/>
    <cellStyle name="表示済みのハイパーリンク" xfId="735" builtinId="9" hidden="1"/>
    <cellStyle name="表示済みのハイパーリンク" xfId="737" builtinId="9" hidden="1"/>
    <cellStyle name="表示済みのハイパーリンク" xfId="739" builtinId="9" hidden="1"/>
    <cellStyle name="表示済みのハイパーリンク" xfId="741" builtinId="9" hidden="1"/>
    <cellStyle name="表示済みのハイパーリンク" xfId="743" builtinId="9" hidden="1"/>
    <cellStyle name="表示済みのハイパーリンク" xfId="745" builtinId="9" hidden="1"/>
    <cellStyle name="表示済みのハイパーリンク" xfId="747" builtinId="9" hidden="1"/>
    <cellStyle name="表示済みのハイパーリンク" xfId="749" builtinId="9" hidden="1"/>
    <cellStyle name="表示済みのハイパーリンク" xfId="751" builtinId="9" hidden="1"/>
    <cellStyle name="表示済みのハイパーリンク" xfId="753" builtinId="9" hidden="1"/>
    <cellStyle name="表示済みのハイパーリンク" xfId="755" builtinId="9" hidden="1"/>
    <cellStyle name="表示済みのハイパーリンク" xfId="757" builtinId="9" hidden="1"/>
    <cellStyle name="表示済みのハイパーリンク" xfId="759" builtinId="9" hidden="1"/>
    <cellStyle name="表示済みのハイパーリンク" xfId="761" builtinId="9" hidden="1"/>
    <cellStyle name="表示済みのハイパーリンク" xfId="763" builtinId="9" hidden="1"/>
    <cellStyle name="表示済みのハイパーリンク" xfId="765" builtinId="9" hidden="1"/>
    <cellStyle name="表示済みのハイパーリンク" xfId="767" builtinId="9" hidden="1"/>
    <cellStyle name="表示済みのハイパーリンク" xfId="769" builtinId="9" hidden="1"/>
    <cellStyle name="表示済みのハイパーリンク" xfId="771" builtinId="9" hidden="1"/>
    <cellStyle name="表示済みのハイパーリンク" xfId="773" builtinId="9" hidden="1"/>
    <cellStyle name="表示済みのハイパーリンク" xfId="775" builtinId="9" hidden="1"/>
    <cellStyle name="表示済みのハイパーリンク" xfId="777" builtinId="9" hidden="1"/>
    <cellStyle name="表示済みのハイパーリンク" xfId="779" builtinId="9" hidden="1"/>
    <cellStyle name="表示済みのハイパーリンク" xfId="781" builtinId="9" hidden="1"/>
    <cellStyle name="表示済みのハイパーリンク" xfId="783" builtinId="9" hidden="1"/>
    <cellStyle name="表示済みのハイパーリンク" xfId="785" builtinId="9" hidden="1"/>
    <cellStyle name="表示済みのハイパーリンク" xfId="787" builtinId="9" hidden="1"/>
    <cellStyle name="表示済みのハイパーリンク" xfId="789" builtinId="9" hidden="1"/>
    <cellStyle name="表示済みのハイパーリンク" xfId="791" builtinId="9" hidden="1"/>
    <cellStyle name="表示済みのハイパーリンク" xfId="793" builtinId="9" hidden="1"/>
    <cellStyle name="表示済みのハイパーリンク" xfId="795" builtinId="9" hidden="1"/>
    <cellStyle name="表示済みのハイパーリンク" xfId="797" builtinId="9" hidden="1"/>
    <cellStyle name="表示済みのハイパーリンク" xfId="799" builtinId="9" hidden="1"/>
    <cellStyle name="表示済みのハイパーリンク" xfId="801" builtinId="9" hidden="1"/>
    <cellStyle name="表示済みのハイパーリンク" xfId="803" builtinId="9" hidden="1"/>
    <cellStyle name="表示済みのハイパーリンク" xfId="805" builtinId="9" hidden="1"/>
    <cellStyle name="表示済みのハイパーリンク" xfId="807" builtinId="9" hidden="1"/>
    <cellStyle name="表示済みのハイパーリンク" xfId="809" builtinId="9" hidden="1"/>
    <cellStyle name="表示済みのハイパーリンク" xfId="811" builtinId="9" hidden="1"/>
    <cellStyle name="表示済みのハイパーリンク" xfId="813" builtinId="9" hidden="1"/>
    <cellStyle name="表示済みのハイパーリンク" xfId="815" builtinId="9" hidden="1"/>
    <cellStyle name="表示済みのハイパーリンク" xfId="817" builtinId="9" hidden="1"/>
    <cellStyle name="表示済みのハイパーリンク" xfId="819" builtinId="9" hidden="1"/>
    <cellStyle name="表示済みのハイパーリンク" xfId="821" builtinId="9" hidden="1"/>
    <cellStyle name="表示済みのハイパーリンク" xfId="823" builtinId="9" hidden="1"/>
    <cellStyle name="表示済みのハイパーリンク" xfId="825" builtinId="9" hidden="1"/>
    <cellStyle name="表示済みのハイパーリンク" xfId="827" builtinId="9" hidden="1"/>
    <cellStyle name="表示済みのハイパーリンク" xfId="829" builtinId="9" hidden="1"/>
    <cellStyle name="表示済みのハイパーリンク" xfId="831" builtinId="9" hidden="1"/>
    <cellStyle name="表示済みのハイパーリンク" xfId="833" builtinId="9" hidden="1"/>
    <cellStyle name="表示済みのハイパーリンク" xfId="835" builtinId="9" hidden="1"/>
    <cellStyle name="表示済みのハイパーリンク" xfId="837" builtinId="9" hidden="1"/>
    <cellStyle name="表示済みのハイパーリンク" xfId="839" builtinId="9" hidden="1"/>
    <cellStyle name="表示済みのハイパーリンク" xfId="841" builtinId="9" hidden="1"/>
    <cellStyle name="表示済みのハイパーリンク" xfId="843" builtinId="9" hidden="1"/>
    <cellStyle name="表示済みのハイパーリンク" xfId="845" builtinId="9" hidden="1"/>
    <cellStyle name="表示済みのハイパーリンク" xfId="847" builtinId="9" hidden="1"/>
    <cellStyle name="表示済みのハイパーリンク" xfId="849" builtinId="9" hidden="1"/>
    <cellStyle name="表示済みのハイパーリンク" xfId="851" builtinId="9" hidden="1"/>
    <cellStyle name="表示済みのハイパーリンク" xfId="853" builtinId="9" hidden="1"/>
    <cellStyle name="表示済みのハイパーリンク" xfId="855" builtinId="9" hidden="1"/>
    <cellStyle name="表示済みのハイパーリンク" xfId="857" builtinId="9" hidden="1"/>
    <cellStyle name="表示済みのハイパーリンク" xfId="859" builtinId="9" hidden="1"/>
    <cellStyle name="表示済みのハイパーリンク" xfId="861" builtinId="9" hidden="1"/>
    <cellStyle name="表示済みのハイパーリンク" xfId="863" builtinId="9" hidden="1"/>
    <cellStyle name="表示済みのハイパーリンク" xfId="865" builtinId="9" hidden="1"/>
    <cellStyle name="表示済みのハイパーリンク" xfId="867" builtinId="9" hidden="1"/>
    <cellStyle name="表示済みのハイパーリンク" xfId="869" builtinId="9" hidden="1"/>
    <cellStyle name="表示済みのハイパーリンク" xfId="871" builtinId="9" hidden="1"/>
    <cellStyle name="表示済みのハイパーリンク" xfId="873" builtinId="9" hidden="1"/>
    <cellStyle name="表示済みのハイパーリンク" xfId="875" builtinId="9" hidden="1"/>
    <cellStyle name="表示済みのハイパーリンク" xfId="877" builtinId="9" hidden="1"/>
    <cellStyle name="表示済みのハイパーリンク" xfId="879" builtinId="9" hidden="1"/>
    <cellStyle name="表示済みのハイパーリンク" xfId="881" builtinId="9" hidden="1"/>
    <cellStyle name="表示済みのハイパーリンク" xfId="883" builtinId="9" hidden="1"/>
    <cellStyle name="表示済みのハイパーリンク" xfId="885" builtinId="9" hidden="1"/>
    <cellStyle name="表示済みのハイパーリンク" xfId="887" builtinId="9" hidden="1"/>
    <cellStyle name="表示済みのハイパーリンク" xfId="889" builtinId="9" hidden="1"/>
    <cellStyle name="表示済みのハイパーリンク" xfId="891" builtinId="9" hidden="1"/>
    <cellStyle name="表示済みのハイパーリンク" xfId="893" builtinId="9" hidden="1"/>
    <cellStyle name="表示済みのハイパーリンク" xfId="895" builtinId="9" hidden="1"/>
    <cellStyle name="表示済みのハイパーリンク" xfId="897" builtinId="9" hidden="1"/>
    <cellStyle name="表示済みのハイパーリンク" xfId="899" builtinId="9" hidden="1"/>
    <cellStyle name="表示済みのハイパーリンク" xfId="901" builtinId="9" hidden="1"/>
    <cellStyle name="表示済みのハイパーリンク" xfId="903" builtinId="9" hidden="1"/>
    <cellStyle name="表示済みのハイパーリンク" xfId="905" builtinId="9" hidden="1"/>
    <cellStyle name="表示済みのハイパーリンク" xfId="907" builtinId="9" hidden="1"/>
    <cellStyle name="表示済みのハイパーリンク" xfId="909" builtinId="9" hidden="1"/>
    <cellStyle name="表示済みのハイパーリンク" xfId="911" builtinId="9" hidden="1"/>
    <cellStyle name="表示済みのハイパーリンク" xfId="913" builtinId="9" hidden="1"/>
    <cellStyle name="表示済みのハイパーリンク" xfId="915" builtinId="9" hidden="1"/>
    <cellStyle name="表示済みのハイパーリンク" xfId="917" builtinId="9" hidden="1"/>
    <cellStyle name="表示済みのハイパーリンク" xfId="919" builtinId="9" hidden="1"/>
    <cellStyle name="表示済みのハイパーリンク" xfId="921" builtinId="9" hidden="1"/>
    <cellStyle name="表示済みのハイパーリンク" xfId="923" builtinId="9" hidden="1"/>
    <cellStyle name="表示済みのハイパーリンク" xfId="925" builtinId="9" hidden="1"/>
    <cellStyle name="表示済みのハイパーリンク" xfId="927" builtinId="9" hidden="1"/>
    <cellStyle name="表示済みのハイパーリンク" xfId="929" builtinId="9" hidden="1"/>
    <cellStyle name="表示済みのハイパーリンク" xfId="931" builtinId="9" hidden="1"/>
    <cellStyle name="表示済みのハイパーリンク" xfId="933" builtinId="9" hidden="1"/>
    <cellStyle name="表示済みのハイパーリンク" xfId="935" builtinId="9" hidden="1"/>
    <cellStyle name="表示済みのハイパーリンク" xfId="937" builtinId="9" hidden="1"/>
    <cellStyle name="表示済みのハイパーリンク" xfId="939" builtinId="9" hidden="1"/>
    <cellStyle name="表示済みのハイパーリンク" xfId="941" builtinId="9" hidden="1"/>
    <cellStyle name="表示済みのハイパーリンク" xfId="943" builtinId="9" hidden="1"/>
    <cellStyle name="表示済みのハイパーリンク" xfId="945" builtinId="9" hidden="1"/>
    <cellStyle name="表示済みのハイパーリンク" xfId="947" builtinId="9" hidden="1"/>
    <cellStyle name="表示済みのハイパーリンク" xfId="949" builtinId="9" hidden="1"/>
    <cellStyle name="表示済みのハイパーリンク" xfId="951" builtinId="9" hidden="1"/>
    <cellStyle name="表示済みのハイパーリンク" xfId="953" builtinId="9" hidden="1"/>
    <cellStyle name="表示済みのハイパーリンク" xfId="955" builtinId="9" hidden="1"/>
    <cellStyle name="表示済みのハイパーリンク" xfId="957" builtinId="9" hidden="1"/>
    <cellStyle name="表示済みのハイパーリンク" xfId="959" builtinId="9" hidden="1"/>
    <cellStyle name="表示済みのハイパーリンク" xfId="961" builtinId="9" hidden="1"/>
    <cellStyle name="表示済みのハイパーリンク" xfId="963" builtinId="9" hidden="1"/>
    <cellStyle name="表示済みのハイパーリンク" xfId="965" builtinId="9" hidden="1"/>
    <cellStyle name="表示済みのハイパーリンク" xfId="967" builtinId="9" hidden="1"/>
    <cellStyle name="表示済みのハイパーリンク" xfId="969" builtinId="9" hidden="1"/>
    <cellStyle name="表示済みのハイパーリンク" xfId="971" builtinId="9" hidden="1"/>
    <cellStyle name="表示済みのハイパーリンク" xfId="973" builtinId="9" hidden="1"/>
    <cellStyle name="表示済みのハイパーリンク" xfId="975" builtinId="9" hidden="1"/>
    <cellStyle name="表示済みのハイパーリンク" xfId="977" builtinId="9" hidden="1"/>
    <cellStyle name="表示済みのハイパーリンク" xfId="979" builtinId="9" hidden="1"/>
    <cellStyle name="表示済みのハイパーリンク" xfId="981" builtinId="9" hidden="1"/>
    <cellStyle name="表示済みのハイパーリンク" xfId="983" builtinId="9" hidden="1"/>
    <cellStyle name="表示済みのハイパーリンク" xfId="985" builtinId="9" hidden="1"/>
    <cellStyle name="表示済みのハイパーリンク" xfId="987" builtinId="9" hidden="1"/>
    <cellStyle name="表示済みのハイパーリンク" xfId="989" builtinId="9" hidden="1"/>
    <cellStyle name="表示済みのハイパーリンク" xfId="991" builtinId="9" hidden="1"/>
    <cellStyle name="表示済みのハイパーリンク" xfId="993" builtinId="9" hidden="1"/>
    <cellStyle name="表示済みのハイパーリンク" xfId="995" builtinId="9" hidden="1"/>
    <cellStyle name="表示済みのハイパーリンク" xfId="997" builtinId="9" hidden="1"/>
    <cellStyle name="表示済みのハイパーリンク" xfId="999" builtinId="9" hidden="1"/>
    <cellStyle name="表示済みのハイパーリンク" xfId="1001" builtinId="9" hidden="1"/>
    <cellStyle name="表示済みのハイパーリンク" xfId="1003" builtinId="9" hidden="1"/>
    <cellStyle name="表示済みのハイパーリンク" xfId="1005" builtinId="9" hidden="1"/>
    <cellStyle name="表示済みのハイパーリンク" xfId="1007" builtinId="9" hidden="1"/>
    <cellStyle name="表示済みのハイパーリンク" xfId="1009" builtinId="9" hidden="1"/>
    <cellStyle name="表示済みのハイパーリンク" xfId="1011" builtinId="9" hidden="1"/>
    <cellStyle name="表示済みのハイパーリンク" xfId="1013" builtinId="9" hidden="1"/>
    <cellStyle name="表示済みのハイパーリンク" xfId="1015" builtinId="9" hidden="1"/>
    <cellStyle name="表示済みのハイパーリンク" xfId="1017" builtinId="9" hidden="1"/>
    <cellStyle name="表示済みのハイパーリンク" xfId="1019" builtinId="9" hidden="1"/>
    <cellStyle name="表示済みのハイパーリンク" xfId="1021" builtinId="9" hidden="1"/>
    <cellStyle name="表示済みのハイパーリンク" xfId="1023" builtinId="9" hidden="1"/>
    <cellStyle name="表示済みのハイパーリンク" xfId="1025" builtinId="9" hidden="1"/>
    <cellStyle name="表示済みのハイパーリンク" xfId="1027" builtinId="9" hidden="1"/>
    <cellStyle name="表示済みのハイパーリンク" xfId="1029" builtinId="9" hidden="1"/>
    <cellStyle name="表示済みのハイパーリンク" xfId="1031" builtinId="9" hidden="1"/>
    <cellStyle name="表示済みのハイパーリンク" xfId="1033" builtinId="9" hidden="1"/>
    <cellStyle name="表示済みのハイパーリンク" xfId="1035" builtinId="9" hidden="1"/>
    <cellStyle name="表示済みのハイパーリンク" xfId="1037" builtinId="9" hidden="1"/>
    <cellStyle name="表示済みのハイパーリンク" xfId="1039" builtinId="9" hidden="1"/>
    <cellStyle name="表示済みのハイパーリンク" xfId="1041" builtinId="9" hidden="1"/>
    <cellStyle name="表示済みのハイパーリンク" xfId="1043" builtinId="9" hidden="1"/>
    <cellStyle name="表示済みのハイパーリンク" xfId="1045" builtinId="9" hidden="1"/>
    <cellStyle name="表示済みのハイパーリンク" xfId="1047" builtinId="9" hidden="1"/>
    <cellStyle name="表示済みのハイパーリンク" xfId="1049" builtinId="9" hidden="1"/>
    <cellStyle name="表示済みのハイパーリンク" xfId="1051" builtinId="9" hidden="1"/>
    <cellStyle name="表示済みのハイパーリンク" xfId="1053" builtinId="9" hidden="1"/>
    <cellStyle name="表示済みのハイパーリンク" xfId="1055" builtinId="9" hidden="1"/>
    <cellStyle name="表示済みのハイパーリンク" xfId="1057" builtinId="9" hidden="1"/>
    <cellStyle name="表示済みのハイパーリンク" xfId="1059" builtinId="9" hidden="1"/>
    <cellStyle name="表示済みのハイパーリンク" xfId="1061" builtinId="9" hidden="1"/>
    <cellStyle name="表示済みのハイパーリンク" xfId="1063" builtinId="9" hidden="1"/>
    <cellStyle name="表示済みのハイパーリンク" xfId="1065" builtinId="9" hidden="1"/>
    <cellStyle name="表示済みのハイパーリンク" xfId="1067" builtinId="9" hidden="1"/>
    <cellStyle name="表示済みのハイパーリンク" xfId="1069" builtinId="9" hidden="1"/>
    <cellStyle name="表示済みのハイパーリンク" xfId="1071" builtinId="9" hidden="1"/>
    <cellStyle name="表示済みのハイパーリンク" xfId="1073" builtinId="9" hidden="1"/>
    <cellStyle name="表示済みのハイパーリンク" xfId="1075" builtinId="9" hidden="1"/>
    <cellStyle name="表示済みのハイパーリンク" xfId="1077" builtinId="9" hidden="1"/>
    <cellStyle name="表示済みのハイパーリンク" xfId="1079" builtinId="9" hidden="1"/>
    <cellStyle name="表示済みのハイパーリンク" xfId="1081" builtinId="9" hidden="1"/>
    <cellStyle name="表示済みのハイパーリンク" xfId="1083" builtinId="9" hidden="1"/>
    <cellStyle name="表示済みのハイパーリンク" xfId="1085" builtinId="9" hidden="1"/>
    <cellStyle name="表示済みのハイパーリンク" xfId="1087" builtinId="9" hidden="1"/>
    <cellStyle name="表示済みのハイパーリンク" xfId="1089" builtinId="9" hidden="1"/>
    <cellStyle name="表示済みのハイパーリンク" xfId="1091" builtinId="9" hidden="1"/>
    <cellStyle name="表示済みのハイパーリンク" xfId="1093" builtinId="9" hidden="1"/>
    <cellStyle name="表示済みのハイパーリンク" xfId="1095" builtinId="9" hidden="1"/>
    <cellStyle name="表示済みのハイパーリンク" xfId="1097" builtinId="9" hidden="1"/>
    <cellStyle name="表示済みのハイパーリンク" xfId="1099" builtinId="9" hidden="1"/>
    <cellStyle name="表示済みのハイパーリンク" xfId="1101" builtinId="9" hidden="1"/>
    <cellStyle name="表示済みのハイパーリンク" xfId="1103" builtinId="9" hidden="1"/>
    <cellStyle name="表示済みのハイパーリンク" xfId="1105" builtinId="9" hidden="1"/>
    <cellStyle name="表示済みのハイパーリンク" xfId="1107" builtinId="9" hidden="1"/>
    <cellStyle name="表示済みのハイパーリンク" xfId="1109" builtinId="9" hidden="1"/>
    <cellStyle name="表示済みのハイパーリンク" xfId="1111" builtinId="9" hidden="1"/>
    <cellStyle name="表示済みのハイパーリンク" xfId="1113" builtinId="9" hidden="1"/>
    <cellStyle name="表示済みのハイパーリンク" xfId="1115" builtinId="9" hidden="1"/>
    <cellStyle name="表示済みのハイパーリンク" xfId="1117" builtinId="9" hidden="1"/>
    <cellStyle name="表示済みのハイパーリンク" xfId="1119" builtinId="9" hidden="1"/>
    <cellStyle name="表示済みのハイパーリンク" xfId="1121" builtinId="9" hidden="1"/>
    <cellStyle name="表示済みのハイパーリンク" xfId="1123" builtinId="9" hidden="1"/>
    <cellStyle name="表示済みのハイパーリンク" xfId="1125" builtinId="9" hidden="1"/>
    <cellStyle name="表示済みのハイパーリンク" xfId="1127" builtinId="9" hidden="1"/>
    <cellStyle name="表示済みのハイパーリンク" xfId="1129" builtinId="9" hidden="1"/>
    <cellStyle name="表示済みのハイパーリンク" xfId="1131" builtinId="9" hidden="1"/>
    <cellStyle name="表示済みのハイパーリンク" xfId="1133" builtinId="9" hidden="1"/>
    <cellStyle name="表示済みのハイパーリンク" xfId="1135" builtinId="9" hidden="1"/>
    <cellStyle name="表示済みのハイパーリンク" xfId="1137" builtinId="9" hidden="1"/>
    <cellStyle name="表示済みのハイパーリンク" xfId="1139" builtinId="9" hidden="1"/>
    <cellStyle name="表示済みのハイパーリンク" xfId="1141" builtinId="9" hidden="1"/>
    <cellStyle name="表示済みのハイパーリンク" xfId="1143" builtinId="9" hidden="1"/>
    <cellStyle name="表示済みのハイパーリンク" xfId="1145" builtinId="9" hidden="1"/>
    <cellStyle name="表示済みのハイパーリンク" xfId="1147" builtinId="9" hidden="1"/>
    <cellStyle name="表示済みのハイパーリンク" xfId="1149" builtinId="9" hidden="1"/>
    <cellStyle name="表示済みのハイパーリンク" xfId="1151" builtinId="9" hidden="1"/>
    <cellStyle name="表示済みのハイパーリンク" xfId="1153" builtinId="9" hidden="1"/>
    <cellStyle name="表示済みのハイパーリンク" xfId="1155" builtinId="9" hidden="1"/>
    <cellStyle name="表示済みのハイパーリンク" xfId="1157" builtinId="9" hidden="1"/>
    <cellStyle name="表示済みのハイパーリンク" xfId="1159" builtinId="9" hidden="1"/>
    <cellStyle name="表示済みのハイパーリンク" xfId="1161" builtinId="9" hidden="1"/>
    <cellStyle name="表示済みのハイパーリンク" xfId="1163" builtinId="9" hidden="1"/>
    <cellStyle name="表示済みのハイパーリンク" xfId="1165" builtinId="9" hidden="1"/>
    <cellStyle name="表示済みのハイパーリンク" xfId="1167" builtinId="9" hidden="1"/>
    <cellStyle name="表示済みのハイパーリンク" xfId="1169" builtinId="9" hidden="1"/>
    <cellStyle name="表示済みのハイパーリンク" xfId="1171" builtinId="9" hidden="1"/>
    <cellStyle name="表示済みのハイパーリンク" xfId="1173" builtinId="9" hidden="1"/>
    <cellStyle name="表示済みのハイパーリンク" xfId="1175" builtinId="9" hidden="1"/>
    <cellStyle name="表示済みのハイパーリンク" xfId="1177" builtinId="9" hidden="1"/>
    <cellStyle name="表示済みのハイパーリンク" xfId="1179" builtinId="9" hidden="1"/>
    <cellStyle name="表示済みのハイパーリンク" xfId="1181" builtinId="9" hidden="1"/>
    <cellStyle name="表示済みのハイパーリンク" xfId="1183" builtinId="9" hidden="1"/>
    <cellStyle name="表示済みのハイパーリンク" xfId="1185" builtinId="9" hidden="1"/>
    <cellStyle name="表示済みのハイパーリンク" xfId="1187" builtinId="9" hidden="1"/>
    <cellStyle name="表示済みのハイパーリンク" xfId="1189" builtinId="9" hidden="1"/>
    <cellStyle name="表示済みのハイパーリンク" xfId="1191" builtinId="9" hidden="1"/>
    <cellStyle name="表示済みのハイパーリンク" xfId="1193" builtinId="9" hidden="1"/>
    <cellStyle name="表示済みのハイパーリンク" xfId="1195" builtinId="9" hidden="1"/>
    <cellStyle name="表示済みのハイパーリンク" xfId="1197" builtinId="9" hidden="1"/>
    <cellStyle name="表示済みのハイパーリンク" xfId="1199" builtinId="9" hidden="1"/>
    <cellStyle name="表示済みのハイパーリンク" xfId="1201" builtinId="9" hidden="1"/>
    <cellStyle name="表示済みのハイパーリンク" xfId="1203" builtinId="9" hidden="1"/>
    <cellStyle name="表示済みのハイパーリンク" xfId="1205" builtinId="9" hidden="1"/>
    <cellStyle name="表示済みのハイパーリンク" xfId="1207" builtinId="9" hidden="1"/>
    <cellStyle name="表示済みのハイパーリンク" xfId="1209" builtinId="9" hidden="1"/>
    <cellStyle name="表示済みのハイパーリンク" xfId="1211" builtinId="9" hidden="1"/>
    <cellStyle name="表示済みのハイパーリンク" xfId="1213" builtinId="9" hidden="1"/>
    <cellStyle name="表示済みのハイパーリンク" xfId="1215" builtinId="9" hidden="1"/>
    <cellStyle name="表示済みのハイパーリンク" xfId="1217" builtinId="9" hidden="1"/>
    <cellStyle name="表示済みのハイパーリンク" xfId="1219" builtinId="9" hidden="1"/>
    <cellStyle name="表示済みのハイパーリンク" xfId="1221" builtinId="9" hidden="1"/>
    <cellStyle name="表示済みのハイパーリンク" xfId="1223" builtinId="9" hidden="1"/>
    <cellStyle name="表示済みのハイパーリンク" xfId="1225" builtinId="9" hidden="1"/>
    <cellStyle name="表示済みのハイパーリンク" xfId="1227" builtinId="9" hidden="1"/>
    <cellStyle name="表示済みのハイパーリンク" xfId="1229" builtinId="9" hidden="1"/>
    <cellStyle name="表示済みのハイパーリンク" xfId="1231" builtinId="9" hidden="1"/>
    <cellStyle name="表示済みのハイパーリンク" xfId="1233" builtinId="9" hidden="1"/>
    <cellStyle name="表示済みのハイパーリンク" xfId="1235" builtinId="9" hidden="1"/>
    <cellStyle name="表示済みのハイパーリンク" xfId="1237" builtinId="9" hidden="1"/>
    <cellStyle name="表示済みのハイパーリンク" xfId="1239" builtinId="9" hidden="1"/>
    <cellStyle name="表示済みのハイパーリンク" xfId="1241" builtinId="9" hidden="1"/>
    <cellStyle name="表示済みのハイパーリンク" xfId="1243" builtinId="9" hidden="1"/>
    <cellStyle name="表示済みのハイパーリンク" xfId="1245" builtinId="9" hidden="1"/>
    <cellStyle name="表示済みのハイパーリンク" xfId="1247" builtinId="9" hidden="1"/>
    <cellStyle name="表示済みのハイパーリンク" xfId="1249" builtinId="9" hidden="1"/>
    <cellStyle name="表示済みのハイパーリンク" xfId="1251" builtinId="9" hidden="1"/>
    <cellStyle name="表示済みのハイパーリンク" xfId="1253" builtinId="9" hidden="1"/>
    <cellStyle name="表示済みのハイパーリンク" xfId="1255" builtinId="9" hidden="1"/>
    <cellStyle name="表示済みのハイパーリンク" xfId="1257" builtinId="9" hidden="1"/>
    <cellStyle name="表示済みのハイパーリンク" xfId="1259" builtinId="9" hidden="1"/>
    <cellStyle name="表示済みのハイパーリンク" xfId="1261" builtinId="9" hidden="1"/>
    <cellStyle name="表示済みのハイパーリンク" xfId="1263" builtinId="9" hidden="1"/>
    <cellStyle name="表示済みのハイパーリンク" xfId="1265" builtinId="9" hidden="1"/>
    <cellStyle name="表示済みのハイパーリンク" xfId="1267" builtinId="9" hidden="1"/>
    <cellStyle name="表示済みのハイパーリンク" xfId="1269" builtinId="9" hidden="1"/>
    <cellStyle name="表示済みのハイパーリンク" xfId="1271" builtinId="9" hidden="1"/>
    <cellStyle name="表示済みのハイパーリンク" xfId="1273" builtinId="9" hidden="1"/>
    <cellStyle name="表示済みのハイパーリンク" xfId="1275" builtinId="9" hidden="1"/>
    <cellStyle name="表示済みのハイパーリンク" xfId="1277" builtinId="9" hidden="1"/>
    <cellStyle name="表示済みのハイパーリンク" xfId="1279" builtinId="9" hidden="1"/>
    <cellStyle name="表示済みのハイパーリンク" xfId="1281" builtinId="9" hidden="1"/>
    <cellStyle name="表示済みのハイパーリンク" xfId="1283" builtinId="9" hidden="1"/>
    <cellStyle name="表示済みのハイパーリンク" xfId="1285" builtinId="9" hidden="1"/>
    <cellStyle name="表示済みのハイパーリンク" xfId="1287" builtinId="9" hidden="1"/>
    <cellStyle name="表示済みのハイパーリンク" xfId="1289" builtinId="9" hidden="1"/>
    <cellStyle name="表示済みのハイパーリンク" xfId="1291" builtinId="9" hidden="1"/>
    <cellStyle name="表示済みのハイパーリンク" xfId="1293" builtinId="9" hidden="1"/>
    <cellStyle name="表示済みのハイパーリンク" xfId="1295" builtinId="9" hidden="1"/>
    <cellStyle name="表示済みのハイパーリンク" xfId="1297" builtinId="9" hidden="1"/>
    <cellStyle name="表示済みのハイパーリンク" xfId="1299" builtinId="9" hidden="1"/>
    <cellStyle name="表示済みのハイパーリンク" xfId="1301" builtinId="9" hidden="1"/>
    <cellStyle name="表示済みのハイパーリンク" xfId="1303" builtinId="9" hidden="1"/>
    <cellStyle name="表示済みのハイパーリンク" xfId="1305" builtinId="9" hidden="1"/>
    <cellStyle name="表示済みのハイパーリンク" xfId="1307" builtinId="9" hidden="1"/>
    <cellStyle name="表示済みのハイパーリンク" xfId="1309" builtinId="9" hidden="1"/>
    <cellStyle name="表示済みのハイパーリンク" xfId="1311" builtinId="9" hidden="1"/>
    <cellStyle name="表示済みのハイパーリンク" xfId="1313" builtinId="9" hidden="1"/>
    <cellStyle name="表示済みのハイパーリンク" xfId="1315" builtinId="9" hidden="1"/>
    <cellStyle name="表示済みのハイパーリンク" xfId="1317" builtinId="9" hidden="1"/>
    <cellStyle name="表示済みのハイパーリンク" xfId="1319" builtinId="9" hidden="1"/>
    <cellStyle name="表示済みのハイパーリンク" xfId="1321" builtinId="9" hidden="1"/>
    <cellStyle name="表示済みのハイパーリンク" xfId="1323" builtinId="9" hidden="1"/>
    <cellStyle name="表示済みのハイパーリンク" xfId="1325" builtinId="9" hidden="1"/>
    <cellStyle name="表示済みのハイパーリンク" xfId="1327" builtinId="9" hidden="1"/>
    <cellStyle name="表示済みのハイパーリンク" xfId="1329" builtinId="9" hidden="1"/>
    <cellStyle name="表示済みのハイパーリンク" xfId="1331" builtinId="9" hidden="1"/>
    <cellStyle name="表示済みのハイパーリンク" xfId="1333" builtinId="9" hidden="1"/>
    <cellStyle name="表示済みのハイパーリンク" xfId="1335" builtinId="9" hidden="1"/>
    <cellStyle name="表示済みのハイパーリンク" xfId="1337" builtinId="9" hidden="1"/>
    <cellStyle name="表示済みのハイパーリンク" xfId="1339" builtinId="9" hidden="1"/>
    <cellStyle name="表示済みのハイパーリンク" xfId="1341" builtinId="9" hidden="1"/>
    <cellStyle name="表示済みのハイパーリンク" xfId="1343" builtinId="9" hidden="1"/>
    <cellStyle name="表示済みのハイパーリンク" xfId="1345" builtinId="9" hidden="1"/>
    <cellStyle name="表示済みのハイパーリンク" xfId="1347" builtinId="9" hidden="1"/>
    <cellStyle name="表示済みのハイパーリンク" xfId="1349" builtinId="9" hidden="1"/>
    <cellStyle name="表示済みのハイパーリンク" xfId="1351" builtinId="9" hidden="1"/>
    <cellStyle name="表示済みのハイパーリンク" xfId="1353" builtinId="9" hidden="1"/>
    <cellStyle name="表示済みのハイパーリンク" xfId="1355" builtinId="9" hidden="1"/>
    <cellStyle name="表示済みのハイパーリンク" xfId="1357" builtinId="9" hidden="1"/>
    <cellStyle name="表示済みのハイパーリンク" xfId="1359" builtinId="9" hidden="1"/>
    <cellStyle name="表示済みのハイパーリンク" xfId="1361" builtinId="9" hidden="1"/>
    <cellStyle name="表示済みのハイパーリンク" xfId="1363" builtinId="9" hidden="1"/>
    <cellStyle name="表示済みのハイパーリンク" xfId="1365" builtinId="9" hidden="1"/>
    <cellStyle name="表示済みのハイパーリンク" xfId="1367" builtinId="9" hidden="1"/>
    <cellStyle name="表示済みのハイパーリンク" xfId="1369" builtinId="9" hidden="1"/>
    <cellStyle name="表示済みのハイパーリンク" xfId="1371" builtinId="9" hidden="1"/>
    <cellStyle name="表示済みのハイパーリンク" xfId="1373" builtinId="9" hidden="1"/>
    <cellStyle name="表示済みのハイパーリンク" xfId="1375" builtinId="9" hidden="1"/>
    <cellStyle name="表示済みのハイパーリンク" xfId="1377" builtinId="9" hidden="1"/>
    <cellStyle name="表示済みのハイパーリンク" xfId="1379" builtinId="9" hidden="1"/>
    <cellStyle name="表示済みのハイパーリンク" xfId="1381" builtinId="9" hidden="1"/>
    <cellStyle name="表示済みのハイパーリンク" xfId="1383" builtinId="9" hidden="1"/>
    <cellStyle name="表示済みのハイパーリンク" xfId="1385" builtinId="9" hidden="1"/>
    <cellStyle name="表示済みのハイパーリンク" xfId="1387" builtinId="9" hidden="1"/>
    <cellStyle name="表示済みのハイパーリンク" xfId="1389" builtinId="9" hidden="1"/>
    <cellStyle name="表示済みのハイパーリンク" xfId="1391" builtinId="9" hidden="1"/>
    <cellStyle name="表示済みのハイパーリンク" xfId="1393" builtinId="9" hidden="1"/>
    <cellStyle name="表示済みのハイパーリンク" xfId="1395" builtinId="9" hidden="1"/>
    <cellStyle name="表示済みのハイパーリンク" xfId="1397" builtinId="9" hidden="1"/>
    <cellStyle name="表示済みのハイパーリンク" xfId="1399" builtinId="9" hidden="1"/>
    <cellStyle name="表示済みのハイパーリンク" xfId="1401" builtinId="9" hidden="1"/>
    <cellStyle name="表示済みのハイパーリンク" xfId="1403" builtinId="9" hidden="1"/>
    <cellStyle name="表示済みのハイパーリンク" xfId="1405" builtinId="9" hidden="1"/>
    <cellStyle name="表示済みのハイパーリンク" xfId="1407" builtinId="9" hidden="1"/>
    <cellStyle name="表示済みのハイパーリンク" xfId="1409" builtinId="9" hidden="1"/>
    <cellStyle name="表示済みのハイパーリンク" xfId="1411" builtinId="9" hidden="1"/>
    <cellStyle name="表示済みのハイパーリンク" xfId="1413" builtinId="9" hidden="1"/>
    <cellStyle name="表示済みのハイパーリンク" xfId="1415" builtinId="9" hidden="1"/>
    <cellStyle name="表示済みのハイパーリンク" xfId="1417" builtinId="9" hidden="1"/>
    <cellStyle name="表示済みのハイパーリンク" xfId="1419" builtinId="9" hidden="1"/>
    <cellStyle name="表示済みのハイパーリンク" xfId="1421" builtinId="9" hidden="1"/>
    <cellStyle name="表示済みのハイパーリンク" xfId="1423" builtinId="9" hidden="1"/>
    <cellStyle name="表示済みのハイパーリンク" xfId="1425" builtinId="9" hidden="1"/>
    <cellStyle name="表示済みのハイパーリンク" xfId="1427" builtinId="9" hidden="1"/>
    <cellStyle name="表示済みのハイパーリンク" xfId="1429" builtinId="9" hidden="1"/>
    <cellStyle name="表示済みのハイパーリンク" xfId="1431" builtinId="9" hidden="1"/>
    <cellStyle name="表示済みのハイパーリンク" xfId="1433" builtinId="9" hidden="1"/>
    <cellStyle name="表示済みのハイパーリンク" xfId="1435" builtinId="9" hidden="1"/>
    <cellStyle name="表示済みのハイパーリンク" xfId="1437" builtinId="9" hidden="1"/>
    <cellStyle name="表示済みのハイパーリンク" xfId="1439" builtinId="9" hidden="1"/>
    <cellStyle name="表示済みのハイパーリンク" xfId="1441" builtinId="9" hidden="1"/>
    <cellStyle name="表示済みのハイパーリンク" xfId="1443" builtinId="9" hidden="1"/>
    <cellStyle name="表示済みのハイパーリンク" xfId="1445" builtinId="9" hidden="1"/>
    <cellStyle name="表示済みのハイパーリンク" xfId="1447" builtinId="9" hidden="1"/>
    <cellStyle name="表示済みのハイパーリンク" xfId="1449" builtinId="9" hidden="1"/>
    <cellStyle name="表示済みのハイパーリンク" xfId="1451" builtinId="9" hidden="1"/>
    <cellStyle name="表示済みのハイパーリンク" xfId="1453" builtinId="9" hidden="1"/>
    <cellStyle name="表示済みのハイパーリンク" xfId="1455" builtinId="9" hidden="1"/>
    <cellStyle name="表示済みのハイパーリンク" xfId="1457" builtinId="9" hidden="1"/>
    <cellStyle name="表示済みのハイパーリンク" xfId="1459" builtinId="9" hidden="1"/>
    <cellStyle name="表示済みのハイパーリンク" xfId="1461" builtinId="9" hidden="1"/>
    <cellStyle name="表示済みのハイパーリンク" xfId="1463" builtinId="9" hidden="1"/>
    <cellStyle name="表示済みのハイパーリンク" xfId="1465" builtinId="9" hidden="1"/>
    <cellStyle name="表示済みのハイパーリンク" xfId="1467" builtinId="9" hidden="1"/>
    <cellStyle name="表示済みのハイパーリンク" xfId="1469" builtinId="9" hidden="1"/>
    <cellStyle name="表示済みのハイパーリンク" xfId="1471" builtinId="9" hidden="1"/>
    <cellStyle name="表示済みのハイパーリンク" xfId="1473" builtinId="9" hidden="1"/>
    <cellStyle name="表示済みのハイパーリンク" xfId="1475" builtinId="9" hidden="1"/>
    <cellStyle name="表示済みのハイパーリンク" xfId="1477" builtinId="9" hidden="1"/>
    <cellStyle name="表示済みのハイパーリンク" xfId="1479" builtinId="9" hidden="1"/>
    <cellStyle name="表示済みのハイパーリンク" xfId="1481" builtinId="9" hidden="1"/>
    <cellStyle name="表示済みのハイパーリンク" xfId="1483" builtinId="9" hidden="1"/>
    <cellStyle name="表示済みのハイパーリンク" xfId="1485" builtinId="9" hidden="1"/>
    <cellStyle name="表示済みのハイパーリンク" xfId="1487" builtinId="9" hidden="1"/>
    <cellStyle name="表示済みのハイパーリンク" xfId="1489" builtinId="9" hidden="1"/>
    <cellStyle name="表示済みのハイパーリンク" xfId="1491" builtinId="9" hidden="1"/>
    <cellStyle name="表示済みのハイパーリンク" xfId="1493" builtinId="9" hidden="1"/>
    <cellStyle name="表示済みのハイパーリンク" xfId="1495" builtinId="9" hidden="1"/>
    <cellStyle name="表示済みのハイパーリンク" xfId="1497" builtinId="9" hidden="1"/>
    <cellStyle name="表示済みのハイパーリンク" xfId="1499" builtinId="9" hidden="1"/>
    <cellStyle name="表示済みのハイパーリンク" xfId="1501" builtinId="9" hidden="1"/>
    <cellStyle name="表示済みのハイパーリンク" xfId="1503" builtinId="9" hidden="1"/>
    <cellStyle name="表示済みのハイパーリンク" xfId="1505" builtinId="9" hidden="1"/>
    <cellStyle name="表示済みのハイパーリンク" xfId="1507" builtinId="9" hidden="1"/>
    <cellStyle name="表示済みのハイパーリンク" xfId="1509" builtinId="9" hidden="1"/>
    <cellStyle name="表示済みのハイパーリンク" xfId="1511" builtinId="9" hidden="1"/>
    <cellStyle name="表示済みのハイパーリンク" xfId="1513" builtinId="9" hidden="1"/>
    <cellStyle name="表示済みのハイパーリンク" xfId="1515" builtinId="9" hidden="1"/>
    <cellStyle name="表示済みのハイパーリンク" xfId="1517" builtinId="9" hidden="1"/>
    <cellStyle name="表示済みのハイパーリンク" xfId="1519" builtinId="9" hidden="1"/>
    <cellStyle name="表示済みのハイパーリンク" xfId="1521" builtinId="9" hidden="1"/>
    <cellStyle name="表示済みのハイパーリンク" xfId="1523" builtinId="9" hidden="1"/>
    <cellStyle name="表示済みのハイパーリンク" xfId="1525" builtinId="9" hidden="1"/>
    <cellStyle name="表示済みのハイパーリンク" xfId="1527" builtinId="9" hidden="1"/>
    <cellStyle name="表示済みのハイパーリンク" xfId="1529" builtinId="9" hidden="1"/>
    <cellStyle name="表示済みのハイパーリンク" xfId="1531" builtinId="9" hidden="1"/>
    <cellStyle name="表示済みのハイパーリンク" xfId="1533" builtinId="9" hidden="1"/>
    <cellStyle name="表示済みのハイパーリンク" xfId="1535" builtinId="9" hidden="1"/>
    <cellStyle name="表示済みのハイパーリンク" xfId="1537" builtinId="9" hidden="1"/>
    <cellStyle name="表示済みのハイパーリンク" xfId="1539" builtinId="9" hidden="1"/>
    <cellStyle name="表示済みのハイパーリンク" xfId="1541" builtinId="9" hidden="1"/>
    <cellStyle name="表示済みのハイパーリンク" xfId="1543" builtinId="9" hidden="1"/>
    <cellStyle name="表示済みのハイパーリンク" xfId="1545" builtinId="9" hidden="1"/>
    <cellStyle name="表示済みのハイパーリンク" xfId="1547" builtinId="9" hidden="1"/>
    <cellStyle name="表示済みのハイパーリンク" xfId="1549" builtinId="9" hidden="1"/>
    <cellStyle name="表示済みのハイパーリンク" xfId="1551" builtinId="9" hidden="1"/>
    <cellStyle name="表示済みのハイパーリンク" xfId="1553" builtinId="9" hidden="1"/>
    <cellStyle name="表示済みのハイパーリンク" xfId="1555" builtinId="9" hidden="1"/>
    <cellStyle name="表示済みのハイパーリンク" xfId="1557" builtinId="9" hidden="1"/>
    <cellStyle name="表示済みのハイパーリンク" xfId="1559" builtinId="9" hidden="1"/>
    <cellStyle name="表示済みのハイパーリンク" xfId="1561" builtinId="9" hidden="1"/>
    <cellStyle name="表示済みのハイパーリンク" xfId="1563" builtinId="9" hidden="1"/>
    <cellStyle name="表示済みのハイパーリンク" xfId="1565" builtinId="9" hidden="1"/>
    <cellStyle name="表示済みのハイパーリンク" xfId="1567" builtinId="9" hidden="1"/>
    <cellStyle name="表示済みのハイパーリンク" xfId="1569" builtinId="9" hidden="1"/>
    <cellStyle name="表示済みのハイパーリンク" xfId="1571" builtinId="9" hidden="1"/>
    <cellStyle name="表示済みのハイパーリンク" xfId="1573" builtinId="9" hidden="1"/>
    <cellStyle name="表示済みのハイパーリンク" xfId="1575" builtinId="9" hidden="1"/>
    <cellStyle name="表示済みのハイパーリンク" xfId="1577" builtinId="9" hidden="1"/>
    <cellStyle name="表示済みのハイパーリンク" xfId="1579" builtinId="9" hidden="1"/>
    <cellStyle name="表示済みのハイパーリンク" xfId="1581" builtinId="9" hidden="1"/>
    <cellStyle name="表示済みのハイパーリンク" xfId="1583" builtinId="9" hidden="1"/>
    <cellStyle name="表示済みのハイパーリンク" xfId="1585" builtinId="9" hidden="1"/>
    <cellStyle name="表示済みのハイパーリンク" xfId="1587" builtinId="9" hidden="1"/>
    <cellStyle name="表示済みのハイパーリンク" xfId="1589" builtinId="9" hidden="1"/>
    <cellStyle name="表示済みのハイパーリンク" xfId="1591" builtinId="9" hidden="1"/>
    <cellStyle name="表示済みのハイパーリンク" xfId="1593" builtinId="9" hidden="1"/>
    <cellStyle name="表示済みのハイパーリンク" xfId="1595" builtinId="9" hidden="1"/>
    <cellStyle name="表示済みのハイパーリンク" xfId="1597" builtinId="9" hidden="1"/>
    <cellStyle name="表示済みのハイパーリンク" xfId="1599" builtinId="9" hidden="1"/>
    <cellStyle name="表示済みのハイパーリンク" xfId="1601" builtinId="9" hidden="1"/>
    <cellStyle name="表示済みのハイパーリンク" xfId="1603" builtinId="9" hidden="1"/>
    <cellStyle name="表示済みのハイパーリンク" xfId="1605" builtinId="9" hidden="1"/>
    <cellStyle name="表示済みのハイパーリンク" xfId="1607" builtinId="9" hidden="1"/>
    <cellStyle name="表示済みのハイパーリンク" xfId="1609" builtinId="9" hidden="1"/>
    <cellStyle name="表示済みのハイパーリンク" xfId="1611" builtinId="9" hidden="1"/>
    <cellStyle name="表示済みのハイパーリンク" xfId="1613" builtinId="9" hidden="1"/>
    <cellStyle name="表示済みのハイパーリンク" xfId="1615" builtinId="9" hidden="1"/>
    <cellStyle name="表示済みのハイパーリンク" xfId="1617" builtinId="9" hidden="1"/>
    <cellStyle name="表示済みのハイパーリンク" xfId="1619" builtinId="9" hidden="1"/>
    <cellStyle name="表示済みのハイパーリンク" xfId="1621" builtinId="9" hidden="1"/>
    <cellStyle name="表示済みのハイパーリンク" xfId="1623" builtinId="9" hidden="1"/>
    <cellStyle name="表示済みのハイパーリンク" xfId="1625" builtinId="9" hidden="1"/>
    <cellStyle name="表示済みのハイパーリンク" xfId="1627" builtinId="9" hidden="1"/>
    <cellStyle name="表示済みのハイパーリンク" xfId="1629" builtinId="9" hidden="1"/>
    <cellStyle name="表示済みのハイパーリンク" xfId="1631" builtinId="9" hidden="1"/>
    <cellStyle name="表示済みのハイパーリンク" xfId="1633" builtinId="9" hidden="1"/>
    <cellStyle name="表示済みのハイパーリンク" xfId="1635" builtinId="9" hidden="1"/>
    <cellStyle name="表示済みのハイパーリンク" xfId="1637" builtinId="9" hidden="1"/>
    <cellStyle name="表示済みのハイパーリンク" xfId="1639" builtinId="9" hidden="1"/>
    <cellStyle name="表示済みのハイパーリンク" xfId="1641" builtinId="9" hidden="1"/>
    <cellStyle name="表示済みのハイパーリンク" xfId="1643" builtinId="9" hidden="1"/>
    <cellStyle name="表示済みのハイパーリンク" xfId="1645" builtinId="9" hidden="1"/>
    <cellStyle name="表示済みのハイパーリンク" xfId="1647" builtinId="9" hidden="1"/>
    <cellStyle name="表示済みのハイパーリンク" xfId="1649" builtinId="9" hidden="1"/>
    <cellStyle name="表示済みのハイパーリンク" xfId="1651" builtinId="9" hidden="1"/>
    <cellStyle name="表示済みのハイパーリンク" xfId="1653" builtinId="9" hidden="1"/>
    <cellStyle name="表示済みのハイパーリンク" xfId="1655" builtinId="9" hidden="1"/>
    <cellStyle name="表示済みのハイパーリンク" xfId="1657" builtinId="9" hidden="1"/>
    <cellStyle name="表示済みのハイパーリンク" xfId="1659" builtinId="9" hidden="1"/>
    <cellStyle name="表示済みのハイパーリンク" xfId="1661" builtinId="9" hidden="1"/>
    <cellStyle name="表示済みのハイパーリンク" xfId="1663" builtinId="9" hidden="1"/>
    <cellStyle name="表示済みのハイパーリンク" xfId="1665" builtinId="9" hidden="1"/>
    <cellStyle name="表示済みのハイパーリンク" xfId="1667" builtinId="9" hidden="1"/>
    <cellStyle name="表示済みのハイパーリンク" xfId="1669" builtinId="9" hidden="1"/>
    <cellStyle name="表示済みのハイパーリンク" xfId="1671" builtinId="9" hidden="1"/>
    <cellStyle name="表示済みのハイパーリンク" xfId="1673" builtinId="9" hidden="1"/>
    <cellStyle name="表示済みのハイパーリンク" xfId="1675" builtinId="9" hidden="1"/>
    <cellStyle name="表示済みのハイパーリンク" xfId="1677" builtinId="9" hidden="1"/>
    <cellStyle name="表示済みのハイパーリンク" xfId="1679" builtinId="9" hidden="1"/>
    <cellStyle name="表示済みのハイパーリンク" xfId="1681" builtinId="9" hidden="1"/>
    <cellStyle name="表示済みのハイパーリンク" xfId="1683" builtinId="9" hidden="1"/>
    <cellStyle name="表示済みのハイパーリンク" xfId="1685" builtinId="9" hidden="1"/>
    <cellStyle name="表示済みのハイパーリンク" xfId="1687" builtinId="9" hidden="1"/>
    <cellStyle name="表示済みのハイパーリンク" xfId="1689" builtinId="9" hidden="1"/>
    <cellStyle name="表示済みのハイパーリンク" xfId="1691" builtinId="9" hidden="1"/>
    <cellStyle name="表示済みのハイパーリンク" xfId="1693" builtinId="9" hidden="1"/>
    <cellStyle name="表示済みのハイパーリンク" xfId="1695" builtinId="9" hidden="1"/>
    <cellStyle name="表示済みのハイパーリンク" xfId="1697" builtinId="9" hidden="1"/>
    <cellStyle name="表示済みのハイパーリンク" xfId="1699" builtinId="9" hidden="1"/>
    <cellStyle name="表示済みのハイパーリンク" xfId="1701" builtinId="9" hidden="1"/>
    <cellStyle name="表示済みのハイパーリンク" xfId="1703" builtinId="9" hidden="1"/>
    <cellStyle name="表示済みのハイパーリンク" xfId="1705" builtinId="9" hidden="1"/>
    <cellStyle name="表示済みのハイパーリンク" xfId="1707" builtinId="9" hidden="1"/>
    <cellStyle name="表示済みのハイパーリンク" xfId="1709" builtinId="9" hidden="1"/>
    <cellStyle name="表示済みのハイパーリンク" xfId="1711" builtinId="9" hidden="1"/>
    <cellStyle name="表示済みのハイパーリンク" xfId="1713" builtinId="9" hidden="1"/>
    <cellStyle name="表示済みのハイパーリンク" xfId="1715" builtinId="9" hidden="1"/>
    <cellStyle name="表示済みのハイパーリンク" xfId="1717" builtinId="9" hidden="1"/>
    <cellStyle name="表示済みのハイパーリンク" xfId="1719" builtinId="9" hidden="1"/>
    <cellStyle name="表示済みのハイパーリンク" xfId="1721" builtinId="9" hidden="1"/>
    <cellStyle name="表示済みのハイパーリンク" xfId="1723" builtinId="9" hidden="1"/>
    <cellStyle name="表示済みのハイパーリンク" xfId="1725" builtinId="9" hidden="1"/>
    <cellStyle name="表示済みのハイパーリンク" xfId="1727" builtinId="9" hidden="1"/>
    <cellStyle name="表示済みのハイパーリンク" xfId="1729" builtinId="9" hidden="1"/>
    <cellStyle name="表示済みのハイパーリンク" xfId="1731" builtinId="9" hidden="1"/>
    <cellStyle name="表示済みのハイパーリンク" xfId="1733" builtinId="9" hidden="1"/>
    <cellStyle name="表示済みのハイパーリンク" xfId="1735" builtinId="9" hidden="1"/>
    <cellStyle name="表示済みのハイパーリンク" xfId="1737" builtinId="9" hidden="1"/>
    <cellStyle name="表示済みのハイパーリンク" xfId="1739" builtinId="9" hidden="1"/>
    <cellStyle name="表示済みのハイパーリンク" xfId="1741" builtinId="9" hidden="1"/>
    <cellStyle name="表示済みのハイパーリンク" xfId="1743" builtinId="9" hidden="1"/>
    <cellStyle name="表示済みのハイパーリンク" xfId="1745" builtinId="9" hidden="1"/>
    <cellStyle name="表示済みのハイパーリンク" xfId="1747" builtinId="9" hidden="1"/>
    <cellStyle name="表示済みのハイパーリンク" xfId="1749" builtinId="9" hidden="1"/>
    <cellStyle name="表示済みのハイパーリンク" xfId="1751" builtinId="9" hidden="1"/>
    <cellStyle name="表示済みのハイパーリンク" xfId="1753" builtinId="9" hidden="1"/>
    <cellStyle name="表示済みのハイパーリンク" xfId="1755" builtinId="9" hidden="1"/>
    <cellStyle name="表示済みのハイパーリンク" xfId="1757" builtinId="9" hidden="1"/>
    <cellStyle name="表示済みのハイパーリンク" xfId="1759" builtinId="9" hidden="1"/>
    <cellStyle name="表示済みのハイパーリンク" xfId="1761" builtinId="9" hidden="1"/>
    <cellStyle name="表示済みのハイパーリンク" xfId="1763" builtinId="9" hidden="1"/>
    <cellStyle name="表示済みのハイパーリンク" xfId="1765" builtinId="9" hidden="1"/>
    <cellStyle name="表示済みのハイパーリンク" xfId="1767" builtinId="9" hidden="1"/>
    <cellStyle name="表示済みのハイパーリンク" xfId="1769" builtinId="9" hidden="1"/>
    <cellStyle name="表示済みのハイパーリンク" xfId="1771" builtinId="9" hidden="1"/>
    <cellStyle name="表示済みのハイパーリンク" xfId="1773" builtinId="9" hidden="1"/>
    <cellStyle name="表示済みのハイパーリンク" xfId="1775" builtinId="9" hidden="1"/>
    <cellStyle name="表示済みのハイパーリンク" xfId="1777" builtinId="9" hidden="1"/>
    <cellStyle name="表示済みのハイパーリンク" xfId="1779" builtinId="9" hidden="1"/>
    <cellStyle name="表示済みのハイパーリンク" xfId="1781" builtinId="9" hidden="1"/>
    <cellStyle name="表示済みのハイパーリンク" xfId="1783" builtinId="9" hidden="1"/>
    <cellStyle name="表示済みのハイパーリンク" xfId="1785" builtinId="9" hidden="1"/>
    <cellStyle name="表示済みのハイパーリンク" xfId="1787" builtinId="9" hidden="1"/>
    <cellStyle name="表示済みのハイパーリンク" xfId="1789" builtinId="9" hidden="1"/>
    <cellStyle name="表示済みのハイパーリンク" xfId="1791" builtinId="9" hidden="1"/>
    <cellStyle name="表示済みのハイパーリンク" xfId="1793" builtinId="9" hidden="1"/>
    <cellStyle name="表示済みのハイパーリンク" xfId="1795" builtinId="9" hidden="1"/>
    <cellStyle name="表示済みのハイパーリンク" xfId="1797" builtinId="9" hidden="1"/>
    <cellStyle name="表示済みのハイパーリンク" xfId="1799" builtinId="9" hidden="1"/>
    <cellStyle name="表示済みのハイパーリンク" xfId="1801" builtinId="9" hidden="1"/>
    <cellStyle name="表示済みのハイパーリンク" xfId="1803" builtinId="9" hidden="1"/>
    <cellStyle name="表示済みのハイパーリンク" xfId="1805" builtinId="9" hidden="1"/>
    <cellStyle name="表示済みのハイパーリンク" xfId="1807" builtinId="9" hidden="1"/>
    <cellStyle name="表示済みのハイパーリンク" xfId="1809" builtinId="9" hidden="1"/>
    <cellStyle name="表示済みのハイパーリンク" xfId="1811" builtinId="9" hidden="1"/>
    <cellStyle name="表示済みのハイパーリンク" xfId="1813" builtinId="9" hidden="1"/>
    <cellStyle name="表示済みのハイパーリンク" xfId="1815" builtinId="9" hidden="1"/>
    <cellStyle name="表示済みのハイパーリンク" xfId="1817" builtinId="9" hidden="1"/>
    <cellStyle name="表示済みのハイパーリンク" xfId="1819" builtinId="9" hidden="1"/>
    <cellStyle name="表示済みのハイパーリンク" xfId="1821" builtinId="9" hidden="1"/>
    <cellStyle name="表示済みのハイパーリンク" xfId="1823" builtinId="9" hidden="1"/>
    <cellStyle name="表示済みのハイパーリンク" xfId="1825" builtinId="9" hidden="1"/>
    <cellStyle name="表示済みのハイパーリンク" xfId="1827" builtinId="9" hidden="1"/>
    <cellStyle name="表示済みのハイパーリンク" xfId="1829" builtinId="9" hidden="1"/>
    <cellStyle name="表示済みのハイパーリンク" xfId="1831" builtinId="9" hidden="1"/>
    <cellStyle name="表示済みのハイパーリンク" xfId="1833" builtinId="9" hidden="1"/>
    <cellStyle name="表示済みのハイパーリンク" xfId="1835" builtinId="9" hidden="1"/>
    <cellStyle name="表示済みのハイパーリンク" xfId="1837" builtinId="9" hidden="1"/>
    <cellStyle name="表示済みのハイパーリンク" xfId="1839" builtinId="9" hidden="1"/>
    <cellStyle name="表示済みのハイパーリンク" xfId="1841" builtinId="9" hidden="1"/>
    <cellStyle name="表示済みのハイパーリンク" xfId="1843" builtinId="9" hidden="1"/>
    <cellStyle name="表示済みのハイパーリンク" xfId="1845" builtinId="9" hidden="1"/>
    <cellStyle name="表示済みのハイパーリンク" xfId="1847" builtinId="9" hidden="1"/>
    <cellStyle name="表示済みのハイパーリンク" xfId="1849" builtinId="9" hidden="1"/>
    <cellStyle name="表示済みのハイパーリンク" xfId="1851" builtinId="9" hidden="1"/>
    <cellStyle name="表示済みのハイパーリンク" xfId="1853" builtinId="9" hidden="1"/>
    <cellStyle name="表示済みのハイパーリンク" xfId="1855" builtinId="9" hidden="1"/>
    <cellStyle name="表示済みのハイパーリンク" xfId="1857" builtinId="9" hidden="1"/>
    <cellStyle name="表示済みのハイパーリンク" xfId="1859" builtinId="9" hidden="1"/>
    <cellStyle name="表示済みのハイパーリンク" xfId="1861" builtinId="9" hidden="1"/>
    <cellStyle name="表示済みのハイパーリンク" xfId="1863" builtinId="9" hidden="1"/>
    <cellStyle name="表示済みのハイパーリンク" xfId="1865" builtinId="9" hidden="1"/>
    <cellStyle name="表示済みのハイパーリンク" xfId="1867" builtinId="9" hidden="1"/>
    <cellStyle name="表示済みのハイパーリンク" xfId="1869" builtinId="9" hidden="1"/>
    <cellStyle name="表示済みのハイパーリンク" xfId="1871" builtinId="9" hidden="1"/>
    <cellStyle name="表示済みのハイパーリンク" xfId="1873" builtinId="9" hidden="1"/>
    <cellStyle name="表示済みのハイパーリンク" xfId="1875" builtinId="9" hidden="1"/>
    <cellStyle name="表示済みのハイパーリンク" xfId="1877" builtinId="9" hidden="1"/>
    <cellStyle name="表示済みのハイパーリンク" xfId="1879" builtinId="9" hidden="1"/>
    <cellStyle name="表示済みのハイパーリンク" xfId="1881" builtinId="9" hidden="1"/>
    <cellStyle name="表示済みのハイパーリンク" xfId="1883" builtinId="9" hidden="1"/>
    <cellStyle name="表示済みのハイパーリンク" xfId="1885" builtinId="9" hidden="1"/>
    <cellStyle name="表示済みのハイパーリンク" xfId="1887" builtinId="9" hidden="1"/>
    <cellStyle name="表示済みのハイパーリンク" xfId="1889" builtinId="9" hidden="1"/>
    <cellStyle name="表示済みのハイパーリンク" xfId="1891" builtinId="9" hidden="1"/>
    <cellStyle name="表示済みのハイパーリンク" xfId="1893" builtinId="9" hidden="1"/>
    <cellStyle name="表示済みのハイパーリンク" xfId="1895" builtinId="9" hidden="1"/>
    <cellStyle name="表示済みのハイパーリンク" xfId="1897" builtinId="9" hidden="1"/>
    <cellStyle name="表示済みのハイパーリンク" xfId="1899" builtinId="9" hidden="1"/>
    <cellStyle name="表示済みのハイパーリンク" xfId="1901" builtinId="9" hidden="1"/>
    <cellStyle name="表示済みのハイパーリンク" xfId="1903" builtinId="9" hidden="1"/>
    <cellStyle name="表示済みのハイパーリンク" xfId="1905" builtinId="9" hidden="1"/>
    <cellStyle name="表示済みのハイパーリンク" xfId="1907" builtinId="9" hidden="1"/>
    <cellStyle name="表示済みのハイパーリンク" xfId="1909" builtinId="9" hidden="1"/>
    <cellStyle name="表示済みのハイパーリンク" xfId="1911" builtinId="9" hidden="1"/>
    <cellStyle name="表示済みのハイパーリンク" xfId="1913" builtinId="9" hidden="1"/>
    <cellStyle name="表示済みのハイパーリンク" xfId="1915" builtinId="9" hidden="1"/>
    <cellStyle name="表示済みのハイパーリンク" xfId="1917" builtinId="9" hidden="1"/>
    <cellStyle name="表示済みのハイパーリンク" xfId="1919" builtinId="9" hidden="1"/>
    <cellStyle name="表示済みのハイパーリンク" xfId="1921" builtinId="9" hidden="1"/>
    <cellStyle name="表示済みのハイパーリンク" xfId="1923" builtinId="9" hidden="1"/>
    <cellStyle name="表示済みのハイパーリンク" xfId="1925" builtinId="9" hidden="1"/>
    <cellStyle name="表示済みのハイパーリンク" xfId="1927" builtinId="9" hidden="1"/>
    <cellStyle name="表示済みのハイパーリンク" xfId="1929" builtinId="9" hidden="1"/>
    <cellStyle name="表示済みのハイパーリンク" xfId="1931" builtinId="9" hidden="1"/>
    <cellStyle name="表示済みのハイパーリンク" xfId="1933" builtinId="9" hidden="1"/>
    <cellStyle name="表示済みのハイパーリンク" xfId="1935" builtinId="9" hidden="1"/>
    <cellStyle name="表示済みのハイパーリンク" xfId="1937" builtinId="9" hidden="1"/>
    <cellStyle name="表示済みのハイパーリンク" xfId="1939" builtinId="9" hidden="1"/>
    <cellStyle name="表示済みのハイパーリンク" xfId="1941" builtinId="9" hidden="1"/>
    <cellStyle name="表示済みのハイパーリンク" xfId="1943" builtinId="9" hidden="1"/>
    <cellStyle name="表示済みのハイパーリンク" xfId="1945" builtinId="9" hidden="1"/>
    <cellStyle name="表示済みのハイパーリンク" xfId="1947" builtinId="9" hidden="1"/>
    <cellStyle name="表示済みのハイパーリンク" xfId="1949" builtinId="9" hidden="1"/>
    <cellStyle name="表示済みのハイパーリンク" xfId="1951" builtinId="9" hidden="1"/>
    <cellStyle name="表示済みのハイパーリンク" xfId="1953" builtinId="9" hidden="1"/>
    <cellStyle name="表示済みのハイパーリンク" xfId="1955" builtinId="9" hidden="1"/>
    <cellStyle name="表示済みのハイパーリンク" xfId="1957" builtinId="9" hidden="1"/>
    <cellStyle name="表示済みのハイパーリンク" xfId="1959" builtinId="9" hidden="1"/>
    <cellStyle name="表示済みのハイパーリンク" xfId="1961" builtinId="9" hidden="1"/>
    <cellStyle name="表示済みのハイパーリンク" xfId="1963" builtinId="9" hidden="1"/>
    <cellStyle name="表示済みのハイパーリンク" xfId="1965" builtinId="9" hidden="1"/>
    <cellStyle name="表示済みのハイパーリンク" xfId="1967" builtinId="9" hidden="1"/>
    <cellStyle name="表示済みのハイパーリンク" xfId="1969" builtinId="9" hidden="1"/>
    <cellStyle name="表示済みのハイパーリンク" xfId="1971" builtinId="9" hidden="1"/>
    <cellStyle name="表示済みのハイパーリンク" xfId="1973" builtinId="9" hidden="1"/>
    <cellStyle name="表示済みのハイパーリンク" xfId="1975" builtinId="9" hidden="1"/>
    <cellStyle name="表示済みのハイパーリンク" xfId="1977" builtinId="9" hidden="1"/>
    <cellStyle name="表示済みのハイパーリンク" xfId="1979" builtinId="9" hidden="1"/>
    <cellStyle name="表示済みのハイパーリンク" xfId="1981" builtinId="9" hidden="1"/>
    <cellStyle name="表示済みのハイパーリンク" xfId="1983" builtinId="9" hidden="1"/>
    <cellStyle name="表示済みのハイパーリンク" xfId="1985" builtinId="9" hidden="1"/>
    <cellStyle name="表示済みのハイパーリンク" xfId="1987" builtinId="9" hidden="1"/>
    <cellStyle name="表示済みのハイパーリンク" xfId="1989" builtinId="9" hidden="1"/>
    <cellStyle name="表示済みのハイパーリンク" xfId="1991" builtinId="9" hidden="1"/>
    <cellStyle name="表示済みのハイパーリンク" xfId="1993" builtinId="9" hidden="1"/>
    <cellStyle name="表示済みのハイパーリンク" xfId="1995" builtinId="9" hidden="1"/>
    <cellStyle name="表示済みのハイパーリンク" xfId="1997" builtinId="9" hidden="1"/>
    <cellStyle name="表示済みのハイパーリンク" xfId="1999" builtinId="9" hidden="1"/>
    <cellStyle name="表示済みのハイパーリンク" xfId="2001" builtinId="9" hidden="1"/>
    <cellStyle name="表示済みのハイパーリンク" xfId="2003" builtinId="9" hidden="1"/>
    <cellStyle name="表示済みのハイパーリンク" xfId="2005" builtinId="9" hidden="1"/>
    <cellStyle name="表示済みのハイパーリンク" xfId="2007" builtinId="9" hidden="1"/>
    <cellStyle name="表示済みのハイパーリンク" xfId="2009" builtinId="9" hidden="1"/>
    <cellStyle name="表示済みのハイパーリンク" xfId="2011" builtinId="9" hidden="1"/>
    <cellStyle name="表示済みのハイパーリンク" xfId="2013" builtinId="9" hidden="1"/>
    <cellStyle name="表示済みのハイパーリンク" xfId="2015" builtinId="9" hidden="1"/>
    <cellStyle name="表示済みのハイパーリンク" xfId="2017" builtinId="9" hidden="1"/>
    <cellStyle name="表示済みのハイパーリンク" xfId="2019" builtinId="9" hidden="1"/>
    <cellStyle name="表示済みのハイパーリンク" xfId="2021" builtinId="9" hidden="1"/>
    <cellStyle name="表示済みのハイパーリンク" xfId="2023" builtinId="9" hidden="1"/>
    <cellStyle name="表示済みのハイパーリンク" xfId="2025" builtinId="9" hidden="1"/>
    <cellStyle name="表示済みのハイパーリンク" xfId="2027" builtinId="9" hidden="1"/>
    <cellStyle name="表示済みのハイパーリンク" xfId="2029" builtinId="9" hidden="1"/>
    <cellStyle name="表示済みのハイパーリンク" xfId="2031" builtinId="9" hidden="1"/>
    <cellStyle name="表示済みのハイパーリンク" xfId="2033" builtinId="9" hidden="1"/>
    <cellStyle name="表示済みのハイパーリンク" xfId="2035" builtinId="9" hidden="1"/>
    <cellStyle name="表示済みのハイパーリンク" xfId="2037" builtinId="9" hidden="1"/>
    <cellStyle name="表示済みのハイパーリンク" xfId="2039" builtinId="9" hidden="1"/>
    <cellStyle name="表示済みのハイパーリンク" xfId="2041" builtinId="9" hidden="1"/>
    <cellStyle name="表示済みのハイパーリンク" xfId="2043" builtinId="9" hidden="1"/>
    <cellStyle name="表示済みのハイパーリンク" xfId="2045" builtinId="9" hidden="1"/>
    <cellStyle name="表示済みのハイパーリンク" xfId="2047" builtinId="9" hidden="1"/>
    <cellStyle name="表示済みのハイパーリンク" xfId="2049" builtinId="9" hidden="1"/>
    <cellStyle name="表示済みのハイパーリンク" xfId="2051" builtinId="9" hidden="1"/>
    <cellStyle name="表示済みのハイパーリンク" xfId="2053" builtinId="9" hidden="1"/>
    <cellStyle name="表示済みのハイパーリンク" xfId="2055" builtinId="9" hidden="1"/>
    <cellStyle name="表示済みのハイパーリンク" xfId="2057" builtinId="9" hidden="1"/>
    <cellStyle name="表示済みのハイパーリンク" xfId="2059" builtinId="9" hidden="1"/>
    <cellStyle name="表示済みのハイパーリンク" xfId="2061" builtinId="9" hidden="1"/>
    <cellStyle name="表示済みのハイパーリンク" xfId="2063" builtinId="9" hidden="1"/>
    <cellStyle name="表示済みのハイパーリンク" xfId="2065" builtinId="9" hidden="1"/>
    <cellStyle name="表示済みのハイパーリンク" xfId="2067" builtinId="9" hidden="1"/>
    <cellStyle name="表示済みのハイパーリンク" xfId="2069" builtinId="9" hidden="1"/>
    <cellStyle name="表示済みのハイパーリンク" xfId="2071" builtinId="9" hidden="1"/>
    <cellStyle name="表示済みのハイパーリンク" xfId="2073" builtinId="9" hidden="1"/>
    <cellStyle name="表示済みのハイパーリンク" xfId="2075" builtinId="9" hidden="1"/>
    <cellStyle name="表示済みのハイパーリンク" xfId="2077" builtinId="9" hidden="1"/>
    <cellStyle name="表示済みのハイパーリンク" xfId="2079" builtinId="9" hidden="1"/>
    <cellStyle name="表示済みのハイパーリンク" xfId="2081" builtinId="9" hidden="1"/>
    <cellStyle name="表示済みのハイパーリンク" xfId="2083" builtinId="9" hidden="1"/>
    <cellStyle name="表示済みのハイパーリンク" xfId="2085" builtinId="9" hidden="1"/>
    <cellStyle name="表示済みのハイパーリンク" xfId="2087" builtinId="9" hidden="1"/>
    <cellStyle name="表示済みのハイパーリンク" xfId="2089" builtinId="9" hidden="1"/>
    <cellStyle name="表示済みのハイパーリンク" xfId="2091" builtinId="9" hidden="1"/>
    <cellStyle name="表示済みのハイパーリンク" xfId="2093" builtinId="9" hidden="1"/>
    <cellStyle name="表示済みのハイパーリンク" xfId="2095" builtinId="9" hidden="1"/>
    <cellStyle name="表示済みのハイパーリンク" xfId="2097" builtinId="9" hidden="1"/>
    <cellStyle name="表示済みのハイパーリンク" xfId="2099" builtinId="9" hidden="1"/>
    <cellStyle name="表示済みのハイパーリンク" xfId="2101" builtinId="9" hidden="1"/>
    <cellStyle name="表示済みのハイパーリンク" xfId="2103" builtinId="9" hidden="1"/>
    <cellStyle name="表示済みのハイパーリンク" xfId="2105" builtinId="9" hidden="1"/>
    <cellStyle name="表示済みのハイパーリンク" xfId="2107" builtinId="9" hidden="1"/>
    <cellStyle name="表示済みのハイパーリンク" xfId="2109" builtinId="9" hidden="1"/>
    <cellStyle name="表示済みのハイパーリンク" xfId="2111" builtinId="9" hidden="1"/>
    <cellStyle name="表示済みのハイパーリンク" xfId="2113" builtinId="9" hidden="1"/>
    <cellStyle name="表示済みのハイパーリンク" xfId="2115" builtinId="9" hidden="1"/>
    <cellStyle name="表示済みのハイパーリンク" xfId="2117" builtinId="9" hidden="1"/>
    <cellStyle name="表示済みのハイパーリンク" xfId="2119" builtinId="9" hidden="1"/>
    <cellStyle name="表示済みのハイパーリンク" xfId="2121" builtinId="9" hidden="1"/>
    <cellStyle name="表示済みのハイパーリンク" xfId="2123" builtinId="9" hidden="1"/>
    <cellStyle name="表示済みのハイパーリンク" xfId="2125" builtinId="9" hidden="1"/>
    <cellStyle name="表示済みのハイパーリンク" xfId="2127" builtinId="9" hidden="1"/>
    <cellStyle name="表示済みのハイパーリンク" xfId="2129" builtinId="9" hidden="1"/>
    <cellStyle name="表示済みのハイパーリンク" xfId="2131" builtinId="9" hidden="1"/>
    <cellStyle name="表示済みのハイパーリンク" xfId="2133" builtinId="9" hidden="1"/>
    <cellStyle name="表示済みのハイパーリンク" xfId="2135" builtinId="9" hidden="1"/>
    <cellStyle name="表示済みのハイパーリンク" xfId="2137" builtinId="9" hidden="1"/>
    <cellStyle name="表示済みのハイパーリンク" xfId="2139" builtinId="9" hidden="1"/>
    <cellStyle name="表示済みのハイパーリンク" xfId="2141" builtinId="9" hidden="1"/>
    <cellStyle name="表示済みのハイパーリンク" xfId="2143" builtinId="9" hidden="1"/>
    <cellStyle name="表示済みのハイパーリンク" xfId="2145" builtinId="9" hidden="1"/>
    <cellStyle name="表示済みのハイパーリンク" xfId="2147" builtinId="9" hidden="1"/>
    <cellStyle name="表示済みのハイパーリンク" xfId="2149" builtinId="9" hidden="1"/>
    <cellStyle name="表示済みのハイパーリンク" xfId="2151" builtinId="9" hidden="1"/>
    <cellStyle name="表示済みのハイパーリンク" xfId="2153" builtinId="9" hidden="1"/>
    <cellStyle name="表示済みのハイパーリンク" xfId="2155" builtinId="9" hidden="1"/>
    <cellStyle name="表示済みのハイパーリンク" xfId="2157" builtinId="9" hidden="1"/>
    <cellStyle name="表示済みのハイパーリンク" xfId="2159" builtinId="9" hidden="1"/>
    <cellStyle name="表示済みのハイパーリンク" xfId="2161" builtinId="9" hidden="1"/>
    <cellStyle name="表示済みのハイパーリンク" xfId="2163" builtinId="9" hidden="1"/>
    <cellStyle name="表示済みのハイパーリンク" xfId="2165" builtinId="9" hidden="1"/>
    <cellStyle name="表示済みのハイパーリンク" xfId="2167" builtinId="9" hidden="1"/>
    <cellStyle name="表示済みのハイパーリンク" xfId="2169" builtinId="9" hidden="1"/>
    <cellStyle name="表示済みのハイパーリンク" xfId="2171" builtinId="9" hidden="1"/>
    <cellStyle name="表示済みのハイパーリンク" xfId="2173" builtinId="9" hidden="1"/>
    <cellStyle name="表示済みのハイパーリンク" xfId="2175" builtinId="9" hidden="1"/>
    <cellStyle name="表示済みのハイパーリンク" xfId="2177" builtinId="9" hidden="1"/>
    <cellStyle name="表示済みのハイパーリンク" xfId="2179" builtinId="9" hidden="1"/>
    <cellStyle name="表示済みのハイパーリンク" xfId="2181" builtinId="9" hidden="1"/>
    <cellStyle name="表示済みのハイパーリンク" xfId="2183" builtinId="9" hidden="1"/>
    <cellStyle name="表示済みのハイパーリンク" xfId="2185" builtinId="9" hidden="1"/>
    <cellStyle name="表示済みのハイパーリンク" xfId="2187" builtinId="9" hidden="1"/>
    <cellStyle name="表示済みのハイパーリンク" xfId="2189" builtinId="9" hidden="1"/>
    <cellStyle name="表示済みのハイパーリンク" xfId="2191" builtinId="9" hidden="1"/>
    <cellStyle name="表示済みのハイパーリンク" xfId="2193" builtinId="9" hidden="1"/>
    <cellStyle name="表示済みのハイパーリンク" xfId="2195" builtinId="9" hidden="1"/>
    <cellStyle name="表示済みのハイパーリンク" xfId="2197" builtinId="9" hidden="1"/>
    <cellStyle name="表示済みのハイパーリンク" xfId="2199" builtinId="9" hidden="1"/>
    <cellStyle name="表示済みのハイパーリンク" xfId="2201" builtinId="9" hidden="1"/>
    <cellStyle name="表示済みのハイパーリンク" xfId="2203" builtinId="9" hidden="1"/>
    <cellStyle name="表示済みのハイパーリンク" xfId="2205" builtinId="9" hidden="1"/>
    <cellStyle name="表示済みのハイパーリンク" xfId="2207" builtinId="9" hidden="1"/>
    <cellStyle name="表示済みのハイパーリンク" xfId="2209" builtinId="9" hidden="1"/>
    <cellStyle name="表示済みのハイパーリンク" xfId="2211" builtinId="9" hidden="1"/>
    <cellStyle name="表示済みのハイパーリンク" xfId="2213" builtinId="9" hidden="1"/>
    <cellStyle name="表示済みのハイパーリンク" xfId="2215" builtinId="9" hidden="1"/>
    <cellStyle name="表示済みのハイパーリンク" xfId="2217" builtinId="9" hidden="1"/>
    <cellStyle name="表示済みのハイパーリンク" xfId="2219" builtinId="9" hidden="1"/>
    <cellStyle name="表示済みのハイパーリンク" xfId="2221" builtinId="9" hidden="1"/>
    <cellStyle name="表示済みのハイパーリンク" xfId="2223" builtinId="9" hidden="1"/>
    <cellStyle name="表示済みのハイパーリンク" xfId="2225" builtinId="9" hidden="1"/>
    <cellStyle name="表示済みのハイパーリンク" xfId="2227" builtinId="9" hidden="1"/>
    <cellStyle name="表示済みのハイパーリンク" xfId="2229" builtinId="9" hidden="1"/>
    <cellStyle name="表示済みのハイパーリンク" xfId="2231" builtinId="9" hidden="1"/>
    <cellStyle name="表示済みのハイパーリンク" xfId="2233" builtinId="9" hidden="1"/>
    <cellStyle name="表示済みのハイパーリンク" xfId="2235" builtinId="9" hidden="1"/>
    <cellStyle name="表示済みのハイパーリンク" xfId="2237" builtinId="9" hidden="1"/>
    <cellStyle name="表示済みのハイパーリンク" xfId="2239" builtinId="9" hidden="1"/>
    <cellStyle name="表示済みのハイパーリンク" xfId="2241" builtinId="9" hidden="1"/>
    <cellStyle name="表示済みのハイパーリンク" xfId="2243" builtinId="9" hidden="1"/>
    <cellStyle name="表示済みのハイパーリンク" xfId="2245" builtinId="9" hidden="1"/>
    <cellStyle name="表示済みのハイパーリンク" xfId="2247" builtinId="9" hidden="1"/>
    <cellStyle name="表示済みのハイパーリンク" xfId="2249" builtinId="9" hidden="1"/>
    <cellStyle name="表示済みのハイパーリンク" xfId="2251" builtinId="9" hidden="1"/>
    <cellStyle name="表示済みのハイパーリンク" xfId="2253" builtinId="9" hidden="1"/>
    <cellStyle name="表示済みのハイパーリンク" xfId="2255" builtinId="9" hidden="1"/>
    <cellStyle name="表示済みのハイパーリンク" xfId="2257" builtinId="9" hidden="1"/>
    <cellStyle name="表示済みのハイパーリンク" xfId="2259" builtinId="9" hidden="1"/>
    <cellStyle name="表示済みのハイパーリンク" xfId="2261" builtinId="9" hidden="1"/>
    <cellStyle name="表示済みのハイパーリンク" xfId="2263" builtinId="9" hidden="1"/>
    <cellStyle name="表示済みのハイパーリンク" xfId="2265" builtinId="9" hidden="1"/>
    <cellStyle name="表示済みのハイパーリンク" xfId="2267" builtinId="9" hidden="1"/>
    <cellStyle name="表示済みのハイパーリンク" xfId="2269" builtinId="9" hidden="1"/>
    <cellStyle name="表示済みのハイパーリンク" xfId="2271" builtinId="9" hidden="1"/>
    <cellStyle name="表示済みのハイパーリンク" xfId="2273" builtinId="9" hidden="1"/>
    <cellStyle name="表示済みのハイパーリンク" xfId="2275" builtinId="9" hidden="1"/>
    <cellStyle name="表示済みのハイパーリンク" xfId="2277" builtinId="9" hidden="1"/>
    <cellStyle name="表示済みのハイパーリンク" xfId="2279" builtinId="9" hidden="1"/>
    <cellStyle name="表示済みのハイパーリンク" xfId="2281" builtinId="9" hidden="1"/>
    <cellStyle name="表示済みのハイパーリンク" xfId="2283" builtinId="9" hidden="1"/>
    <cellStyle name="表示済みのハイパーリンク" xfId="2285" builtinId="9" hidden="1"/>
    <cellStyle name="表示済みのハイパーリンク" xfId="2287" builtinId="9" hidden="1"/>
    <cellStyle name="表示済みのハイパーリンク" xfId="2289" builtinId="9" hidden="1"/>
    <cellStyle name="表示済みのハイパーリンク" xfId="2291" builtinId="9" hidden="1"/>
    <cellStyle name="表示済みのハイパーリンク" xfId="2293" builtinId="9" hidden="1"/>
    <cellStyle name="表示済みのハイパーリンク" xfId="2295" builtinId="9" hidden="1"/>
    <cellStyle name="表示済みのハイパーリンク" xfId="2297" builtinId="9" hidden="1"/>
    <cellStyle name="表示済みのハイパーリンク" xfId="2299" builtinId="9" hidden="1"/>
    <cellStyle name="表示済みのハイパーリンク" xfId="2301" builtinId="9" hidden="1"/>
    <cellStyle name="表示済みのハイパーリンク" xfId="2303" builtinId="9" hidden="1"/>
    <cellStyle name="表示済みのハイパーリンク" xfId="2305" builtinId="9" hidden="1"/>
    <cellStyle name="表示済みのハイパーリンク" xfId="2307" builtinId="9" hidden="1"/>
    <cellStyle name="表示済みのハイパーリンク" xfId="2309" builtinId="9" hidden="1"/>
    <cellStyle name="表示済みのハイパーリンク" xfId="2311" builtinId="9" hidden="1"/>
    <cellStyle name="表示済みのハイパーリンク" xfId="2313" builtinId="9" hidden="1"/>
    <cellStyle name="表示済みのハイパーリンク" xfId="2315" builtinId="9" hidden="1"/>
    <cellStyle name="表示済みのハイパーリンク" xfId="2317" builtinId="9" hidden="1"/>
    <cellStyle name="表示済みのハイパーリンク" xfId="2319" builtinId="9" hidden="1"/>
    <cellStyle name="表示済みのハイパーリンク" xfId="2321" builtinId="9" hidden="1"/>
    <cellStyle name="表示済みのハイパーリンク" xfId="2323" builtinId="9" hidden="1"/>
    <cellStyle name="表示済みのハイパーリンク" xfId="2325" builtinId="9" hidden="1"/>
    <cellStyle name="表示済みのハイパーリンク" xfId="2327" builtinId="9" hidden="1"/>
    <cellStyle name="表示済みのハイパーリンク" xfId="2329" builtinId="9" hidden="1"/>
    <cellStyle name="表示済みのハイパーリンク" xfId="2331" builtinId="9" hidden="1"/>
    <cellStyle name="表示済みのハイパーリンク" xfId="2333" builtinId="9" hidden="1"/>
    <cellStyle name="表示済みのハイパーリンク" xfId="2335" builtinId="9" hidden="1"/>
    <cellStyle name="表示済みのハイパーリンク" xfId="2337" builtinId="9" hidden="1"/>
    <cellStyle name="表示済みのハイパーリンク" xfId="2339" builtinId="9" hidden="1"/>
    <cellStyle name="表示済みのハイパーリンク" xfId="2341" builtinId="9" hidden="1"/>
    <cellStyle name="表示済みのハイパーリンク" xfId="2343" builtinId="9" hidden="1"/>
    <cellStyle name="表示済みのハイパーリンク" xfId="2345" builtinId="9" hidden="1"/>
    <cellStyle name="表示済みのハイパーリンク" xfId="2347" builtinId="9" hidden="1"/>
    <cellStyle name="表示済みのハイパーリンク" xfId="2349" builtinId="9" hidden="1"/>
    <cellStyle name="表示済みのハイパーリンク" xfId="2351" builtinId="9" hidden="1"/>
    <cellStyle name="表示済みのハイパーリンク" xfId="2353" builtinId="9" hidden="1"/>
    <cellStyle name="表示済みのハイパーリンク" xfId="2355" builtinId="9" hidden="1"/>
    <cellStyle name="表示済みのハイパーリンク" xfId="2357" builtinId="9" hidden="1"/>
    <cellStyle name="表示済みのハイパーリンク" xfId="2359" builtinId="9" hidden="1"/>
    <cellStyle name="表示済みのハイパーリンク" xfId="2361" builtinId="9" hidden="1"/>
    <cellStyle name="表示済みのハイパーリンク" xfId="2363" builtinId="9" hidden="1"/>
    <cellStyle name="表示済みのハイパーリンク" xfId="2365" builtinId="9" hidden="1"/>
    <cellStyle name="表示済みのハイパーリンク" xfId="2367" builtinId="9" hidden="1"/>
    <cellStyle name="表示済みのハイパーリンク" xfId="2369" builtinId="9" hidden="1"/>
    <cellStyle name="表示済みのハイパーリンク" xfId="2371" builtinId="9" hidden="1"/>
    <cellStyle name="表示済みのハイパーリンク" xfId="2373" builtinId="9" hidden="1"/>
    <cellStyle name="表示済みのハイパーリンク" xfId="2375" builtinId="9" hidden="1"/>
    <cellStyle name="表示済みのハイパーリンク" xfId="2377" builtinId="9" hidden="1"/>
    <cellStyle name="表示済みのハイパーリンク" xfId="2379" builtinId="9" hidden="1"/>
    <cellStyle name="表示済みのハイパーリンク" xfId="2381" builtinId="9" hidden="1"/>
    <cellStyle name="表示済みのハイパーリンク" xfId="2383" builtinId="9" hidden="1"/>
    <cellStyle name="表示済みのハイパーリンク" xfId="2385" builtinId="9" hidden="1"/>
    <cellStyle name="表示済みのハイパーリンク" xfId="2387" builtinId="9" hidden="1"/>
    <cellStyle name="表示済みのハイパーリンク" xfId="2389" builtinId="9" hidden="1"/>
    <cellStyle name="表示済みのハイパーリンク" xfId="2391" builtinId="9" hidden="1"/>
    <cellStyle name="表示済みのハイパーリンク" xfId="2393" builtinId="9" hidden="1"/>
    <cellStyle name="表示済みのハイパーリンク" xfId="2395" builtinId="9" hidden="1"/>
    <cellStyle name="表示済みのハイパーリンク" xfId="2397" builtinId="9" hidden="1"/>
    <cellStyle name="表示済みのハイパーリンク" xfId="2399" builtinId="9" hidden="1"/>
    <cellStyle name="表示済みのハイパーリンク" xfId="2401" builtinId="9" hidden="1"/>
    <cellStyle name="表示済みのハイパーリンク" xfId="2403" builtinId="9" hidden="1"/>
    <cellStyle name="表示済みのハイパーリンク" xfId="2405" builtinId="9" hidden="1"/>
    <cellStyle name="表示済みのハイパーリンク" xfId="2407" builtinId="9" hidden="1"/>
    <cellStyle name="表示済みのハイパーリンク" xfId="2409" builtinId="9" hidden="1"/>
    <cellStyle name="表示済みのハイパーリンク" xfId="2411" builtinId="9" hidden="1"/>
    <cellStyle name="表示済みのハイパーリンク" xfId="2413" builtinId="9" hidden="1"/>
    <cellStyle name="表示済みのハイパーリンク" xfId="2415" builtinId="9" hidden="1"/>
    <cellStyle name="表示済みのハイパーリンク" xfId="2417" builtinId="9" hidden="1"/>
    <cellStyle name="表示済みのハイパーリンク" xfId="2419" builtinId="9" hidden="1"/>
    <cellStyle name="表示済みのハイパーリンク" xfId="2421" builtinId="9" hidden="1"/>
    <cellStyle name="表示済みのハイパーリンク" xfId="2423" builtinId="9" hidden="1"/>
    <cellStyle name="表示済みのハイパーリンク" xfId="2425" builtinId="9" hidden="1"/>
    <cellStyle name="表示済みのハイパーリンク" xfId="2427" builtinId="9" hidden="1"/>
    <cellStyle name="表示済みのハイパーリンク" xfId="2429" builtinId="9" hidden="1"/>
    <cellStyle name="表示済みのハイパーリンク" xfId="2431" builtinId="9" hidden="1"/>
    <cellStyle name="表示済みのハイパーリンク" xfId="2433" builtinId="9" hidden="1"/>
    <cellStyle name="表示済みのハイパーリンク" xfId="2435" builtinId="9" hidden="1"/>
    <cellStyle name="表示済みのハイパーリンク" xfId="2437" builtinId="9" hidden="1"/>
    <cellStyle name="表示済みのハイパーリンク" xfId="2439" builtinId="9" hidden="1"/>
    <cellStyle name="表示済みのハイパーリンク" xfId="2441" builtinId="9" hidden="1"/>
    <cellStyle name="表示済みのハイパーリンク" xfId="2443" builtinId="9" hidden="1"/>
    <cellStyle name="表示済みのハイパーリンク" xfId="2445" builtinId="9" hidden="1"/>
    <cellStyle name="表示済みのハイパーリンク" xfId="2447" builtinId="9" hidden="1"/>
    <cellStyle name="表示済みのハイパーリンク" xfId="2449" builtinId="9" hidden="1"/>
    <cellStyle name="表示済みのハイパーリンク" xfId="2451" builtinId="9" hidden="1"/>
    <cellStyle name="表示済みのハイパーリンク" xfId="2453" builtinId="9" hidden="1"/>
    <cellStyle name="表示済みのハイパーリンク" xfId="2455" builtinId="9" hidden="1"/>
    <cellStyle name="表示済みのハイパーリンク" xfId="2457" builtinId="9" hidden="1"/>
    <cellStyle name="表示済みのハイパーリンク" xfId="2459" builtinId="9" hidden="1"/>
    <cellStyle name="表示済みのハイパーリンク" xfId="2461" builtinId="9" hidden="1"/>
    <cellStyle name="表示済みのハイパーリンク" xfId="2463" builtinId="9" hidden="1"/>
    <cellStyle name="表示済みのハイパーリンク" xfId="2465" builtinId="9" hidden="1"/>
    <cellStyle name="表示済みのハイパーリンク" xfId="2467" builtinId="9" hidden="1"/>
    <cellStyle name="表示済みのハイパーリンク" xfId="2469" builtinId="9" hidden="1"/>
    <cellStyle name="表示済みのハイパーリンク" xfId="2471" builtinId="9" hidden="1"/>
    <cellStyle name="表示済みのハイパーリンク" xfId="2473" builtinId="9" hidden="1"/>
    <cellStyle name="表示済みのハイパーリンク" xfId="2475" builtinId="9" hidden="1"/>
    <cellStyle name="表示済みのハイパーリンク" xfId="2477" builtinId="9" hidden="1"/>
    <cellStyle name="表示済みのハイパーリンク" xfId="2479" builtinId="9" hidden="1"/>
    <cellStyle name="表示済みのハイパーリンク" xfId="2481" builtinId="9" hidden="1"/>
    <cellStyle name="表示済みのハイパーリンク" xfId="2483" builtinId="9" hidden="1"/>
    <cellStyle name="表示済みのハイパーリンク" xfId="2485" builtinId="9" hidden="1"/>
    <cellStyle name="表示済みのハイパーリンク" xfId="2487" builtinId="9" hidden="1"/>
    <cellStyle name="表示済みのハイパーリンク" xfId="2489" builtinId="9" hidden="1"/>
    <cellStyle name="表示済みのハイパーリンク" xfId="2491" builtinId="9" hidden="1"/>
    <cellStyle name="表示済みのハイパーリンク" xfId="2493" builtinId="9" hidden="1"/>
    <cellStyle name="表示済みのハイパーリンク" xfId="2495" builtinId="9" hidden="1"/>
    <cellStyle name="表示済みのハイパーリンク" xfId="2497" builtinId="9" hidden="1"/>
    <cellStyle name="表示済みのハイパーリンク" xfId="2499" builtinId="9" hidden="1"/>
    <cellStyle name="表示済みのハイパーリンク" xfId="2501" builtinId="9" hidden="1"/>
    <cellStyle name="表示済みのハイパーリンク" xfId="2503" builtinId="9" hidden="1"/>
    <cellStyle name="表示済みのハイパーリンク" xfId="2505" builtinId="9" hidden="1"/>
    <cellStyle name="表示済みのハイパーリンク" xfId="2507" builtinId="9" hidden="1"/>
    <cellStyle name="表示済みのハイパーリンク" xfId="2509" builtinId="9" hidden="1"/>
    <cellStyle name="表示済みのハイパーリンク" xfId="2511" builtinId="9" hidden="1"/>
    <cellStyle name="表示済みのハイパーリンク" xfId="2513" builtinId="9" hidden="1"/>
    <cellStyle name="表示済みのハイパーリンク" xfId="2515" builtinId="9" hidden="1"/>
    <cellStyle name="表示済みのハイパーリンク" xfId="2517" builtinId="9" hidden="1"/>
    <cellStyle name="表示済みのハイパーリンク" xfId="2519" builtinId="9" hidden="1"/>
    <cellStyle name="表示済みのハイパーリンク" xfId="2521" builtinId="9" hidden="1"/>
    <cellStyle name="表示済みのハイパーリンク" xfId="2523" builtinId="9" hidden="1"/>
    <cellStyle name="表示済みのハイパーリンク" xfId="2525" builtinId="9" hidden="1"/>
    <cellStyle name="表示済みのハイパーリンク" xfId="2527" builtinId="9" hidden="1"/>
    <cellStyle name="表示済みのハイパーリンク" xfId="2529" builtinId="9" hidden="1"/>
    <cellStyle name="表示済みのハイパーリンク" xfId="2531" builtinId="9" hidden="1"/>
    <cellStyle name="表示済みのハイパーリンク" xfId="2533" builtinId="9" hidden="1"/>
    <cellStyle name="表示済みのハイパーリンク" xfId="2535" builtinId="9" hidden="1"/>
    <cellStyle name="表示済みのハイパーリンク" xfId="2537" builtinId="9" hidden="1"/>
    <cellStyle name="表示済みのハイパーリンク" xfId="2539" builtinId="9" hidden="1"/>
    <cellStyle name="表示済みのハイパーリンク" xfId="2541" builtinId="9" hidden="1"/>
    <cellStyle name="表示済みのハイパーリンク" xfId="2543" builtinId="9" hidden="1"/>
    <cellStyle name="表示済みのハイパーリンク" xfId="2545" builtinId="9" hidden="1"/>
    <cellStyle name="表示済みのハイパーリンク" xfId="2547" builtinId="9" hidden="1"/>
    <cellStyle name="表示済みのハイパーリンク" xfId="2549" builtinId="9" hidden="1"/>
    <cellStyle name="表示済みのハイパーリンク" xfId="2551" builtinId="9" hidden="1"/>
    <cellStyle name="表示済みのハイパーリンク" xfId="2553" builtinId="9" hidden="1"/>
    <cellStyle name="表示済みのハイパーリンク" xfId="2555" builtinId="9" hidden="1"/>
    <cellStyle name="表示済みのハイパーリンク" xfId="2557" builtinId="9" hidden="1"/>
    <cellStyle name="表示済みのハイパーリンク" xfId="2559" builtinId="9" hidden="1"/>
    <cellStyle name="表示済みのハイパーリンク" xfId="2561" builtinId="9" hidden="1"/>
    <cellStyle name="表示済みのハイパーリンク" xfId="2563" builtinId="9" hidden="1"/>
    <cellStyle name="表示済みのハイパーリンク" xfId="2565" builtinId="9" hidden="1"/>
    <cellStyle name="表示済みのハイパーリンク" xfId="2567" builtinId="9" hidden="1"/>
    <cellStyle name="表示済みのハイパーリンク" xfId="2569" builtinId="9" hidden="1"/>
    <cellStyle name="表示済みのハイパーリンク" xfId="2571" builtinId="9" hidden="1"/>
    <cellStyle name="表示済みのハイパーリンク" xfId="2573" builtinId="9" hidden="1"/>
    <cellStyle name="表示済みのハイパーリンク" xfId="2575" builtinId="9" hidden="1"/>
    <cellStyle name="表示済みのハイパーリンク" xfId="2577" builtinId="9" hidden="1"/>
    <cellStyle name="表示済みのハイパーリンク" xfId="2579" builtinId="9" hidden="1"/>
    <cellStyle name="表示済みのハイパーリンク" xfId="2581" builtinId="9" hidden="1"/>
    <cellStyle name="表示済みのハイパーリンク" xfId="2583" builtinId="9" hidden="1"/>
    <cellStyle name="表示済みのハイパーリンク" xfId="2585" builtinId="9" hidden="1"/>
    <cellStyle name="表示済みのハイパーリンク" xfId="2587" builtinId="9" hidden="1"/>
    <cellStyle name="表示済みのハイパーリンク" xfId="2589" builtinId="9" hidden="1"/>
    <cellStyle name="表示済みのハイパーリンク" xfId="2591" builtinId="9" hidden="1"/>
    <cellStyle name="表示済みのハイパーリンク" xfId="2593" builtinId="9" hidden="1"/>
    <cellStyle name="表示済みのハイパーリンク" xfId="2595" builtinId="9" hidden="1"/>
    <cellStyle name="表示済みのハイパーリンク" xfId="2597" builtinId="9" hidden="1"/>
    <cellStyle name="表示済みのハイパーリンク" xfId="2599" builtinId="9" hidden="1"/>
    <cellStyle name="表示済みのハイパーリンク" xfId="2601" builtinId="9" hidden="1"/>
    <cellStyle name="表示済みのハイパーリンク" xfId="2603" builtinId="9" hidden="1"/>
    <cellStyle name="表示済みのハイパーリンク" xfId="2605" builtinId="9" hidden="1"/>
    <cellStyle name="表示済みのハイパーリンク" xfId="2607" builtinId="9" hidden="1"/>
    <cellStyle name="表示済みのハイパーリンク" xfId="2609" builtinId="9" hidden="1"/>
    <cellStyle name="表示済みのハイパーリンク" xfId="2611" builtinId="9" hidden="1"/>
    <cellStyle name="表示済みのハイパーリンク" xfId="2613" builtinId="9" hidden="1"/>
    <cellStyle name="表示済みのハイパーリンク" xfId="2615" builtinId="9" hidden="1"/>
    <cellStyle name="表示済みのハイパーリンク" xfId="2617" builtinId="9" hidden="1"/>
    <cellStyle name="表示済みのハイパーリンク" xfId="2619" builtinId="9" hidden="1"/>
    <cellStyle name="表示済みのハイパーリンク" xfId="2621" builtinId="9" hidden="1"/>
    <cellStyle name="表示済みのハイパーリンク" xfId="2623" builtinId="9" hidden="1"/>
    <cellStyle name="表示済みのハイパーリンク" xfId="2625" builtinId="9" hidden="1"/>
    <cellStyle name="表示済みのハイパーリンク" xfId="2627" builtinId="9" hidden="1"/>
    <cellStyle name="表示済みのハイパーリンク" xfId="2629" builtinId="9" hidden="1"/>
    <cellStyle name="表示済みのハイパーリンク" xfId="2631" builtinId="9" hidden="1"/>
    <cellStyle name="表示済みのハイパーリンク" xfId="2633" builtinId="9" hidden="1"/>
    <cellStyle name="表示済みのハイパーリンク" xfId="2635" builtinId="9" hidden="1"/>
    <cellStyle name="表示済みのハイパーリンク" xfId="2637" builtinId="9" hidden="1"/>
    <cellStyle name="表示済みのハイパーリンク" xfId="2639" builtinId="9" hidden="1"/>
    <cellStyle name="表示済みのハイパーリンク" xfId="2641" builtinId="9" hidden="1"/>
    <cellStyle name="表示済みのハイパーリンク" xfId="2643" builtinId="9" hidden="1"/>
    <cellStyle name="表示済みのハイパーリンク" xfId="2645" builtinId="9" hidden="1"/>
    <cellStyle name="表示済みのハイパーリンク" xfId="2647" builtinId="9" hidden="1"/>
    <cellStyle name="表示済みのハイパーリンク" xfId="2649" builtinId="9" hidden="1"/>
    <cellStyle name="表示済みのハイパーリンク" xfId="2651" builtinId="9" hidden="1"/>
    <cellStyle name="表示済みのハイパーリンク" xfId="2653" builtinId="9" hidden="1"/>
    <cellStyle name="表示済みのハイパーリンク" xfId="2655" builtinId="9" hidden="1"/>
    <cellStyle name="表示済みのハイパーリンク" xfId="2657" builtinId="9" hidden="1"/>
    <cellStyle name="表示済みのハイパーリンク" xfId="2659" builtinId="9" hidden="1"/>
    <cellStyle name="表示済みのハイパーリンク" xfId="2661" builtinId="9" hidden="1"/>
    <cellStyle name="表示済みのハイパーリンク" xfId="2663" builtinId="9" hidden="1"/>
    <cellStyle name="表示済みのハイパーリンク" xfId="2665" builtinId="9" hidden="1"/>
    <cellStyle name="表示済みのハイパーリンク" xfId="2667" builtinId="9" hidden="1"/>
    <cellStyle name="表示済みのハイパーリンク" xfId="2669" builtinId="9" hidden="1"/>
    <cellStyle name="表示済みのハイパーリンク" xfId="2671" builtinId="9" hidden="1"/>
    <cellStyle name="表示済みのハイパーリンク" xfId="2673" builtinId="9" hidden="1"/>
    <cellStyle name="表示済みのハイパーリンク" xfId="2675" builtinId="9" hidden="1"/>
    <cellStyle name="表示済みのハイパーリンク" xfId="2677" builtinId="9" hidden="1"/>
    <cellStyle name="表示済みのハイパーリンク" xfId="2679" builtinId="9" hidden="1"/>
    <cellStyle name="表示済みのハイパーリンク" xfId="2681" builtinId="9" hidden="1"/>
    <cellStyle name="表示済みのハイパーリンク" xfId="2683" builtinId="9" hidden="1"/>
    <cellStyle name="表示済みのハイパーリンク" xfId="2685" builtinId="9" hidden="1"/>
    <cellStyle name="表示済みのハイパーリンク" xfId="2687" builtinId="9" hidden="1"/>
    <cellStyle name="表示済みのハイパーリンク" xfId="2689" builtinId="9" hidden="1"/>
    <cellStyle name="表示済みのハイパーリンク" xfId="2691" builtinId="9" hidden="1"/>
    <cellStyle name="表示済みのハイパーリンク" xfId="2693" builtinId="9" hidden="1"/>
    <cellStyle name="表示済みのハイパーリンク" xfId="2695" builtinId="9" hidden="1"/>
    <cellStyle name="表示済みのハイパーリンク" xfId="2697" builtinId="9" hidden="1"/>
    <cellStyle name="表示済みのハイパーリンク" xfId="2699" builtinId="9" hidden="1"/>
    <cellStyle name="表示済みのハイパーリンク" xfId="2701" builtinId="9" hidden="1"/>
    <cellStyle name="表示済みのハイパーリンク" xfId="2703" builtinId="9" hidden="1"/>
    <cellStyle name="表示済みのハイパーリンク" xfId="2705" builtinId="9" hidden="1"/>
    <cellStyle name="表示済みのハイパーリンク" xfId="2707" builtinId="9" hidden="1"/>
    <cellStyle name="表示済みのハイパーリンク" xfId="2709" builtinId="9" hidden="1"/>
    <cellStyle name="表示済みのハイパーリンク" xfId="2711" builtinId="9" hidden="1"/>
    <cellStyle name="表示済みのハイパーリンク" xfId="2713" builtinId="9" hidden="1"/>
    <cellStyle name="表示済みのハイパーリンク" xfId="2715" builtinId="9" hidden="1"/>
    <cellStyle name="表示済みのハイパーリンク" xfId="2717" builtinId="9" hidden="1"/>
    <cellStyle name="表示済みのハイパーリンク" xfId="2719" builtinId="9" hidden="1"/>
    <cellStyle name="表示済みのハイパーリンク" xfId="2721" builtinId="9" hidden="1"/>
    <cellStyle name="表示済みのハイパーリンク" xfId="2723" builtinId="9" hidden="1"/>
    <cellStyle name="表示済みのハイパーリンク" xfId="2725" builtinId="9" hidden="1"/>
    <cellStyle name="表示済みのハイパーリンク" xfId="2727" builtinId="9" hidden="1"/>
    <cellStyle name="表示済みのハイパーリンク" xfId="2729" builtinId="9" hidden="1"/>
    <cellStyle name="表示済みのハイパーリンク" xfId="2731" builtinId="9" hidden="1"/>
    <cellStyle name="表示済みのハイパーリンク" xfId="2733" builtinId="9" hidden="1"/>
    <cellStyle name="表示済みのハイパーリンク" xfId="2735" builtinId="9" hidden="1"/>
    <cellStyle name="表示済みのハイパーリンク" xfId="2737" builtinId="9" hidden="1"/>
    <cellStyle name="表示済みのハイパーリンク" xfId="2739" builtinId="9" hidden="1"/>
    <cellStyle name="表示済みのハイパーリンク" xfId="2741" builtinId="9" hidden="1"/>
    <cellStyle name="表示済みのハイパーリンク" xfId="2743" builtinId="9" hidden="1"/>
    <cellStyle name="表示済みのハイパーリンク" xfId="2745" builtinId="9" hidden="1"/>
    <cellStyle name="表示済みのハイパーリンク" xfId="2747" builtinId="9" hidden="1"/>
    <cellStyle name="表示済みのハイパーリンク" xfId="2749" builtinId="9" hidden="1"/>
    <cellStyle name="表示済みのハイパーリンク" xfId="2751" builtinId="9" hidden="1"/>
    <cellStyle name="表示済みのハイパーリンク" xfId="2753" builtinId="9" hidden="1"/>
    <cellStyle name="表示済みのハイパーリンク" xfId="2755" builtinId="9" hidden="1"/>
    <cellStyle name="表示済みのハイパーリンク" xfId="2757" builtinId="9" hidden="1"/>
    <cellStyle name="表示済みのハイパーリンク" xfId="2759" builtinId="9" hidden="1"/>
    <cellStyle name="表示済みのハイパーリンク" xfId="2761" builtinId="9" hidden="1"/>
    <cellStyle name="表示済みのハイパーリンク" xfId="2763" builtinId="9" hidden="1"/>
    <cellStyle name="表示済みのハイパーリンク" xfId="2765" builtinId="9" hidden="1"/>
    <cellStyle name="表示済みのハイパーリンク" xfId="2767" builtinId="9" hidden="1"/>
    <cellStyle name="表示済みのハイパーリンク" xfId="2769" builtinId="9" hidden="1"/>
    <cellStyle name="表示済みのハイパーリンク" xfId="2771" builtinId="9" hidden="1"/>
    <cellStyle name="表示済みのハイパーリンク" xfId="2773" builtinId="9" hidden="1"/>
    <cellStyle name="表示済みのハイパーリンク" xfId="2775" builtinId="9" hidden="1"/>
    <cellStyle name="表示済みのハイパーリンク" xfId="2777" builtinId="9" hidden="1"/>
    <cellStyle name="表示済みのハイパーリンク" xfId="2779" builtinId="9" hidden="1"/>
    <cellStyle name="表示済みのハイパーリンク" xfId="2781" builtinId="9" hidden="1"/>
    <cellStyle name="表示済みのハイパーリンク" xfId="2783" builtinId="9" hidden="1"/>
    <cellStyle name="表示済みのハイパーリンク" xfId="2785" builtinId="9" hidden="1"/>
    <cellStyle name="表示済みのハイパーリンク" xfId="2787" builtinId="9" hidden="1"/>
    <cellStyle name="表示済みのハイパーリンク" xfId="2789" builtinId="9" hidden="1"/>
  </cellStyles>
  <dxfs count="2034">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C2"/>
  <sheetViews>
    <sheetView workbookViewId="0">
      <selection activeCell="B6" sqref="B6"/>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6" width="8.83203125" style="17"/>
    <col min="17" max="19" width="16.6640625" style="17" customWidth="1"/>
    <col min="20" max="20" width="5.83203125" style="17" customWidth="1"/>
    <col min="21" max="21" width="8.83203125" style="17"/>
    <col min="22" max="22" width="5.5" style="17" customWidth="1"/>
    <col min="23" max="27" width="8.83203125" style="17"/>
    <col min="28" max="28" width="9.1640625" style="17" customWidth="1"/>
    <col min="29" max="29" width="150.83203125" style="17" customWidth="1"/>
    <col min="30" max="16384" width="8.83203125" style="17"/>
  </cols>
  <sheetData>
    <row r="1" spans="1:29">
      <c r="A1" s="14" t="s">
        <v>41</v>
      </c>
      <c r="B1" s="14" t="s">
        <v>81</v>
      </c>
      <c r="C1" s="14" t="s">
        <v>43</v>
      </c>
      <c r="D1" s="14" t="s">
        <v>82</v>
      </c>
      <c r="E1" s="14" t="s">
        <v>45</v>
      </c>
      <c r="F1" s="14" t="s">
        <v>83</v>
      </c>
      <c r="G1" s="14" t="s">
        <v>84</v>
      </c>
      <c r="H1" s="14" t="s">
        <v>85</v>
      </c>
      <c r="I1" s="14" t="s">
        <v>86</v>
      </c>
      <c r="J1" s="14" t="s">
        <v>87</v>
      </c>
      <c r="K1" s="14" t="s">
        <v>88</v>
      </c>
      <c r="L1" s="14" t="s">
        <v>46</v>
      </c>
      <c r="M1" s="14" t="s">
        <v>47</v>
      </c>
      <c r="N1" s="14" t="s">
        <v>48</v>
      </c>
      <c r="O1" s="14" t="s">
        <v>89</v>
      </c>
      <c r="P1" s="14" t="s">
        <v>50</v>
      </c>
      <c r="Q1" s="15" t="s">
        <v>51</v>
      </c>
      <c r="R1" s="15" t="s">
        <v>52</v>
      </c>
      <c r="S1" s="15" t="s">
        <v>53</v>
      </c>
      <c r="T1" s="15" t="s">
        <v>90</v>
      </c>
      <c r="U1" s="15" t="s">
        <v>9</v>
      </c>
      <c r="V1" s="15" t="s">
        <v>91</v>
      </c>
      <c r="W1" s="15" t="s">
        <v>10</v>
      </c>
      <c r="X1" s="15" t="s">
        <v>11</v>
      </c>
      <c r="Y1" s="15" t="s">
        <v>12</v>
      </c>
      <c r="Z1" s="15" t="s">
        <v>13</v>
      </c>
      <c r="AA1" s="15" t="s">
        <v>54</v>
      </c>
      <c r="AB1" s="15" t="s">
        <v>92</v>
      </c>
      <c r="AC1" s="16" t="s">
        <v>93</v>
      </c>
    </row>
    <row r="2" spans="1:29">
      <c r="A2" s="18" t="s">
        <v>34</v>
      </c>
      <c r="B2" s="18" t="s">
        <v>94</v>
      </c>
      <c r="C2" s="19" t="s">
        <v>35</v>
      </c>
      <c r="D2" s="19" t="s">
        <v>36</v>
      </c>
      <c r="E2" s="19" t="s">
        <v>37</v>
      </c>
      <c r="F2" s="58" t="s">
        <v>95</v>
      </c>
      <c r="G2" s="59"/>
      <c r="H2" s="59"/>
      <c r="I2" s="59"/>
      <c r="J2" s="59"/>
      <c r="K2" s="60"/>
      <c r="L2" s="19" t="s">
        <v>38</v>
      </c>
      <c r="M2" s="19" t="s">
        <v>39</v>
      </c>
      <c r="N2" s="19" t="s">
        <v>56</v>
      </c>
      <c r="O2" s="19"/>
      <c r="P2" s="19"/>
      <c r="Q2" s="58" t="s">
        <v>40</v>
      </c>
      <c r="R2" s="59"/>
      <c r="S2" s="60"/>
      <c r="T2" s="24" t="s">
        <v>96</v>
      </c>
      <c r="U2" s="19"/>
      <c r="V2" s="25" t="s">
        <v>97</v>
      </c>
      <c r="W2" s="19"/>
      <c r="X2" s="19"/>
      <c r="Y2" s="18" t="s">
        <v>98</v>
      </c>
      <c r="Z2" s="20" t="s">
        <v>99</v>
      </c>
      <c r="AA2" s="21" t="s">
        <v>57</v>
      </c>
      <c r="AB2" s="21" t="s">
        <v>58</v>
      </c>
      <c r="AC2" s="19"/>
    </row>
  </sheetData>
  <mergeCells count="2">
    <mergeCell ref="F2:K2"/>
    <mergeCell ref="Q2:S2"/>
  </mergeCells>
  <phoneticPr fontId="14"/>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P11"/>
  <sheetViews>
    <sheetView workbookViewId="0">
      <pane xSplit="5" ySplit="1" topLeftCell="X2" activePane="bottomRight" state="frozen"/>
      <selection activeCell="E15" sqref="E15"/>
      <selection pane="topRight" activeCell="E15" sqref="E15"/>
      <selection pane="bottomLeft" activeCell="E15" sqref="E15"/>
      <selection pane="bottomRight" activeCell="AI2" sqref="AI2"/>
    </sheetView>
  </sheetViews>
  <sheetFormatPr baseColWidth="10" defaultColWidth="8.83203125" defaultRowHeight="15"/>
  <cols>
    <col min="1" max="1" width="9.5" bestFit="1" customWidth="1"/>
    <col min="2" max="2" width="8.1640625" customWidth="1"/>
    <col min="5" max="5" width="18.33203125" customWidth="1"/>
    <col min="27" max="29" width="16.6640625" customWidth="1"/>
    <col min="30" max="30" width="5.83203125" customWidth="1"/>
    <col min="34" max="34" width="5.33203125" customWidth="1"/>
    <col min="37" max="37" width="8.83203125" hidden="1" customWidth="1"/>
    <col min="42" max="42" width="150.83203125" customWidth="1"/>
  </cols>
  <sheetData>
    <row r="1" spans="1:42" s="5" customFormat="1">
      <c r="A1" s="1" t="s">
        <v>0</v>
      </c>
      <c r="B1" s="1" t="s">
        <v>15</v>
      </c>
      <c r="C1" s="1" t="s">
        <v>1</v>
      </c>
      <c r="D1" s="1" t="s">
        <v>16</v>
      </c>
      <c r="E1" s="1" t="s">
        <v>2</v>
      </c>
      <c r="F1" s="1" t="s">
        <v>20</v>
      </c>
      <c r="G1" s="1" t="s">
        <v>21</v>
      </c>
      <c r="H1" s="1" t="s">
        <v>22</v>
      </c>
      <c r="I1" s="1" t="s">
        <v>23</v>
      </c>
      <c r="J1" s="1" t="s">
        <v>24</v>
      </c>
      <c r="K1" s="1" t="s">
        <v>25</v>
      </c>
      <c r="L1" s="1" t="s">
        <v>26</v>
      </c>
      <c r="M1" s="1" t="s">
        <v>30</v>
      </c>
      <c r="N1" s="1" t="s">
        <v>31</v>
      </c>
      <c r="O1" s="1" t="s">
        <v>32</v>
      </c>
      <c r="P1" s="1" t="s">
        <v>33</v>
      </c>
      <c r="Q1" s="1" t="s">
        <v>76</v>
      </c>
      <c r="R1" s="1" t="s">
        <v>77</v>
      </c>
      <c r="S1" s="1" t="s">
        <v>78</v>
      </c>
      <c r="T1" s="1" t="s">
        <v>79</v>
      </c>
      <c r="U1" s="1" t="s">
        <v>3</v>
      </c>
      <c r="V1" s="1" t="s">
        <v>80</v>
      </c>
      <c r="W1" s="1" t="s">
        <v>4</v>
      </c>
      <c r="X1" s="1" t="s">
        <v>48</v>
      </c>
      <c r="Y1" s="2" t="s">
        <v>17</v>
      </c>
      <c r="Z1" s="2" t="s">
        <v>5</v>
      </c>
      <c r="AA1" s="3" t="s">
        <v>6</v>
      </c>
      <c r="AB1" s="3" t="s">
        <v>7</v>
      </c>
      <c r="AC1" s="3" t="s">
        <v>8</v>
      </c>
      <c r="AD1" s="3" t="s">
        <v>111</v>
      </c>
      <c r="AE1" s="4" t="s">
        <v>152</v>
      </c>
      <c r="AF1" s="4" t="s">
        <v>153</v>
      </c>
      <c r="AG1" s="4" t="s">
        <v>9</v>
      </c>
      <c r="AH1" s="4" t="s">
        <v>100</v>
      </c>
      <c r="AI1" s="4" t="s">
        <v>10</v>
      </c>
      <c r="AJ1" s="4" t="s">
        <v>11</v>
      </c>
      <c r="AK1" s="4"/>
      <c r="AL1" s="4" t="s">
        <v>12</v>
      </c>
      <c r="AM1" s="4" t="s">
        <v>13</v>
      </c>
      <c r="AN1" s="4" t="s">
        <v>54</v>
      </c>
      <c r="AO1" s="4" t="s">
        <v>55</v>
      </c>
      <c r="AP1" s="1"/>
    </row>
    <row r="2" spans="1:42" s="5" customFormat="1">
      <c r="A2" s="6">
        <v>43912</v>
      </c>
      <c r="B2" s="7" t="s">
        <v>427</v>
      </c>
      <c r="C2" s="8" t="s">
        <v>295</v>
      </c>
      <c r="D2" s="9">
        <v>0.12708333333333333</v>
      </c>
      <c r="E2" s="43" t="s">
        <v>652</v>
      </c>
      <c r="F2" s="10">
        <v>13.2</v>
      </c>
      <c r="G2" s="10">
        <v>12.2</v>
      </c>
      <c r="H2" s="10">
        <v>12.3</v>
      </c>
      <c r="I2" s="10">
        <v>12.2</v>
      </c>
      <c r="J2" s="10">
        <v>12.7</v>
      </c>
      <c r="K2" s="10">
        <v>12.4</v>
      </c>
      <c r="L2" s="10">
        <v>12.2</v>
      </c>
      <c r="M2" s="10">
        <v>12.4</v>
      </c>
      <c r="N2" s="10">
        <v>11.6</v>
      </c>
      <c r="O2" s="10">
        <v>11.7</v>
      </c>
      <c r="P2" s="10">
        <v>11.9</v>
      </c>
      <c r="Q2" s="10">
        <v>11.9</v>
      </c>
      <c r="R2" s="10">
        <v>11.8</v>
      </c>
      <c r="S2" s="10">
        <v>12</v>
      </c>
      <c r="T2" s="10">
        <v>12.5</v>
      </c>
      <c r="U2" s="32">
        <f>SUM(F2:H2)</f>
        <v>37.700000000000003</v>
      </c>
      <c r="V2" s="32">
        <f>SUM(I2:Q2)</f>
        <v>109.00000000000001</v>
      </c>
      <c r="W2" s="32">
        <f>SUM(R2:T2)</f>
        <v>36.299999999999997</v>
      </c>
      <c r="X2" s="33">
        <f>SUM(F2:J2)</f>
        <v>62.600000000000009</v>
      </c>
      <c r="Y2" s="11" t="s">
        <v>519</v>
      </c>
      <c r="Z2" s="11" t="s">
        <v>235</v>
      </c>
      <c r="AA2" s="13" t="s">
        <v>520</v>
      </c>
      <c r="AB2" s="13" t="s">
        <v>173</v>
      </c>
      <c r="AC2" s="13" t="s">
        <v>173</v>
      </c>
      <c r="AD2" s="13" t="s">
        <v>151</v>
      </c>
      <c r="AE2" s="47">
        <v>7.6</v>
      </c>
      <c r="AF2" s="48">
        <v>9.5</v>
      </c>
      <c r="AG2" s="12">
        <v>-1.6</v>
      </c>
      <c r="AH2" s="12">
        <v>-0.3</v>
      </c>
      <c r="AI2" s="12">
        <v>0.1</v>
      </c>
      <c r="AJ2" s="12">
        <v>-2</v>
      </c>
      <c r="AK2" s="12" t="s">
        <v>314</v>
      </c>
      <c r="AL2" s="11" t="s">
        <v>312</v>
      </c>
      <c r="AM2" s="11" t="s">
        <v>312</v>
      </c>
      <c r="AN2" s="11" t="s">
        <v>318</v>
      </c>
      <c r="AO2" s="8" t="s">
        <v>552</v>
      </c>
      <c r="AP2" s="8"/>
    </row>
    <row r="3" spans="1:42">
      <c r="F3" s="35"/>
      <c r="G3" s="35"/>
      <c r="H3" s="35"/>
      <c r="I3" s="35"/>
      <c r="J3" s="35"/>
      <c r="K3" s="35"/>
      <c r="L3" s="35"/>
      <c r="M3" s="35"/>
      <c r="N3" s="35"/>
      <c r="O3" s="35"/>
      <c r="P3" s="35"/>
      <c r="Q3" s="35"/>
      <c r="R3" s="35"/>
      <c r="S3" s="35"/>
      <c r="T3" s="35"/>
      <c r="U3" s="38"/>
      <c r="V3" s="38"/>
      <c r="W3" s="38"/>
      <c r="X3" s="38"/>
    </row>
    <row r="4" spans="1:42">
      <c r="F4" s="35"/>
      <c r="G4" s="35"/>
      <c r="H4" s="35"/>
      <c r="I4" s="35"/>
      <c r="J4" s="35"/>
      <c r="K4" s="35"/>
      <c r="L4" s="35"/>
      <c r="M4" s="35"/>
      <c r="N4" s="35"/>
      <c r="O4" s="35"/>
      <c r="P4" s="35"/>
      <c r="Q4" s="35"/>
      <c r="R4" s="35"/>
      <c r="S4" s="35"/>
      <c r="T4" s="35"/>
      <c r="U4" s="38"/>
      <c r="V4" s="38"/>
      <c r="W4" s="38"/>
      <c r="X4" s="38"/>
    </row>
    <row r="5" spans="1:42">
      <c r="F5" s="35"/>
      <c r="G5" s="35"/>
      <c r="H5" s="35"/>
      <c r="I5" s="35"/>
      <c r="J5" s="35"/>
      <c r="K5" s="35"/>
      <c r="L5" s="35"/>
      <c r="M5" s="35"/>
      <c r="N5" s="35"/>
      <c r="O5" s="35"/>
      <c r="P5" s="35"/>
      <c r="Q5" s="35"/>
      <c r="R5" s="35"/>
      <c r="S5" s="35"/>
      <c r="T5" s="35"/>
      <c r="U5" s="38"/>
      <c r="V5" s="38"/>
      <c r="W5" s="38"/>
      <c r="X5" s="38"/>
    </row>
    <row r="6" spans="1:42">
      <c r="F6" s="35"/>
      <c r="G6" s="35"/>
      <c r="H6" s="35"/>
      <c r="I6" s="35"/>
      <c r="J6" s="35"/>
      <c r="K6" s="35"/>
      <c r="L6" s="35"/>
      <c r="M6" s="35"/>
      <c r="N6" s="35"/>
      <c r="O6" s="35"/>
      <c r="P6" s="35"/>
      <c r="Q6" s="35"/>
      <c r="R6" s="35"/>
      <c r="S6" s="35"/>
      <c r="T6" s="35"/>
      <c r="U6" s="38"/>
      <c r="V6" s="38"/>
      <c r="W6" s="38"/>
      <c r="X6" s="38"/>
    </row>
    <row r="7" spans="1:42">
      <c r="F7" s="35"/>
      <c r="G7" s="35"/>
      <c r="H7" s="35"/>
      <c r="I7" s="35"/>
      <c r="J7" s="35"/>
      <c r="K7" s="35"/>
      <c r="L7" s="35"/>
      <c r="M7" s="35"/>
      <c r="N7" s="35"/>
      <c r="O7" s="35"/>
      <c r="P7" s="35"/>
      <c r="Q7" s="35"/>
      <c r="R7" s="35"/>
      <c r="S7" s="35"/>
      <c r="T7" s="35"/>
      <c r="U7" s="38"/>
      <c r="V7" s="38"/>
      <c r="W7" s="38"/>
      <c r="X7" s="38"/>
    </row>
    <row r="8" spans="1:42">
      <c r="F8" s="37"/>
      <c r="G8" s="37"/>
      <c r="H8" s="37"/>
      <c r="I8" s="36"/>
      <c r="J8" s="36"/>
      <c r="K8" s="36"/>
      <c r="L8" s="36"/>
      <c r="M8" s="36"/>
      <c r="N8" s="36"/>
      <c r="O8" s="36"/>
      <c r="P8" s="36"/>
      <c r="Q8" s="36"/>
      <c r="R8" s="36"/>
      <c r="S8" s="36"/>
      <c r="T8" s="36"/>
      <c r="U8" s="36"/>
      <c r="V8" s="36"/>
      <c r="W8" s="36"/>
      <c r="X8" s="36"/>
    </row>
    <row r="9" spans="1:42">
      <c r="I9" s="36"/>
      <c r="J9" s="36"/>
      <c r="K9" s="36"/>
      <c r="L9" s="36"/>
      <c r="M9" s="36"/>
      <c r="N9" s="36"/>
      <c r="O9" s="36"/>
      <c r="P9" s="36"/>
      <c r="Q9" s="36"/>
      <c r="R9" s="36"/>
      <c r="S9" s="36"/>
      <c r="T9" s="36"/>
      <c r="U9" s="36"/>
      <c r="V9" s="36"/>
      <c r="W9" s="36"/>
      <c r="X9" s="36"/>
    </row>
    <row r="10" spans="1:42">
      <c r="I10" s="36"/>
      <c r="J10" s="36"/>
      <c r="K10" s="36"/>
      <c r="L10" s="36"/>
      <c r="M10" s="36"/>
      <c r="N10" s="36"/>
      <c r="O10" s="36"/>
      <c r="P10" s="36"/>
      <c r="Q10" s="36"/>
      <c r="R10" s="36"/>
      <c r="S10" s="36"/>
      <c r="T10" s="36"/>
      <c r="U10" s="36"/>
      <c r="V10" s="36"/>
      <c r="W10" s="36"/>
      <c r="X10" s="36"/>
    </row>
    <row r="11" spans="1:42">
      <c r="I11" s="36"/>
      <c r="J11" s="36"/>
      <c r="K11" s="36"/>
      <c r="L11" s="36"/>
      <c r="M11" s="36"/>
      <c r="N11" s="36"/>
      <c r="O11" s="36"/>
      <c r="P11" s="36"/>
      <c r="Q11" s="36"/>
      <c r="R11" s="36"/>
      <c r="S11" s="36"/>
      <c r="T11" s="36"/>
      <c r="U11" s="36"/>
      <c r="V11" s="36"/>
      <c r="W11" s="36"/>
      <c r="X11" s="36"/>
    </row>
  </sheetData>
  <autoFilter ref="A1:AP2" xr:uid="{00000000-0009-0000-0000-000009000000}"/>
  <phoneticPr fontId="5"/>
  <conditionalFormatting sqref="AL2:AM2">
    <cfRule type="containsText" dxfId="743" priority="33" operator="containsText" text="E">
      <formula>NOT(ISERROR(SEARCH("E",AL2)))</formula>
    </cfRule>
    <cfRule type="containsText" dxfId="742" priority="34" operator="containsText" text="B">
      <formula>NOT(ISERROR(SEARCH("B",AL2)))</formula>
    </cfRule>
    <cfRule type="containsText" dxfId="741" priority="35" operator="containsText" text="A">
      <formula>NOT(ISERROR(SEARCH("A",AL2)))</formula>
    </cfRule>
  </conditionalFormatting>
  <conditionalFormatting sqref="AN2">
    <cfRule type="containsText" dxfId="740" priority="30" operator="containsText" text="E">
      <formula>NOT(ISERROR(SEARCH("E",AN2)))</formula>
    </cfRule>
    <cfRule type="containsText" dxfId="739" priority="31" operator="containsText" text="B">
      <formula>NOT(ISERROR(SEARCH("B",AN2)))</formula>
    </cfRule>
    <cfRule type="containsText" dxfId="738" priority="32" operator="containsText" text="A">
      <formula>NOT(ISERROR(SEARCH("A",AN2)))</formula>
    </cfRule>
  </conditionalFormatting>
  <conditionalFormatting sqref="R2:T2">
    <cfRule type="colorScale" priority="23">
      <colorScale>
        <cfvo type="min"/>
        <cfvo type="percentile" val="50"/>
        <cfvo type="max"/>
        <color rgb="FFF8696B"/>
        <color rgb="FFFFEB84"/>
        <color rgb="FF63BE7B"/>
      </colorScale>
    </cfRule>
  </conditionalFormatting>
  <conditionalFormatting sqref="F3:T5">
    <cfRule type="colorScale" priority="17">
      <colorScale>
        <cfvo type="min"/>
        <cfvo type="percentile" val="50"/>
        <cfvo type="max"/>
        <color rgb="FFF8696B"/>
        <color rgb="FFFFEB84"/>
        <color rgb="FF63BE7B"/>
      </colorScale>
    </cfRule>
  </conditionalFormatting>
  <conditionalFormatting sqref="F6:T7">
    <cfRule type="colorScale" priority="16">
      <colorScale>
        <cfvo type="min"/>
        <cfvo type="percentile" val="50"/>
        <cfvo type="max"/>
        <color rgb="FFF8696B"/>
        <color rgb="FFFFEB84"/>
        <color rgb="FF63BE7B"/>
      </colorScale>
    </cfRule>
  </conditionalFormatting>
  <conditionalFormatting sqref="F2:Q2">
    <cfRule type="colorScale" priority="9">
      <colorScale>
        <cfvo type="min"/>
        <cfvo type="percentile" val="50"/>
        <cfvo type="max"/>
        <color rgb="FFF8696B"/>
        <color rgb="FFFFEB84"/>
        <color rgb="FF63BE7B"/>
      </colorScale>
    </cfRule>
  </conditionalFormatting>
  <conditionalFormatting sqref="F2:Q2">
    <cfRule type="colorScale" priority="8">
      <colorScale>
        <cfvo type="min"/>
        <cfvo type="percentile" val="50"/>
        <cfvo type="max"/>
        <color rgb="FFF8696B"/>
        <color rgb="FFFFEB84"/>
        <color rgb="FF63BE7B"/>
      </colorScale>
    </cfRule>
  </conditionalFormatting>
  <conditionalFormatting sqref="F2:T2">
    <cfRule type="colorScale" priority="7">
      <colorScale>
        <cfvo type="min"/>
        <cfvo type="percentile" val="50"/>
        <cfvo type="max"/>
        <color rgb="FFF8696B"/>
        <color rgb="FFFFEB84"/>
        <color rgb="FF63BE7B"/>
      </colorScale>
    </cfRule>
  </conditionalFormatting>
  <conditionalFormatting sqref="AO2">
    <cfRule type="containsText" dxfId="737" priority="1" operator="containsText" text="E">
      <formula>NOT(ISERROR(SEARCH("E",AO2)))</formula>
    </cfRule>
    <cfRule type="containsText" dxfId="736" priority="2" operator="containsText" text="B">
      <formula>NOT(ISERROR(SEARCH("B",AO2)))</formula>
    </cfRule>
    <cfRule type="containsText" dxfId="735" priority="3" operator="containsText" text="A">
      <formula>NOT(ISERROR(SEARCH("A",AO2)))</formula>
    </cfRule>
  </conditionalFormatting>
  <dataValidations count="1">
    <dataValidation type="list" allowBlank="1" showInputMessage="1" showErrorMessage="1" sqref="AO2" xr:uid="{56FBF8EF-BBC3-E346-B7FF-B53A7F84A2D9}">
      <formula1>"強風,外差し,イン先行,タフ"</formula1>
    </dataValidation>
  </dataValidations>
  <pageMargins left="0.75" right="0.75" top="1" bottom="1" header="0.3" footer="0.3"/>
  <pageSetup paperSize="9" orientation="portrait" horizontalDpi="4294967292" verticalDpi="4294967292"/>
  <ignoredErrors>
    <ignoredError sqref="U2:X2" formulaRange="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F61"/>
  <sheetViews>
    <sheetView zoomScaleNormal="100" workbookViewId="0">
      <pane xSplit="5" ySplit="1" topLeftCell="AE41" activePane="bottomRight" state="frozen"/>
      <selection activeCell="E24" sqref="E24"/>
      <selection pane="topRight" activeCell="E24" sqref="E24"/>
      <selection pane="bottomLeft" activeCell="E24" sqref="E24"/>
      <selection pane="bottomRight" activeCell="D45" sqref="D45"/>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3" max="23" width="5.33203125" customWidth="1"/>
    <col min="26" max="26" width="8.83203125" hidden="1" customWidth="1"/>
    <col min="31" max="32" width="150.83203125" customWidth="1"/>
  </cols>
  <sheetData>
    <row r="1" spans="1:32" s="5" customFormat="1">
      <c r="A1" s="1" t="s">
        <v>41</v>
      </c>
      <c r="B1" s="1" t="s">
        <v>81</v>
      </c>
      <c r="C1" s="1" t="s">
        <v>43</v>
      </c>
      <c r="D1" s="1" t="s">
        <v>82</v>
      </c>
      <c r="E1" s="1" t="s">
        <v>2</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152</v>
      </c>
      <c r="U1" s="4" t="s">
        <v>153</v>
      </c>
      <c r="V1" s="4" t="s">
        <v>9</v>
      </c>
      <c r="W1" s="4" t="s">
        <v>91</v>
      </c>
      <c r="X1" s="4" t="s">
        <v>10</v>
      </c>
      <c r="Y1" s="4" t="s">
        <v>11</v>
      </c>
      <c r="Z1" s="4"/>
      <c r="AA1" s="4" t="s">
        <v>12</v>
      </c>
      <c r="AB1" s="4" t="s">
        <v>13</v>
      </c>
      <c r="AC1" s="4" t="s">
        <v>54</v>
      </c>
      <c r="AD1" s="4" t="s">
        <v>92</v>
      </c>
      <c r="AE1" s="22" t="s">
        <v>93</v>
      </c>
      <c r="AF1" s="22" t="s">
        <v>154</v>
      </c>
    </row>
    <row r="2" spans="1:32" s="5" customFormat="1">
      <c r="A2" s="6">
        <v>43890</v>
      </c>
      <c r="B2" s="7" t="s">
        <v>214</v>
      </c>
      <c r="C2" s="8" t="s">
        <v>228</v>
      </c>
      <c r="D2" s="9">
        <v>5.1446759259259262E-2</v>
      </c>
      <c r="E2" s="8" t="s">
        <v>242</v>
      </c>
      <c r="F2" s="10">
        <v>12.8</v>
      </c>
      <c r="G2" s="10">
        <v>11</v>
      </c>
      <c r="H2" s="10">
        <v>12.3</v>
      </c>
      <c r="I2" s="10">
        <v>12.4</v>
      </c>
      <c r="J2" s="10">
        <v>12.5</v>
      </c>
      <c r="K2" s="10">
        <v>13.5</v>
      </c>
      <c r="L2" s="32">
        <f t="shared" ref="L2:L18" si="0">SUM(F2:H2)</f>
        <v>36.1</v>
      </c>
      <c r="M2" s="32">
        <f t="shared" ref="M2:M18" si="1">SUM(I2:K2)</f>
        <v>38.4</v>
      </c>
      <c r="N2" s="33">
        <f t="shared" ref="N2:N18" si="2">SUM(F2:J2)</f>
        <v>61</v>
      </c>
      <c r="O2" s="11" t="s">
        <v>164</v>
      </c>
      <c r="P2" s="11" t="s">
        <v>225</v>
      </c>
      <c r="Q2" s="13" t="s">
        <v>197</v>
      </c>
      <c r="R2" s="13" t="s">
        <v>181</v>
      </c>
      <c r="S2" s="13" t="s">
        <v>243</v>
      </c>
      <c r="T2" s="12">
        <v>8.8000000000000007</v>
      </c>
      <c r="U2" s="12">
        <v>10</v>
      </c>
      <c r="V2" s="12">
        <v>1.1000000000000001</v>
      </c>
      <c r="W2" s="12" t="s">
        <v>308</v>
      </c>
      <c r="X2" s="12">
        <v>1.6</v>
      </c>
      <c r="Y2" s="8">
        <v>-0.5</v>
      </c>
      <c r="Z2" s="8"/>
      <c r="AA2" s="11" t="s">
        <v>309</v>
      </c>
      <c r="AB2" s="11" t="s">
        <v>310</v>
      </c>
      <c r="AC2" s="11" t="s">
        <v>159</v>
      </c>
      <c r="AD2" s="8"/>
      <c r="AE2" s="8" t="s">
        <v>304</v>
      </c>
      <c r="AF2" s="39" t="s">
        <v>305</v>
      </c>
    </row>
    <row r="3" spans="1:32" s="5" customFormat="1">
      <c r="A3" s="6">
        <v>43890</v>
      </c>
      <c r="B3" s="7" t="s">
        <v>215</v>
      </c>
      <c r="C3" s="8" t="s">
        <v>239</v>
      </c>
      <c r="D3" s="9">
        <v>4.9409722222222223E-2</v>
      </c>
      <c r="E3" s="8" t="s">
        <v>203</v>
      </c>
      <c r="F3" s="10">
        <v>12.3</v>
      </c>
      <c r="G3" s="10">
        <v>11.9</v>
      </c>
      <c r="H3" s="10">
        <v>12.3</v>
      </c>
      <c r="I3" s="10">
        <v>11.8</v>
      </c>
      <c r="J3" s="10">
        <v>11.6</v>
      </c>
      <c r="K3" s="10">
        <v>12</v>
      </c>
      <c r="L3" s="32">
        <f t="shared" si="0"/>
        <v>36.5</v>
      </c>
      <c r="M3" s="32">
        <f t="shared" si="1"/>
        <v>35.4</v>
      </c>
      <c r="N3" s="33">
        <f t="shared" si="2"/>
        <v>59.9</v>
      </c>
      <c r="O3" s="11" t="s">
        <v>162</v>
      </c>
      <c r="P3" s="11" t="s">
        <v>244</v>
      </c>
      <c r="Q3" s="13" t="s">
        <v>193</v>
      </c>
      <c r="R3" s="13" t="s">
        <v>193</v>
      </c>
      <c r="S3" s="13" t="s">
        <v>180</v>
      </c>
      <c r="T3" s="12">
        <v>8.8000000000000007</v>
      </c>
      <c r="U3" s="12">
        <v>10</v>
      </c>
      <c r="V3" s="12">
        <v>-0.6</v>
      </c>
      <c r="W3" s="12">
        <v>-0.3</v>
      </c>
      <c r="X3" s="12">
        <v>-0.4</v>
      </c>
      <c r="Y3" s="8">
        <v>-0.5</v>
      </c>
      <c r="Z3" s="8"/>
      <c r="AA3" s="11" t="s">
        <v>311</v>
      </c>
      <c r="AB3" s="11" t="s">
        <v>310</v>
      </c>
      <c r="AC3" s="11" t="s">
        <v>159</v>
      </c>
      <c r="AD3" s="8"/>
      <c r="AE3" s="8" t="s">
        <v>248</v>
      </c>
      <c r="AF3" s="39" t="s">
        <v>249</v>
      </c>
    </row>
    <row r="4" spans="1:32" s="5" customFormat="1">
      <c r="A4" s="6">
        <v>43891</v>
      </c>
      <c r="B4" s="7" t="s">
        <v>216</v>
      </c>
      <c r="C4" s="8" t="s">
        <v>275</v>
      </c>
      <c r="D4" s="9">
        <v>5.0011574074074076E-2</v>
      </c>
      <c r="E4" s="40" t="s">
        <v>274</v>
      </c>
      <c r="F4" s="10">
        <v>12.2</v>
      </c>
      <c r="G4" s="10">
        <v>10.7</v>
      </c>
      <c r="H4" s="10">
        <v>11.7</v>
      </c>
      <c r="I4" s="10">
        <v>12</v>
      </c>
      <c r="J4" s="10">
        <v>12.2</v>
      </c>
      <c r="K4" s="10">
        <v>13.3</v>
      </c>
      <c r="L4" s="32">
        <f t="shared" si="0"/>
        <v>34.599999999999994</v>
      </c>
      <c r="M4" s="32">
        <f t="shared" si="1"/>
        <v>37.5</v>
      </c>
      <c r="N4" s="33">
        <f t="shared" si="2"/>
        <v>58.8</v>
      </c>
      <c r="O4" s="11" t="s">
        <v>186</v>
      </c>
      <c r="P4" s="11" t="s">
        <v>237</v>
      </c>
      <c r="Q4" s="13" t="s">
        <v>166</v>
      </c>
      <c r="R4" s="13" t="s">
        <v>168</v>
      </c>
      <c r="S4" s="13" t="s">
        <v>184</v>
      </c>
      <c r="T4" s="12">
        <v>14.9</v>
      </c>
      <c r="U4" s="12">
        <v>13.7</v>
      </c>
      <c r="V4" s="12">
        <v>-1.1000000000000001</v>
      </c>
      <c r="W4" s="12" t="s">
        <v>308</v>
      </c>
      <c r="X4" s="12">
        <v>-0.2</v>
      </c>
      <c r="Y4" s="8">
        <v>-0.9</v>
      </c>
      <c r="Z4" s="8"/>
      <c r="AA4" s="11" t="s">
        <v>312</v>
      </c>
      <c r="AB4" s="11" t="s">
        <v>312</v>
      </c>
      <c r="AC4" s="11" t="s">
        <v>161</v>
      </c>
      <c r="AD4" s="8"/>
      <c r="AE4" s="8" t="s">
        <v>278</v>
      </c>
      <c r="AF4" s="39" t="s">
        <v>277</v>
      </c>
    </row>
    <row r="5" spans="1:32" s="5" customFormat="1">
      <c r="A5" s="6">
        <v>43891</v>
      </c>
      <c r="B5" s="7" t="s">
        <v>217</v>
      </c>
      <c r="C5" s="8" t="s">
        <v>275</v>
      </c>
      <c r="D5" s="9">
        <v>4.9409722222222223E-2</v>
      </c>
      <c r="E5" s="40" t="s">
        <v>287</v>
      </c>
      <c r="F5" s="10">
        <v>12.3</v>
      </c>
      <c r="G5" s="10">
        <v>11.6</v>
      </c>
      <c r="H5" s="10">
        <v>11.7</v>
      </c>
      <c r="I5" s="10">
        <v>11.9</v>
      </c>
      <c r="J5" s="10">
        <v>11.7</v>
      </c>
      <c r="K5" s="10">
        <v>12.7</v>
      </c>
      <c r="L5" s="32">
        <f t="shared" si="0"/>
        <v>35.599999999999994</v>
      </c>
      <c r="M5" s="32">
        <f t="shared" si="1"/>
        <v>36.299999999999997</v>
      </c>
      <c r="N5" s="33">
        <f t="shared" si="2"/>
        <v>59.199999999999989</v>
      </c>
      <c r="O5" s="11" t="s">
        <v>164</v>
      </c>
      <c r="P5" s="11" t="s">
        <v>269</v>
      </c>
      <c r="Q5" s="13" t="s">
        <v>176</v>
      </c>
      <c r="R5" s="13" t="s">
        <v>184</v>
      </c>
      <c r="S5" s="13" t="s">
        <v>194</v>
      </c>
      <c r="T5" s="12">
        <v>14.9</v>
      </c>
      <c r="U5" s="12">
        <v>13.7</v>
      </c>
      <c r="V5" s="12">
        <v>-0.4</v>
      </c>
      <c r="W5" s="12" t="s">
        <v>308</v>
      </c>
      <c r="X5" s="12">
        <v>0.5</v>
      </c>
      <c r="Y5" s="8">
        <v>-0.9</v>
      </c>
      <c r="Z5" s="8"/>
      <c r="AA5" s="11" t="s">
        <v>310</v>
      </c>
      <c r="AB5" s="11" t="s">
        <v>312</v>
      </c>
      <c r="AC5" s="11" t="s">
        <v>161</v>
      </c>
      <c r="AD5" s="8"/>
      <c r="AE5" s="8" t="s">
        <v>288</v>
      </c>
      <c r="AF5" s="39" t="s">
        <v>289</v>
      </c>
    </row>
    <row r="6" spans="1:32" s="5" customFormat="1">
      <c r="A6" s="6">
        <v>43891</v>
      </c>
      <c r="B6" s="28" t="s">
        <v>218</v>
      </c>
      <c r="C6" s="8" t="s">
        <v>275</v>
      </c>
      <c r="D6" s="9">
        <v>4.9328703703703701E-2</v>
      </c>
      <c r="E6" s="40" t="s">
        <v>301</v>
      </c>
      <c r="F6" s="10">
        <v>12.3</v>
      </c>
      <c r="G6" s="10">
        <v>11.1</v>
      </c>
      <c r="H6" s="10">
        <v>11.8</v>
      </c>
      <c r="I6" s="10">
        <v>11.8</v>
      </c>
      <c r="J6" s="10">
        <v>11.7</v>
      </c>
      <c r="K6" s="10">
        <v>12.5</v>
      </c>
      <c r="L6" s="32">
        <f t="shared" si="0"/>
        <v>35.200000000000003</v>
      </c>
      <c r="M6" s="32">
        <f t="shared" si="1"/>
        <v>36</v>
      </c>
      <c r="N6" s="33">
        <f t="shared" si="2"/>
        <v>58.7</v>
      </c>
      <c r="O6" s="11" t="s">
        <v>164</v>
      </c>
      <c r="P6" s="11" t="s">
        <v>269</v>
      </c>
      <c r="Q6" s="13" t="s">
        <v>193</v>
      </c>
      <c r="R6" s="13" t="s">
        <v>199</v>
      </c>
      <c r="S6" s="13" t="s">
        <v>165</v>
      </c>
      <c r="T6" s="12">
        <v>14.9</v>
      </c>
      <c r="U6" s="12">
        <v>13.7</v>
      </c>
      <c r="V6" s="12">
        <v>-0.5</v>
      </c>
      <c r="W6" s="12" t="s">
        <v>308</v>
      </c>
      <c r="X6" s="12">
        <v>0.4</v>
      </c>
      <c r="Y6" s="8">
        <v>-0.9</v>
      </c>
      <c r="Z6" s="8"/>
      <c r="AA6" s="11" t="s">
        <v>310</v>
      </c>
      <c r="AB6" s="11" t="s">
        <v>310</v>
      </c>
      <c r="AC6" s="11" t="s">
        <v>159</v>
      </c>
      <c r="AD6" s="8"/>
      <c r="AE6" s="8" t="s">
        <v>302</v>
      </c>
      <c r="AF6" s="39" t="s">
        <v>303</v>
      </c>
    </row>
    <row r="7" spans="1:32" s="5" customFormat="1">
      <c r="A7" s="6">
        <v>43897</v>
      </c>
      <c r="B7" s="28" t="s">
        <v>217</v>
      </c>
      <c r="C7" s="8" t="s">
        <v>228</v>
      </c>
      <c r="D7" s="9">
        <v>4.9999999999999996E-2</v>
      </c>
      <c r="E7" s="40" t="s">
        <v>345</v>
      </c>
      <c r="F7" s="10">
        <v>12.3</v>
      </c>
      <c r="G7" s="10">
        <v>11</v>
      </c>
      <c r="H7" s="10">
        <v>11.5</v>
      </c>
      <c r="I7" s="10">
        <v>11.9</v>
      </c>
      <c r="J7" s="10">
        <v>12</v>
      </c>
      <c r="K7" s="10">
        <v>13.3</v>
      </c>
      <c r="L7" s="32">
        <f t="shared" si="0"/>
        <v>34.799999999999997</v>
      </c>
      <c r="M7" s="32">
        <f t="shared" si="1"/>
        <v>37.200000000000003</v>
      </c>
      <c r="N7" s="33">
        <f t="shared" si="2"/>
        <v>58.699999999999996</v>
      </c>
      <c r="O7" s="11" t="s">
        <v>164</v>
      </c>
      <c r="P7" s="11" t="s">
        <v>237</v>
      </c>
      <c r="Q7" s="13" t="s">
        <v>346</v>
      </c>
      <c r="R7" s="13" t="s">
        <v>347</v>
      </c>
      <c r="S7" s="13" t="s">
        <v>189</v>
      </c>
      <c r="T7" s="12">
        <v>12.8</v>
      </c>
      <c r="U7" s="12">
        <v>12.7</v>
      </c>
      <c r="V7" s="12">
        <v>-0.3</v>
      </c>
      <c r="W7" s="12" t="s">
        <v>308</v>
      </c>
      <c r="X7" s="12">
        <v>0.2</v>
      </c>
      <c r="Y7" s="8">
        <v>-0.5</v>
      </c>
      <c r="Z7" s="8"/>
      <c r="AA7" s="11" t="s">
        <v>312</v>
      </c>
      <c r="AB7" s="11" t="s">
        <v>310</v>
      </c>
      <c r="AC7" s="11" t="s">
        <v>159</v>
      </c>
      <c r="AD7" s="8"/>
      <c r="AE7" s="8" t="s">
        <v>348</v>
      </c>
      <c r="AF7" s="39" t="s">
        <v>349</v>
      </c>
    </row>
    <row r="8" spans="1:32" s="5" customFormat="1">
      <c r="A8" s="6">
        <v>43898</v>
      </c>
      <c r="B8" s="28" t="s">
        <v>222</v>
      </c>
      <c r="C8" s="8" t="s">
        <v>275</v>
      </c>
      <c r="D8" s="9">
        <v>5.004629629629629E-2</v>
      </c>
      <c r="E8" s="40" t="s">
        <v>381</v>
      </c>
      <c r="F8" s="10">
        <v>12.5</v>
      </c>
      <c r="G8" s="10">
        <v>11.2</v>
      </c>
      <c r="H8" s="10">
        <v>11.7</v>
      </c>
      <c r="I8" s="10">
        <v>12.2</v>
      </c>
      <c r="J8" s="10">
        <v>12.1</v>
      </c>
      <c r="K8" s="10">
        <v>12.7</v>
      </c>
      <c r="L8" s="32">
        <f t="shared" si="0"/>
        <v>35.4</v>
      </c>
      <c r="M8" s="32">
        <f t="shared" si="1"/>
        <v>37</v>
      </c>
      <c r="N8" s="33">
        <f t="shared" si="2"/>
        <v>59.699999999999996</v>
      </c>
      <c r="O8" s="11" t="s">
        <v>164</v>
      </c>
      <c r="P8" s="11" t="s">
        <v>237</v>
      </c>
      <c r="Q8" s="13" t="s">
        <v>383</v>
      </c>
      <c r="R8" s="13" t="s">
        <v>384</v>
      </c>
      <c r="S8" s="13" t="s">
        <v>385</v>
      </c>
      <c r="T8" s="12">
        <v>12</v>
      </c>
      <c r="U8" s="12">
        <v>12.8</v>
      </c>
      <c r="V8" s="12">
        <v>-0.8</v>
      </c>
      <c r="W8" s="12" t="s">
        <v>308</v>
      </c>
      <c r="X8" s="12">
        <v>0.2</v>
      </c>
      <c r="Y8" s="8">
        <v>-1</v>
      </c>
      <c r="Z8" s="8"/>
      <c r="AA8" s="11" t="s">
        <v>312</v>
      </c>
      <c r="AB8" s="11" t="s">
        <v>312</v>
      </c>
      <c r="AC8" s="11" t="s">
        <v>161</v>
      </c>
      <c r="AD8" s="8"/>
      <c r="AE8" s="8" t="s">
        <v>382</v>
      </c>
      <c r="AF8" s="39" t="s">
        <v>386</v>
      </c>
    </row>
    <row r="9" spans="1:32" s="5" customFormat="1">
      <c r="A9" s="6">
        <v>43904</v>
      </c>
      <c r="B9" s="27" t="s">
        <v>216</v>
      </c>
      <c r="C9" s="8" t="s">
        <v>275</v>
      </c>
      <c r="D9" s="9">
        <v>4.9409722222222223E-2</v>
      </c>
      <c r="E9" s="40" t="s">
        <v>433</v>
      </c>
      <c r="F9" s="10">
        <v>12.4</v>
      </c>
      <c r="G9" s="10">
        <v>11</v>
      </c>
      <c r="H9" s="10">
        <v>11.9</v>
      </c>
      <c r="I9" s="10">
        <v>12.1</v>
      </c>
      <c r="J9" s="10">
        <v>12</v>
      </c>
      <c r="K9" s="10">
        <v>12.5</v>
      </c>
      <c r="L9" s="32">
        <f t="shared" si="0"/>
        <v>35.299999999999997</v>
      </c>
      <c r="M9" s="32">
        <f t="shared" si="1"/>
        <v>36.6</v>
      </c>
      <c r="N9" s="33">
        <f t="shared" si="2"/>
        <v>59.4</v>
      </c>
      <c r="O9" s="11" t="s">
        <v>186</v>
      </c>
      <c r="P9" s="11" t="s">
        <v>237</v>
      </c>
      <c r="Q9" s="13" t="s">
        <v>184</v>
      </c>
      <c r="R9" s="13" t="s">
        <v>396</v>
      </c>
      <c r="S9" s="13" t="s">
        <v>193</v>
      </c>
      <c r="T9" s="12">
        <v>10.9</v>
      </c>
      <c r="U9" s="12">
        <v>11.2</v>
      </c>
      <c r="V9" s="12">
        <v>-1.3</v>
      </c>
      <c r="W9" s="12" t="s">
        <v>308</v>
      </c>
      <c r="X9" s="12">
        <v>-0.6</v>
      </c>
      <c r="Y9" s="8">
        <v>-0.7</v>
      </c>
      <c r="Z9" s="8" t="s">
        <v>314</v>
      </c>
      <c r="AA9" s="11" t="s">
        <v>311</v>
      </c>
      <c r="AB9" s="11" t="s">
        <v>312</v>
      </c>
      <c r="AC9" s="11" t="s">
        <v>161</v>
      </c>
      <c r="AD9" s="8"/>
      <c r="AE9" s="8" t="s">
        <v>434</v>
      </c>
      <c r="AF9" s="39" t="s">
        <v>435</v>
      </c>
    </row>
    <row r="10" spans="1:32" s="5" customFormat="1">
      <c r="A10" s="6">
        <v>43905</v>
      </c>
      <c r="B10" s="28" t="s">
        <v>216</v>
      </c>
      <c r="C10" s="8" t="s">
        <v>275</v>
      </c>
      <c r="D10" s="9">
        <v>5.0752314814814813E-2</v>
      </c>
      <c r="E10" s="40" t="s">
        <v>473</v>
      </c>
      <c r="F10" s="10">
        <v>12.3</v>
      </c>
      <c r="G10" s="10">
        <v>11.3</v>
      </c>
      <c r="H10" s="10">
        <v>12.3</v>
      </c>
      <c r="I10" s="10">
        <v>12.3</v>
      </c>
      <c r="J10" s="10">
        <v>12.2</v>
      </c>
      <c r="K10" s="10">
        <v>13.1</v>
      </c>
      <c r="L10" s="32">
        <f t="shared" si="0"/>
        <v>35.900000000000006</v>
      </c>
      <c r="M10" s="32">
        <f t="shared" si="1"/>
        <v>37.6</v>
      </c>
      <c r="N10" s="33">
        <f t="shared" si="2"/>
        <v>60.400000000000006</v>
      </c>
      <c r="O10" s="11" t="s">
        <v>164</v>
      </c>
      <c r="P10" s="11" t="s">
        <v>237</v>
      </c>
      <c r="Q10" s="13" t="s">
        <v>474</v>
      </c>
      <c r="R10" s="13" t="s">
        <v>475</v>
      </c>
      <c r="S10" s="13" t="s">
        <v>166</v>
      </c>
      <c r="T10" s="12">
        <v>13.9</v>
      </c>
      <c r="U10" s="12">
        <v>14.2</v>
      </c>
      <c r="V10" s="12">
        <v>0.3</v>
      </c>
      <c r="W10" s="12" t="s">
        <v>308</v>
      </c>
      <c r="X10" s="12">
        <v>1</v>
      </c>
      <c r="Y10" s="8">
        <v>-0.7</v>
      </c>
      <c r="Z10" s="8"/>
      <c r="AA10" s="11" t="s">
        <v>309</v>
      </c>
      <c r="AB10" s="11" t="s">
        <v>310</v>
      </c>
      <c r="AC10" s="11" t="s">
        <v>159</v>
      </c>
      <c r="AD10" s="8"/>
      <c r="AE10" s="8" t="s">
        <v>514</v>
      </c>
      <c r="AF10" s="39" t="s">
        <v>515</v>
      </c>
    </row>
    <row r="11" spans="1:32" s="5" customFormat="1">
      <c r="A11" s="6">
        <v>43905</v>
      </c>
      <c r="B11" s="28" t="s">
        <v>218</v>
      </c>
      <c r="C11" s="8" t="s">
        <v>275</v>
      </c>
      <c r="D11" s="9">
        <v>4.8692129629629627E-2</v>
      </c>
      <c r="E11" s="40" t="s">
        <v>490</v>
      </c>
      <c r="F11" s="10">
        <v>12.2</v>
      </c>
      <c r="G11" s="10">
        <v>10.9</v>
      </c>
      <c r="H11" s="10">
        <v>11.5</v>
      </c>
      <c r="I11" s="10">
        <v>12</v>
      </c>
      <c r="J11" s="10">
        <v>11.9</v>
      </c>
      <c r="K11" s="10">
        <v>12.2</v>
      </c>
      <c r="L11" s="32">
        <f t="shared" si="0"/>
        <v>34.6</v>
      </c>
      <c r="M11" s="32">
        <f t="shared" si="1"/>
        <v>36.099999999999994</v>
      </c>
      <c r="N11" s="33">
        <f t="shared" si="2"/>
        <v>58.5</v>
      </c>
      <c r="O11" s="11" t="s">
        <v>186</v>
      </c>
      <c r="P11" s="11" t="s">
        <v>237</v>
      </c>
      <c r="Q11" s="13" t="s">
        <v>163</v>
      </c>
      <c r="R11" s="13" t="s">
        <v>194</v>
      </c>
      <c r="S11" s="13" t="s">
        <v>165</v>
      </c>
      <c r="T11" s="12">
        <v>13.9</v>
      </c>
      <c r="U11" s="12">
        <v>14.2</v>
      </c>
      <c r="V11" s="12">
        <v>-1</v>
      </c>
      <c r="W11" s="12" t="s">
        <v>308</v>
      </c>
      <c r="X11" s="12">
        <v>-0.4</v>
      </c>
      <c r="Y11" s="8">
        <v>-0.6</v>
      </c>
      <c r="Z11" s="8"/>
      <c r="AA11" s="11" t="s">
        <v>311</v>
      </c>
      <c r="AB11" s="11" t="s">
        <v>312</v>
      </c>
      <c r="AC11" s="11" t="s">
        <v>161</v>
      </c>
      <c r="AD11" s="8"/>
      <c r="AE11" s="8" t="s">
        <v>513</v>
      </c>
      <c r="AF11" s="39" t="s">
        <v>516</v>
      </c>
    </row>
    <row r="12" spans="1:32" s="5" customFormat="1">
      <c r="A12" s="6">
        <v>43910</v>
      </c>
      <c r="B12" s="28" t="s">
        <v>216</v>
      </c>
      <c r="C12" s="8" t="s">
        <v>227</v>
      </c>
      <c r="D12" s="9">
        <v>5.1423611111111107E-2</v>
      </c>
      <c r="E12" s="43" t="s">
        <v>530</v>
      </c>
      <c r="F12" s="10">
        <v>12.1</v>
      </c>
      <c r="G12" s="10">
        <v>11.2</v>
      </c>
      <c r="H12" s="10">
        <v>11.9</v>
      </c>
      <c r="I12" s="10">
        <v>12</v>
      </c>
      <c r="J12" s="10">
        <v>13.1</v>
      </c>
      <c r="K12" s="10">
        <v>14</v>
      </c>
      <c r="L12" s="32">
        <f t="shared" si="0"/>
        <v>35.199999999999996</v>
      </c>
      <c r="M12" s="32">
        <f t="shared" si="1"/>
        <v>39.1</v>
      </c>
      <c r="N12" s="33">
        <f t="shared" si="2"/>
        <v>60.3</v>
      </c>
      <c r="O12" s="11" t="s">
        <v>164</v>
      </c>
      <c r="P12" s="11" t="s">
        <v>445</v>
      </c>
      <c r="Q12" s="13" t="s">
        <v>531</v>
      </c>
      <c r="R12" s="13" t="s">
        <v>166</v>
      </c>
      <c r="S12" s="13" t="s">
        <v>404</v>
      </c>
      <c r="T12" s="12">
        <v>5.3</v>
      </c>
      <c r="U12" s="12">
        <v>5.5</v>
      </c>
      <c r="V12" s="12">
        <v>1.1000000000000001</v>
      </c>
      <c r="W12" s="12" t="s">
        <v>308</v>
      </c>
      <c r="X12" s="12">
        <v>1</v>
      </c>
      <c r="Y12" s="8">
        <v>0.1</v>
      </c>
      <c r="Z12" s="8"/>
      <c r="AA12" s="11" t="s">
        <v>309</v>
      </c>
      <c r="AB12" s="11" t="s">
        <v>310</v>
      </c>
      <c r="AC12" s="11" t="s">
        <v>320</v>
      </c>
      <c r="AD12" s="8"/>
      <c r="AE12" s="8" t="s">
        <v>532</v>
      </c>
      <c r="AF12" s="39" t="s">
        <v>533</v>
      </c>
    </row>
    <row r="13" spans="1:32" s="5" customFormat="1">
      <c r="A13" s="6">
        <v>43910</v>
      </c>
      <c r="B13" s="28" t="s">
        <v>217</v>
      </c>
      <c r="C13" s="8" t="s">
        <v>227</v>
      </c>
      <c r="D13" s="9">
        <v>5.0057870370370371E-2</v>
      </c>
      <c r="E13" s="40" t="s">
        <v>656</v>
      </c>
      <c r="F13" s="10">
        <v>12.3</v>
      </c>
      <c r="G13" s="10">
        <v>11.3</v>
      </c>
      <c r="H13" s="10">
        <v>11.9</v>
      </c>
      <c r="I13" s="10">
        <v>12.1</v>
      </c>
      <c r="J13" s="10">
        <v>12</v>
      </c>
      <c r="K13" s="10">
        <v>12.9</v>
      </c>
      <c r="L13" s="32">
        <f t="shared" si="0"/>
        <v>35.5</v>
      </c>
      <c r="M13" s="32">
        <f t="shared" si="1"/>
        <v>37</v>
      </c>
      <c r="N13" s="33">
        <f t="shared" si="2"/>
        <v>59.6</v>
      </c>
      <c r="O13" s="11" t="s">
        <v>164</v>
      </c>
      <c r="P13" s="11" t="s">
        <v>237</v>
      </c>
      <c r="Q13" s="13" t="s">
        <v>436</v>
      </c>
      <c r="R13" s="13" t="s">
        <v>170</v>
      </c>
      <c r="S13" s="13" t="s">
        <v>566</v>
      </c>
      <c r="T13" s="12">
        <v>5.3</v>
      </c>
      <c r="U13" s="12">
        <v>5.5</v>
      </c>
      <c r="V13" s="12">
        <v>0.2</v>
      </c>
      <c r="W13" s="12" t="s">
        <v>308</v>
      </c>
      <c r="X13" s="12">
        <v>0.1</v>
      </c>
      <c r="Y13" s="8">
        <v>0.1</v>
      </c>
      <c r="Z13" s="8"/>
      <c r="AA13" s="11" t="s">
        <v>312</v>
      </c>
      <c r="AB13" s="11" t="s">
        <v>310</v>
      </c>
      <c r="AC13" s="11" t="s">
        <v>159</v>
      </c>
      <c r="AD13" s="8"/>
      <c r="AE13" s="8" t="s">
        <v>568</v>
      </c>
      <c r="AF13" s="39" t="s">
        <v>567</v>
      </c>
    </row>
    <row r="14" spans="1:32" s="5" customFormat="1">
      <c r="A14" s="6">
        <v>43911</v>
      </c>
      <c r="B14" s="28" t="s">
        <v>216</v>
      </c>
      <c r="C14" s="8" t="s">
        <v>227</v>
      </c>
      <c r="D14" s="9">
        <v>5.1400462962962967E-2</v>
      </c>
      <c r="E14" s="44" t="s">
        <v>657</v>
      </c>
      <c r="F14" s="10">
        <v>12.5</v>
      </c>
      <c r="G14" s="10">
        <v>11.1</v>
      </c>
      <c r="H14" s="10">
        <v>12.1</v>
      </c>
      <c r="I14" s="10">
        <v>12.8</v>
      </c>
      <c r="J14" s="10">
        <v>12.6</v>
      </c>
      <c r="K14" s="10">
        <v>13</v>
      </c>
      <c r="L14" s="32">
        <f t="shared" si="0"/>
        <v>35.700000000000003</v>
      </c>
      <c r="M14" s="32">
        <f t="shared" si="1"/>
        <v>38.4</v>
      </c>
      <c r="N14" s="33">
        <f t="shared" si="2"/>
        <v>61.1</v>
      </c>
      <c r="O14" s="11" t="s">
        <v>164</v>
      </c>
      <c r="P14" s="11" t="s">
        <v>225</v>
      </c>
      <c r="Q14" s="13" t="s">
        <v>573</v>
      </c>
      <c r="R14" s="13" t="s">
        <v>574</v>
      </c>
      <c r="S14" s="13" t="s">
        <v>575</v>
      </c>
      <c r="T14" s="47">
        <v>3.5</v>
      </c>
      <c r="U14" s="48">
        <v>4.7</v>
      </c>
      <c r="V14" s="12">
        <v>0.9</v>
      </c>
      <c r="W14" s="12" t="s">
        <v>308</v>
      </c>
      <c r="X14" s="12">
        <v>0.7</v>
      </c>
      <c r="Y14" s="8">
        <v>0.2</v>
      </c>
      <c r="Z14" s="8"/>
      <c r="AA14" s="11" t="s">
        <v>310</v>
      </c>
      <c r="AB14" s="11" t="s">
        <v>310</v>
      </c>
      <c r="AC14" s="11" t="s">
        <v>159</v>
      </c>
      <c r="AD14" s="8"/>
      <c r="AE14" s="46" t="s">
        <v>598</v>
      </c>
      <c r="AF14" s="39" t="s">
        <v>576</v>
      </c>
    </row>
    <row r="15" spans="1:32" s="5" customFormat="1">
      <c r="A15" s="6">
        <v>43912</v>
      </c>
      <c r="B15" s="28" t="s">
        <v>223</v>
      </c>
      <c r="C15" s="8" t="s">
        <v>227</v>
      </c>
      <c r="D15" s="9">
        <v>4.9386574074074076E-2</v>
      </c>
      <c r="E15" s="40" t="s">
        <v>650</v>
      </c>
      <c r="F15" s="10">
        <v>12.1</v>
      </c>
      <c r="G15" s="10">
        <v>10.7</v>
      </c>
      <c r="H15" s="10">
        <v>11.5</v>
      </c>
      <c r="I15" s="10">
        <v>12.2</v>
      </c>
      <c r="J15" s="10">
        <v>12.1</v>
      </c>
      <c r="K15" s="10">
        <v>13.1</v>
      </c>
      <c r="L15" s="32">
        <f t="shared" si="0"/>
        <v>34.299999999999997</v>
      </c>
      <c r="M15" s="32">
        <f t="shared" si="1"/>
        <v>37.4</v>
      </c>
      <c r="N15" s="33">
        <f t="shared" si="2"/>
        <v>58.6</v>
      </c>
      <c r="O15" s="11" t="s">
        <v>186</v>
      </c>
      <c r="P15" s="11" t="s">
        <v>225</v>
      </c>
      <c r="Q15" s="13" t="s">
        <v>189</v>
      </c>
      <c r="R15" s="13" t="s">
        <v>648</v>
      </c>
      <c r="S15" s="13" t="s">
        <v>193</v>
      </c>
      <c r="T15" s="12">
        <v>2.9</v>
      </c>
      <c r="U15" s="12">
        <v>3.5</v>
      </c>
      <c r="V15" s="12">
        <v>0.6</v>
      </c>
      <c r="W15" s="12" t="s">
        <v>308</v>
      </c>
      <c r="X15" s="12">
        <v>0.3</v>
      </c>
      <c r="Y15" s="8">
        <v>0.3</v>
      </c>
      <c r="Z15" s="8"/>
      <c r="AA15" s="11" t="s">
        <v>310</v>
      </c>
      <c r="AB15" s="11" t="s">
        <v>310</v>
      </c>
      <c r="AC15" s="11" t="s">
        <v>159</v>
      </c>
      <c r="AD15" s="8"/>
      <c r="AE15" s="8" t="s">
        <v>649</v>
      </c>
      <c r="AF15" s="39" t="s">
        <v>651</v>
      </c>
    </row>
    <row r="16" spans="1:32" s="5" customFormat="1">
      <c r="A16" s="6">
        <v>43918</v>
      </c>
      <c r="B16" s="28" t="s">
        <v>216</v>
      </c>
      <c r="C16" s="8" t="s">
        <v>660</v>
      </c>
      <c r="D16" s="9">
        <v>4.9375000000000002E-2</v>
      </c>
      <c r="E16" s="43" t="s">
        <v>665</v>
      </c>
      <c r="F16" s="10">
        <v>12.5</v>
      </c>
      <c r="G16" s="10">
        <v>11.1</v>
      </c>
      <c r="H16" s="10">
        <v>11.7</v>
      </c>
      <c r="I16" s="10">
        <v>11.6</v>
      </c>
      <c r="J16" s="10">
        <v>12</v>
      </c>
      <c r="K16" s="10">
        <v>12.7</v>
      </c>
      <c r="L16" s="32">
        <f t="shared" si="0"/>
        <v>35.299999999999997</v>
      </c>
      <c r="M16" s="32">
        <f t="shared" si="1"/>
        <v>36.299999999999997</v>
      </c>
      <c r="N16" s="33">
        <f t="shared" si="2"/>
        <v>58.9</v>
      </c>
      <c r="O16" s="11" t="s">
        <v>164</v>
      </c>
      <c r="P16" s="11" t="s">
        <v>237</v>
      </c>
      <c r="Q16" s="13" t="s">
        <v>385</v>
      </c>
      <c r="R16" s="13" t="s">
        <v>193</v>
      </c>
      <c r="S16" s="13" t="s">
        <v>538</v>
      </c>
      <c r="T16" s="12">
        <v>16.5</v>
      </c>
      <c r="U16" s="12">
        <v>13</v>
      </c>
      <c r="V16" s="12">
        <v>-1.6</v>
      </c>
      <c r="W16" s="12" t="s">
        <v>308</v>
      </c>
      <c r="X16" s="12">
        <v>-0.2</v>
      </c>
      <c r="Y16" s="8">
        <v>-1.4</v>
      </c>
      <c r="Z16" s="8"/>
      <c r="AA16" s="11" t="s">
        <v>312</v>
      </c>
      <c r="AB16" s="11" t="s">
        <v>312</v>
      </c>
      <c r="AC16" s="11" t="s">
        <v>161</v>
      </c>
      <c r="AD16" s="8"/>
      <c r="AE16" s="8" t="s">
        <v>666</v>
      </c>
      <c r="AF16" s="39" t="s">
        <v>667</v>
      </c>
    </row>
    <row r="17" spans="1:32" s="5" customFormat="1">
      <c r="A17" s="6">
        <v>43918</v>
      </c>
      <c r="B17" s="28" t="s">
        <v>217</v>
      </c>
      <c r="C17" s="8" t="s">
        <v>275</v>
      </c>
      <c r="D17" s="9">
        <v>4.9317129629629634E-2</v>
      </c>
      <c r="E17" s="40" t="s">
        <v>693</v>
      </c>
      <c r="F17" s="10">
        <v>12.3</v>
      </c>
      <c r="G17" s="10">
        <v>10.9</v>
      </c>
      <c r="H17" s="10">
        <v>11.4</v>
      </c>
      <c r="I17" s="10">
        <v>11.7</v>
      </c>
      <c r="J17" s="10">
        <v>12</v>
      </c>
      <c r="K17" s="10">
        <v>12.8</v>
      </c>
      <c r="L17" s="32">
        <f t="shared" si="0"/>
        <v>34.6</v>
      </c>
      <c r="M17" s="32">
        <f t="shared" si="1"/>
        <v>36.5</v>
      </c>
      <c r="N17" s="33">
        <f t="shared" si="2"/>
        <v>58.3</v>
      </c>
      <c r="O17" s="11" t="s">
        <v>186</v>
      </c>
      <c r="P17" s="11" t="s">
        <v>237</v>
      </c>
      <c r="Q17" s="13" t="s">
        <v>196</v>
      </c>
      <c r="R17" s="13" t="s">
        <v>188</v>
      </c>
      <c r="S17" s="13" t="s">
        <v>163</v>
      </c>
      <c r="T17" s="12">
        <v>16.5</v>
      </c>
      <c r="U17" s="12">
        <v>13</v>
      </c>
      <c r="V17" s="12">
        <v>-1.2</v>
      </c>
      <c r="W17" s="12" t="s">
        <v>308</v>
      </c>
      <c r="X17" s="12">
        <v>0.1</v>
      </c>
      <c r="Y17" s="8">
        <v>-1.3</v>
      </c>
      <c r="Z17" s="8"/>
      <c r="AA17" s="11" t="s">
        <v>312</v>
      </c>
      <c r="AB17" s="11" t="s">
        <v>310</v>
      </c>
      <c r="AC17" s="11" t="s">
        <v>159</v>
      </c>
      <c r="AD17" s="8"/>
      <c r="AE17" s="8" t="s">
        <v>709</v>
      </c>
      <c r="AF17" s="39" t="s">
        <v>710</v>
      </c>
    </row>
    <row r="18" spans="1:32" s="5" customFormat="1">
      <c r="A18" s="6">
        <v>43919</v>
      </c>
      <c r="B18" s="27" t="s">
        <v>216</v>
      </c>
      <c r="C18" s="8" t="s">
        <v>669</v>
      </c>
      <c r="D18" s="9">
        <v>5.0092592592592598E-2</v>
      </c>
      <c r="E18" s="40" t="s">
        <v>695</v>
      </c>
      <c r="F18" s="10">
        <v>12.1</v>
      </c>
      <c r="G18" s="10">
        <v>10.9</v>
      </c>
      <c r="H18" s="10">
        <v>11.8</v>
      </c>
      <c r="I18" s="10">
        <v>12</v>
      </c>
      <c r="J18" s="10">
        <v>12.5</v>
      </c>
      <c r="K18" s="10">
        <v>13.5</v>
      </c>
      <c r="L18" s="32">
        <f t="shared" si="0"/>
        <v>34.799999999999997</v>
      </c>
      <c r="M18" s="32">
        <f t="shared" si="1"/>
        <v>38</v>
      </c>
      <c r="N18" s="33">
        <f t="shared" si="2"/>
        <v>59.3</v>
      </c>
      <c r="O18" s="11" t="s">
        <v>186</v>
      </c>
      <c r="P18" s="11" t="s">
        <v>225</v>
      </c>
      <c r="Q18" s="13" t="s">
        <v>189</v>
      </c>
      <c r="R18" s="13" t="s">
        <v>180</v>
      </c>
      <c r="S18" s="13" t="s">
        <v>174</v>
      </c>
      <c r="T18" s="12">
        <v>18.899999999999999</v>
      </c>
      <c r="U18" s="12">
        <v>20.3</v>
      </c>
      <c r="V18" s="12">
        <v>-0.4</v>
      </c>
      <c r="W18" s="12" t="s">
        <v>308</v>
      </c>
      <c r="X18" s="12">
        <v>1</v>
      </c>
      <c r="Y18" s="8">
        <v>-1.4</v>
      </c>
      <c r="Z18" s="8"/>
      <c r="AA18" s="11" t="s">
        <v>309</v>
      </c>
      <c r="AB18" s="11" t="s">
        <v>310</v>
      </c>
      <c r="AC18" s="11" t="s">
        <v>161</v>
      </c>
      <c r="AD18" s="8"/>
      <c r="AE18" s="8" t="s">
        <v>712</v>
      </c>
      <c r="AF18" s="39" t="s">
        <v>713</v>
      </c>
    </row>
    <row r="19" spans="1:32" s="5" customFormat="1">
      <c r="A19" s="6">
        <v>43925</v>
      </c>
      <c r="B19" s="28" t="s">
        <v>216</v>
      </c>
      <c r="C19" s="8" t="s">
        <v>228</v>
      </c>
      <c r="D19" s="9">
        <v>5.0104166666666672E-2</v>
      </c>
      <c r="E19" s="40" t="s">
        <v>739</v>
      </c>
      <c r="F19" s="10">
        <v>12.5</v>
      </c>
      <c r="G19" s="10">
        <v>10.8</v>
      </c>
      <c r="H19" s="10">
        <v>11.7</v>
      </c>
      <c r="I19" s="10">
        <v>12</v>
      </c>
      <c r="J19" s="10">
        <v>12.7</v>
      </c>
      <c r="K19" s="10">
        <v>13.2</v>
      </c>
      <c r="L19" s="32">
        <f t="shared" ref="L19:L30" si="3">SUM(F19:H19)</f>
        <v>35</v>
      </c>
      <c r="M19" s="32">
        <f t="shared" ref="M19:M30" si="4">SUM(I19:K19)</f>
        <v>37.9</v>
      </c>
      <c r="N19" s="33">
        <f t="shared" ref="N19:N30" si="5">SUM(F19:J19)</f>
        <v>59.7</v>
      </c>
      <c r="O19" s="11" t="s">
        <v>164</v>
      </c>
      <c r="P19" s="11" t="s">
        <v>237</v>
      </c>
      <c r="Q19" s="13" t="s">
        <v>184</v>
      </c>
      <c r="R19" s="13" t="s">
        <v>384</v>
      </c>
      <c r="S19" s="13" t="s">
        <v>174</v>
      </c>
      <c r="T19" s="12">
        <v>9.6</v>
      </c>
      <c r="U19" s="12">
        <v>9.6999999999999993</v>
      </c>
      <c r="V19" s="12">
        <v>-0.3</v>
      </c>
      <c r="W19" s="12" t="s">
        <v>308</v>
      </c>
      <c r="X19" s="12">
        <v>0.2</v>
      </c>
      <c r="Y19" s="8">
        <v>-0.5</v>
      </c>
      <c r="Z19" s="8"/>
      <c r="AA19" s="11" t="s">
        <v>312</v>
      </c>
      <c r="AB19" s="11" t="s">
        <v>310</v>
      </c>
      <c r="AC19" s="11" t="s">
        <v>159</v>
      </c>
      <c r="AD19" s="8" t="s">
        <v>552</v>
      </c>
      <c r="AE19" s="8" t="s">
        <v>741</v>
      </c>
      <c r="AF19" s="39" t="s">
        <v>740</v>
      </c>
    </row>
    <row r="20" spans="1:32" s="5" customFormat="1">
      <c r="A20" s="6">
        <v>43926</v>
      </c>
      <c r="B20" s="28" t="s">
        <v>218</v>
      </c>
      <c r="C20" s="50" t="s">
        <v>227</v>
      </c>
      <c r="D20" s="9">
        <v>4.9328703703703701E-2</v>
      </c>
      <c r="E20" s="40" t="s">
        <v>791</v>
      </c>
      <c r="F20" s="10">
        <v>12.3</v>
      </c>
      <c r="G20" s="10">
        <v>10.9</v>
      </c>
      <c r="H20" s="10">
        <v>11.4</v>
      </c>
      <c r="I20" s="10">
        <v>11.6</v>
      </c>
      <c r="J20" s="10">
        <v>12.2</v>
      </c>
      <c r="K20" s="10">
        <v>12.8</v>
      </c>
      <c r="L20" s="32">
        <f t="shared" si="3"/>
        <v>34.6</v>
      </c>
      <c r="M20" s="32">
        <f t="shared" si="4"/>
        <v>36.599999999999994</v>
      </c>
      <c r="N20" s="33">
        <f t="shared" si="5"/>
        <v>58.400000000000006</v>
      </c>
      <c r="O20" s="11" t="s">
        <v>164</v>
      </c>
      <c r="P20" s="11" t="s">
        <v>237</v>
      </c>
      <c r="Q20" s="13" t="s">
        <v>194</v>
      </c>
      <c r="R20" s="13" t="s">
        <v>174</v>
      </c>
      <c r="S20" s="13" t="s">
        <v>166</v>
      </c>
      <c r="T20" s="12">
        <v>6.5</v>
      </c>
      <c r="U20" s="12">
        <v>7.1</v>
      </c>
      <c r="V20" s="12">
        <v>-0.5</v>
      </c>
      <c r="W20" s="12" t="s">
        <v>308</v>
      </c>
      <c r="X20" s="12">
        <v>-0.3</v>
      </c>
      <c r="Y20" s="8">
        <v>-0.2</v>
      </c>
      <c r="Z20" s="8"/>
      <c r="AA20" s="11" t="s">
        <v>311</v>
      </c>
      <c r="AB20" s="11" t="s">
        <v>310</v>
      </c>
      <c r="AC20" s="11" t="s">
        <v>159</v>
      </c>
      <c r="AD20" s="8" t="s">
        <v>552</v>
      </c>
      <c r="AE20" s="8" t="s">
        <v>792</v>
      </c>
      <c r="AF20" s="39" t="s">
        <v>976</v>
      </c>
    </row>
    <row r="21" spans="1:32" s="5" customFormat="1">
      <c r="A21" s="6">
        <v>43932</v>
      </c>
      <c r="B21" s="28" t="s">
        <v>216</v>
      </c>
      <c r="C21" s="50" t="s">
        <v>227</v>
      </c>
      <c r="D21" s="9">
        <v>5.0034722222222223E-2</v>
      </c>
      <c r="E21" s="43" t="s">
        <v>810</v>
      </c>
      <c r="F21" s="10">
        <v>12.3</v>
      </c>
      <c r="G21" s="10">
        <v>11.3</v>
      </c>
      <c r="H21" s="10">
        <v>11.9</v>
      </c>
      <c r="I21" s="10">
        <v>12</v>
      </c>
      <c r="J21" s="10">
        <v>11.9</v>
      </c>
      <c r="K21" s="10">
        <v>12.9</v>
      </c>
      <c r="L21" s="32">
        <f t="shared" si="3"/>
        <v>35.5</v>
      </c>
      <c r="M21" s="32">
        <f t="shared" si="4"/>
        <v>36.799999999999997</v>
      </c>
      <c r="N21" s="33">
        <f t="shared" si="5"/>
        <v>59.4</v>
      </c>
      <c r="O21" s="11" t="s">
        <v>164</v>
      </c>
      <c r="P21" s="11" t="s">
        <v>237</v>
      </c>
      <c r="Q21" s="13" t="s">
        <v>816</v>
      </c>
      <c r="R21" s="13" t="s">
        <v>395</v>
      </c>
      <c r="S21" s="13" t="s">
        <v>174</v>
      </c>
      <c r="T21" s="12">
        <v>2.7</v>
      </c>
      <c r="U21" s="12">
        <v>3.2</v>
      </c>
      <c r="V21" s="12">
        <v>-0.9</v>
      </c>
      <c r="W21" s="12" t="s">
        <v>308</v>
      </c>
      <c r="X21" s="12">
        <v>-0.6</v>
      </c>
      <c r="Y21" s="8">
        <v>-0.3</v>
      </c>
      <c r="Z21" s="8"/>
      <c r="AA21" s="11" t="s">
        <v>311</v>
      </c>
      <c r="AB21" s="11" t="s">
        <v>310</v>
      </c>
      <c r="AC21" s="11" t="s">
        <v>159</v>
      </c>
      <c r="AD21" s="8"/>
      <c r="AE21" s="8" t="s">
        <v>815</v>
      </c>
      <c r="AF21" s="39" t="s">
        <v>817</v>
      </c>
    </row>
    <row r="22" spans="1:32" s="5" customFormat="1">
      <c r="A22" s="6">
        <v>43932</v>
      </c>
      <c r="B22" s="28" t="s">
        <v>217</v>
      </c>
      <c r="C22" s="50" t="s">
        <v>227</v>
      </c>
      <c r="D22" s="9">
        <v>5.0081018518518518E-2</v>
      </c>
      <c r="E22" s="40" t="s">
        <v>834</v>
      </c>
      <c r="F22" s="10">
        <v>12.4</v>
      </c>
      <c r="G22" s="10">
        <v>11.1</v>
      </c>
      <c r="H22" s="10">
        <v>12.1</v>
      </c>
      <c r="I22" s="10">
        <v>12.4</v>
      </c>
      <c r="J22" s="10">
        <v>11.9</v>
      </c>
      <c r="K22" s="10">
        <v>12.8</v>
      </c>
      <c r="L22" s="32">
        <f t="shared" si="3"/>
        <v>35.6</v>
      </c>
      <c r="M22" s="32">
        <f t="shared" si="4"/>
        <v>37.1</v>
      </c>
      <c r="N22" s="33">
        <f t="shared" si="5"/>
        <v>59.9</v>
      </c>
      <c r="O22" s="11" t="s">
        <v>162</v>
      </c>
      <c r="P22" s="11" t="s">
        <v>237</v>
      </c>
      <c r="Q22" s="13" t="s">
        <v>188</v>
      </c>
      <c r="R22" s="13" t="s">
        <v>835</v>
      </c>
      <c r="S22" s="13" t="s">
        <v>836</v>
      </c>
      <c r="T22" s="12">
        <v>2.7</v>
      </c>
      <c r="U22" s="12">
        <v>3.2</v>
      </c>
      <c r="V22" s="12">
        <v>0.4</v>
      </c>
      <c r="W22" s="12" t="s">
        <v>308</v>
      </c>
      <c r="X22" s="12">
        <v>0.7</v>
      </c>
      <c r="Y22" s="8">
        <v>-0.3</v>
      </c>
      <c r="Z22" s="8"/>
      <c r="AA22" s="11" t="s">
        <v>310</v>
      </c>
      <c r="AB22" s="11" t="s">
        <v>310</v>
      </c>
      <c r="AC22" s="11" t="s">
        <v>161</v>
      </c>
      <c r="AD22" s="8"/>
      <c r="AE22" s="8" t="s">
        <v>838</v>
      </c>
      <c r="AF22" s="39" t="s">
        <v>837</v>
      </c>
    </row>
    <row r="23" spans="1:32" s="5" customFormat="1">
      <c r="A23" s="6">
        <v>43933</v>
      </c>
      <c r="B23" s="28" t="s">
        <v>216</v>
      </c>
      <c r="C23" s="50" t="s">
        <v>227</v>
      </c>
      <c r="D23" s="9">
        <v>5.0740740740740746E-2</v>
      </c>
      <c r="E23" s="43" t="s">
        <v>852</v>
      </c>
      <c r="F23" s="10">
        <v>12.4</v>
      </c>
      <c r="G23" s="10">
        <v>11.1</v>
      </c>
      <c r="H23" s="10">
        <v>11.7</v>
      </c>
      <c r="I23" s="10">
        <v>12.2</v>
      </c>
      <c r="J23" s="10">
        <v>12.4</v>
      </c>
      <c r="K23" s="10">
        <v>13.6</v>
      </c>
      <c r="L23" s="32">
        <f t="shared" si="3"/>
        <v>35.200000000000003</v>
      </c>
      <c r="M23" s="32">
        <f t="shared" si="4"/>
        <v>38.200000000000003</v>
      </c>
      <c r="N23" s="33">
        <f t="shared" si="5"/>
        <v>59.800000000000004</v>
      </c>
      <c r="O23" s="11" t="s">
        <v>164</v>
      </c>
      <c r="P23" s="11" t="s">
        <v>225</v>
      </c>
      <c r="Q23" s="13" t="s">
        <v>194</v>
      </c>
      <c r="R23" s="13" t="s">
        <v>853</v>
      </c>
      <c r="S23" s="13" t="s">
        <v>391</v>
      </c>
      <c r="T23" s="12">
        <v>1.4</v>
      </c>
      <c r="U23" s="12">
        <v>1.9</v>
      </c>
      <c r="V23" s="12">
        <v>0.2</v>
      </c>
      <c r="W23" s="12" t="s">
        <v>308</v>
      </c>
      <c r="X23" s="12">
        <v>0.6</v>
      </c>
      <c r="Y23" s="8">
        <v>-0.4</v>
      </c>
      <c r="Z23" s="8"/>
      <c r="AA23" s="11" t="s">
        <v>310</v>
      </c>
      <c r="AB23" s="11" t="s">
        <v>312</v>
      </c>
      <c r="AC23" s="11" t="s">
        <v>161</v>
      </c>
      <c r="AD23" s="8"/>
      <c r="AE23" s="8" t="s">
        <v>854</v>
      </c>
      <c r="AF23" s="39" t="s">
        <v>855</v>
      </c>
    </row>
    <row r="24" spans="1:32" s="5" customFormat="1">
      <c r="A24" s="6">
        <v>43933</v>
      </c>
      <c r="B24" s="28" t="s">
        <v>215</v>
      </c>
      <c r="C24" s="50" t="s">
        <v>228</v>
      </c>
      <c r="D24" s="9">
        <v>5.004629629629629E-2</v>
      </c>
      <c r="E24" s="40" t="s">
        <v>864</v>
      </c>
      <c r="F24" s="10">
        <v>12.3</v>
      </c>
      <c r="G24" s="10">
        <v>10.9</v>
      </c>
      <c r="H24" s="10">
        <v>11.8</v>
      </c>
      <c r="I24" s="10">
        <v>12.6</v>
      </c>
      <c r="J24" s="10">
        <v>12.1</v>
      </c>
      <c r="K24" s="10">
        <v>12.7</v>
      </c>
      <c r="L24" s="32">
        <f t="shared" si="3"/>
        <v>35</v>
      </c>
      <c r="M24" s="32">
        <f t="shared" si="4"/>
        <v>37.4</v>
      </c>
      <c r="N24" s="33">
        <f t="shared" si="5"/>
        <v>59.7</v>
      </c>
      <c r="O24" s="11" t="s">
        <v>164</v>
      </c>
      <c r="P24" s="11" t="s">
        <v>237</v>
      </c>
      <c r="Q24" s="13" t="s">
        <v>347</v>
      </c>
      <c r="R24" s="13" t="s">
        <v>184</v>
      </c>
      <c r="S24" s="13" t="s">
        <v>166</v>
      </c>
      <c r="T24" s="12">
        <v>1.4</v>
      </c>
      <c r="U24" s="12">
        <v>1.9</v>
      </c>
      <c r="V24" s="12">
        <v>-0.1</v>
      </c>
      <c r="W24" s="12" t="s">
        <v>308</v>
      </c>
      <c r="X24" s="12">
        <v>0.4</v>
      </c>
      <c r="Y24" s="8">
        <v>-0.5</v>
      </c>
      <c r="Z24" s="8"/>
      <c r="AA24" s="11" t="s">
        <v>310</v>
      </c>
      <c r="AB24" s="11" t="s">
        <v>310</v>
      </c>
      <c r="AC24" s="11" t="s">
        <v>161</v>
      </c>
      <c r="AD24" s="8"/>
      <c r="AE24" s="8" t="s">
        <v>865</v>
      </c>
      <c r="AF24" s="39" t="s">
        <v>866</v>
      </c>
    </row>
    <row r="25" spans="1:32" s="5" customFormat="1">
      <c r="A25" s="6">
        <v>43939</v>
      </c>
      <c r="B25" s="28" t="s">
        <v>216</v>
      </c>
      <c r="C25" s="50" t="s">
        <v>660</v>
      </c>
      <c r="D25" s="9">
        <v>4.9398148148148142E-2</v>
      </c>
      <c r="E25" s="43" t="s">
        <v>896</v>
      </c>
      <c r="F25" s="10">
        <v>12.3</v>
      </c>
      <c r="G25" s="10">
        <v>10.7</v>
      </c>
      <c r="H25" s="10">
        <v>11.6</v>
      </c>
      <c r="I25" s="10">
        <v>11.8</v>
      </c>
      <c r="J25" s="10">
        <v>12.2</v>
      </c>
      <c r="K25" s="10">
        <v>13.2</v>
      </c>
      <c r="L25" s="32">
        <f t="shared" si="3"/>
        <v>34.6</v>
      </c>
      <c r="M25" s="32">
        <f t="shared" si="4"/>
        <v>37.200000000000003</v>
      </c>
      <c r="N25" s="33">
        <f t="shared" si="5"/>
        <v>58.600000000000009</v>
      </c>
      <c r="O25" s="11" t="s">
        <v>186</v>
      </c>
      <c r="P25" s="11" t="s">
        <v>237</v>
      </c>
      <c r="Q25" s="13" t="s">
        <v>897</v>
      </c>
      <c r="R25" s="13" t="s">
        <v>898</v>
      </c>
      <c r="S25" s="13" t="s">
        <v>899</v>
      </c>
      <c r="T25" s="12">
        <v>14.3</v>
      </c>
      <c r="U25" s="12">
        <v>15.1</v>
      </c>
      <c r="V25" s="12">
        <v>-1.4</v>
      </c>
      <c r="W25" s="12" t="s">
        <v>308</v>
      </c>
      <c r="X25" s="12">
        <v>-0.3</v>
      </c>
      <c r="Y25" s="8">
        <v>-1.1000000000000001</v>
      </c>
      <c r="Z25" s="8"/>
      <c r="AA25" s="11" t="s">
        <v>311</v>
      </c>
      <c r="AB25" s="11" t="s">
        <v>310</v>
      </c>
      <c r="AC25" s="11" t="s">
        <v>159</v>
      </c>
      <c r="AD25" s="8" t="s">
        <v>957</v>
      </c>
      <c r="AE25" s="8" t="s">
        <v>935</v>
      </c>
      <c r="AF25" s="39" t="s">
        <v>936</v>
      </c>
    </row>
    <row r="26" spans="1:32" s="5" customFormat="1">
      <c r="A26" s="6">
        <v>43939</v>
      </c>
      <c r="B26" s="28" t="s">
        <v>223</v>
      </c>
      <c r="C26" s="50" t="s">
        <v>660</v>
      </c>
      <c r="D26" s="9">
        <v>4.868055555555556E-2</v>
      </c>
      <c r="E26" s="43" t="s">
        <v>490</v>
      </c>
      <c r="F26" s="10">
        <v>12.1</v>
      </c>
      <c r="G26" s="10">
        <v>10.8</v>
      </c>
      <c r="H26" s="10">
        <v>11.6</v>
      </c>
      <c r="I26" s="10">
        <v>11.6</v>
      </c>
      <c r="J26" s="10">
        <v>11.6</v>
      </c>
      <c r="K26" s="10">
        <v>12.9</v>
      </c>
      <c r="L26" s="32">
        <f t="shared" si="3"/>
        <v>34.5</v>
      </c>
      <c r="M26" s="32">
        <f t="shared" si="4"/>
        <v>36.1</v>
      </c>
      <c r="N26" s="33">
        <f t="shared" si="5"/>
        <v>57.7</v>
      </c>
      <c r="O26" s="11" t="s">
        <v>164</v>
      </c>
      <c r="P26" s="11" t="s">
        <v>237</v>
      </c>
      <c r="Q26" s="13" t="s">
        <v>163</v>
      </c>
      <c r="R26" s="13" t="s">
        <v>193</v>
      </c>
      <c r="S26" s="13" t="s">
        <v>184</v>
      </c>
      <c r="T26" s="12">
        <v>14.3</v>
      </c>
      <c r="U26" s="12">
        <v>15.1</v>
      </c>
      <c r="V26" s="12">
        <v>-0.5</v>
      </c>
      <c r="W26" s="12" t="s">
        <v>308</v>
      </c>
      <c r="X26" s="12">
        <v>0.5</v>
      </c>
      <c r="Y26" s="8">
        <v>-1</v>
      </c>
      <c r="Z26" s="8"/>
      <c r="AA26" s="11" t="s">
        <v>310</v>
      </c>
      <c r="AB26" s="11" t="s">
        <v>310</v>
      </c>
      <c r="AC26" s="11" t="s">
        <v>159</v>
      </c>
      <c r="AD26" s="8" t="s">
        <v>957</v>
      </c>
      <c r="AE26" s="8" t="s">
        <v>948</v>
      </c>
      <c r="AF26" s="39" t="s">
        <v>949</v>
      </c>
    </row>
    <row r="27" spans="1:32" s="5" customFormat="1">
      <c r="A27" s="6">
        <v>43940</v>
      </c>
      <c r="B27" s="27" t="s">
        <v>217</v>
      </c>
      <c r="C27" s="50" t="s">
        <v>275</v>
      </c>
      <c r="D27" s="9">
        <v>4.9409722222222223E-2</v>
      </c>
      <c r="E27" s="40" t="s">
        <v>920</v>
      </c>
      <c r="F27" s="10">
        <v>12.4</v>
      </c>
      <c r="G27" s="10">
        <v>11.2</v>
      </c>
      <c r="H27" s="10">
        <v>12</v>
      </c>
      <c r="I27" s="10">
        <v>11.8</v>
      </c>
      <c r="J27" s="10">
        <v>11.8</v>
      </c>
      <c r="K27" s="10">
        <v>12.7</v>
      </c>
      <c r="L27" s="32">
        <f t="shared" si="3"/>
        <v>35.6</v>
      </c>
      <c r="M27" s="32">
        <f t="shared" si="4"/>
        <v>36.299999999999997</v>
      </c>
      <c r="N27" s="33">
        <f t="shared" si="5"/>
        <v>59.2</v>
      </c>
      <c r="O27" s="11" t="s">
        <v>164</v>
      </c>
      <c r="P27" s="11" t="s">
        <v>237</v>
      </c>
      <c r="Q27" s="13" t="s">
        <v>921</v>
      </c>
      <c r="R27" s="13" t="s">
        <v>922</v>
      </c>
      <c r="S27" s="13" t="s">
        <v>923</v>
      </c>
      <c r="T27" s="12">
        <v>12.3</v>
      </c>
      <c r="U27" s="12">
        <v>12.5</v>
      </c>
      <c r="V27" s="12">
        <v>-0.4</v>
      </c>
      <c r="W27" s="12" t="s">
        <v>308</v>
      </c>
      <c r="X27" s="12">
        <v>0.3</v>
      </c>
      <c r="Y27" s="8">
        <v>-0.7</v>
      </c>
      <c r="Z27" s="8"/>
      <c r="AA27" s="11" t="s">
        <v>310</v>
      </c>
      <c r="AB27" s="11" t="s">
        <v>310</v>
      </c>
      <c r="AC27" s="11" t="s">
        <v>159</v>
      </c>
      <c r="AD27" s="8" t="s">
        <v>957</v>
      </c>
      <c r="AE27" s="8" t="s">
        <v>965</v>
      </c>
      <c r="AF27" s="39" t="s">
        <v>966</v>
      </c>
    </row>
    <row r="28" spans="1:32" s="5" customFormat="1">
      <c r="A28" s="6">
        <v>43940</v>
      </c>
      <c r="B28" s="28" t="s">
        <v>218</v>
      </c>
      <c r="C28" s="50" t="s">
        <v>228</v>
      </c>
      <c r="D28" s="9">
        <v>4.9328703703703701E-2</v>
      </c>
      <c r="E28" s="40" t="s">
        <v>930</v>
      </c>
      <c r="F28" s="10">
        <v>12.3</v>
      </c>
      <c r="G28" s="10">
        <v>10.7</v>
      </c>
      <c r="H28" s="10">
        <v>11.4</v>
      </c>
      <c r="I28" s="10">
        <v>11.5</v>
      </c>
      <c r="J28" s="10">
        <v>12.1</v>
      </c>
      <c r="K28" s="10">
        <v>13.2</v>
      </c>
      <c r="L28" s="32">
        <f t="shared" si="3"/>
        <v>34.4</v>
      </c>
      <c r="M28" s="32">
        <f t="shared" si="4"/>
        <v>36.799999999999997</v>
      </c>
      <c r="N28" s="33">
        <f t="shared" si="5"/>
        <v>58</v>
      </c>
      <c r="O28" s="11" t="s">
        <v>186</v>
      </c>
      <c r="P28" s="11" t="s">
        <v>237</v>
      </c>
      <c r="Q28" s="13" t="s">
        <v>571</v>
      </c>
      <c r="R28" s="13" t="s">
        <v>184</v>
      </c>
      <c r="S28" s="13" t="s">
        <v>165</v>
      </c>
      <c r="T28" s="12">
        <v>12.3</v>
      </c>
      <c r="U28" s="12">
        <v>12.5</v>
      </c>
      <c r="V28" s="12">
        <v>-0.5</v>
      </c>
      <c r="W28" s="12" t="s">
        <v>308</v>
      </c>
      <c r="X28" s="12">
        <v>0.2</v>
      </c>
      <c r="Y28" s="8">
        <v>-0.7</v>
      </c>
      <c r="Z28" s="8"/>
      <c r="AA28" s="11" t="s">
        <v>312</v>
      </c>
      <c r="AB28" s="11" t="s">
        <v>310</v>
      </c>
      <c r="AC28" s="11" t="s">
        <v>159</v>
      </c>
      <c r="AD28" s="8" t="s">
        <v>957</v>
      </c>
      <c r="AE28" s="8" t="s">
        <v>973</v>
      </c>
      <c r="AF28" s="39" t="s">
        <v>974</v>
      </c>
    </row>
    <row r="29" spans="1:32" s="5" customFormat="1">
      <c r="A29" s="6">
        <v>43988</v>
      </c>
      <c r="B29" s="28" t="s">
        <v>216</v>
      </c>
      <c r="C29" s="50" t="s">
        <v>227</v>
      </c>
      <c r="D29" s="9">
        <v>5.0706018518518518E-2</v>
      </c>
      <c r="E29" s="40" t="s">
        <v>987</v>
      </c>
      <c r="F29" s="10">
        <v>12.6</v>
      </c>
      <c r="G29" s="10">
        <v>11</v>
      </c>
      <c r="H29" s="10">
        <v>11.9</v>
      </c>
      <c r="I29" s="10">
        <v>12.1</v>
      </c>
      <c r="J29" s="10">
        <v>12.3</v>
      </c>
      <c r="K29" s="10">
        <v>13.2</v>
      </c>
      <c r="L29" s="32">
        <f t="shared" si="3"/>
        <v>35.5</v>
      </c>
      <c r="M29" s="32">
        <f t="shared" si="4"/>
        <v>37.599999999999994</v>
      </c>
      <c r="N29" s="33">
        <f t="shared" si="5"/>
        <v>59.900000000000006</v>
      </c>
      <c r="O29" s="11" t="s">
        <v>164</v>
      </c>
      <c r="P29" s="11" t="s">
        <v>237</v>
      </c>
      <c r="Q29" s="13" t="s">
        <v>384</v>
      </c>
      <c r="R29" s="13" t="s">
        <v>538</v>
      </c>
      <c r="S29" s="13" t="s">
        <v>166</v>
      </c>
      <c r="T29" s="12">
        <v>2.1</v>
      </c>
      <c r="U29" s="12">
        <v>1.5</v>
      </c>
      <c r="V29" s="12" t="s">
        <v>425</v>
      </c>
      <c r="W29" s="12" t="s">
        <v>308</v>
      </c>
      <c r="X29" s="12">
        <v>-0.1</v>
      </c>
      <c r="Y29" s="8">
        <v>0.1</v>
      </c>
      <c r="Z29" s="8"/>
      <c r="AA29" s="11" t="s">
        <v>312</v>
      </c>
      <c r="AB29" s="11" t="s">
        <v>312</v>
      </c>
      <c r="AC29" s="11" t="s">
        <v>161</v>
      </c>
      <c r="AD29" s="8" t="s">
        <v>882</v>
      </c>
      <c r="AE29" s="8" t="s">
        <v>986</v>
      </c>
      <c r="AF29" s="39" t="s">
        <v>1055</v>
      </c>
    </row>
    <row r="30" spans="1:32" s="5" customFormat="1">
      <c r="A30" s="6">
        <v>43988</v>
      </c>
      <c r="B30" s="28" t="s">
        <v>218</v>
      </c>
      <c r="C30" s="50" t="s">
        <v>227</v>
      </c>
      <c r="D30" s="9">
        <v>4.9386574074074076E-2</v>
      </c>
      <c r="E30" s="40" t="s">
        <v>203</v>
      </c>
      <c r="F30" s="10">
        <v>12.4</v>
      </c>
      <c r="G30" s="10">
        <v>11</v>
      </c>
      <c r="H30" s="10">
        <v>11.8</v>
      </c>
      <c r="I30" s="10">
        <v>12</v>
      </c>
      <c r="J30" s="10">
        <v>12.1</v>
      </c>
      <c r="K30" s="10">
        <v>12.4</v>
      </c>
      <c r="L30" s="32">
        <f t="shared" si="3"/>
        <v>35.200000000000003</v>
      </c>
      <c r="M30" s="32">
        <f t="shared" si="4"/>
        <v>36.5</v>
      </c>
      <c r="N30" s="33">
        <f t="shared" si="5"/>
        <v>59.300000000000004</v>
      </c>
      <c r="O30" s="11" t="s">
        <v>164</v>
      </c>
      <c r="P30" s="11" t="s">
        <v>237</v>
      </c>
      <c r="Q30" s="13" t="s">
        <v>193</v>
      </c>
      <c r="R30" s="13" t="s">
        <v>199</v>
      </c>
      <c r="S30" s="13" t="s">
        <v>243</v>
      </c>
      <c r="T30" s="12">
        <v>2.1</v>
      </c>
      <c r="U30" s="12">
        <v>1.5</v>
      </c>
      <c r="V30" s="12" t="s">
        <v>425</v>
      </c>
      <c r="W30" s="12" t="s">
        <v>308</v>
      </c>
      <c r="X30" s="12">
        <v>-0.1</v>
      </c>
      <c r="Y30" s="8">
        <v>0.1</v>
      </c>
      <c r="Z30" s="8"/>
      <c r="AA30" s="11" t="s">
        <v>312</v>
      </c>
      <c r="AB30" s="11" t="s">
        <v>312</v>
      </c>
      <c r="AC30" s="11" t="s">
        <v>161</v>
      </c>
      <c r="AD30" s="8" t="s">
        <v>882</v>
      </c>
      <c r="AE30" s="8" t="s">
        <v>1014</v>
      </c>
      <c r="AF30" s="39" t="s">
        <v>1056</v>
      </c>
    </row>
    <row r="31" spans="1:32" s="5" customFormat="1">
      <c r="A31" s="6">
        <v>43995</v>
      </c>
      <c r="B31" s="28" t="s">
        <v>216</v>
      </c>
      <c r="C31" s="50" t="s">
        <v>660</v>
      </c>
      <c r="D31" s="9">
        <v>5.0011574074074076E-2</v>
      </c>
      <c r="E31" s="40" t="s">
        <v>1063</v>
      </c>
      <c r="F31" s="10">
        <v>12.5</v>
      </c>
      <c r="G31" s="10">
        <v>11.2</v>
      </c>
      <c r="H31" s="10">
        <v>12</v>
      </c>
      <c r="I31" s="10">
        <v>11.9</v>
      </c>
      <c r="J31" s="10">
        <v>12.2</v>
      </c>
      <c r="K31" s="10">
        <v>12.3</v>
      </c>
      <c r="L31" s="32">
        <f t="shared" ref="L31:L42" si="6">SUM(F31:H31)</f>
        <v>35.700000000000003</v>
      </c>
      <c r="M31" s="32">
        <f t="shared" ref="M31:M42" si="7">SUM(I31:K31)</f>
        <v>36.400000000000006</v>
      </c>
      <c r="N31" s="33">
        <f t="shared" ref="N31:N42" si="8">SUM(F31:J31)</f>
        <v>59.8</v>
      </c>
      <c r="O31" s="11" t="s">
        <v>164</v>
      </c>
      <c r="P31" s="11" t="s">
        <v>237</v>
      </c>
      <c r="Q31" s="13" t="s">
        <v>342</v>
      </c>
      <c r="R31" s="13" t="s">
        <v>165</v>
      </c>
      <c r="S31" s="13" t="s">
        <v>206</v>
      </c>
      <c r="T31" s="12">
        <v>17.2</v>
      </c>
      <c r="U31" s="12">
        <v>16.600000000000001</v>
      </c>
      <c r="V31" s="12">
        <v>-1</v>
      </c>
      <c r="W31" s="12" t="s">
        <v>308</v>
      </c>
      <c r="X31" s="12">
        <v>0.3</v>
      </c>
      <c r="Y31" s="8">
        <v>-1.3</v>
      </c>
      <c r="Z31" s="8"/>
      <c r="AA31" s="11" t="s">
        <v>310</v>
      </c>
      <c r="AB31" s="11" t="s">
        <v>310</v>
      </c>
      <c r="AC31" s="11" t="s">
        <v>159</v>
      </c>
      <c r="AD31" s="8"/>
      <c r="AE31" s="8" t="s">
        <v>1064</v>
      </c>
      <c r="AF31" s="39" t="s">
        <v>1065</v>
      </c>
    </row>
    <row r="32" spans="1:32" s="5" customFormat="1">
      <c r="A32" s="6">
        <v>43996</v>
      </c>
      <c r="B32" s="28" t="s">
        <v>217</v>
      </c>
      <c r="C32" s="50" t="s">
        <v>275</v>
      </c>
      <c r="D32" s="9">
        <v>4.8645833333333333E-2</v>
      </c>
      <c r="E32" s="40" t="s">
        <v>1097</v>
      </c>
      <c r="F32" s="10">
        <v>12.1</v>
      </c>
      <c r="G32" s="10">
        <v>10.4</v>
      </c>
      <c r="H32" s="10">
        <v>11.3</v>
      </c>
      <c r="I32" s="10">
        <v>11.8</v>
      </c>
      <c r="J32" s="10">
        <v>12</v>
      </c>
      <c r="K32" s="10">
        <v>12.7</v>
      </c>
      <c r="L32" s="32">
        <f t="shared" si="6"/>
        <v>33.799999999999997</v>
      </c>
      <c r="M32" s="32">
        <f t="shared" si="7"/>
        <v>36.5</v>
      </c>
      <c r="N32" s="33">
        <f t="shared" si="8"/>
        <v>57.599999999999994</v>
      </c>
      <c r="O32" s="11" t="s">
        <v>186</v>
      </c>
      <c r="P32" s="11" t="s">
        <v>237</v>
      </c>
      <c r="Q32" s="13" t="s">
        <v>1098</v>
      </c>
      <c r="R32" s="13" t="s">
        <v>347</v>
      </c>
      <c r="S32" s="13" t="s">
        <v>436</v>
      </c>
      <c r="T32" s="12">
        <v>17.399999999999999</v>
      </c>
      <c r="U32" s="12">
        <v>18</v>
      </c>
      <c r="V32" s="12">
        <v>-2</v>
      </c>
      <c r="W32" s="12" t="s">
        <v>308</v>
      </c>
      <c r="X32" s="12">
        <v>-0.6</v>
      </c>
      <c r="Y32" s="8">
        <v>-1.4</v>
      </c>
      <c r="Z32" s="8"/>
      <c r="AA32" s="11" t="s">
        <v>311</v>
      </c>
      <c r="AB32" s="11" t="s">
        <v>312</v>
      </c>
      <c r="AC32" s="11" t="s">
        <v>161</v>
      </c>
      <c r="AD32" s="8"/>
      <c r="AE32" s="8" t="s">
        <v>1119</v>
      </c>
      <c r="AF32" s="39" t="s">
        <v>1120</v>
      </c>
    </row>
    <row r="33" spans="1:32" s="5" customFormat="1">
      <c r="A33" s="6">
        <v>44002</v>
      </c>
      <c r="B33" s="27" t="s">
        <v>216</v>
      </c>
      <c r="C33" s="50" t="s">
        <v>275</v>
      </c>
      <c r="D33" s="9">
        <v>4.9409722222222223E-2</v>
      </c>
      <c r="E33" s="40" t="s">
        <v>1133</v>
      </c>
      <c r="F33" s="10">
        <v>12.4</v>
      </c>
      <c r="G33" s="10">
        <v>10.8</v>
      </c>
      <c r="H33" s="10">
        <v>11.8</v>
      </c>
      <c r="I33" s="10">
        <v>11.9</v>
      </c>
      <c r="J33" s="10">
        <v>12.4</v>
      </c>
      <c r="K33" s="10">
        <v>12.6</v>
      </c>
      <c r="L33" s="32">
        <f t="shared" si="6"/>
        <v>35</v>
      </c>
      <c r="M33" s="32">
        <f t="shared" si="7"/>
        <v>36.9</v>
      </c>
      <c r="N33" s="33">
        <f t="shared" si="8"/>
        <v>59.3</v>
      </c>
      <c r="O33" s="11" t="s">
        <v>164</v>
      </c>
      <c r="P33" s="11" t="s">
        <v>237</v>
      </c>
      <c r="Q33" s="13" t="s">
        <v>201</v>
      </c>
      <c r="R33" s="13" t="s">
        <v>853</v>
      </c>
      <c r="S33" s="13" t="s">
        <v>1060</v>
      </c>
      <c r="T33" s="12">
        <v>14.9</v>
      </c>
      <c r="U33" s="12">
        <v>15</v>
      </c>
      <c r="V33" s="12">
        <v>-1.2</v>
      </c>
      <c r="W33" s="12" t="s">
        <v>308</v>
      </c>
      <c r="X33" s="12" t="s">
        <v>425</v>
      </c>
      <c r="Y33" s="8">
        <v>-1.2</v>
      </c>
      <c r="Z33" s="8"/>
      <c r="AA33" s="11" t="s">
        <v>312</v>
      </c>
      <c r="AB33" s="11" t="s">
        <v>310</v>
      </c>
      <c r="AC33" s="11" t="s">
        <v>159</v>
      </c>
      <c r="AD33" s="8"/>
      <c r="AE33" s="8" t="s">
        <v>1134</v>
      </c>
      <c r="AF33" s="39" t="s">
        <v>1135</v>
      </c>
    </row>
    <row r="34" spans="1:32" s="5" customFormat="1">
      <c r="A34" s="6">
        <v>44002</v>
      </c>
      <c r="B34" s="28" t="s">
        <v>977</v>
      </c>
      <c r="C34" s="50" t="s">
        <v>275</v>
      </c>
      <c r="D34" s="9">
        <v>5.0717592592592592E-2</v>
      </c>
      <c r="E34" s="40" t="s">
        <v>1144</v>
      </c>
      <c r="F34" s="10">
        <v>12.7</v>
      </c>
      <c r="G34" s="10">
        <v>10.9</v>
      </c>
      <c r="H34" s="10">
        <v>11.8</v>
      </c>
      <c r="I34" s="10">
        <v>12</v>
      </c>
      <c r="J34" s="10">
        <v>12.4</v>
      </c>
      <c r="K34" s="10">
        <v>13.4</v>
      </c>
      <c r="L34" s="32">
        <f t="shared" si="6"/>
        <v>35.400000000000006</v>
      </c>
      <c r="M34" s="32">
        <f t="shared" si="7"/>
        <v>37.799999999999997</v>
      </c>
      <c r="N34" s="33">
        <f t="shared" si="8"/>
        <v>59.800000000000004</v>
      </c>
      <c r="O34" s="11" t="s">
        <v>164</v>
      </c>
      <c r="P34" s="11" t="s">
        <v>237</v>
      </c>
      <c r="Q34" s="13" t="s">
        <v>168</v>
      </c>
      <c r="R34" s="13" t="s">
        <v>1145</v>
      </c>
      <c r="S34" s="13" t="s">
        <v>396</v>
      </c>
      <c r="T34" s="12">
        <v>14.9</v>
      </c>
      <c r="U34" s="12">
        <v>15</v>
      </c>
      <c r="V34" s="12">
        <v>-0.7</v>
      </c>
      <c r="W34" s="12" t="s">
        <v>308</v>
      </c>
      <c r="X34" s="12">
        <v>0.4</v>
      </c>
      <c r="Y34" s="8">
        <v>-1.1000000000000001</v>
      </c>
      <c r="Z34" s="8"/>
      <c r="AA34" s="11" t="s">
        <v>310</v>
      </c>
      <c r="AB34" s="11" t="s">
        <v>312</v>
      </c>
      <c r="AC34" s="11" t="s">
        <v>161</v>
      </c>
      <c r="AD34" s="8"/>
      <c r="AE34" s="8" t="s">
        <v>1182</v>
      </c>
      <c r="AF34" s="39" t="s">
        <v>1183</v>
      </c>
    </row>
    <row r="35" spans="1:32" s="5" customFormat="1">
      <c r="A35" s="6">
        <v>44002</v>
      </c>
      <c r="B35" s="28" t="s">
        <v>223</v>
      </c>
      <c r="C35" s="50" t="s">
        <v>275</v>
      </c>
      <c r="D35" s="9">
        <v>4.8611111111111112E-2</v>
      </c>
      <c r="E35" s="43" t="s">
        <v>1159</v>
      </c>
      <c r="F35" s="10">
        <v>12</v>
      </c>
      <c r="G35" s="10">
        <v>10.8</v>
      </c>
      <c r="H35" s="10">
        <v>11.2</v>
      </c>
      <c r="I35" s="10">
        <v>11.5</v>
      </c>
      <c r="J35" s="10">
        <v>11.7</v>
      </c>
      <c r="K35" s="10">
        <v>12.8</v>
      </c>
      <c r="L35" s="32">
        <f t="shared" si="6"/>
        <v>34</v>
      </c>
      <c r="M35" s="32">
        <f t="shared" si="7"/>
        <v>36</v>
      </c>
      <c r="N35" s="33">
        <f t="shared" si="8"/>
        <v>57.2</v>
      </c>
      <c r="O35" s="11" t="s">
        <v>186</v>
      </c>
      <c r="P35" s="11" t="s">
        <v>237</v>
      </c>
      <c r="Q35" s="13" t="s">
        <v>168</v>
      </c>
      <c r="R35" s="13" t="s">
        <v>1160</v>
      </c>
      <c r="S35" s="13" t="s">
        <v>1161</v>
      </c>
      <c r="T35" s="12">
        <v>14.9</v>
      </c>
      <c r="U35" s="12">
        <v>15</v>
      </c>
      <c r="V35" s="12">
        <v>-1.1000000000000001</v>
      </c>
      <c r="W35" s="12" t="s">
        <v>308</v>
      </c>
      <c r="X35" s="12">
        <v>-0.2</v>
      </c>
      <c r="Y35" s="8">
        <v>-0.9</v>
      </c>
      <c r="Z35" s="8"/>
      <c r="AA35" s="11" t="s">
        <v>312</v>
      </c>
      <c r="AB35" s="11" t="s">
        <v>312</v>
      </c>
      <c r="AC35" s="11" t="s">
        <v>161</v>
      </c>
      <c r="AD35" s="8"/>
      <c r="AE35" s="8" t="s">
        <v>1162</v>
      </c>
      <c r="AF35" s="39" t="s">
        <v>1163</v>
      </c>
    </row>
    <row r="36" spans="1:32" s="5" customFormat="1">
      <c r="A36" s="6">
        <v>44003</v>
      </c>
      <c r="B36" s="28" t="s">
        <v>216</v>
      </c>
      <c r="C36" s="50" t="s">
        <v>228</v>
      </c>
      <c r="D36" s="9">
        <v>5.0081018518518518E-2</v>
      </c>
      <c r="E36" s="43" t="s">
        <v>1170</v>
      </c>
      <c r="F36" s="10">
        <v>12.2</v>
      </c>
      <c r="G36" s="10">
        <v>11.5</v>
      </c>
      <c r="H36" s="10">
        <v>12.2</v>
      </c>
      <c r="I36" s="10">
        <v>12.5</v>
      </c>
      <c r="J36" s="10">
        <v>12</v>
      </c>
      <c r="K36" s="10">
        <v>12.3</v>
      </c>
      <c r="L36" s="32">
        <f t="shared" si="6"/>
        <v>35.9</v>
      </c>
      <c r="M36" s="32">
        <f t="shared" si="7"/>
        <v>36.799999999999997</v>
      </c>
      <c r="N36" s="33">
        <f t="shared" si="8"/>
        <v>60.4</v>
      </c>
      <c r="O36" s="11" t="s">
        <v>164</v>
      </c>
      <c r="P36" s="11" t="s">
        <v>237</v>
      </c>
      <c r="Q36" s="13" t="s">
        <v>193</v>
      </c>
      <c r="R36" s="13" t="s">
        <v>166</v>
      </c>
      <c r="S36" s="13" t="s">
        <v>166</v>
      </c>
      <c r="T36" s="12">
        <v>9.4</v>
      </c>
      <c r="U36" s="12">
        <v>8.8000000000000007</v>
      </c>
      <c r="V36" s="12">
        <v>-0.4</v>
      </c>
      <c r="W36" s="12" t="s">
        <v>308</v>
      </c>
      <c r="X36" s="12">
        <v>0.1</v>
      </c>
      <c r="Y36" s="8">
        <v>-0.5</v>
      </c>
      <c r="Z36" s="8"/>
      <c r="AA36" s="11" t="s">
        <v>312</v>
      </c>
      <c r="AB36" s="11" t="s">
        <v>310</v>
      </c>
      <c r="AC36" s="11" t="s">
        <v>159</v>
      </c>
      <c r="AD36" s="8"/>
      <c r="AE36" s="8" t="s">
        <v>1189</v>
      </c>
      <c r="AF36" s="39" t="s">
        <v>1190</v>
      </c>
    </row>
    <row r="37" spans="1:32" s="5" customFormat="1">
      <c r="A37" s="6">
        <v>44003</v>
      </c>
      <c r="B37" s="28" t="s">
        <v>218</v>
      </c>
      <c r="C37" s="50" t="s">
        <v>228</v>
      </c>
      <c r="D37" s="9">
        <v>4.9386574074074076E-2</v>
      </c>
      <c r="E37" s="40" t="s">
        <v>1178</v>
      </c>
      <c r="F37" s="10">
        <v>12.5</v>
      </c>
      <c r="G37" s="10">
        <v>11.2</v>
      </c>
      <c r="H37" s="10">
        <v>12.1</v>
      </c>
      <c r="I37" s="10">
        <v>12</v>
      </c>
      <c r="J37" s="10">
        <v>11.7</v>
      </c>
      <c r="K37" s="10">
        <v>12.2</v>
      </c>
      <c r="L37" s="32">
        <f t="shared" si="6"/>
        <v>35.799999999999997</v>
      </c>
      <c r="M37" s="32">
        <f t="shared" si="7"/>
        <v>35.9</v>
      </c>
      <c r="N37" s="33">
        <f t="shared" si="8"/>
        <v>59.5</v>
      </c>
      <c r="O37" s="11" t="s">
        <v>164</v>
      </c>
      <c r="P37" s="11" t="s">
        <v>237</v>
      </c>
      <c r="Q37" s="13" t="s">
        <v>166</v>
      </c>
      <c r="R37" s="13" t="s">
        <v>166</v>
      </c>
      <c r="S37" s="13" t="s">
        <v>1179</v>
      </c>
      <c r="T37" s="12">
        <v>9.4</v>
      </c>
      <c r="U37" s="12">
        <v>8.8000000000000007</v>
      </c>
      <c r="V37" s="12" t="s">
        <v>425</v>
      </c>
      <c r="W37" s="12" t="s">
        <v>308</v>
      </c>
      <c r="X37" s="12">
        <v>0.5</v>
      </c>
      <c r="Y37" s="8">
        <v>-0.5</v>
      </c>
      <c r="Z37" s="8"/>
      <c r="AA37" s="11" t="s">
        <v>310</v>
      </c>
      <c r="AB37" s="11" t="s">
        <v>310</v>
      </c>
      <c r="AC37" s="11" t="s">
        <v>161</v>
      </c>
      <c r="AD37" s="8"/>
      <c r="AE37" s="8" t="s">
        <v>1205</v>
      </c>
      <c r="AF37" s="39" t="s">
        <v>1206</v>
      </c>
    </row>
    <row r="38" spans="1:32" s="5" customFormat="1">
      <c r="A38" s="6">
        <v>44009</v>
      </c>
      <c r="B38" s="28" t="s">
        <v>217</v>
      </c>
      <c r="C38" s="50" t="s">
        <v>227</v>
      </c>
      <c r="D38" s="9">
        <v>4.9351851851851848E-2</v>
      </c>
      <c r="E38" s="43" t="s">
        <v>1209</v>
      </c>
      <c r="F38" s="10">
        <v>12.2</v>
      </c>
      <c r="G38" s="10">
        <v>10.9</v>
      </c>
      <c r="H38" s="10">
        <v>11.7</v>
      </c>
      <c r="I38" s="10">
        <v>12.1</v>
      </c>
      <c r="J38" s="10">
        <v>11.8</v>
      </c>
      <c r="K38" s="10">
        <v>12.7</v>
      </c>
      <c r="L38" s="32">
        <f t="shared" si="6"/>
        <v>34.799999999999997</v>
      </c>
      <c r="M38" s="32">
        <f t="shared" si="7"/>
        <v>36.599999999999994</v>
      </c>
      <c r="N38" s="33">
        <f t="shared" si="8"/>
        <v>58.7</v>
      </c>
      <c r="O38" s="11" t="s">
        <v>164</v>
      </c>
      <c r="P38" s="11" t="s">
        <v>237</v>
      </c>
      <c r="Q38" s="13" t="s">
        <v>243</v>
      </c>
      <c r="R38" s="13" t="s">
        <v>436</v>
      </c>
      <c r="S38" s="13" t="s">
        <v>481</v>
      </c>
      <c r="T38" s="12">
        <v>3.8</v>
      </c>
      <c r="U38" s="12">
        <v>3</v>
      </c>
      <c r="V38" s="12">
        <v>-0.9</v>
      </c>
      <c r="W38" s="12" t="s">
        <v>308</v>
      </c>
      <c r="X38" s="12">
        <v>-0.2</v>
      </c>
      <c r="Y38" s="8">
        <v>-0.7</v>
      </c>
      <c r="Z38" s="8"/>
      <c r="AA38" s="11" t="s">
        <v>312</v>
      </c>
      <c r="AB38" s="11" t="s">
        <v>312</v>
      </c>
      <c r="AC38" s="11" t="s">
        <v>161</v>
      </c>
      <c r="AD38" s="8"/>
      <c r="AE38" s="8" t="s">
        <v>1227</v>
      </c>
      <c r="AF38" s="39" t="s">
        <v>1228</v>
      </c>
    </row>
    <row r="39" spans="1:32" s="5" customFormat="1">
      <c r="A39" s="6">
        <v>44010</v>
      </c>
      <c r="B39" s="28" t="s">
        <v>216</v>
      </c>
      <c r="C39" s="50" t="s">
        <v>228</v>
      </c>
      <c r="D39" s="9">
        <v>5.0092592592592598E-2</v>
      </c>
      <c r="E39" s="40" t="s">
        <v>1247</v>
      </c>
      <c r="F39" s="10">
        <v>12.4</v>
      </c>
      <c r="G39" s="10">
        <v>10.9</v>
      </c>
      <c r="H39" s="10">
        <v>11.8</v>
      </c>
      <c r="I39" s="10">
        <v>12.6</v>
      </c>
      <c r="J39" s="10">
        <v>12.5</v>
      </c>
      <c r="K39" s="10">
        <v>12.6</v>
      </c>
      <c r="L39" s="32">
        <f t="shared" si="6"/>
        <v>35.1</v>
      </c>
      <c r="M39" s="32">
        <f t="shared" si="7"/>
        <v>37.700000000000003</v>
      </c>
      <c r="N39" s="33">
        <f t="shared" si="8"/>
        <v>60.2</v>
      </c>
      <c r="O39" s="11" t="s">
        <v>164</v>
      </c>
      <c r="P39" s="11" t="s">
        <v>237</v>
      </c>
      <c r="Q39" s="13" t="s">
        <v>193</v>
      </c>
      <c r="R39" s="13" t="s">
        <v>165</v>
      </c>
      <c r="S39" s="13" t="s">
        <v>1248</v>
      </c>
      <c r="T39" s="12">
        <v>8.1</v>
      </c>
      <c r="U39" s="12">
        <v>7.7</v>
      </c>
      <c r="V39" s="12">
        <v>-0.3</v>
      </c>
      <c r="W39" s="12" t="s">
        <v>308</v>
      </c>
      <c r="X39" s="12">
        <v>0.4</v>
      </c>
      <c r="Y39" s="8">
        <v>-0.7</v>
      </c>
      <c r="Z39" s="8"/>
      <c r="AA39" s="11" t="s">
        <v>310</v>
      </c>
      <c r="AB39" s="11" t="s">
        <v>312</v>
      </c>
      <c r="AC39" s="11" t="s">
        <v>159</v>
      </c>
      <c r="AD39" s="8"/>
      <c r="AE39" s="8" t="s">
        <v>1271</v>
      </c>
      <c r="AF39" s="39" t="s">
        <v>1272</v>
      </c>
    </row>
    <row r="40" spans="1:32" s="5" customFormat="1">
      <c r="A40" s="6">
        <v>44016</v>
      </c>
      <c r="B40" s="28" t="s">
        <v>1058</v>
      </c>
      <c r="C40" s="50" t="s">
        <v>660</v>
      </c>
      <c r="D40" s="9">
        <v>4.9409722222222223E-2</v>
      </c>
      <c r="E40" s="40" t="s">
        <v>1296</v>
      </c>
      <c r="F40" s="10">
        <v>12.5</v>
      </c>
      <c r="G40" s="10">
        <v>10.9</v>
      </c>
      <c r="H40" s="10">
        <v>11.8</v>
      </c>
      <c r="I40" s="10">
        <v>12.1</v>
      </c>
      <c r="J40" s="10">
        <v>11.9</v>
      </c>
      <c r="K40" s="10">
        <v>12.7</v>
      </c>
      <c r="L40" s="32">
        <f t="shared" si="6"/>
        <v>35.200000000000003</v>
      </c>
      <c r="M40" s="32">
        <f t="shared" si="7"/>
        <v>36.700000000000003</v>
      </c>
      <c r="N40" s="33">
        <f t="shared" si="8"/>
        <v>59.2</v>
      </c>
      <c r="O40" s="11" t="s">
        <v>164</v>
      </c>
      <c r="P40" s="11" t="s">
        <v>237</v>
      </c>
      <c r="Q40" s="13" t="s">
        <v>1297</v>
      </c>
      <c r="R40" s="13" t="s">
        <v>193</v>
      </c>
      <c r="S40" s="13" t="s">
        <v>396</v>
      </c>
      <c r="T40" s="12">
        <v>16.5</v>
      </c>
      <c r="U40" s="12">
        <v>17.600000000000001</v>
      </c>
      <c r="V40" s="12">
        <v>-2</v>
      </c>
      <c r="W40" s="12" t="s">
        <v>308</v>
      </c>
      <c r="X40" s="12">
        <v>-0.1</v>
      </c>
      <c r="Y40" s="8">
        <v>-1.9</v>
      </c>
      <c r="Z40" s="8"/>
      <c r="AA40" s="11" t="s">
        <v>312</v>
      </c>
      <c r="AB40" s="11" t="s">
        <v>310</v>
      </c>
      <c r="AC40" s="11" t="s">
        <v>161</v>
      </c>
      <c r="AD40" s="8"/>
      <c r="AE40" s="8" t="s">
        <v>1324</v>
      </c>
      <c r="AF40" s="39" t="s">
        <v>1325</v>
      </c>
    </row>
    <row r="41" spans="1:32" s="5" customFormat="1">
      <c r="A41" s="6">
        <v>44016</v>
      </c>
      <c r="B41" s="27" t="s">
        <v>217</v>
      </c>
      <c r="C41" s="50" t="s">
        <v>660</v>
      </c>
      <c r="D41" s="9">
        <v>4.8657407407407406E-2</v>
      </c>
      <c r="E41" s="40" t="s">
        <v>739</v>
      </c>
      <c r="F41" s="10">
        <v>12</v>
      </c>
      <c r="G41" s="10">
        <v>10.9</v>
      </c>
      <c r="H41" s="10">
        <v>11.8</v>
      </c>
      <c r="I41" s="10">
        <v>12.1</v>
      </c>
      <c r="J41" s="10">
        <v>11.4</v>
      </c>
      <c r="K41" s="10">
        <v>12.2</v>
      </c>
      <c r="L41" s="32">
        <f t="shared" si="6"/>
        <v>34.700000000000003</v>
      </c>
      <c r="M41" s="32">
        <f t="shared" si="7"/>
        <v>35.700000000000003</v>
      </c>
      <c r="N41" s="33">
        <f t="shared" si="8"/>
        <v>58.2</v>
      </c>
      <c r="O41" s="11" t="s">
        <v>164</v>
      </c>
      <c r="P41" s="11" t="s">
        <v>237</v>
      </c>
      <c r="Q41" s="13" t="s">
        <v>184</v>
      </c>
      <c r="R41" s="13" t="s">
        <v>436</v>
      </c>
      <c r="S41" s="13" t="s">
        <v>193</v>
      </c>
      <c r="T41" s="12">
        <v>16.5</v>
      </c>
      <c r="U41" s="12">
        <v>17.600000000000001</v>
      </c>
      <c r="V41" s="12">
        <v>-1.9</v>
      </c>
      <c r="W41" s="12" t="s">
        <v>308</v>
      </c>
      <c r="X41" s="12" t="s">
        <v>425</v>
      </c>
      <c r="Y41" s="8">
        <v>-1.9</v>
      </c>
      <c r="Z41" s="8"/>
      <c r="AA41" s="11" t="s">
        <v>312</v>
      </c>
      <c r="AB41" s="11" t="s">
        <v>310</v>
      </c>
      <c r="AC41" s="11" t="s">
        <v>161</v>
      </c>
      <c r="AD41" s="8"/>
      <c r="AE41" s="8" t="s">
        <v>1300</v>
      </c>
      <c r="AF41" s="39" t="s">
        <v>1301</v>
      </c>
    </row>
    <row r="42" spans="1:32" s="5" customFormat="1">
      <c r="A42" s="6">
        <v>44017</v>
      </c>
      <c r="B42" s="28" t="s">
        <v>216</v>
      </c>
      <c r="C42" s="50" t="s">
        <v>275</v>
      </c>
      <c r="D42" s="9">
        <v>4.9409722222222223E-2</v>
      </c>
      <c r="E42" s="40" t="s">
        <v>1330</v>
      </c>
      <c r="F42" s="10">
        <v>12.3</v>
      </c>
      <c r="G42" s="10">
        <v>10.9</v>
      </c>
      <c r="H42" s="10">
        <v>11.7</v>
      </c>
      <c r="I42" s="10">
        <v>12.1</v>
      </c>
      <c r="J42" s="10">
        <v>12.1</v>
      </c>
      <c r="K42" s="10">
        <v>12.7</v>
      </c>
      <c r="L42" s="32">
        <f t="shared" si="6"/>
        <v>34.900000000000006</v>
      </c>
      <c r="M42" s="32">
        <f t="shared" si="7"/>
        <v>36.9</v>
      </c>
      <c r="N42" s="33">
        <f t="shared" si="8"/>
        <v>59.100000000000009</v>
      </c>
      <c r="O42" s="11" t="s">
        <v>186</v>
      </c>
      <c r="P42" s="11" t="s">
        <v>237</v>
      </c>
      <c r="Q42" s="13" t="s">
        <v>166</v>
      </c>
      <c r="R42" s="13" t="s">
        <v>1060</v>
      </c>
      <c r="S42" s="13" t="s">
        <v>166</v>
      </c>
      <c r="T42" s="12">
        <v>13.5</v>
      </c>
      <c r="U42" s="12">
        <v>12.7</v>
      </c>
      <c r="V42" s="12">
        <v>-1.3</v>
      </c>
      <c r="W42" s="12" t="s">
        <v>308</v>
      </c>
      <c r="X42" s="12">
        <v>0.2</v>
      </c>
      <c r="Y42" s="8">
        <v>-1.5</v>
      </c>
      <c r="Z42" s="8"/>
      <c r="AA42" s="11" t="s">
        <v>312</v>
      </c>
      <c r="AB42" s="11" t="s">
        <v>312</v>
      </c>
      <c r="AC42" s="11" t="s">
        <v>161</v>
      </c>
      <c r="AD42" s="8"/>
      <c r="AE42" s="8" t="s">
        <v>1331</v>
      </c>
      <c r="AF42" s="39" t="s">
        <v>1332</v>
      </c>
    </row>
    <row r="43" spans="1:32" s="5" customFormat="1">
      <c r="A43" s="6">
        <v>44023</v>
      </c>
      <c r="B43" s="28" t="s">
        <v>218</v>
      </c>
      <c r="C43" s="50" t="s">
        <v>275</v>
      </c>
      <c r="D43" s="9">
        <v>4.8622685185185179E-2</v>
      </c>
      <c r="E43" s="40" t="s">
        <v>1363</v>
      </c>
      <c r="F43" s="10">
        <v>12.1</v>
      </c>
      <c r="G43" s="10">
        <v>10.3</v>
      </c>
      <c r="H43" s="10">
        <v>11.3</v>
      </c>
      <c r="I43" s="10">
        <v>12</v>
      </c>
      <c r="J43" s="10">
        <v>12</v>
      </c>
      <c r="K43" s="10">
        <v>12.4</v>
      </c>
      <c r="L43" s="32">
        <f t="shared" ref="L43:L50" si="9">SUM(F43:H43)</f>
        <v>33.700000000000003</v>
      </c>
      <c r="M43" s="32">
        <f t="shared" ref="M43:M50" si="10">SUM(I43:K43)</f>
        <v>36.4</v>
      </c>
      <c r="N43" s="33">
        <f t="shared" ref="N43:N50" si="11">SUM(F43:J43)</f>
        <v>57.7</v>
      </c>
      <c r="O43" s="11" t="s">
        <v>186</v>
      </c>
      <c r="P43" s="11" t="s">
        <v>237</v>
      </c>
      <c r="Q43" s="13" t="s">
        <v>378</v>
      </c>
      <c r="R43" s="13" t="s">
        <v>184</v>
      </c>
      <c r="S43" s="13" t="s">
        <v>166</v>
      </c>
      <c r="T43" s="12">
        <v>16.7</v>
      </c>
      <c r="U43" s="12">
        <v>16.8</v>
      </c>
      <c r="V43" s="12">
        <v>-1.6</v>
      </c>
      <c r="W43" s="12" t="s">
        <v>308</v>
      </c>
      <c r="X43" s="12">
        <v>0.1</v>
      </c>
      <c r="Y43" s="8">
        <v>-1.7</v>
      </c>
      <c r="Z43" s="8"/>
      <c r="AA43" s="11" t="s">
        <v>312</v>
      </c>
      <c r="AB43" s="11" t="s">
        <v>312</v>
      </c>
      <c r="AC43" s="11" t="s">
        <v>161</v>
      </c>
      <c r="AD43" s="8"/>
      <c r="AE43" s="8" t="s">
        <v>1364</v>
      </c>
      <c r="AF43" s="39" t="s">
        <v>1365</v>
      </c>
    </row>
    <row r="44" spans="1:32" s="5" customFormat="1">
      <c r="A44" s="6">
        <v>44024</v>
      </c>
      <c r="B44" s="28" t="s">
        <v>217</v>
      </c>
      <c r="C44" s="50" t="s">
        <v>228</v>
      </c>
      <c r="D44" s="9">
        <v>4.8715277777777781E-2</v>
      </c>
      <c r="E44" s="40" t="s">
        <v>1379</v>
      </c>
      <c r="F44" s="10">
        <v>12.3</v>
      </c>
      <c r="G44" s="10">
        <v>10.6</v>
      </c>
      <c r="H44" s="10">
        <v>11.4</v>
      </c>
      <c r="I44" s="10">
        <v>11.9</v>
      </c>
      <c r="J44" s="10">
        <v>11.9</v>
      </c>
      <c r="K44" s="10">
        <v>12.8</v>
      </c>
      <c r="L44" s="32">
        <f t="shared" si="9"/>
        <v>34.299999999999997</v>
      </c>
      <c r="M44" s="32">
        <f t="shared" si="10"/>
        <v>36.6</v>
      </c>
      <c r="N44" s="33">
        <f t="shared" si="11"/>
        <v>58.099999999999994</v>
      </c>
      <c r="O44" s="11" t="s">
        <v>186</v>
      </c>
      <c r="P44" s="11" t="s">
        <v>237</v>
      </c>
      <c r="Q44" s="13" t="s">
        <v>347</v>
      </c>
      <c r="R44" s="13" t="s">
        <v>436</v>
      </c>
      <c r="S44" s="13" t="s">
        <v>193</v>
      </c>
      <c r="T44" s="12">
        <v>14.2</v>
      </c>
      <c r="U44" s="12">
        <v>15.6</v>
      </c>
      <c r="V44" s="12">
        <v>-1.4</v>
      </c>
      <c r="W44" s="12" t="s">
        <v>308</v>
      </c>
      <c r="X44" s="12">
        <v>-0.3</v>
      </c>
      <c r="Y44" s="8">
        <v>-1.1000000000000001</v>
      </c>
      <c r="Z44" s="8"/>
      <c r="AA44" s="11" t="s">
        <v>311</v>
      </c>
      <c r="AB44" s="11" t="s">
        <v>312</v>
      </c>
      <c r="AC44" s="11" t="s">
        <v>161</v>
      </c>
      <c r="AD44" s="8"/>
      <c r="AE44" s="8" t="s">
        <v>1398</v>
      </c>
      <c r="AF44" s="39" t="s">
        <v>1399</v>
      </c>
    </row>
    <row r="45" spans="1:32" s="5" customFormat="1">
      <c r="A45" s="6">
        <v>44030</v>
      </c>
      <c r="B45" s="28" t="s">
        <v>1208</v>
      </c>
      <c r="C45" s="50" t="s">
        <v>228</v>
      </c>
      <c r="D45" s="9">
        <v>4.9340277777777775E-2</v>
      </c>
      <c r="E45" s="43" t="s">
        <v>1414</v>
      </c>
      <c r="F45" s="10">
        <v>12.4</v>
      </c>
      <c r="G45" s="10">
        <v>10.9</v>
      </c>
      <c r="H45" s="10">
        <v>11.6</v>
      </c>
      <c r="I45" s="10">
        <v>12.3</v>
      </c>
      <c r="J45" s="10">
        <v>11.7</v>
      </c>
      <c r="K45" s="10">
        <v>12.4</v>
      </c>
      <c r="L45" s="32">
        <f t="shared" si="9"/>
        <v>34.9</v>
      </c>
      <c r="M45" s="32">
        <f t="shared" si="10"/>
        <v>36.4</v>
      </c>
      <c r="N45" s="33">
        <f t="shared" si="11"/>
        <v>58.900000000000006</v>
      </c>
      <c r="O45" s="11" t="s">
        <v>186</v>
      </c>
      <c r="P45" s="11" t="s">
        <v>237</v>
      </c>
      <c r="Q45" s="13" t="s">
        <v>193</v>
      </c>
      <c r="R45" s="13" t="s">
        <v>184</v>
      </c>
      <c r="S45" s="13" t="s">
        <v>396</v>
      </c>
      <c r="T45" s="12">
        <v>8.5</v>
      </c>
      <c r="U45" s="12">
        <v>9.1</v>
      </c>
      <c r="V45" s="12">
        <v>-2.4</v>
      </c>
      <c r="W45" s="12" t="s">
        <v>308</v>
      </c>
      <c r="X45" s="12">
        <v>-1.3</v>
      </c>
      <c r="Y45" s="8">
        <v>-1.1000000000000001</v>
      </c>
      <c r="Z45" s="8"/>
      <c r="AA45" s="11" t="s">
        <v>426</v>
      </c>
      <c r="AB45" s="11" t="s">
        <v>312</v>
      </c>
      <c r="AC45" s="11" t="s">
        <v>161</v>
      </c>
      <c r="AD45" s="8"/>
      <c r="AE45" s="8" t="s">
        <v>1456</v>
      </c>
      <c r="AF45" s="39" t="s">
        <v>1455</v>
      </c>
    </row>
    <row r="46" spans="1:32" s="5" customFormat="1">
      <c r="A46" s="6">
        <v>44031</v>
      </c>
      <c r="B46" s="28" t="s">
        <v>216</v>
      </c>
      <c r="C46" s="50" t="s">
        <v>227</v>
      </c>
      <c r="D46" s="9">
        <v>4.9386574074074076E-2</v>
      </c>
      <c r="E46" s="40" t="s">
        <v>1443</v>
      </c>
      <c r="F46" s="10">
        <v>12.2</v>
      </c>
      <c r="G46" s="10">
        <v>11</v>
      </c>
      <c r="H46" s="10">
        <v>11.8</v>
      </c>
      <c r="I46" s="10">
        <v>12</v>
      </c>
      <c r="J46" s="10">
        <v>11.9</v>
      </c>
      <c r="K46" s="10">
        <v>12.8</v>
      </c>
      <c r="L46" s="32">
        <f t="shared" si="9"/>
        <v>35</v>
      </c>
      <c r="M46" s="32">
        <f t="shared" si="10"/>
        <v>36.700000000000003</v>
      </c>
      <c r="N46" s="33">
        <f t="shared" si="11"/>
        <v>58.9</v>
      </c>
      <c r="O46" s="11" t="s">
        <v>164</v>
      </c>
      <c r="P46" s="11" t="s">
        <v>237</v>
      </c>
      <c r="Q46" s="13" t="s">
        <v>853</v>
      </c>
      <c r="R46" s="13" t="s">
        <v>166</v>
      </c>
      <c r="S46" s="13" t="s">
        <v>163</v>
      </c>
      <c r="T46" s="47">
        <v>3.9</v>
      </c>
      <c r="U46" s="48">
        <v>5</v>
      </c>
      <c r="V46" s="12">
        <v>-1.4</v>
      </c>
      <c r="W46" s="12" t="s">
        <v>308</v>
      </c>
      <c r="X46" s="12">
        <v>-0.8</v>
      </c>
      <c r="Y46" s="8">
        <v>-0.6</v>
      </c>
      <c r="Z46" s="8" t="s">
        <v>314</v>
      </c>
      <c r="AA46" s="11" t="s">
        <v>426</v>
      </c>
      <c r="AB46" s="11" t="s">
        <v>312</v>
      </c>
      <c r="AC46" s="11" t="s">
        <v>161</v>
      </c>
      <c r="AD46" s="8"/>
      <c r="AE46" s="8" t="s">
        <v>1467</v>
      </c>
      <c r="AF46" s="39" t="s">
        <v>1468</v>
      </c>
    </row>
    <row r="47" spans="1:32" s="5" customFormat="1">
      <c r="A47" s="6">
        <v>44142</v>
      </c>
      <c r="B47" s="28" t="s">
        <v>217</v>
      </c>
      <c r="C47" s="50" t="s">
        <v>227</v>
      </c>
      <c r="D47" s="9">
        <v>4.9398148148148142E-2</v>
      </c>
      <c r="E47" s="40" t="s">
        <v>1503</v>
      </c>
      <c r="F47" s="10">
        <v>12.2</v>
      </c>
      <c r="G47" s="10">
        <v>11</v>
      </c>
      <c r="H47" s="10">
        <v>11.7</v>
      </c>
      <c r="I47" s="10">
        <v>12.5</v>
      </c>
      <c r="J47" s="10">
        <v>11.9</v>
      </c>
      <c r="K47" s="10">
        <v>12.5</v>
      </c>
      <c r="L47" s="32">
        <f t="shared" si="9"/>
        <v>34.9</v>
      </c>
      <c r="M47" s="32">
        <f t="shared" si="10"/>
        <v>36.9</v>
      </c>
      <c r="N47" s="33">
        <f t="shared" si="11"/>
        <v>59.3</v>
      </c>
      <c r="O47" s="11" t="s">
        <v>164</v>
      </c>
      <c r="P47" s="11" t="s">
        <v>237</v>
      </c>
      <c r="Q47" s="13" t="s">
        <v>193</v>
      </c>
      <c r="R47" s="13" t="s">
        <v>1504</v>
      </c>
      <c r="S47" s="13" t="s">
        <v>174</v>
      </c>
      <c r="T47" s="12">
        <v>6.1</v>
      </c>
      <c r="U47" s="12">
        <v>6.5</v>
      </c>
      <c r="V47" s="12">
        <v>-0.5</v>
      </c>
      <c r="W47" s="12" t="s">
        <v>308</v>
      </c>
      <c r="X47" s="12">
        <v>-0.1</v>
      </c>
      <c r="Y47" s="8">
        <v>-0.4</v>
      </c>
      <c r="Z47" s="8"/>
      <c r="AA47" s="11" t="s">
        <v>312</v>
      </c>
      <c r="AB47" s="11" t="s">
        <v>310</v>
      </c>
      <c r="AC47" s="11" t="s">
        <v>159</v>
      </c>
      <c r="AD47" s="8"/>
      <c r="AE47" s="8" t="s">
        <v>1533</v>
      </c>
      <c r="AF47" s="39" t="s">
        <v>1534</v>
      </c>
    </row>
    <row r="48" spans="1:32" s="5" customFormat="1">
      <c r="A48" s="6">
        <v>44142</v>
      </c>
      <c r="B48" s="28" t="s">
        <v>223</v>
      </c>
      <c r="C48" s="50" t="s">
        <v>227</v>
      </c>
      <c r="D48" s="9">
        <v>4.9305555555555554E-2</v>
      </c>
      <c r="E48" s="43" t="s">
        <v>1178</v>
      </c>
      <c r="F48" s="10">
        <v>12.3</v>
      </c>
      <c r="G48" s="10">
        <v>10.6</v>
      </c>
      <c r="H48" s="10">
        <v>11.3</v>
      </c>
      <c r="I48" s="10">
        <v>11.6</v>
      </c>
      <c r="J48" s="10">
        <v>12</v>
      </c>
      <c r="K48" s="10">
        <v>13.2</v>
      </c>
      <c r="L48" s="32">
        <f t="shared" si="9"/>
        <v>34.200000000000003</v>
      </c>
      <c r="M48" s="32">
        <f t="shared" si="10"/>
        <v>36.799999999999997</v>
      </c>
      <c r="N48" s="33">
        <f t="shared" si="11"/>
        <v>57.800000000000004</v>
      </c>
      <c r="O48" s="11" t="s">
        <v>186</v>
      </c>
      <c r="P48" s="11" t="s">
        <v>237</v>
      </c>
      <c r="Q48" s="13" t="s">
        <v>166</v>
      </c>
      <c r="R48" s="13" t="s">
        <v>184</v>
      </c>
      <c r="S48" s="13" t="s">
        <v>174</v>
      </c>
      <c r="T48" s="12">
        <v>6.1</v>
      </c>
      <c r="U48" s="12">
        <v>6.5</v>
      </c>
      <c r="V48" s="12">
        <v>-0.1</v>
      </c>
      <c r="W48" s="12" t="s">
        <v>308</v>
      </c>
      <c r="X48" s="12">
        <v>0.3</v>
      </c>
      <c r="Y48" s="8">
        <v>-0.4</v>
      </c>
      <c r="Z48" s="8"/>
      <c r="AA48" s="11" t="s">
        <v>310</v>
      </c>
      <c r="AB48" s="11" t="s">
        <v>312</v>
      </c>
      <c r="AC48" s="11" t="s">
        <v>161</v>
      </c>
      <c r="AD48" s="8"/>
      <c r="AE48" s="8" t="s">
        <v>1529</v>
      </c>
      <c r="AF48" s="39" t="s">
        <v>1530</v>
      </c>
    </row>
    <row r="49" spans="1:32" s="5" customFormat="1">
      <c r="A49" s="6">
        <v>44143</v>
      </c>
      <c r="B49" s="28" t="s">
        <v>1413</v>
      </c>
      <c r="C49" s="50" t="s">
        <v>227</v>
      </c>
      <c r="D49" s="9">
        <v>5.0752314814814813E-2</v>
      </c>
      <c r="E49" s="40" t="s">
        <v>1512</v>
      </c>
      <c r="F49" s="10">
        <v>12.5</v>
      </c>
      <c r="G49" s="10">
        <v>10.9</v>
      </c>
      <c r="H49" s="10">
        <v>12.1</v>
      </c>
      <c r="I49" s="10">
        <v>12.4</v>
      </c>
      <c r="J49" s="10">
        <v>12.4</v>
      </c>
      <c r="K49" s="10">
        <v>13.2</v>
      </c>
      <c r="L49" s="32">
        <f t="shared" si="9"/>
        <v>35.5</v>
      </c>
      <c r="M49" s="32">
        <f t="shared" si="10"/>
        <v>38</v>
      </c>
      <c r="N49" s="33">
        <f t="shared" si="11"/>
        <v>60.3</v>
      </c>
      <c r="O49" s="11" t="s">
        <v>164</v>
      </c>
      <c r="P49" s="11" t="s">
        <v>225</v>
      </c>
      <c r="Q49" s="13" t="s">
        <v>1513</v>
      </c>
      <c r="R49" s="13" t="s">
        <v>1514</v>
      </c>
      <c r="S49" s="13" t="s">
        <v>1515</v>
      </c>
      <c r="T49" s="12">
        <v>8.5</v>
      </c>
      <c r="U49" s="12">
        <v>8.5</v>
      </c>
      <c r="V49" s="12">
        <v>0.2</v>
      </c>
      <c r="W49" s="12" t="s">
        <v>308</v>
      </c>
      <c r="X49" s="12">
        <v>0.6</v>
      </c>
      <c r="Y49" s="8">
        <v>-0.4</v>
      </c>
      <c r="Z49" s="8"/>
      <c r="AA49" s="11" t="s">
        <v>310</v>
      </c>
      <c r="AB49" s="11" t="s">
        <v>310</v>
      </c>
      <c r="AC49" s="11" t="s">
        <v>159</v>
      </c>
      <c r="AD49" s="8"/>
      <c r="AE49" s="8" t="s">
        <v>1549</v>
      </c>
      <c r="AF49" s="39" t="s">
        <v>1550</v>
      </c>
    </row>
    <row r="50" spans="1:32" s="5" customFormat="1">
      <c r="A50" s="6">
        <v>44143</v>
      </c>
      <c r="B50" s="28" t="s">
        <v>977</v>
      </c>
      <c r="C50" s="50" t="s">
        <v>227</v>
      </c>
      <c r="D50" s="9">
        <v>5.0092592592592598E-2</v>
      </c>
      <c r="E50" s="40" t="s">
        <v>1518</v>
      </c>
      <c r="F50" s="10">
        <v>12.5</v>
      </c>
      <c r="G50" s="10">
        <v>11</v>
      </c>
      <c r="H50" s="10">
        <v>12</v>
      </c>
      <c r="I50" s="10">
        <v>12.1</v>
      </c>
      <c r="J50" s="10">
        <v>12.2</v>
      </c>
      <c r="K50" s="10">
        <v>13</v>
      </c>
      <c r="L50" s="32">
        <f t="shared" si="9"/>
        <v>35.5</v>
      </c>
      <c r="M50" s="32">
        <f t="shared" si="10"/>
        <v>37.299999999999997</v>
      </c>
      <c r="N50" s="33">
        <f t="shared" si="11"/>
        <v>59.8</v>
      </c>
      <c r="O50" s="11" t="s">
        <v>164</v>
      </c>
      <c r="P50" s="11" t="s">
        <v>237</v>
      </c>
      <c r="Q50" s="13" t="s">
        <v>436</v>
      </c>
      <c r="R50" s="13" t="s">
        <v>355</v>
      </c>
      <c r="S50" s="13" t="s">
        <v>193</v>
      </c>
      <c r="T50" s="12">
        <v>8.5</v>
      </c>
      <c r="U50" s="12">
        <v>8.5</v>
      </c>
      <c r="V50" s="12">
        <v>-0.7</v>
      </c>
      <c r="W50" s="12" t="s">
        <v>308</v>
      </c>
      <c r="X50" s="12">
        <v>-0.3</v>
      </c>
      <c r="Y50" s="8">
        <v>-0.4</v>
      </c>
      <c r="Z50" s="8"/>
      <c r="AA50" s="11" t="s">
        <v>311</v>
      </c>
      <c r="AB50" s="11" t="s">
        <v>310</v>
      </c>
      <c r="AC50" s="11" t="s">
        <v>161</v>
      </c>
      <c r="AD50" s="8"/>
      <c r="AE50" s="8" t="s">
        <v>1559</v>
      </c>
      <c r="AF50" s="39" t="s">
        <v>1560</v>
      </c>
    </row>
    <row r="51" spans="1:32" s="5" customFormat="1">
      <c r="A51" s="6">
        <v>44149</v>
      </c>
      <c r="B51" s="27" t="s">
        <v>1208</v>
      </c>
      <c r="C51" s="50" t="s">
        <v>227</v>
      </c>
      <c r="D51" s="9">
        <v>5.0717592592592592E-2</v>
      </c>
      <c r="E51" s="43" t="s">
        <v>1569</v>
      </c>
      <c r="F51" s="10">
        <v>12.6</v>
      </c>
      <c r="G51" s="10">
        <v>11.4</v>
      </c>
      <c r="H51" s="10">
        <v>12.2</v>
      </c>
      <c r="I51" s="10">
        <v>12.3</v>
      </c>
      <c r="J51" s="10">
        <v>12.1</v>
      </c>
      <c r="K51" s="10">
        <v>12.6</v>
      </c>
      <c r="L51" s="32">
        <f t="shared" ref="L51:L61" si="12">SUM(F51:H51)</f>
        <v>36.200000000000003</v>
      </c>
      <c r="M51" s="32">
        <f t="shared" ref="M51:M61" si="13">SUM(I51:K51)</f>
        <v>37</v>
      </c>
      <c r="N51" s="33">
        <f t="shared" ref="N51:N61" si="14">SUM(F51:J51)</f>
        <v>60.6</v>
      </c>
      <c r="O51" s="11" t="s">
        <v>162</v>
      </c>
      <c r="P51" s="11" t="s">
        <v>237</v>
      </c>
      <c r="Q51" s="13" t="s">
        <v>201</v>
      </c>
      <c r="R51" s="13" t="s">
        <v>574</v>
      </c>
      <c r="S51" s="13" t="s">
        <v>1145</v>
      </c>
      <c r="T51" s="12">
        <v>4.0999999999999996</v>
      </c>
      <c r="U51" s="12">
        <v>5</v>
      </c>
      <c r="V51" s="12">
        <v>-0.1</v>
      </c>
      <c r="W51" s="12" t="s">
        <v>308</v>
      </c>
      <c r="X51" s="12">
        <v>0.2</v>
      </c>
      <c r="Y51" s="8">
        <v>-0.3</v>
      </c>
      <c r="Z51" s="8"/>
      <c r="AA51" s="11" t="s">
        <v>312</v>
      </c>
      <c r="AB51" s="11" t="s">
        <v>312</v>
      </c>
      <c r="AC51" s="11" t="s">
        <v>161</v>
      </c>
      <c r="AD51" s="8"/>
      <c r="AE51" s="8" t="s">
        <v>1607</v>
      </c>
      <c r="AF51" s="39" t="s">
        <v>1608</v>
      </c>
    </row>
    <row r="52" spans="1:32" s="5" customFormat="1">
      <c r="A52" s="6">
        <v>44150</v>
      </c>
      <c r="B52" s="28" t="s">
        <v>218</v>
      </c>
      <c r="C52" s="50" t="s">
        <v>227</v>
      </c>
      <c r="D52" s="9">
        <v>4.9409722222222223E-2</v>
      </c>
      <c r="E52" s="40" t="s">
        <v>1611</v>
      </c>
      <c r="F52" s="10">
        <v>12.2</v>
      </c>
      <c r="G52" s="10">
        <v>11</v>
      </c>
      <c r="H52" s="10">
        <v>11.9</v>
      </c>
      <c r="I52" s="10">
        <v>11.9</v>
      </c>
      <c r="J52" s="10">
        <v>12</v>
      </c>
      <c r="K52" s="10">
        <v>12.9</v>
      </c>
      <c r="L52" s="32">
        <f t="shared" si="12"/>
        <v>35.1</v>
      </c>
      <c r="M52" s="32">
        <f t="shared" si="13"/>
        <v>36.799999999999997</v>
      </c>
      <c r="N52" s="33">
        <f t="shared" si="14"/>
        <v>59</v>
      </c>
      <c r="O52" s="11" t="s">
        <v>164</v>
      </c>
      <c r="P52" s="11" t="s">
        <v>237</v>
      </c>
      <c r="Q52" s="13" t="s">
        <v>1612</v>
      </c>
      <c r="R52" s="13" t="s">
        <v>566</v>
      </c>
      <c r="S52" s="13" t="s">
        <v>181</v>
      </c>
      <c r="T52" s="12">
        <v>3.8</v>
      </c>
      <c r="U52" s="12">
        <v>4.5</v>
      </c>
      <c r="V52" s="12">
        <v>0.2</v>
      </c>
      <c r="W52" s="12" t="s">
        <v>308</v>
      </c>
      <c r="X52" s="12">
        <v>0.5</v>
      </c>
      <c r="Y52" s="8">
        <v>-0.3</v>
      </c>
      <c r="Z52" s="8"/>
      <c r="AA52" s="11" t="s">
        <v>310</v>
      </c>
      <c r="AB52" s="11" t="s">
        <v>310</v>
      </c>
      <c r="AC52" s="11" t="s">
        <v>159</v>
      </c>
      <c r="AD52" s="8"/>
      <c r="AE52" s="8" t="s">
        <v>1613</v>
      </c>
      <c r="AF52" s="39" t="s">
        <v>1614</v>
      </c>
    </row>
    <row r="53" spans="1:32" s="5" customFormat="1">
      <c r="A53" s="6">
        <v>44156</v>
      </c>
      <c r="B53" s="28" t="s">
        <v>1638</v>
      </c>
      <c r="C53" s="50" t="s">
        <v>227</v>
      </c>
      <c r="D53" s="9">
        <v>5.1388888888888894E-2</v>
      </c>
      <c r="E53" s="40" t="s">
        <v>1647</v>
      </c>
      <c r="F53" s="10">
        <v>12.5</v>
      </c>
      <c r="G53" s="10">
        <v>11.3</v>
      </c>
      <c r="H53" s="10">
        <v>11.9</v>
      </c>
      <c r="I53" s="10">
        <v>12</v>
      </c>
      <c r="J53" s="10">
        <v>12.6</v>
      </c>
      <c r="K53" s="10">
        <v>13.7</v>
      </c>
      <c r="L53" s="32">
        <f t="shared" si="12"/>
        <v>35.700000000000003</v>
      </c>
      <c r="M53" s="32">
        <f t="shared" si="13"/>
        <v>38.299999999999997</v>
      </c>
      <c r="N53" s="33">
        <f t="shared" si="14"/>
        <v>60.300000000000004</v>
      </c>
      <c r="O53" s="11" t="s">
        <v>164</v>
      </c>
      <c r="P53" s="11" t="s">
        <v>225</v>
      </c>
      <c r="Q53" s="13" t="s">
        <v>1515</v>
      </c>
      <c r="R53" s="13" t="s">
        <v>174</v>
      </c>
      <c r="S53" s="13" t="s">
        <v>355</v>
      </c>
      <c r="T53" s="12">
        <v>5.0999999999999996</v>
      </c>
      <c r="U53" s="12">
        <v>4.5999999999999996</v>
      </c>
      <c r="V53" s="12">
        <v>0.5</v>
      </c>
      <c r="W53" s="12" t="s">
        <v>308</v>
      </c>
      <c r="X53" s="12">
        <v>0.8</v>
      </c>
      <c r="Y53" s="8">
        <v>-0.3</v>
      </c>
      <c r="Z53" s="8"/>
      <c r="AA53" s="11" t="s">
        <v>309</v>
      </c>
      <c r="AB53" s="11" t="s">
        <v>310</v>
      </c>
      <c r="AC53" s="11" t="s">
        <v>159</v>
      </c>
      <c r="AD53" s="8"/>
      <c r="AE53" s="8" t="s">
        <v>1743</v>
      </c>
      <c r="AF53" s="39" t="s">
        <v>1744</v>
      </c>
    </row>
    <row r="54" spans="1:32" s="5" customFormat="1">
      <c r="A54" s="6">
        <v>44156</v>
      </c>
      <c r="B54" s="28" t="s">
        <v>217</v>
      </c>
      <c r="C54" s="50" t="s">
        <v>227</v>
      </c>
      <c r="D54" s="9">
        <v>4.9409722222222223E-2</v>
      </c>
      <c r="E54" s="43" t="s">
        <v>1666</v>
      </c>
      <c r="F54" s="10">
        <v>12.3</v>
      </c>
      <c r="G54" s="10">
        <v>10.8</v>
      </c>
      <c r="H54" s="10">
        <v>11.6</v>
      </c>
      <c r="I54" s="10">
        <v>12.4</v>
      </c>
      <c r="J54" s="10">
        <v>12</v>
      </c>
      <c r="K54" s="10">
        <v>12.8</v>
      </c>
      <c r="L54" s="32">
        <f t="shared" si="12"/>
        <v>34.700000000000003</v>
      </c>
      <c r="M54" s="32">
        <f t="shared" si="13"/>
        <v>37.200000000000003</v>
      </c>
      <c r="N54" s="33">
        <f t="shared" si="14"/>
        <v>59.1</v>
      </c>
      <c r="O54" s="11" t="s">
        <v>164</v>
      </c>
      <c r="P54" s="11" t="s">
        <v>237</v>
      </c>
      <c r="Q54" s="13" t="s">
        <v>166</v>
      </c>
      <c r="R54" s="13" t="s">
        <v>1670</v>
      </c>
      <c r="S54" s="13" t="s">
        <v>1504</v>
      </c>
      <c r="T54" s="12">
        <v>5.0999999999999996</v>
      </c>
      <c r="U54" s="12">
        <v>4.5999999999999996</v>
      </c>
      <c r="V54" s="12">
        <v>0.4</v>
      </c>
      <c r="W54" s="12" t="s">
        <v>308</v>
      </c>
      <c r="X54" s="12">
        <v>-0.1</v>
      </c>
      <c r="Y54" s="8">
        <v>0.5</v>
      </c>
      <c r="Z54" s="8"/>
      <c r="AA54" s="11" t="s">
        <v>312</v>
      </c>
      <c r="AB54" s="11" t="s">
        <v>310</v>
      </c>
      <c r="AC54" s="11" t="s">
        <v>161</v>
      </c>
      <c r="AD54" s="8"/>
      <c r="AE54" s="8" t="s">
        <v>1667</v>
      </c>
      <c r="AF54" s="39" t="s">
        <v>1668</v>
      </c>
    </row>
    <row r="55" spans="1:32" s="5" customFormat="1">
      <c r="A55" s="6">
        <v>44157</v>
      </c>
      <c r="B55" s="28" t="s">
        <v>1208</v>
      </c>
      <c r="C55" s="50" t="s">
        <v>227</v>
      </c>
      <c r="D55" s="9">
        <v>5.0729166666666665E-2</v>
      </c>
      <c r="E55" s="40" t="s">
        <v>1697</v>
      </c>
      <c r="F55" s="10">
        <v>12.4</v>
      </c>
      <c r="G55" s="10">
        <v>11.1</v>
      </c>
      <c r="H55" s="10">
        <v>12.2</v>
      </c>
      <c r="I55" s="10">
        <v>12.2</v>
      </c>
      <c r="J55" s="10">
        <v>12.2</v>
      </c>
      <c r="K55" s="10">
        <v>13.2</v>
      </c>
      <c r="L55" s="32">
        <f t="shared" si="12"/>
        <v>35.700000000000003</v>
      </c>
      <c r="M55" s="32">
        <f t="shared" si="13"/>
        <v>37.599999999999994</v>
      </c>
      <c r="N55" s="33">
        <f t="shared" si="14"/>
        <v>60.100000000000009</v>
      </c>
      <c r="O55" s="11" t="s">
        <v>164</v>
      </c>
      <c r="P55" s="11" t="s">
        <v>237</v>
      </c>
      <c r="Q55" s="13" t="s">
        <v>184</v>
      </c>
      <c r="R55" s="13" t="s">
        <v>193</v>
      </c>
      <c r="S55" s="13" t="s">
        <v>1489</v>
      </c>
      <c r="T55" s="12">
        <v>4.3</v>
      </c>
      <c r="U55" s="12">
        <v>4</v>
      </c>
      <c r="V55" s="12" t="s">
        <v>425</v>
      </c>
      <c r="W55" s="12" t="s">
        <v>308</v>
      </c>
      <c r="X55" s="12">
        <v>0.2</v>
      </c>
      <c r="Y55" s="8">
        <v>-0.2</v>
      </c>
      <c r="Z55" s="8"/>
      <c r="AA55" s="11" t="s">
        <v>312</v>
      </c>
      <c r="AB55" s="11" t="s">
        <v>312</v>
      </c>
      <c r="AC55" s="11" t="s">
        <v>161</v>
      </c>
      <c r="AD55" s="8"/>
      <c r="AE55" s="8" t="s">
        <v>1696</v>
      </c>
      <c r="AF55" s="39" t="s">
        <v>1698</v>
      </c>
    </row>
    <row r="56" spans="1:32" s="5" customFormat="1">
      <c r="A56" s="6">
        <v>44163</v>
      </c>
      <c r="B56" s="28" t="s">
        <v>1208</v>
      </c>
      <c r="C56" s="50" t="s">
        <v>227</v>
      </c>
      <c r="D56" s="9">
        <v>5.0081018518518518E-2</v>
      </c>
      <c r="E56" s="40" t="s">
        <v>1753</v>
      </c>
      <c r="F56" s="10">
        <v>12.5</v>
      </c>
      <c r="G56" s="10">
        <v>11.2</v>
      </c>
      <c r="H56" s="10">
        <v>12</v>
      </c>
      <c r="I56" s="10">
        <v>11.9</v>
      </c>
      <c r="J56" s="10">
        <v>12.1</v>
      </c>
      <c r="K56" s="10">
        <v>13</v>
      </c>
      <c r="L56" s="32">
        <f t="shared" si="12"/>
        <v>35.700000000000003</v>
      </c>
      <c r="M56" s="32">
        <f t="shared" si="13"/>
        <v>37</v>
      </c>
      <c r="N56" s="33">
        <f t="shared" si="14"/>
        <v>59.7</v>
      </c>
      <c r="O56" s="11" t="s">
        <v>164</v>
      </c>
      <c r="P56" s="11" t="s">
        <v>237</v>
      </c>
      <c r="Q56" s="13" t="s">
        <v>1145</v>
      </c>
      <c r="R56" s="13" t="s">
        <v>1754</v>
      </c>
      <c r="S56" s="13" t="s">
        <v>1755</v>
      </c>
      <c r="T56" s="12">
        <v>3.2</v>
      </c>
      <c r="U56" s="12">
        <v>2.6</v>
      </c>
      <c r="V56" s="12">
        <v>-0.6</v>
      </c>
      <c r="W56" s="12" t="s">
        <v>308</v>
      </c>
      <c r="X56" s="12">
        <v>-0.3</v>
      </c>
      <c r="Y56" s="8">
        <v>-0.3</v>
      </c>
      <c r="Z56" s="8"/>
      <c r="AA56" s="11" t="s">
        <v>311</v>
      </c>
      <c r="AB56" s="11" t="s">
        <v>312</v>
      </c>
      <c r="AC56" s="11" t="s">
        <v>161</v>
      </c>
      <c r="AD56" s="8"/>
      <c r="AE56" s="8" t="s">
        <v>1756</v>
      </c>
      <c r="AF56" s="39" t="s">
        <v>1757</v>
      </c>
    </row>
    <row r="57" spans="1:32" s="5" customFormat="1">
      <c r="A57" s="6">
        <v>44163</v>
      </c>
      <c r="B57" s="28" t="s">
        <v>218</v>
      </c>
      <c r="C57" s="50" t="s">
        <v>227</v>
      </c>
      <c r="D57" s="9">
        <v>4.9409722222222223E-2</v>
      </c>
      <c r="E57" s="40" t="s">
        <v>1765</v>
      </c>
      <c r="F57" s="10">
        <v>12.2</v>
      </c>
      <c r="G57" s="10">
        <v>10.7</v>
      </c>
      <c r="H57" s="10">
        <v>11.7</v>
      </c>
      <c r="I57" s="10">
        <v>11.6</v>
      </c>
      <c r="J57" s="10">
        <v>12</v>
      </c>
      <c r="K57" s="10">
        <v>13.7</v>
      </c>
      <c r="L57" s="32">
        <f t="shared" si="12"/>
        <v>34.599999999999994</v>
      </c>
      <c r="M57" s="32">
        <f t="shared" si="13"/>
        <v>37.299999999999997</v>
      </c>
      <c r="N57" s="33">
        <f t="shared" si="14"/>
        <v>58.199999999999996</v>
      </c>
      <c r="O57" s="11" t="s">
        <v>186</v>
      </c>
      <c r="P57" s="11" t="s">
        <v>225</v>
      </c>
      <c r="Q57" s="13" t="s">
        <v>184</v>
      </c>
      <c r="R57" s="13" t="s">
        <v>1766</v>
      </c>
      <c r="S57" s="13" t="s">
        <v>193</v>
      </c>
      <c r="T57" s="12">
        <v>3.2</v>
      </c>
      <c r="U57" s="12">
        <v>2.6</v>
      </c>
      <c r="V57" s="12">
        <v>0.2</v>
      </c>
      <c r="W57" s="12" t="s">
        <v>308</v>
      </c>
      <c r="X57" s="12">
        <v>0.5</v>
      </c>
      <c r="Y57" s="8">
        <v>-0.3</v>
      </c>
      <c r="Z57" s="8"/>
      <c r="AA57" s="11" t="s">
        <v>310</v>
      </c>
      <c r="AB57" s="11" t="s">
        <v>310</v>
      </c>
      <c r="AC57" s="11" t="s">
        <v>161</v>
      </c>
      <c r="AD57" s="8"/>
      <c r="AE57" s="8" t="s">
        <v>1767</v>
      </c>
      <c r="AF57" s="39" t="s">
        <v>1768</v>
      </c>
    </row>
    <row r="58" spans="1:32" s="5" customFormat="1">
      <c r="A58" s="6">
        <v>44170</v>
      </c>
      <c r="B58" s="28" t="s">
        <v>217</v>
      </c>
      <c r="C58" s="50" t="s">
        <v>227</v>
      </c>
      <c r="D58" s="9">
        <v>5.0034722222222223E-2</v>
      </c>
      <c r="E58" s="40" t="s">
        <v>1828</v>
      </c>
      <c r="F58" s="10">
        <v>12.3</v>
      </c>
      <c r="G58" s="10">
        <v>11.1</v>
      </c>
      <c r="H58" s="10">
        <v>11.8</v>
      </c>
      <c r="I58" s="10">
        <v>12</v>
      </c>
      <c r="J58" s="10">
        <v>12.4</v>
      </c>
      <c r="K58" s="10">
        <v>12.7</v>
      </c>
      <c r="L58" s="32">
        <f t="shared" si="12"/>
        <v>35.200000000000003</v>
      </c>
      <c r="M58" s="32">
        <f t="shared" si="13"/>
        <v>37.099999999999994</v>
      </c>
      <c r="N58" s="33">
        <f t="shared" si="14"/>
        <v>59.6</v>
      </c>
      <c r="O58" s="11" t="s">
        <v>164</v>
      </c>
      <c r="P58" s="11" t="s">
        <v>237</v>
      </c>
      <c r="Q58" s="13" t="s">
        <v>1829</v>
      </c>
      <c r="R58" s="13" t="s">
        <v>1596</v>
      </c>
      <c r="S58" s="13" t="s">
        <v>174</v>
      </c>
      <c r="T58" s="12">
        <v>2</v>
      </c>
      <c r="U58" s="12">
        <v>1.4</v>
      </c>
      <c r="V58" s="12" t="s">
        <v>425</v>
      </c>
      <c r="W58" s="12" t="s">
        <v>308</v>
      </c>
      <c r="X58" s="12">
        <v>0.1</v>
      </c>
      <c r="Y58" s="8">
        <v>-0.1</v>
      </c>
      <c r="Z58" s="8"/>
      <c r="AA58" s="11" t="s">
        <v>312</v>
      </c>
      <c r="AB58" s="11" t="s">
        <v>310</v>
      </c>
      <c r="AC58" s="11" t="s">
        <v>159</v>
      </c>
      <c r="AD58" s="8" t="s">
        <v>882</v>
      </c>
      <c r="AE58" s="8" t="s">
        <v>1831</v>
      </c>
      <c r="AF58" s="39" t="s">
        <v>1832</v>
      </c>
    </row>
    <row r="59" spans="1:32" s="5" customFormat="1">
      <c r="A59" s="6">
        <v>44170</v>
      </c>
      <c r="B59" s="28" t="s">
        <v>218</v>
      </c>
      <c r="C59" s="50" t="s">
        <v>227</v>
      </c>
      <c r="D59" s="9">
        <v>5.0034722222222223E-2</v>
      </c>
      <c r="E59" s="43" t="s">
        <v>1841</v>
      </c>
      <c r="F59" s="10">
        <v>12.4</v>
      </c>
      <c r="G59" s="10">
        <v>11</v>
      </c>
      <c r="H59" s="10">
        <v>11.8</v>
      </c>
      <c r="I59" s="10">
        <v>12.1</v>
      </c>
      <c r="J59" s="10">
        <v>12.3</v>
      </c>
      <c r="K59" s="10">
        <v>12.7</v>
      </c>
      <c r="L59" s="32">
        <f t="shared" si="12"/>
        <v>35.200000000000003</v>
      </c>
      <c r="M59" s="32">
        <f t="shared" si="13"/>
        <v>37.099999999999994</v>
      </c>
      <c r="N59" s="33">
        <f t="shared" si="14"/>
        <v>59.600000000000009</v>
      </c>
      <c r="O59" s="11" t="s">
        <v>164</v>
      </c>
      <c r="P59" s="11" t="s">
        <v>237</v>
      </c>
      <c r="Q59" s="13" t="s">
        <v>853</v>
      </c>
      <c r="R59" s="13" t="s">
        <v>184</v>
      </c>
      <c r="S59" s="13" t="s">
        <v>168</v>
      </c>
      <c r="T59" s="12">
        <v>2</v>
      </c>
      <c r="U59" s="12">
        <v>1.4</v>
      </c>
      <c r="V59" s="12">
        <v>0.6</v>
      </c>
      <c r="W59" s="12" t="s">
        <v>308</v>
      </c>
      <c r="X59" s="12">
        <v>0.7</v>
      </c>
      <c r="Y59" s="8">
        <v>-0.1</v>
      </c>
      <c r="Z59" s="8"/>
      <c r="AA59" s="11" t="s">
        <v>310</v>
      </c>
      <c r="AB59" s="11" t="s">
        <v>310</v>
      </c>
      <c r="AC59" s="11" t="s">
        <v>159</v>
      </c>
      <c r="AD59" s="8" t="s">
        <v>882</v>
      </c>
      <c r="AE59" s="5" t="s">
        <v>1857</v>
      </c>
      <c r="AF59" s="39" t="s">
        <v>1858</v>
      </c>
    </row>
    <row r="60" spans="1:32" s="5" customFormat="1">
      <c r="A60" s="6">
        <v>44171</v>
      </c>
      <c r="B60" s="28" t="s">
        <v>1208</v>
      </c>
      <c r="C60" s="50" t="s">
        <v>227</v>
      </c>
      <c r="D60" s="9">
        <v>5.0717592592592592E-2</v>
      </c>
      <c r="E60" s="43" t="s">
        <v>1845</v>
      </c>
      <c r="F60" s="10">
        <v>12.5</v>
      </c>
      <c r="G60" s="10">
        <v>11</v>
      </c>
      <c r="H60" s="10">
        <v>11.8</v>
      </c>
      <c r="I60" s="10">
        <v>12.2</v>
      </c>
      <c r="J60" s="10">
        <v>12.1</v>
      </c>
      <c r="K60" s="10">
        <v>13.6</v>
      </c>
      <c r="L60" s="32">
        <f t="shared" si="12"/>
        <v>35.299999999999997</v>
      </c>
      <c r="M60" s="32">
        <f t="shared" si="13"/>
        <v>37.9</v>
      </c>
      <c r="N60" s="33">
        <f t="shared" si="14"/>
        <v>59.6</v>
      </c>
      <c r="O60" s="11" t="s">
        <v>164</v>
      </c>
      <c r="P60" s="11" t="s">
        <v>237</v>
      </c>
      <c r="Q60" s="13" t="s">
        <v>166</v>
      </c>
      <c r="R60" s="13" t="s">
        <v>383</v>
      </c>
      <c r="S60" s="13" t="s">
        <v>1846</v>
      </c>
      <c r="T60" s="12">
        <v>1.6</v>
      </c>
      <c r="U60" s="12">
        <v>1.4</v>
      </c>
      <c r="V60" s="12">
        <v>-0.1</v>
      </c>
      <c r="W60" s="12" t="s">
        <v>308</v>
      </c>
      <c r="X60" s="12" t="s">
        <v>425</v>
      </c>
      <c r="Y60" s="8">
        <v>-0.1</v>
      </c>
      <c r="Z60" s="8"/>
      <c r="AA60" s="11" t="s">
        <v>312</v>
      </c>
      <c r="AB60" s="11" t="s">
        <v>310</v>
      </c>
      <c r="AC60" s="11" t="s">
        <v>159</v>
      </c>
      <c r="AD60" s="8" t="s">
        <v>882</v>
      </c>
      <c r="AE60" s="8" t="s">
        <v>1856</v>
      </c>
      <c r="AF60" s="39" t="s">
        <v>1859</v>
      </c>
    </row>
    <row r="61" spans="1:32" s="5" customFormat="1">
      <c r="A61" s="6">
        <v>44171</v>
      </c>
      <c r="B61" s="28" t="s">
        <v>155</v>
      </c>
      <c r="C61" s="50" t="s">
        <v>227</v>
      </c>
      <c r="D61" s="9">
        <v>4.8692129629629627E-2</v>
      </c>
      <c r="E61" s="40" t="s">
        <v>203</v>
      </c>
      <c r="F61" s="10">
        <v>12.2</v>
      </c>
      <c r="G61" s="10">
        <v>11.1</v>
      </c>
      <c r="H61" s="10">
        <v>11.6</v>
      </c>
      <c r="I61" s="10">
        <v>11.6</v>
      </c>
      <c r="J61" s="10">
        <v>11.7</v>
      </c>
      <c r="K61" s="10">
        <v>12.5</v>
      </c>
      <c r="L61" s="32">
        <f t="shared" si="12"/>
        <v>34.9</v>
      </c>
      <c r="M61" s="32">
        <f t="shared" si="13"/>
        <v>35.799999999999997</v>
      </c>
      <c r="N61" s="33">
        <f t="shared" si="14"/>
        <v>58.2</v>
      </c>
      <c r="O61" s="11" t="s">
        <v>164</v>
      </c>
      <c r="P61" s="11" t="s">
        <v>237</v>
      </c>
      <c r="Q61" s="13" t="s">
        <v>193</v>
      </c>
      <c r="R61" s="13" t="s">
        <v>168</v>
      </c>
      <c r="S61" s="13" t="s">
        <v>184</v>
      </c>
      <c r="T61" s="12">
        <v>1.6</v>
      </c>
      <c r="U61" s="12">
        <v>1.4</v>
      </c>
      <c r="V61" s="12" t="s">
        <v>425</v>
      </c>
      <c r="W61" s="12" t="s">
        <v>308</v>
      </c>
      <c r="X61" s="12">
        <v>0.1</v>
      </c>
      <c r="Y61" s="8">
        <v>-0.1</v>
      </c>
      <c r="Z61" s="8"/>
      <c r="AA61" s="11" t="s">
        <v>312</v>
      </c>
      <c r="AB61" s="11" t="s">
        <v>310</v>
      </c>
      <c r="AC61" s="11" t="s">
        <v>159</v>
      </c>
      <c r="AD61" s="8" t="s">
        <v>882</v>
      </c>
      <c r="AE61" s="8" t="s">
        <v>1872</v>
      </c>
      <c r="AF61" s="39" t="s">
        <v>1873</v>
      </c>
    </row>
  </sheetData>
  <autoFilter ref="A1:AE4" xr:uid="{00000000-0009-0000-0000-00000A000000}"/>
  <phoneticPr fontId="14"/>
  <conditionalFormatting sqref="AA2:AD4">
    <cfRule type="containsText" dxfId="734" priority="714" operator="containsText" text="E">
      <formula>NOT(ISERROR(SEARCH("E",AA2)))</formula>
    </cfRule>
    <cfRule type="containsText" dxfId="733" priority="715" operator="containsText" text="B">
      <formula>NOT(ISERROR(SEARCH("B",AA2)))</formula>
    </cfRule>
    <cfRule type="containsText" dxfId="732" priority="716" operator="containsText" text="A">
      <formula>NOT(ISERROR(SEARCH("A",AA2)))</formula>
    </cfRule>
  </conditionalFormatting>
  <conditionalFormatting sqref="F2:K4">
    <cfRule type="colorScale" priority="1160">
      <colorScale>
        <cfvo type="min"/>
        <cfvo type="percentile" val="50"/>
        <cfvo type="max"/>
        <color rgb="FFF8696B"/>
        <color rgb="FFFFEB84"/>
        <color rgb="FF63BE7B"/>
      </colorScale>
    </cfRule>
  </conditionalFormatting>
  <conditionalFormatting sqref="AA5:AD5">
    <cfRule type="containsText" dxfId="731" priority="390" operator="containsText" text="E">
      <formula>NOT(ISERROR(SEARCH("E",AA5)))</formula>
    </cfRule>
    <cfRule type="containsText" dxfId="730" priority="391" operator="containsText" text="B">
      <formula>NOT(ISERROR(SEARCH("B",AA5)))</formula>
    </cfRule>
    <cfRule type="containsText" dxfId="729" priority="392" operator="containsText" text="A">
      <formula>NOT(ISERROR(SEARCH("A",AA5)))</formula>
    </cfRule>
  </conditionalFormatting>
  <conditionalFormatting sqref="F5:K5">
    <cfRule type="colorScale" priority="393">
      <colorScale>
        <cfvo type="min"/>
        <cfvo type="percentile" val="50"/>
        <cfvo type="max"/>
        <color rgb="FFF8696B"/>
        <color rgb="FFFFEB84"/>
        <color rgb="FF63BE7B"/>
      </colorScale>
    </cfRule>
  </conditionalFormatting>
  <conditionalFormatting sqref="AA6:AD6">
    <cfRule type="containsText" dxfId="728" priority="380" operator="containsText" text="E">
      <formula>NOT(ISERROR(SEARCH("E",AA6)))</formula>
    </cfRule>
    <cfRule type="containsText" dxfId="727" priority="381" operator="containsText" text="B">
      <formula>NOT(ISERROR(SEARCH("B",AA6)))</formula>
    </cfRule>
    <cfRule type="containsText" dxfId="726" priority="382" operator="containsText" text="A">
      <formula>NOT(ISERROR(SEARCH("A",AA6)))</formula>
    </cfRule>
  </conditionalFormatting>
  <conditionalFormatting sqref="F6:K6">
    <cfRule type="colorScale" priority="1367">
      <colorScale>
        <cfvo type="min"/>
        <cfvo type="percentile" val="50"/>
        <cfvo type="max"/>
        <color rgb="FFF8696B"/>
        <color rgb="FFFFEB84"/>
        <color rgb="FF63BE7B"/>
      </colorScale>
    </cfRule>
  </conditionalFormatting>
  <conditionalFormatting sqref="AA7:AD8">
    <cfRule type="containsText" dxfId="725" priority="176" operator="containsText" text="E">
      <formula>NOT(ISERROR(SEARCH("E",AA7)))</formula>
    </cfRule>
    <cfRule type="containsText" dxfId="724" priority="177" operator="containsText" text="B">
      <formula>NOT(ISERROR(SEARCH("B",AA7)))</formula>
    </cfRule>
    <cfRule type="containsText" dxfId="723" priority="178" operator="containsText" text="A">
      <formula>NOT(ISERROR(SEARCH("A",AA7)))</formula>
    </cfRule>
  </conditionalFormatting>
  <conditionalFormatting sqref="F7:K8">
    <cfRule type="colorScale" priority="1381">
      <colorScale>
        <cfvo type="min"/>
        <cfvo type="percentile" val="50"/>
        <cfvo type="max"/>
        <color rgb="FFF8696B"/>
        <color rgb="FFFFEB84"/>
        <color rgb="FF63BE7B"/>
      </colorScale>
    </cfRule>
  </conditionalFormatting>
  <conditionalFormatting sqref="AA9:AD11">
    <cfRule type="containsText" dxfId="722" priority="168" operator="containsText" text="E">
      <formula>NOT(ISERROR(SEARCH("E",AA9)))</formula>
    </cfRule>
    <cfRule type="containsText" dxfId="721" priority="169" operator="containsText" text="B">
      <formula>NOT(ISERROR(SEARCH("B",AA9)))</formula>
    </cfRule>
    <cfRule type="containsText" dxfId="720" priority="170" operator="containsText" text="A">
      <formula>NOT(ISERROR(SEARCH("A",AA9)))</formula>
    </cfRule>
  </conditionalFormatting>
  <conditionalFormatting sqref="F9:K11">
    <cfRule type="colorScale" priority="171">
      <colorScale>
        <cfvo type="min"/>
        <cfvo type="percentile" val="50"/>
        <cfvo type="max"/>
        <color rgb="FFF8696B"/>
        <color rgb="FFFFEB84"/>
        <color rgb="FF63BE7B"/>
      </colorScale>
    </cfRule>
  </conditionalFormatting>
  <conditionalFormatting sqref="AA12:AD15">
    <cfRule type="containsText" dxfId="719" priority="164" operator="containsText" text="E">
      <formula>NOT(ISERROR(SEARCH("E",AA12)))</formula>
    </cfRule>
    <cfRule type="containsText" dxfId="718" priority="165" operator="containsText" text="B">
      <formula>NOT(ISERROR(SEARCH("B",AA12)))</formula>
    </cfRule>
    <cfRule type="containsText" dxfId="717" priority="166" operator="containsText" text="A">
      <formula>NOT(ISERROR(SEARCH("A",AA12)))</formula>
    </cfRule>
  </conditionalFormatting>
  <conditionalFormatting sqref="F12:K15">
    <cfRule type="colorScale" priority="167">
      <colorScale>
        <cfvo type="min"/>
        <cfvo type="percentile" val="50"/>
        <cfvo type="max"/>
        <color rgb="FFF8696B"/>
        <color rgb="FFFFEB84"/>
        <color rgb="FF63BE7B"/>
      </colorScale>
    </cfRule>
  </conditionalFormatting>
  <conditionalFormatting sqref="AA16:AD18">
    <cfRule type="containsText" dxfId="716" priority="160" operator="containsText" text="E">
      <formula>NOT(ISERROR(SEARCH("E",AA16)))</formula>
    </cfRule>
    <cfRule type="containsText" dxfId="715" priority="161" operator="containsText" text="B">
      <formula>NOT(ISERROR(SEARCH("B",AA16)))</formula>
    </cfRule>
    <cfRule type="containsText" dxfId="714" priority="162" operator="containsText" text="A">
      <formula>NOT(ISERROR(SEARCH("A",AA16)))</formula>
    </cfRule>
  </conditionalFormatting>
  <conditionalFormatting sqref="F16:K18">
    <cfRule type="colorScale" priority="163">
      <colorScale>
        <cfvo type="min"/>
        <cfvo type="percentile" val="50"/>
        <cfvo type="max"/>
        <color rgb="FFF8696B"/>
        <color rgb="FFFFEB84"/>
        <color rgb="FF63BE7B"/>
      </colorScale>
    </cfRule>
  </conditionalFormatting>
  <conditionalFormatting sqref="AA19:AC20">
    <cfRule type="containsText" dxfId="713" priority="156" operator="containsText" text="E">
      <formula>NOT(ISERROR(SEARCH("E",AA19)))</formula>
    </cfRule>
    <cfRule type="containsText" dxfId="712" priority="157" operator="containsText" text="B">
      <formula>NOT(ISERROR(SEARCH("B",AA19)))</formula>
    </cfRule>
    <cfRule type="containsText" dxfId="711" priority="158" operator="containsText" text="A">
      <formula>NOT(ISERROR(SEARCH("A",AA19)))</formula>
    </cfRule>
  </conditionalFormatting>
  <conditionalFormatting sqref="F19:K20">
    <cfRule type="colorScale" priority="1399">
      <colorScale>
        <cfvo type="min"/>
        <cfvo type="percentile" val="50"/>
        <cfvo type="max"/>
        <color rgb="FFF8696B"/>
        <color rgb="FFFFEB84"/>
        <color rgb="FF63BE7B"/>
      </colorScale>
    </cfRule>
  </conditionalFormatting>
  <conditionalFormatting sqref="AD19:AD20">
    <cfRule type="containsText" dxfId="710" priority="153" operator="containsText" text="E">
      <formula>NOT(ISERROR(SEARCH("E",AD19)))</formula>
    </cfRule>
    <cfRule type="containsText" dxfId="709" priority="154" operator="containsText" text="B">
      <formula>NOT(ISERROR(SEARCH("B",AD19)))</formula>
    </cfRule>
    <cfRule type="containsText" dxfId="708" priority="155" operator="containsText" text="A">
      <formula>NOT(ISERROR(SEARCH("A",AD19)))</formula>
    </cfRule>
  </conditionalFormatting>
  <conditionalFormatting sqref="AA21:AC24">
    <cfRule type="containsText" dxfId="707" priority="149" operator="containsText" text="E">
      <formula>NOT(ISERROR(SEARCH("E",AA21)))</formula>
    </cfRule>
    <cfRule type="containsText" dxfId="706" priority="150" operator="containsText" text="B">
      <formula>NOT(ISERROR(SEARCH("B",AA21)))</formula>
    </cfRule>
    <cfRule type="containsText" dxfId="705" priority="151" operator="containsText" text="A">
      <formula>NOT(ISERROR(SEARCH("A",AA21)))</formula>
    </cfRule>
  </conditionalFormatting>
  <conditionalFormatting sqref="F21:K24">
    <cfRule type="colorScale" priority="152">
      <colorScale>
        <cfvo type="min"/>
        <cfvo type="percentile" val="50"/>
        <cfvo type="max"/>
        <color rgb="FFF8696B"/>
        <color rgb="FFFFEB84"/>
        <color rgb="FF63BE7B"/>
      </colorScale>
    </cfRule>
  </conditionalFormatting>
  <conditionalFormatting sqref="AD21:AD24">
    <cfRule type="containsText" dxfId="704" priority="146" operator="containsText" text="E">
      <formula>NOT(ISERROR(SEARCH("E",AD21)))</formula>
    </cfRule>
    <cfRule type="containsText" dxfId="703" priority="147" operator="containsText" text="B">
      <formula>NOT(ISERROR(SEARCH("B",AD21)))</formula>
    </cfRule>
    <cfRule type="containsText" dxfId="702" priority="148" operator="containsText" text="A">
      <formula>NOT(ISERROR(SEARCH("A",AD21)))</formula>
    </cfRule>
  </conditionalFormatting>
  <conditionalFormatting sqref="AA25:AC28">
    <cfRule type="containsText" dxfId="701" priority="142" operator="containsText" text="E">
      <formula>NOT(ISERROR(SEARCH("E",AA25)))</formula>
    </cfRule>
    <cfRule type="containsText" dxfId="700" priority="143" operator="containsText" text="B">
      <formula>NOT(ISERROR(SEARCH("B",AA25)))</formula>
    </cfRule>
    <cfRule type="containsText" dxfId="699" priority="144" operator="containsText" text="A">
      <formula>NOT(ISERROR(SEARCH("A",AA25)))</formula>
    </cfRule>
  </conditionalFormatting>
  <conditionalFormatting sqref="F25:K28">
    <cfRule type="colorScale" priority="145">
      <colorScale>
        <cfvo type="min"/>
        <cfvo type="percentile" val="50"/>
        <cfvo type="max"/>
        <color rgb="FFF8696B"/>
        <color rgb="FFFFEB84"/>
        <color rgb="FF63BE7B"/>
      </colorScale>
    </cfRule>
  </conditionalFormatting>
  <conditionalFormatting sqref="AD25:AD28">
    <cfRule type="containsText" dxfId="698" priority="136" operator="containsText" text="E">
      <formula>NOT(ISERROR(SEARCH("E",AD25)))</formula>
    </cfRule>
    <cfRule type="containsText" dxfId="697" priority="137" operator="containsText" text="B">
      <formula>NOT(ISERROR(SEARCH("B",AD25)))</formula>
    </cfRule>
    <cfRule type="containsText" dxfId="696" priority="138" operator="containsText" text="A">
      <formula>NOT(ISERROR(SEARCH("A",AD25)))</formula>
    </cfRule>
  </conditionalFormatting>
  <conditionalFormatting sqref="AA29:AC30">
    <cfRule type="containsText" dxfId="695" priority="132" operator="containsText" text="E">
      <formula>NOT(ISERROR(SEARCH("E",AA29)))</formula>
    </cfRule>
    <cfRule type="containsText" dxfId="694" priority="133" operator="containsText" text="B">
      <formula>NOT(ISERROR(SEARCH("B",AA29)))</formula>
    </cfRule>
    <cfRule type="containsText" dxfId="693" priority="134" operator="containsText" text="A">
      <formula>NOT(ISERROR(SEARCH("A",AA29)))</formula>
    </cfRule>
  </conditionalFormatting>
  <conditionalFormatting sqref="F29:K30">
    <cfRule type="colorScale" priority="135">
      <colorScale>
        <cfvo type="min"/>
        <cfvo type="percentile" val="50"/>
        <cfvo type="max"/>
        <color rgb="FFF8696B"/>
        <color rgb="FFFFEB84"/>
        <color rgb="FF63BE7B"/>
      </colorScale>
    </cfRule>
  </conditionalFormatting>
  <conditionalFormatting sqref="AD29">
    <cfRule type="containsText" dxfId="692" priority="126" operator="containsText" text="E">
      <formula>NOT(ISERROR(SEARCH("E",AD29)))</formula>
    </cfRule>
    <cfRule type="containsText" dxfId="691" priority="127" operator="containsText" text="B">
      <formula>NOT(ISERROR(SEARCH("B",AD29)))</formula>
    </cfRule>
    <cfRule type="containsText" dxfId="690" priority="128" operator="containsText" text="A">
      <formula>NOT(ISERROR(SEARCH("A",AD29)))</formula>
    </cfRule>
  </conditionalFormatting>
  <conditionalFormatting sqref="AD29">
    <cfRule type="containsText" dxfId="689" priority="123" operator="containsText" text="E">
      <formula>NOT(ISERROR(SEARCH("E",AD29)))</formula>
    </cfRule>
    <cfRule type="containsText" dxfId="688" priority="124" operator="containsText" text="B">
      <formula>NOT(ISERROR(SEARCH("B",AD29)))</formula>
    </cfRule>
    <cfRule type="containsText" dxfId="687" priority="125" operator="containsText" text="A">
      <formula>NOT(ISERROR(SEARCH("A",AD29)))</formula>
    </cfRule>
  </conditionalFormatting>
  <conditionalFormatting sqref="AD30">
    <cfRule type="containsText" dxfId="686" priority="120" operator="containsText" text="E">
      <formula>NOT(ISERROR(SEARCH("E",AD30)))</formula>
    </cfRule>
    <cfRule type="containsText" dxfId="685" priority="121" operator="containsText" text="B">
      <formula>NOT(ISERROR(SEARCH("B",AD30)))</formula>
    </cfRule>
    <cfRule type="containsText" dxfId="684" priority="122" operator="containsText" text="A">
      <formula>NOT(ISERROR(SEARCH("A",AD30)))</formula>
    </cfRule>
  </conditionalFormatting>
  <conditionalFormatting sqref="AD30">
    <cfRule type="containsText" dxfId="683" priority="117" operator="containsText" text="E">
      <formula>NOT(ISERROR(SEARCH("E",AD30)))</formula>
    </cfRule>
    <cfRule type="containsText" dxfId="682" priority="118" operator="containsText" text="B">
      <formula>NOT(ISERROR(SEARCH("B",AD30)))</formula>
    </cfRule>
    <cfRule type="containsText" dxfId="681" priority="119" operator="containsText" text="A">
      <formula>NOT(ISERROR(SEARCH("A",AD30)))</formula>
    </cfRule>
  </conditionalFormatting>
  <conditionalFormatting sqref="AA31:AC32">
    <cfRule type="containsText" dxfId="680" priority="113" operator="containsText" text="E">
      <formula>NOT(ISERROR(SEARCH("E",AA31)))</formula>
    </cfRule>
    <cfRule type="containsText" dxfId="679" priority="114" operator="containsText" text="B">
      <formula>NOT(ISERROR(SEARCH("B",AA31)))</formula>
    </cfRule>
    <cfRule type="containsText" dxfId="678" priority="115" operator="containsText" text="A">
      <formula>NOT(ISERROR(SEARCH("A",AA31)))</formula>
    </cfRule>
  </conditionalFormatting>
  <conditionalFormatting sqref="F31:K32">
    <cfRule type="colorScale" priority="116">
      <colorScale>
        <cfvo type="min"/>
        <cfvo type="percentile" val="50"/>
        <cfvo type="max"/>
        <color rgb="FFF8696B"/>
        <color rgb="FFFFEB84"/>
        <color rgb="FF63BE7B"/>
      </colorScale>
    </cfRule>
  </conditionalFormatting>
  <conditionalFormatting sqref="AD31:AD32">
    <cfRule type="containsText" dxfId="677" priority="110" operator="containsText" text="E">
      <formula>NOT(ISERROR(SEARCH("E",AD31)))</formula>
    </cfRule>
    <cfRule type="containsText" dxfId="676" priority="111" operator="containsText" text="B">
      <formula>NOT(ISERROR(SEARCH("B",AD31)))</formula>
    </cfRule>
    <cfRule type="containsText" dxfId="675" priority="112" operator="containsText" text="A">
      <formula>NOT(ISERROR(SEARCH("A",AD31)))</formula>
    </cfRule>
  </conditionalFormatting>
  <conditionalFormatting sqref="AD31:AD32">
    <cfRule type="containsText" dxfId="674" priority="107" operator="containsText" text="E">
      <formula>NOT(ISERROR(SEARCH("E",AD31)))</formula>
    </cfRule>
    <cfRule type="containsText" dxfId="673" priority="108" operator="containsText" text="B">
      <formula>NOT(ISERROR(SEARCH("B",AD31)))</formula>
    </cfRule>
    <cfRule type="containsText" dxfId="672" priority="109" operator="containsText" text="A">
      <formula>NOT(ISERROR(SEARCH("A",AD31)))</formula>
    </cfRule>
  </conditionalFormatting>
  <conditionalFormatting sqref="AA33:AC37">
    <cfRule type="containsText" dxfId="671" priority="103" operator="containsText" text="E">
      <formula>NOT(ISERROR(SEARCH("E",AA33)))</formula>
    </cfRule>
    <cfRule type="containsText" dxfId="670" priority="104" operator="containsText" text="B">
      <formula>NOT(ISERROR(SEARCH("B",AA33)))</formula>
    </cfRule>
    <cfRule type="containsText" dxfId="669" priority="105" operator="containsText" text="A">
      <formula>NOT(ISERROR(SEARCH("A",AA33)))</formula>
    </cfRule>
  </conditionalFormatting>
  <conditionalFormatting sqref="F33:K37">
    <cfRule type="colorScale" priority="106">
      <colorScale>
        <cfvo type="min"/>
        <cfvo type="percentile" val="50"/>
        <cfvo type="max"/>
        <color rgb="FFF8696B"/>
        <color rgb="FFFFEB84"/>
        <color rgb="FF63BE7B"/>
      </colorScale>
    </cfRule>
  </conditionalFormatting>
  <conditionalFormatting sqref="AD33:AD37">
    <cfRule type="containsText" dxfId="668" priority="100" operator="containsText" text="E">
      <formula>NOT(ISERROR(SEARCH("E",AD33)))</formula>
    </cfRule>
    <cfRule type="containsText" dxfId="667" priority="101" operator="containsText" text="B">
      <formula>NOT(ISERROR(SEARCH("B",AD33)))</formula>
    </cfRule>
    <cfRule type="containsText" dxfId="666" priority="102" operator="containsText" text="A">
      <formula>NOT(ISERROR(SEARCH("A",AD33)))</formula>
    </cfRule>
  </conditionalFormatting>
  <conditionalFormatting sqref="AD33:AD37">
    <cfRule type="containsText" dxfId="665" priority="97" operator="containsText" text="E">
      <formula>NOT(ISERROR(SEARCH("E",AD33)))</formula>
    </cfRule>
    <cfRule type="containsText" dxfId="664" priority="98" operator="containsText" text="B">
      <formula>NOT(ISERROR(SEARCH("B",AD33)))</formula>
    </cfRule>
    <cfRule type="containsText" dxfId="663" priority="99" operator="containsText" text="A">
      <formula>NOT(ISERROR(SEARCH("A",AD33)))</formula>
    </cfRule>
  </conditionalFormatting>
  <conditionalFormatting sqref="AA38:AC39">
    <cfRule type="containsText" dxfId="662" priority="93" operator="containsText" text="E">
      <formula>NOT(ISERROR(SEARCH("E",AA38)))</formula>
    </cfRule>
    <cfRule type="containsText" dxfId="661" priority="94" operator="containsText" text="B">
      <formula>NOT(ISERROR(SEARCH("B",AA38)))</formula>
    </cfRule>
    <cfRule type="containsText" dxfId="660" priority="95" operator="containsText" text="A">
      <formula>NOT(ISERROR(SEARCH("A",AA38)))</formula>
    </cfRule>
  </conditionalFormatting>
  <conditionalFormatting sqref="F38:K39">
    <cfRule type="colorScale" priority="96">
      <colorScale>
        <cfvo type="min"/>
        <cfvo type="percentile" val="50"/>
        <cfvo type="max"/>
        <color rgb="FFF8696B"/>
        <color rgb="FFFFEB84"/>
        <color rgb="FF63BE7B"/>
      </colorScale>
    </cfRule>
  </conditionalFormatting>
  <conditionalFormatting sqref="AD38:AD39">
    <cfRule type="containsText" dxfId="659" priority="90" operator="containsText" text="E">
      <formula>NOT(ISERROR(SEARCH("E",AD38)))</formula>
    </cfRule>
    <cfRule type="containsText" dxfId="658" priority="91" operator="containsText" text="B">
      <formula>NOT(ISERROR(SEARCH("B",AD38)))</formula>
    </cfRule>
    <cfRule type="containsText" dxfId="657" priority="92" operator="containsText" text="A">
      <formula>NOT(ISERROR(SEARCH("A",AD38)))</formula>
    </cfRule>
  </conditionalFormatting>
  <conditionalFormatting sqref="AD38:AD39">
    <cfRule type="containsText" dxfId="656" priority="87" operator="containsText" text="E">
      <formula>NOT(ISERROR(SEARCH("E",AD38)))</formula>
    </cfRule>
    <cfRule type="containsText" dxfId="655" priority="88" operator="containsText" text="B">
      <formula>NOT(ISERROR(SEARCH("B",AD38)))</formula>
    </cfRule>
    <cfRule type="containsText" dxfId="654" priority="89" operator="containsText" text="A">
      <formula>NOT(ISERROR(SEARCH("A",AD38)))</formula>
    </cfRule>
  </conditionalFormatting>
  <conditionalFormatting sqref="AA40:AC42">
    <cfRule type="containsText" dxfId="653" priority="83" operator="containsText" text="E">
      <formula>NOT(ISERROR(SEARCH("E",AA40)))</formula>
    </cfRule>
    <cfRule type="containsText" dxfId="652" priority="84" operator="containsText" text="B">
      <formula>NOT(ISERROR(SEARCH("B",AA40)))</formula>
    </cfRule>
    <cfRule type="containsText" dxfId="651" priority="85" operator="containsText" text="A">
      <formula>NOT(ISERROR(SEARCH("A",AA40)))</formula>
    </cfRule>
  </conditionalFormatting>
  <conditionalFormatting sqref="F40:K42">
    <cfRule type="colorScale" priority="86">
      <colorScale>
        <cfvo type="min"/>
        <cfvo type="percentile" val="50"/>
        <cfvo type="max"/>
        <color rgb="FFF8696B"/>
        <color rgb="FFFFEB84"/>
        <color rgb="FF63BE7B"/>
      </colorScale>
    </cfRule>
  </conditionalFormatting>
  <conditionalFormatting sqref="AD40:AD42">
    <cfRule type="containsText" dxfId="650" priority="80" operator="containsText" text="E">
      <formula>NOT(ISERROR(SEARCH("E",AD40)))</formula>
    </cfRule>
    <cfRule type="containsText" dxfId="649" priority="81" operator="containsText" text="B">
      <formula>NOT(ISERROR(SEARCH("B",AD40)))</formula>
    </cfRule>
    <cfRule type="containsText" dxfId="648" priority="82" operator="containsText" text="A">
      <formula>NOT(ISERROR(SEARCH("A",AD40)))</formula>
    </cfRule>
  </conditionalFormatting>
  <conditionalFormatting sqref="AD40:AD42">
    <cfRule type="containsText" dxfId="647" priority="77" operator="containsText" text="E">
      <formula>NOT(ISERROR(SEARCH("E",AD40)))</formula>
    </cfRule>
    <cfRule type="containsText" dxfId="646" priority="78" operator="containsText" text="B">
      <formula>NOT(ISERROR(SEARCH("B",AD40)))</formula>
    </cfRule>
    <cfRule type="containsText" dxfId="645" priority="79" operator="containsText" text="A">
      <formula>NOT(ISERROR(SEARCH("A",AD40)))</formula>
    </cfRule>
  </conditionalFormatting>
  <conditionalFormatting sqref="AA43:AC44">
    <cfRule type="containsText" dxfId="644" priority="73" operator="containsText" text="E">
      <formula>NOT(ISERROR(SEARCH("E",AA43)))</formula>
    </cfRule>
    <cfRule type="containsText" dxfId="643" priority="74" operator="containsText" text="B">
      <formula>NOT(ISERROR(SEARCH("B",AA43)))</formula>
    </cfRule>
    <cfRule type="containsText" dxfId="642" priority="75" operator="containsText" text="A">
      <formula>NOT(ISERROR(SEARCH("A",AA43)))</formula>
    </cfRule>
  </conditionalFormatting>
  <conditionalFormatting sqref="F43:K44">
    <cfRule type="colorScale" priority="76">
      <colorScale>
        <cfvo type="min"/>
        <cfvo type="percentile" val="50"/>
        <cfvo type="max"/>
        <color rgb="FFF8696B"/>
        <color rgb="FFFFEB84"/>
        <color rgb="FF63BE7B"/>
      </colorScale>
    </cfRule>
  </conditionalFormatting>
  <conditionalFormatting sqref="AD43:AD44">
    <cfRule type="containsText" dxfId="641" priority="70" operator="containsText" text="E">
      <formula>NOT(ISERROR(SEARCH("E",AD43)))</formula>
    </cfRule>
    <cfRule type="containsText" dxfId="640" priority="71" operator="containsText" text="B">
      <formula>NOT(ISERROR(SEARCH("B",AD43)))</formula>
    </cfRule>
    <cfRule type="containsText" dxfId="639" priority="72" operator="containsText" text="A">
      <formula>NOT(ISERROR(SEARCH("A",AD43)))</formula>
    </cfRule>
  </conditionalFormatting>
  <conditionalFormatting sqref="AD43:AD44">
    <cfRule type="containsText" dxfId="638" priority="67" operator="containsText" text="E">
      <formula>NOT(ISERROR(SEARCH("E",AD43)))</formula>
    </cfRule>
    <cfRule type="containsText" dxfId="637" priority="68" operator="containsText" text="B">
      <formula>NOT(ISERROR(SEARCH("B",AD43)))</formula>
    </cfRule>
    <cfRule type="containsText" dxfId="636" priority="69" operator="containsText" text="A">
      <formula>NOT(ISERROR(SEARCH("A",AD43)))</formula>
    </cfRule>
  </conditionalFormatting>
  <conditionalFormatting sqref="AA45:AC46">
    <cfRule type="containsText" dxfId="635" priority="63" operator="containsText" text="E">
      <formula>NOT(ISERROR(SEARCH("E",AA45)))</formula>
    </cfRule>
    <cfRule type="containsText" dxfId="634" priority="64" operator="containsText" text="B">
      <formula>NOT(ISERROR(SEARCH("B",AA45)))</formula>
    </cfRule>
    <cfRule type="containsText" dxfId="633" priority="65" operator="containsText" text="A">
      <formula>NOT(ISERROR(SEARCH("A",AA45)))</formula>
    </cfRule>
  </conditionalFormatting>
  <conditionalFormatting sqref="F45:K46">
    <cfRule type="colorScale" priority="66">
      <colorScale>
        <cfvo type="min"/>
        <cfvo type="percentile" val="50"/>
        <cfvo type="max"/>
        <color rgb="FFF8696B"/>
        <color rgb="FFFFEB84"/>
        <color rgb="FF63BE7B"/>
      </colorScale>
    </cfRule>
  </conditionalFormatting>
  <conditionalFormatting sqref="AD45:AD46">
    <cfRule type="containsText" dxfId="632" priority="60" operator="containsText" text="E">
      <formula>NOT(ISERROR(SEARCH("E",AD45)))</formula>
    </cfRule>
    <cfRule type="containsText" dxfId="631" priority="61" operator="containsText" text="B">
      <formula>NOT(ISERROR(SEARCH("B",AD45)))</formula>
    </cfRule>
    <cfRule type="containsText" dxfId="630" priority="62" operator="containsText" text="A">
      <formula>NOT(ISERROR(SEARCH("A",AD45)))</formula>
    </cfRule>
  </conditionalFormatting>
  <conditionalFormatting sqref="AD45:AD46">
    <cfRule type="containsText" dxfId="629" priority="57" operator="containsText" text="E">
      <formula>NOT(ISERROR(SEARCH("E",AD45)))</formula>
    </cfRule>
    <cfRule type="containsText" dxfId="628" priority="58" operator="containsText" text="B">
      <formula>NOT(ISERROR(SEARCH("B",AD45)))</formula>
    </cfRule>
    <cfRule type="containsText" dxfId="627" priority="59" operator="containsText" text="A">
      <formula>NOT(ISERROR(SEARCH("A",AD45)))</formula>
    </cfRule>
  </conditionalFormatting>
  <conditionalFormatting sqref="AA47:AC50">
    <cfRule type="containsText" dxfId="626" priority="53" operator="containsText" text="E">
      <formula>NOT(ISERROR(SEARCH("E",AA47)))</formula>
    </cfRule>
    <cfRule type="containsText" dxfId="625" priority="54" operator="containsText" text="B">
      <formula>NOT(ISERROR(SEARCH("B",AA47)))</formula>
    </cfRule>
    <cfRule type="containsText" dxfId="624" priority="55" operator="containsText" text="A">
      <formula>NOT(ISERROR(SEARCH("A",AA47)))</formula>
    </cfRule>
  </conditionalFormatting>
  <conditionalFormatting sqref="F47:K50">
    <cfRule type="colorScale" priority="56">
      <colorScale>
        <cfvo type="min"/>
        <cfvo type="percentile" val="50"/>
        <cfvo type="max"/>
        <color rgb="FFF8696B"/>
        <color rgb="FFFFEB84"/>
        <color rgb="FF63BE7B"/>
      </colorScale>
    </cfRule>
  </conditionalFormatting>
  <conditionalFormatting sqref="AD47:AD50">
    <cfRule type="containsText" dxfId="623" priority="50" operator="containsText" text="E">
      <formula>NOT(ISERROR(SEARCH("E",AD47)))</formula>
    </cfRule>
    <cfRule type="containsText" dxfId="622" priority="51" operator="containsText" text="B">
      <formula>NOT(ISERROR(SEARCH("B",AD47)))</formula>
    </cfRule>
    <cfRule type="containsText" dxfId="621" priority="52" operator="containsText" text="A">
      <formula>NOT(ISERROR(SEARCH("A",AD47)))</formula>
    </cfRule>
  </conditionalFormatting>
  <conditionalFormatting sqref="AD47:AD50">
    <cfRule type="containsText" dxfId="620" priority="47" operator="containsText" text="E">
      <formula>NOT(ISERROR(SEARCH("E",AD47)))</formula>
    </cfRule>
    <cfRule type="containsText" dxfId="619" priority="48" operator="containsText" text="B">
      <formula>NOT(ISERROR(SEARCH("B",AD47)))</formula>
    </cfRule>
    <cfRule type="containsText" dxfId="618" priority="49" operator="containsText" text="A">
      <formula>NOT(ISERROR(SEARCH("A",AD47)))</formula>
    </cfRule>
  </conditionalFormatting>
  <conditionalFormatting sqref="AA51:AC52">
    <cfRule type="containsText" dxfId="617" priority="43" operator="containsText" text="E">
      <formula>NOT(ISERROR(SEARCH("E",AA51)))</formula>
    </cfRule>
    <cfRule type="containsText" dxfId="616" priority="44" operator="containsText" text="B">
      <formula>NOT(ISERROR(SEARCH("B",AA51)))</formula>
    </cfRule>
    <cfRule type="containsText" dxfId="615" priority="45" operator="containsText" text="A">
      <formula>NOT(ISERROR(SEARCH("A",AA51)))</formula>
    </cfRule>
  </conditionalFormatting>
  <conditionalFormatting sqref="F51:K52">
    <cfRule type="colorScale" priority="46">
      <colorScale>
        <cfvo type="min"/>
        <cfvo type="percentile" val="50"/>
        <cfvo type="max"/>
        <color rgb="FFF8696B"/>
        <color rgb="FFFFEB84"/>
        <color rgb="FF63BE7B"/>
      </colorScale>
    </cfRule>
  </conditionalFormatting>
  <conditionalFormatting sqref="AD51:AD52">
    <cfRule type="containsText" dxfId="614" priority="40" operator="containsText" text="E">
      <formula>NOT(ISERROR(SEARCH("E",AD51)))</formula>
    </cfRule>
    <cfRule type="containsText" dxfId="613" priority="41" operator="containsText" text="B">
      <formula>NOT(ISERROR(SEARCH("B",AD51)))</formula>
    </cfRule>
    <cfRule type="containsText" dxfId="612" priority="42" operator="containsText" text="A">
      <formula>NOT(ISERROR(SEARCH("A",AD51)))</formula>
    </cfRule>
  </conditionalFormatting>
  <conditionalFormatting sqref="AD51:AD52">
    <cfRule type="containsText" dxfId="611" priority="37" operator="containsText" text="E">
      <formula>NOT(ISERROR(SEARCH("E",AD51)))</formula>
    </cfRule>
    <cfRule type="containsText" dxfId="610" priority="38" operator="containsText" text="B">
      <formula>NOT(ISERROR(SEARCH("B",AD51)))</formula>
    </cfRule>
    <cfRule type="containsText" dxfId="609" priority="39" operator="containsText" text="A">
      <formula>NOT(ISERROR(SEARCH("A",AD51)))</formula>
    </cfRule>
  </conditionalFormatting>
  <conditionalFormatting sqref="AA53:AC55">
    <cfRule type="containsText" dxfId="608" priority="33" operator="containsText" text="E">
      <formula>NOT(ISERROR(SEARCH("E",AA53)))</formula>
    </cfRule>
    <cfRule type="containsText" dxfId="607" priority="34" operator="containsText" text="B">
      <formula>NOT(ISERROR(SEARCH("B",AA53)))</formula>
    </cfRule>
    <cfRule type="containsText" dxfId="606" priority="35" operator="containsText" text="A">
      <formula>NOT(ISERROR(SEARCH("A",AA53)))</formula>
    </cfRule>
  </conditionalFormatting>
  <conditionalFormatting sqref="F53:K55">
    <cfRule type="colorScale" priority="36">
      <colorScale>
        <cfvo type="min"/>
        <cfvo type="percentile" val="50"/>
        <cfvo type="max"/>
        <color rgb="FFF8696B"/>
        <color rgb="FFFFEB84"/>
        <color rgb="FF63BE7B"/>
      </colorScale>
    </cfRule>
  </conditionalFormatting>
  <conditionalFormatting sqref="AD53:AD55">
    <cfRule type="containsText" dxfId="605" priority="30" operator="containsText" text="E">
      <formula>NOT(ISERROR(SEARCH("E",AD53)))</formula>
    </cfRule>
    <cfRule type="containsText" dxfId="604" priority="31" operator="containsText" text="B">
      <formula>NOT(ISERROR(SEARCH("B",AD53)))</formula>
    </cfRule>
    <cfRule type="containsText" dxfId="603" priority="32" operator="containsText" text="A">
      <formula>NOT(ISERROR(SEARCH("A",AD53)))</formula>
    </cfRule>
  </conditionalFormatting>
  <conditionalFormatting sqref="AD53:AD55">
    <cfRule type="containsText" dxfId="602" priority="27" operator="containsText" text="E">
      <formula>NOT(ISERROR(SEARCH("E",AD53)))</formula>
    </cfRule>
    <cfRule type="containsText" dxfId="601" priority="28" operator="containsText" text="B">
      <formula>NOT(ISERROR(SEARCH("B",AD53)))</formula>
    </cfRule>
    <cfRule type="containsText" dxfId="600" priority="29" operator="containsText" text="A">
      <formula>NOT(ISERROR(SEARCH("A",AD53)))</formula>
    </cfRule>
  </conditionalFormatting>
  <conditionalFormatting sqref="AA56:AC57">
    <cfRule type="containsText" dxfId="599" priority="23" operator="containsText" text="E">
      <formula>NOT(ISERROR(SEARCH("E",AA56)))</formula>
    </cfRule>
    <cfRule type="containsText" dxfId="598" priority="24" operator="containsText" text="B">
      <formula>NOT(ISERROR(SEARCH("B",AA56)))</formula>
    </cfRule>
    <cfRule type="containsText" dxfId="597" priority="25" operator="containsText" text="A">
      <formula>NOT(ISERROR(SEARCH("A",AA56)))</formula>
    </cfRule>
  </conditionalFormatting>
  <conditionalFormatting sqref="F56:K57">
    <cfRule type="colorScale" priority="26">
      <colorScale>
        <cfvo type="min"/>
        <cfvo type="percentile" val="50"/>
        <cfvo type="max"/>
        <color rgb="FFF8696B"/>
        <color rgb="FFFFEB84"/>
        <color rgb="FF63BE7B"/>
      </colorScale>
    </cfRule>
  </conditionalFormatting>
  <conditionalFormatting sqref="AD56:AD57">
    <cfRule type="containsText" dxfId="596" priority="20" operator="containsText" text="E">
      <formula>NOT(ISERROR(SEARCH("E",AD56)))</formula>
    </cfRule>
    <cfRule type="containsText" dxfId="595" priority="21" operator="containsText" text="B">
      <formula>NOT(ISERROR(SEARCH("B",AD56)))</formula>
    </cfRule>
    <cfRule type="containsText" dxfId="594" priority="22" operator="containsText" text="A">
      <formula>NOT(ISERROR(SEARCH("A",AD56)))</formula>
    </cfRule>
  </conditionalFormatting>
  <conditionalFormatting sqref="AD56:AD57">
    <cfRule type="containsText" dxfId="593" priority="17" operator="containsText" text="E">
      <formula>NOT(ISERROR(SEARCH("E",AD56)))</formula>
    </cfRule>
    <cfRule type="containsText" dxfId="592" priority="18" operator="containsText" text="B">
      <formula>NOT(ISERROR(SEARCH("B",AD56)))</formula>
    </cfRule>
    <cfRule type="containsText" dxfId="591" priority="19" operator="containsText" text="A">
      <formula>NOT(ISERROR(SEARCH("A",AD56)))</formula>
    </cfRule>
  </conditionalFormatting>
  <conditionalFormatting sqref="AA58:AC61">
    <cfRule type="containsText" dxfId="590" priority="13" operator="containsText" text="E">
      <formula>NOT(ISERROR(SEARCH("E",AA58)))</formula>
    </cfRule>
    <cfRule type="containsText" dxfId="589" priority="14" operator="containsText" text="B">
      <formula>NOT(ISERROR(SEARCH("B",AA58)))</formula>
    </cfRule>
    <cfRule type="containsText" dxfId="588" priority="15" operator="containsText" text="A">
      <formula>NOT(ISERROR(SEARCH("A",AA58)))</formula>
    </cfRule>
  </conditionalFormatting>
  <conditionalFormatting sqref="F58:K61">
    <cfRule type="colorScale" priority="16">
      <colorScale>
        <cfvo type="min"/>
        <cfvo type="percentile" val="50"/>
        <cfvo type="max"/>
        <color rgb="FFF8696B"/>
        <color rgb="FFFFEB84"/>
        <color rgb="FF63BE7B"/>
      </colorScale>
    </cfRule>
  </conditionalFormatting>
  <conditionalFormatting sqref="AD58:AD59">
    <cfRule type="containsText" dxfId="587" priority="10" operator="containsText" text="E">
      <formula>NOT(ISERROR(SEARCH("E",AD58)))</formula>
    </cfRule>
    <cfRule type="containsText" dxfId="586" priority="11" operator="containsText" text="B">
      <formula>NOT(ISERROR(SEARCH("B",AD58)))</formula>
    </cfRule>
    <cfRule type="containsText" dxfId="585" priority="12" operator="containsText" text="A">
      <formula>NOT(ISERROR(SEARCH("A",AD58)))</formula>
    </cfRule>
  </conditionalFormatting>
  <conditionalFormatting sqref="AD58:AD59">
    <cfRule type="containsText" dxfId="584" priority="7" operator="containsText" text="E">
      <formula>NOT(ISERROR(SEARCH("E",AD58)))</formula>
    </cfRule>
    <cfRule type="containsText" dxfId="583" priority="8" operator="containsText" text="B">
      <formula>NOT(ISERROR(SEARCH("B",AD58)))</formula>
    </cfRule>
    <cfRule type="containsText" dxfId="582" priority="9" operator="containsText" text="A">
      <formula>NOT(ISERROR(SEARCH("A",AD58)))</formula>
    </cfRule>
  </conditionalFormatting>
  <conditionalFormatting sqref="AD60:AD61">
    <cfRule type="containsText" dxfId="581" priority="4" operator="containsText" text="E">
      <formula>NOT(ISERROR(SEARCH("E",AD60)))</formula>
    </cfRule>
    <cfRule type="containsText" dxfId="580" priority="5" operator="containsText" text="B">
      <formula>NOT(ISERROR(SEARCH("B",AD60)))</formula>
    </cfRule>
    <cfRule type="containsText" dxfId="579" priority="6" operator="containsText" text="A">
      <formula>NOT(ISERROR(SEARCH("A",AD60)))</formula>
    </cfRule>
  </conditionalFormatting>
  <conditionalFormatting sqref="AD60:AD61">
    <cfRule type="containsText" dxfId="578" priority="1" operator="containsText" text="E">
      <formula>NOT(ISERROR(SEARCH("E",AD60)))</formula>
    </cfRule>
    <cfRule type="containsText" dxfId="577" priority="2" operator="containsText" text="B">
      <formula>NOT(ISERROR(SEARCH("B",AD60)))</formula>
    </cfRule>
    <cfRule type="containsText" dxfId="576" priority="3" operator="containsText" text="A">
      <formula>NOT(ISERROR(SEARCH("A",AD60)))</formula>
    </cfRule>
  </conditionalFormatting>
  <dataValidations count="3">
    <dataValidation type="list" allowBlank="1" showInputMessage="1" showErrorMessage="1" sqref="AD2:AD18" xr:uid="{00000000-0002-0000-0A00-000000000000}">
      <formula1>"強風,外差し,イン先行,凍結防止"</formula1>
    </dataValidation>
    <dataValidation type="list" allowBlank="1" showInputMessage="1" showErrorMessage="1" sqref="AD19:AD28" xr:uid="{74016876-DBDF-7D4C-957F-738C38DE440B}">
      <formula1>"強風,外差し,イン先行"</formula1>
    </dataValidation>
    <dataValidation type="list" allowBlank="1" showInputMessage="1" showErrorMessage="1" sqref="AD29:AD61" xr:uid="{75AC4C11-5100-0C47-A430-584C8323D927}">
      <formula1>"強風,外差し,イン先行,タフ"</formula1>
    </dataValidation>
  </dataValidations>
  <pageMargins left="0.7" right="0.7" top="0.75" bottom="0.75" header="0.3" footer="0.3"/>
  <pageSetup paperSize="9" orientation="portrait" horizontalDpi="4294967292" verticalDpi="4294967292"/>
  <ignoredErrors>
    <ignoredError sqref="L2:N2 M3:N3 L5:N5 L6:N6 L7:N8 L9:N11 L12:N15 L16:N18 L19:N20 L21:N24 L25:N28 L29:N30 L31:N32 L33:N37 L38:N39 L40:N42 L43:N44 L45:N46 L47:N50 L51:N52 L53:N55 L56:N57 L58:N61" formulaRange="1"/>
    <ignoredError sqref="L3 L4:N4" formula="1"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H73"/>
  <sheetViews>
    <sheetView zoomScaleNormal="100" workbookViewId="0">
      <pane xSplit="5" ySplit="1" topLeftCell="AG57" activePane="bottomRight" state="frozen"/>
      <selection activeCell="E15" sqref="E15"/>
      <selection pane="topRight" activeCell="E15" sqref="E15"/>
      <selection pane="bottomLeft" activeCell="E15" sqref="E15"/>
      <selection pane="bottomRight" activeCell="AH74" sqref="AH74"/>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5" max="25" width="5.33203125" customWidth="1"/>
    <col min="28" max="28" width="8.83203125" hidden="1" customWidth="1"/>
    <col min="33" max="34" width="150.83203125" customWidth="1"/>
  </cols>
  <sheetData>
    <row r="1" spans="1:34" s="5" customFormat="1">
      <c r="A1" s="1" t="s">
        <v>0</v>
      </c>
      <c r="B1" s="1" t="s">
        <v>18</v>
      </c>
      <c r="C1" s="1" t="s">
        <v>1</v>
      </c>
      <c r="D1" s="1" t="s">
        <v>19</v>
      </c>
      <c r="E1" s="1" t="s">
        <v>2</v>
      </c>
      <c r="F1" s="1" t="s">
        <v>20</v>
      </c>
      <c r="G1" s="1" t="s">
        <v>21</v>
      </c>
      <c r="H1" s="1" t="s">
        <v>22</v>
      </c>
      <c r="I1" s="1" t="s">
        <v>23</v>
      </c>
      <c r="J1" s="1" t="s">
        <v>24</v>
      </c>
      <c r="K1" s="1" t="s">
        <v>25</v>
      </c>
      <c r="L1" s="1" t="s">
        <v>26</v>
      </c>
      <c r="M1" s="1" t="s">
        <v>3</v>
      </c>
      <c r="N1" s="1" t="s">
        <v>27</v>
      </c>
      <c r="O1" s="1" t="s">
        <v>4</v>
      </c>
      <c r="P1" s="1" t="s">
        <v>48</v>
      </c>
      <c r="Q1" s="2" t="s">
        <v>28</v>
      </c>
      <c r="R1" s="2" t="s">
        <v>5</v>
      </c>
      <c r="S1" s="3" t="s">
        <v>6</v>
      </c>
      <c r="T1" s="3" t="s">
        <v>7</v>
      </c>
      <c r="U1" s="3" t="s">
        <v>8</v>
      </c>
      <c r="V1" s="4" t="s">
        <v>152</v>
      </c>
      <c r="W1" s="4" t="s">
        <v>153</v>
      </c>
      <c r="X1" s="4" t="s">
        <v>9</v>
      </c>
      <c r="Y1" s="4" t="s">
        <v>100</v>
      </c>
      <c r="Z1" s="4" t="s">
        <v>10</v>
      </c>
      <c r="AA1" s="4" t="s">
        <v>11</v>
      </c>
      <c r="AB1" s="4"/>
      <c r="AC1" s="4" t="s">
        <v>12</v>
      </c>
      <c r="AD1" s="4" t="s">
        <v>13</v>
      </c>
      <c r="AE1" s="4" t="s">
        <v>54</v>
      </c>
      <c r="AF1" s="4" t="s">
        <v>59</v>
      </c>
      <c r="AG1" s="1" t="s">
        <v>29</v>
      </c>
      <c r="AH1" s="22" t="s">
        <v>154</v>
      </c>
    </row>
    <row r="2" spans="1:34" s="5" customFormat="1">
      <c r="A2" s="6">
        <v>43890</v>
      </c>
      <c r="B2" s="7" t="s">
        <v>219</v>
      </c>
      <c r="C2" s="8" t="s">
        <v>234</v>
      </c>
      <c r="D2" s="9">
        <v>5.9085648148148151E-2</v>
      </c>
      <c r="E2" s="8" t="s">
        <v>233</v>
      </c>
      <c r="F2" s="10">
        <v>12.4</v>
      </c>
      <c r="G2" s="10">
        <v>11.5</v>
      </c>
      <c r="H2" s="10">
        <v>11.9</v>
      </c>
      <c r="I2" s="10">
        <v>12</v>
      </c>
      <c r="J2" s="10">
        <v>12.3</v>
      </c>
      <c r="K2" s="10">
        <v>12.4</v>
      </c>
      <c r="L2" s="10">
        <v>13</v>
      </c>
      <c r="M2" s="32">
        <f>SUM(F2:H2)</f>
        <v>35.799999999999997</v>
      </c>
      <c r="N2" s="32">
        <f>I2</f>
        <v>12</v>
      </c>
      <c r="O2" s="32">
        <f>SUM(J2:L2)</f>
        <v>37.700000000000003</v>
      </c>
      <c r="P2" s="33">
        <f>SUM(F2:J2)</f>
        <v>60.099999999999994</v>
      </c>
      <c r="Q2" s="11" t="s">
        <v>182</v>
      </c>
      <c r="R2" s="11" t="s">
        <v>235</v>
      </c>
      <c r="S2" s="13" t="s">
        <v>187</v>
      </c>
      <c r="T2" s="13" t="s">
        <v>200</v>
      </c>
      <c r="U2" s="13" t="s">
        <v>202</v>
      </c>
      <c r="V2" s="12">
        <v>8.8000000000000007</v>
      </c>
      <c r="W2" s="12">
        <v>10</v>
      </c>
      <c r="X2" s="8">
        <v>-0.5</v>
      </c>
      <c r="Y2" s="11" t="s">
        <v>308</v>
      </c>
      <c r="Z2" s="8">
        <v>0.1</v>
      </c>
      <c r="AA2" s="8">
        <v>-0.6</v>
      </c>
      <c r="AB2" s="11"/>
      <c r="AC2" s="11" t="s">
        <v>312</v>
      </c>
      <c r="AD2" s="11" t="s">
        <v>310</v>
      </c>
      <c r="AE2" s="11" t="s">
        <v>160</v>
      </c>
      <c r="AF2" s="8"/>
      <c r="AG2" s="8" t="s">
        <v>232</v>
      </c>
      <c r="AH2" s="39" t="s">
        <v>236</v>
      </c>
    </row>
    <row r="3" spans="1:34" s="5" customFormat="1">
      <c r="A3" s="6">
        <v>43890</v>
      </c>
      <c r="B3" s="27" t="s">
        <v>220</v>
      </c>
      <c r="C3" s="8" t="s">
        <v>251</v>
      </c>
      <c r="D3" s="9">
        <v>5.9085648148148151E-2</v>
      </c>
      <c r="E3" s="8" t="s">
        <v>250</v>
      </c>
      <c r="F3" s="10">
        <v>12.3</v>
      </c>
      <c r="G3" s="10">
        <v>11.4</v>
      </c>
      <c r="H3" s="10">
        <v>11.9</v>
      </c>
      <c r="I3" s="10">
        <v>12.3</v>
      </c>
      <c r="J3" s="10">
        <v>12.4</v>
      </c>
      <c r="K3" s="10">
        <v>12.3</v>
      </c>
      <c r="L3" s="10">
        <v>12.9</v>
      </c>
      <c r="M3" s="32">
        <f>SUM(F3:H3)</f>
        <v>35.6</v>
      </c>
      <c r="N3" s="32">
        <f>I3</f>
        <v>12.3</v>
      </c>
      <c r="O3" s="32">
        <f>SUM(J3:L3)</f>
        <v>37.6</v>
      </c>
      <c r="P3" s="33">
        <f>SUM(F3:J3)</f>
        <v>60.300000000000004</v>
      </c>
      <c r="Q3" s="11" t="s">
        <v>182</v>
      </c>
      <c r="R3" s="11" t="s">
        <v>235</v>
      </c>
      <c r="S3" s="13" t="s">
        <v>183</v>
      </c>
      <c r="T3" s="13" t="s">
        <v>190</v>
      </c>
      <c r="U3" s="13" t="s">
        <v>190</v>
      </c>
      <c r="V3" s="12">
        <v>8.8000000000000007</v>
      </c>
      <c r="W3" s="12">
        <v>10</v>
      </c>
      <c r="X3" s="8">
        <v>0.6</v>
      </c>
      <c r="Y3" s="11" t="s">
        <v>308</v>
      </c>
      <c r="Z3" s="8">
        <v>1.2</v>
      </c>
      <c r="AA3" s="8">
        <v>-0.6</v>
      </c>
      <c r="AB3" s="11"/>
      <c r="AC3" s="11" t="s">
        <v>309</v>
      </c>
      <c r="AD3" s="11" t="s">
        <v>310</v>
      </c>
      <c r="AE3" s="11" t="s">
        <v>160</v>
      </c>
      <c r="AF3" s="8"/>
      <c r="AG3" s="8" t="s">
        <v>252</v>
      </c>
      <c r="AH3" s="39" t="s">
        <v>252</v>
      </c>
    </row>
    <row r="4" spans="1:34" s="5" customFormat="1">
      <c r="A4" s="6">
        <v>43891</v>
      </c>
      <c r="B4" s="27" t="s">
        <v>221</v>
      </c>
      <c r="C4" s="8" t="s">
        <v>276</v>
      </c>
      <c r="D4" s="9">
        <v>5.9062499999999997E-2</v>
      </c>
      <c r="E4" s="41" t="s">
        <v>266</v>
      </c>
      <c r="F4" s="10">
        <v>12</v>
      </c>
      <c r="G4" s="10">
        <v>10.9</v>
      </c>
      <c r="H4" s="10">
        <v>11.8</v>
      </c>
      <c r="I4" s="10">
        <v>12.5</v>
      </c>
      <c r="J4" s="10">
        <v>12.5</v>
      </c>
      <c r="K4" s="10">
        <v>12.4</v>
      </c>
      <c r="L4" s="10">
        <v>13.2</v>
      </c>
      <c r="M4" s="32">
        <f>SUM(F4:H4)</f>
        <v>34.700000000000003</v>
      </c>
      <c r="N4" s="32">
        <f>I4</f>
        <v>12.5</v>
      </c>
      <c r="O4" s="32">
        <f>SUM(J4:L4)</f>
        <v>38.099999999999994</v>
      </c>
      <c r="P4" s="33">
        <f>SUM(F4:J4)</f>
        <v>59.7</v>
      </c>
      <c r="Q4" s="11" t="s">
        <v>169</v>
      </c>
      <c r="R4" s="11" t="s">
        <v>265</v>
      </c>
      <c r="S4" s="13" t="s">
        <v>210</v>
      </c>
      <c r="T4" s="13" t="s">
        <v>207</v>
      </c>
      <c r="U4" s="13" t="s">
        <v>172</v>
      </c>
      <c r="V4" s="12">
        <v>14.9</v>
      </c>
      <c r="W4" s="12">
        <v>13.7</v>
      </c>
      <c r="X4" s="8">
        <v>-0.7</v>
      </c>
      <c r="Y4" s="11" t="s">
        <v>308</v>
      </c>
      <c r="Z4" s="8">
        <v>0.3</v>
      </c>
      <c r="AA4" s="8">
        <v>-1</v>
      </c>
      <c r="AB4" s="11"/>
      <c r="AC4" s="11" t="s">
        <v>310</v>
      </c>
      <c r="AD4" s="11" t="s">
        <v>310</v>
      </c>
      <c r="AE4" s="11" t="s">
        <v>160</v>
      </c>
      <c r="AF4" s="8"/>
      <c r="AG4" s="8" t="s">
        <v>267</v>
      </c>
      <c r="AH4" s="39" t="s">
        <v>268</v>
      </c>
    </row>
    <row r="5" spans="1:34" s="5" customFormat="1">
      <c r="A5" s="6">
        <v>43897</v>
      </c>
      <c r="B5" s="7" t="s">
        <v>219</v>
      </c>
      <c r="C5" s="8" t="s">
        <v>276</v>
      </c>
      <c r="D5" s="9">
        <v>5.9120370370370372E-2</v>
      </c>
      <c r="E5" s="8" t="s">
        <v>325</v>
      </c>
      <c r="F5" s="10">
        <v>12.2</v>
      </c>
      <c r="G5" s="10">
        <v>11.2</v>
      </c>
      <c r="H5" s="10">
        <v>12.2</v>
      </c>
      <c r="I5" s="10">
        <v>12.9</v>
      </c>
      <c r="J5" s="10">
        <v>12.7</v>
      </c>
      <c r="K5" s="10">
        <v>12</v>
      </c>
      <c r="L5" s="10">
        <v>12.6</v>
      </c>
      <c r="M5" s="32">
        <f t="shared" ref="M5:M10" si="0">SUM(F5:H5)</f>
        <v>35.599999999999994</v>
      </c>
      <c r="N5" s="32">
        <f t="shared" ref="N5:N10" si="1">I5</f>
        <v>12.9</v>
      </c>
      <c r="O5" s="32">
        <f t="shared" ref="O5:O10" si="2">SUM(J5:L5)</f>
        <v>37.299999999999997</v>
      </c>
      <c r="P5" s="33">
        <f t="shared" ref="P5:P10" si="3">SUM(F5:J5)</f>
        <v>61.199999999999989</v>
      </c>
      <c r="Q5" s="11" t="s">
        <v>182</v>
      </c>
      <c r="R5" s="11" t="s">
        <v>324</v>
      </c>
      <c r="S5" s="13" t="s">
        <v>187</v>
      </c>
      <c r="T5" s="13" t="s">
        <v>326</v>
      </c>
      <c r="U5" s="13" t="s">
        <v>326</v>
      </c>
      <c r="V5" s="12">
        <v>12.8</v>
      </c>
      <c r="W5" s="12">
        <v>12.7</v>
      </c>
      <c r="X5" s="8">
        <v>-0.2</v>
      </c>
      <c r="Y5" s="11" t="s">
        <v>308</v>
      </c>
      <c r="Z5" s="8">
        <v>0.5</v>
      </c>
      <c r="AA5" s="8">
        <v>-0.7</v>
      </c>
      <c r="AB5" s="11"/>
      <c r="AC5" s="11" t="s">
        <v>310</v>
      </c>
      <c r="AD5" s="11" t="s">
        <v>310</v>
      </c>
      <c r="AE5" s="11" t="s">
        <v>160</v>
      </c>
      <c r="AF5" s="8"/>
      <c r="AG5" s="8" t="s">
        <v>327</v>
      </c>
      <c r="AH5" s="39" t="s">
        <v>328</v>
      </c>
    </row>
    <row r="6" spans="1:34" s="5" customFormat="1">
      <c r="A6" s="6">
        <v>43897</v>
      </c>
      <c r="B6" s="7" t="s">
        <v>315</v>
      </c>
      <c r="C6" s="8" t="s">
        <v>276</v>
      </c>
      <c r="D6" s="9">
        <v>5.9814814814814814E-2</v>
      </c>
      <c r="E6" s="8" t="s">
        <v>334</v>
      </c>
      <c r="F6" s="10">
        <v>12.2</v>
      </c>
      <c r="G6" s="10">
        <v>10.7</v>
      </c>
      <c r="H6" s="10">
        <v>11.6</v>
      </c>
      <c r="I6" s="10">
        <v>12.7</v>
      </c>
      <c r="J6" s="10">
        <v>12.9</v>
      </c>
      <c r="K6" s="10">
        <v>13.1</v>
      </c>
      <c r="L6" s="10">
        <v>13.6</v>
      </c>
      <c r="M6" s="32">
        <f t="shared" si="0"/>
        <v>34.5</v>
      </c>
      <c r="N6" s="32">
        <f t="shared" si="1"/>
        <v>12.7</v>
      </c>
      <c r="O6" s="32">
        <f t="shared" si="2"/>
        <v>39.6</v>
      </c>
      <c r="P6" s="33">
        <f t="shared" si="3"/>
        <v>60.1</v>
      </c>
      <c r="Q6" s="11" t="s">
        <v>169</v>
      </c>
      <c r="R6" s="11" t="s">
        <v>265</v>
      </c>
      <c r="S6" s="13" t="s">
        <v>335</v>
      </c>
      <c r="T6" s="13" t="s">
        <v>336</v>
      </c>
      <c r="U6" s="13" t="s">
        <v>337</v>
      </c>
      <c r="V6" s="12">
        <v>12.8</v>
      </c>
      <c r="W6" s="12">
        <v>12.7</v>
      </c>
      <c r="X6" s="8">
        <v>0.6</v>
      </c>
      <c r="Y6" s="11" t="s">
        <v>308</v>
      </c>
      <c r="Z6" s="8">
        <v>1.3</v>
      </c>
      <c r="AA6" s="8">
        <v>-0.7</v>
      </c>
      <c r="AB6" s="11"/>
      <c r="AC6" s="11" t="s">
        <v>309</v>
      </c>
      <c r="AD6" s="11" t="s">
        <v>312</v>
      </c>
      <c r="AE6" s="11" t="s">
        <v>160</v>
      </c>
      <c r="AF6" s="8"/>
      <c r="AG6" s="8" t="s">
        <v>350</v>
      </c>
      <c r="AH6" s="39" t="s">
        <v>351</v>
      </c>
    </row>
    <row r="7" spans="1:34" s="5" customFormat="1">
      <c r="A7" s="6">
        <v>43897</v>
      </c>
      <c r="B7" s="7" t="s">
        <v>316</v>
      </c>
      <c r="C7" s="8" t="s">
        <v>234</v>
      </c>
      <c r="D7" s="9">
        <v>5.8437499999999996E-2</v>
      </c>
      <c r="E7" s="43" t="s">
        <v>366</v>
      </c>
      <c r="F7" s="10">
        <v>12</v>
      </c>
      <c r="G7" s="10">
        <v>10.9</v>
      </c>
      <c r="H7" s="10">
        <v>11.9</v>
      </c>
      <c r="I7" s="10">
        <v>12.5</v>
      </c>
      <c r="J7" s="10">
        <v>12.4</v>
      </c>
      <c r="K7" s="10">
        <v>12.3</v>
      </c>
      <c r="L7" s="10">
        <v>12.9</v>
      </c>
      <c r="M7" s="32">
        <f t="shared" si="0"/>
        <v>34.799999999999997</v>
      </c>
      <c r="N7" s="32">
        <f t="shared" si="1"/>
        <v>12.5</v>
      </c>
      <c r="O7" s="32">
        <f t="shared" si="2"/>
        <v>37.6</v>
      </c>
      <c r="P7" s="33">
        <f t="shared" si="3"/>
        <v>59.699999999999996</v>
      </c>
      <c r="Q7" s="11" t="s">
        <v>182</v>
      </c>
      <c r="R7" s="11" t="s">
        <v>235</v>
      </c>
      <c r="S7" s="13" t="s">
        <v>367</v>
      </c>
      <c r="T7" s="13" t="s">
        <v>368</v>
      </c>
      <c r="U7" s="13" t="s">
        <v>173</v>
      </c>
      <c r="V7" s="12">
        <v>12.8</v>
      </c>
      <c r="W7" s="12">
        <v>12.7</v>
      </c>
      <c r="X7" s="8">
        <v>0.7</v>
      </c>
      <c r="Y7" s="11" t="s">
        <v>308</v>
      </c>
      <c r="Z7" s="8">
        <v>1.2</v>
      </c>
      <c r="AA7" s="8">
        <v>-0.5</v>
      </c>
      <c r="AB7" s="11"/>
      <c r="AC7" s="11" t="s">
        <v>309</v>
      </c>
      <c r="AD7" s="11" t="s">
        <v>310</v>
      </c>
      <c r="AE7" s="11" t="s">
        <v>160</v>
      </c>
      <c r="AF7" s="8"/>
      <c r="AG7" s="8" t="s">
        <v>369</v>
      </c>
      <c r="AH7" s="39" t="s">
        <v>370</v>
      </c>
    </row>
    <row r="8" spans="1:34" s="5" customFormat="1">
      <c r="A8" s="6">
        <v>43898</v>
      </c>
      <c r="B8" s="27" t="s">
        <v>219</v>
      </c>
      <c r="C8" s="8" t="s">
        <v>276</v>
      </c>
      <c r="D8" s="9">
        <v>5.9062499999999997E-2</v>
      </c>
      <c r="E8" s="8" t="s">
        <v>372</v>
      </c>
      <c r="F8" s="10">
        <v>12.3</v>
      </c>
      <c r="G8" s="10">
        <v>10.8</v>
      </c>
      <c r="H8" s="10">
        <v>11.7</v>
      </c>
      <c r="I8" s="10">
        <v>12.5</v>
      </c>
      <c r="J8" s="10">
        <v>12.9</v>
      </c>
      <c r="K8" s="10">
        <v>12.6</v>
      </c>
      <c r="L8" s="10">
        <v>12.5</v>
      </c>
      <c r="M8" s="32">
        <f t="shared" si="0"/>
        <v>34.799999999999997</v>
      </c>
      <c r="N8" s="32">
        <f t="shared" si="1"/>
        <v>12.5</v>
      </c>
      <c r="O8" s="32">
        <f t="shared" si="2"/>
        <v>38</v>
      </c>
      <c r="P8" s="33">
        <f t="shared" si="3"/>
        <v>60.199999999999996</v>
      </c>
      <c r="Q8" s="11" t="s">
        <v>169</v>
      </c>
      <c r="R8" s="11" t="s">
        <v>371</v>
      </c>
      <c r="S8" s="13" t="s">
        <v>373</v>
      </c>
      <c r="T8" s="13" t="s">
        <v>374</v>
      </c>
      <c r="U8" s="13" t="s">
        <v>200</v>
      </c>
      <c r="V8" s="12">
        <v>12</v>
      </c>
      <c r="W8" s="12">
        <v>12.8</v>
      </c>
      <c r="X8" s="8">
        <v>-0.7</v>
      </c>
      <c r="Y8" s="11" t="s">
        <v>308</v>
      </c>
      <c r="Z8" s="8">
        <v>0.5</v>
      </c>
      <c r="AA8" s="8">
        <v>-1.2</v>
      </c>
      <c r="AB8" s="11"/>
      <c r="AC8" s="11" t="s">
        <v>310</v>
      </c>
      <c r="AD8" s="11" t="s">
        <v>310</v>
      </c>
      <c r="AE8" s="11" t="s">
        <v>160</v>
      </c>
      <c r="AF8" s="8"/>
      <c r="AG8" s="8" t="s">
        <v>375</v>
      </c>
      <c r="AH8" s="39" t="s">
        <v>376</v>
      </c>
    </row>
    <row r="9" spans="1:34" s="5" customFormat="1">
      <c r="A9" s="6">
        <v>43898</v>
      </c>
      <c r="B9" s="7" t="s">
        <v>220</v>
      </c>
      <c r="C9" s="8" t="s">
        <v>276</v>
      </c>
      <c r="D9" s="9">
        <v>5.8333333333333327E-2</v>
      </c>
      <c r="E9" s="8" t="s">
        <v>398</v>
      </c>
      <c r="F9" s="10">
        <v>12.5</v>
      </c>
      <c r="G9" s="10">
        <v>10.8</v>
      </c>
      <c r="H9" s="10">
        <v>11.6</v>
      </c>
      <c r="I9" s="10">
        <v>12.2</v>
      </c>
      <c r="J9" s="10">
        <v>12</v>
      </c>
      <c r="K9" s="10">
        <v>12.2</v>
      </c>
      <c r="L9" s="10">
        <v>12.7</v>
      </c>
      <c r="M9" s="32">
        <f t="shared" si="0"/>
        <v>34.9</v>
      </c>
      <c r="N9" s="32">
        <f t="shared" si="1"/>
        <v>12.2</v>
      </c>
      <c r="O9" s="32">
        <f t="shared" si="2"/>
        <v>36.9</v>
      </c>
      <c r="P9" s="33">
        <f t="shared" si="3"/>
        <v>59.099999999999994</v>
      </c>
      <c r="Q9" s="11" t="s">
        <v>182</v>
      </c>
      <c r="R9" s="11" t="s">
        <v>235</v>
      </c>
      <c r="S9" s="13" t="s">
        <v>400</v>
      </c>
      <c r="T9" s="13" t="s">
        <v>374</v>
      </c>
      <c r="U9" s="13" t="s">
        <v>401</v>
      </c>
      <c r="V9" s="12">
        <v>12</v>
      </c>
      <c r="W9" s="12">
        <v>12.8</v>
      </c>
      <c r="X9" s="8">
        <v>-0.9</v>
      </c>
      <c r="Y9" s="11" t="s">
        <v>308</v>
      </c>
      <c r="Z9" s="8">
        <v>0.3</v>
      </c>
      <c r="AA9" s="8">
        <v>-1.2</v>
      </c>
      <c r="AB9" s="11"/>
      <c r="AC9" s="11" t="s">
        <v>310</v>
      </c>
      <c r="AD9" s="11" t="s">
        <v>310</v>
      </c>
      <c r="AE9" s="11" t="s">
        <v>160</v>
      </c>
      <c r="AF9" s="8"/>
      <c r="AG9" s="8" t="s">
        <v>399</v>
      </c>
      <c r="AH9" s="39" t="s">
        <v>402</v>
      </c>
    </row>
    <row r="10" spans="1:34" s="5" customFormat="1">
      <c r="A10" s="6">
        <v>43898</v>
      </c>
      <c r="B10" s="7" t="s">
        <v>317</v>
      </c>
      <c r="C10" s="8" t="s">
        <v>276</v>
      </c>
      <c r="D10" s="9">
        <v>5.7025462962962958E-2</v>
      </c>
      <c r="E10" s="8" t="s">
        <v>408</v>
      </c>
      <c r="F10" s="10">
        <v>12.1</v>
      </c>
      <c r="G10" s="10">
        <v>10.8</v>
      </c>
      <c r="H10" s="10">
        <v>11.7</v>
      </c>
      <c r="I10" s="10">
        <v>12</v>
      </c>
      <c r="J10" s="10">
        <v>11.9</v>
      </c>
      <c r="K10" s="10">
        <v>11.6</v>
      </c>
      <c r="L10" s="10">
        <v>12.6</v>
      </c>
      <c r="M10" s="32">
        <f t="shared" si="0"/>
        <v>34.599999999999994</v>
      </c>
      <c r="N10" s="32">
        <f t="shared" si="1"/>
        <v>12</v>
      </c>
      <c r="O10" s="32">
        <f t="shared" si="2"/>
        <v>36.1</v>
      </c>
      <c r="P10" s="33">
        <f t="shared" si="3"/>
        <v>58.499999999999993</v>
      </c>
      <c r="Q10" s="11" t="s">
        <v>169</v>
      </c>
      <c r="R10" s="11" t="s">
        <v>235</v>
      </c>
      <c r="S10" s="13" t="s">
        <v>200</v>
      </c>
      <c r="T10" s="13" t="s">
        <v>374</v>
      </c>
      <c r="U10" s="13" t="s">
        <v>411</v>
      </c>
      <c r="V10" s="12">
        <v>12</v>
      </c>
      <c r="W10" s="12">
        <v>12.8</v>
      </c>
      <c r="X10" s="8">
        <v>-0.8</v>
      </c>
      <c r="Y10" s="11" t="s">
        <v>308</v>
      </c>
      <c r="Z10" s="8">
        <v>0.3</v>
      </c>
      <c r="AA10" s="8">
        <v>-1.1000000000000001</v>
      </c>
      <c r="AB10" s="11"/>
      <c r="AC10" s="11" t="s">
        <v>310</v>
      </c>
      <c r="AD10" s="11" t="s">
        <v>312</v>
      </c>
      <c r="AE10" s="11" t="s">
        <v>318</v>
      </c>
      <c r="AF10" s="8"/>
      <c r="AG10" s="8" t="s">
        <v>409</v>
      </c>
      <c r="AH10" s="39" t="s">
        <v>410</v>
      </c>
    </row>
    <row r="11" spans="1:34" s="5" customFormat="1">
      <c r="A11" s="6">
        <v>43904</v>
      </c>
      <c r="B11" s="7" t="s">
        <v>219</v>
      </c>
      <c r="C11" s="8" t="s">
        <v>276</v>
      </c>
      <c r="D11" s="9">
        <v>5.9027777777777783E-2</v>
      </c>
      <c r="E11" s="8" t="s">
        <v>440</v>
      </c>
      <c r="F11" s="10">
        <v>12.4</v>
      </c>
      <c r="G11" s="10">
        <v>10.8</v>
      </c>
      <c r="H11" s="10">
        <v>11.6</v>
      </c>
      <c r="I11" s="10">
        <v>12.4</v>
      </c>
      <c r="J11" s="10">
        <v>12.5</v>
      </c>
      <c r="K11" s="10">
        <v>12.4</v>
      </c>
      <c r="L11" s="10">
        <v>12.9</v>
      </c>
      <c r="M11" s="32">
        <f>SUM(F11:H11)</f>
        <v>34.800000000000004</v>
      </c>
      <c r="N11" s="32">
        <f>I11</f>
        <v>12.4</v>
      </c>
      <c r="O11" s="32">
        <f>SUM(J11:L11)</f>
        <v>37.799999999999997</v>
      </c>
      <c r="P11" s="33">
        <f>SUM(F11:J11)</f>
        <v>59.7</v>
      </c>
      <c r="Q11" s="11" t="s">
        <v>169</v>
      </c>
      <c r="R11" s="11" t="s">
        <v>235</v>
      </c>
      <c r="S11" s="13" t="s">
        <v>183</v>
      </c>
      <c r="T11" s="13" t="s">
        <v>441</v>
      </c>
      <c r="U11" s="13" t="s">
        <v>190</v>
      </c>
      <c r="V11" s="12">
        <v>10.9</v>
      </c>
      <c r="W11" s="12">
        <v>11.2</v>
      </c>
      <c r="X11" s="8">
        <v>-1</v>
      </c>
      <c r="Y11" s="11" t="s">
        <v>308</v>
      </c>
      <c r="Z11" s="8">
        <v>-0.1</v>
      </c>
      <c r="AA11" s="8">
        <v>-0.9</v>
      </c>
      <c r="AB11" s="11"/>
      <c r="AC11" s="11" t="s">
        <v>312</v>
      </c>
      <c r="AD11" s="11" t="s">
        <v>310</v>
      </c>
      <c r="AE11" s="11" t="s">
        <v>160</v>
      </c>
      <c r="AF11" s="8"/>
      <c r="AG11" s="8" t="s">
        <v>442</v>
      </c>
      <c r="AH11" s="39" t="s">
        <v>443</v>
      </c>
    </row>
    <row r="12" spans="1:34" s="5" customFormat="1">
      <c r="A12" s="6">
        <v>43904</v>
      </c>
      <c r="B12" s="7" t="s">
        <v>220</v>
      </c>
      <c r="C12" s="8" t="s">
        <v>276</v>
      </c>
      <c r="D12" s="9">
        <v>5.8414351851851849E-2</v>
      </c>
      <c r="E12" s="43" t="s">
        <v>432</v>
      </c>
      <c r="F12" s="10">
        <v>12.5</v>
      </c>
      <c r="G12" s="10">
        <v>11.1</v>
      </c>
      <c r="H12" s="10">
        <v>11.8</v>
      </c>
      <c r="I12" s="10">
        <v>11.9</v>
      </c>
      <c r="J12" s="10">
        <v>12.1</v>
      </c>
      <c r="K12" s="10">
        <v>12.1</v>
      </c>
      <c r="L12" s="10">
        <v>13.2</v>
      </c>
      <c r="M12" s="32">
        <f>SUM(F12:H12)</f>
        <v>35.400000000000006</v>
      </c>
      <c r="N12" s="32">
        <f>I12</f>
        <v>11.9</v>
      </c>
      <c r="O12" s="32">
        <f>SUM(J12:L12)</f>
        <v>37.4</v>
      </c>
      <c r="P12" s="33">
        <f>SUM(F12:J12)</f>
        <v>59.400000000000006</v>
      </c>
      <c r="Q12" s="11" t="s">
        <v>182</v>
      </c>
      <c r="R12" s="11" t="s">
        <v>235</v>
      </c>
      <c r="S12" s="13" t="s">
        <v>453</v>
      </c>
      <c r="T12" s="13" t="s">
        <v>454</v>
      </c>
      <c r="U12" s="13" t="s">
        <v>455</v>
      </c>
      <c r="V12" s="12">
        <v>10.9</v>
      </c>
      <c r="W12" s="12">
        <v>11.2</v>
      </c>
      <c r="X12" s="8">
        <v>-0.2</v>
      </c>
      <c r="Y12" s="11" t="s">
        <v>308</v>
      </c>
      <c r="Z12" s="8">
        <v>0.8</v>
      </c>
      <c r="AA12" s="8">
        <v>-1</v>
      </c>
      <c r="AB12" s="11"/>
      <c r="AC12" s="11" t="s">
        <v>309</v>
      </c>
      <c r="AD12" s="11" t="s">
        <v>310</v>
      </c>
      <c r="AE12" s="11" t="s">
        <v>160</v>
      </c>
      <c r="AF12" s="8"/>
      <c r="AG12" s="8" t="s">
        <v>457</v>
      </c>
      <c r="AH12" s="39" t="s">
        <v>456</v>
      </c>
    </row>
    <row r="13" spans="1:34" s="5" customFormat="1">
      <c r="A13" s="6">
        <v>43904</v>
      </c>
      <c r="B13" s="7" t="s">
        <v>427</v>
      </c>
      <c r="C13" s="8" t="s">
        <v>276</v>
      </c>
      <c r="D13" s="9">
        <v>5.7002314814814818E-2</v>
      </c>
      <c r="E13" s="8" t="s">
        <v>464</v>
      </c>
      <c r="F13" s="10">
        <v>12</v>
      </c>
      <c r="G13" s="10">
        <v>10.8</v>
      </c>
      <c r="H13" s="10">
        <v>11.5</v>
      </c>
      <c r="I13" s="10">
        <v>11.8</v>
      </c>
      <c r="J13" s="10">
        <v>12</v>
      </c>
      <c r="K13" s="10">
        <v>11.9</v>
      </c>
      <c r="L13" s="10">
        <v>12.5</v>
      </c>
      <c r="M13" s="32">
        <f>SUM(F13:H13)</f>
        <v>34.299999999999997</v>
      </c>
      <c r="N13" s="32">
        <f>I13</f>
        <v>11.8</v>
      </c>
      <c r="O13" s="32">
        <f>SUM(J13:L13)</f>
        <v>36.4</v>
      </c>
      <c r="P13" s="33">
        <f>SUM(F13:J13)</f>
        <v>58.099999999999994</v>
      </c>
      <c r="Q13" s="11" t="s">
        <v>169</v>
      </c>
      <c r="R13" s="11" t="s">
        <v>235</v>
      </c>
      <c r="S13" s="13" t="s">
        <v>465</v>
      </c>
      <c r="T13" s="13" t="s">
        <v>466</v>
      </c>
      <c r="U13" s="13" t="s">
        <v>200</v>
      </c>
      <c r="V13" s="12">
        <v>10.9</v>
      </c>
      <c r="W13" s="12">
        <v>11.2</v>
      </c>
      <c r="X13" s="8">
        <v>-0.5</v>
      </c>
      <c r="Y13" s="11" t="s">
        <v>308</v>
      </c>
      <c r="Z13" s="8">
        <v>0.7</v>
      </c>
      <c r="AA13" s="8">
        <v>-1.2</v>
      </c>
      <c r="AB13" s="11"/>
      <c r="AC13" s="11" t="s">
        <v>310</v>
      </c>
      <c r="AD13" s="11" t="s">
        <v>310</v>
      </c>
      <c r="AE13" s="11" t="s">
        <v>160</v>
      </c>
      <c r="AF13" s="8"/>
      <c r="AG13" s="8" t="s">
        <v>502</v>
      </c>
      <c r="AH13" s="39" t="s">
        <v>503</v>
      </c>
    </row>
    <row r="14" spans="1:34" s="5" customFormat="1">
      <c r="A14" s="6">
        <v>43905</v>
      </c>
      <c r="B14" s="7" t="s">
        <v>428</v>
      </c>
      <c r="C14" s="8" t="s">
        <v>276</v>
      </c>
      <c r="D14" s="9">
        <v>5.8402777777777776E-2</v>
      </c>
      <c r="E14" s="8" t="s">
        <v>482</v>
      </c>
      <c r="F14" s="10">
        <v>12.1</v>
      </c>
      <c r="G14" s="10">
        <v>10.7</v>
      </c>
      <c r="H14" s="10">
        <v>11.4</v>
      </c>
      <c r="I14" s="10">
        <v>11.9</v>
      </c>
      <c r="J14" s="10">
        <v>12.4</v>
      </c>
      <c r="K14" s="10">
        <v>12.8</v>
      </c>
      <c r="L14" s="10">
        <v>13.3</v>
      </c>
      <c r="M14" s="32">
        <f>SUM(F14:H14)</f>
        <v>34.199999999999996</v>
      </c>
      <c r="N14" s="32">
        <f>I14</f>
        <v>11.9</v>
      </c>
      <c r="O14" s="32">
        <f>SUM(J14:L14)</f>
        <v>38.5</v>
      </c>
      <c r="P14" s="33">
        <f>SUM(F14:J14)</f>
        <v>58.499999999999993</v>
      </c>
      <c r="Q14" s="11" t="s">
        <v>169</v>
      </c>
      <c r="R14" s="11" t="s">
        <v>371</v>
      </c>
      <c r="S14" s="13" t="s">
        <v>200</v>
      </c>
      <c r="T14" s="13" t="s">
        <v>483</v>
      </c>
      <c r="U14" s="13" t="s">
        <v>202</v>
      </c>
      <c r="V14" s="12">
        <v>13.9</v>
      </c>
      <c r="W14" s="12">
        <v>14.2</v>
      </c>
      <c r="X14" s="8">
        <v>-0.6</v>
      </c>
      <c r="Y14" s="11" t="s">
        <v>308</v>
      </c>
      <c r="Z14" s="8">
        <v>0.2</v>
      </c>
      <c r="AA14" s="8">
        <v>-0.8</v>
      </c>
      <c r="AB14" s="11"/>
      <c r="AC14" s="11" t="s">
        <v>312</v>
      </c>
      <c r="AD14" s="11" t="s">
        <v>312</v>
      </c>
      <c r="AE14" s="11" t="s">
        <v>431</v>
      </c>
      <c r="AF14" s="8"/>
      <c r="AG14" s="8" t="s">
        <v>501</v>
      </c>
      <c r="AH14" s="39" t="s">
        <v>504</v>
      </c>
    </row>
    <row r="15" spans="1:34" s="5" customFormat="1">
      <c r="A15" s="6">
        <v>43910</v>
      </c>
      <c r="B15" s="27" t="s">
        <v>219</v>
      </c>
      <c r="C15" s="8" t="s">
        <v>295</v>
      </c>
      <c r="D15" s="9">
        <v>5.9085648148148151E-2</v>
      </c>
      <c r="E15" s="8" t="s">
        <v>521</v>
      </c>
      <c r="F15" s="10">
        <v>12.1</v>
      </c>
      <c r="G15" s="10">
        <v>10.6</v>
      </c>
      <c r="H15" s="10">
        <v>11.4</v>
      </c>
      <c r="I15" s="10">
        <v>11.7</v>
      </c>
      <c r="J15" s="10">
        <v>12.2</v>
      </c>
      <c r="K15" s="10">
        <v>13.3</v>
      </c>
      <c r="L15" s="10">
        <v>14.2</v>
      </c>
      <c r="M15" s="32">
        <f t="shared" ref="M15:M20" si="4">SUM(F15:H15)</f>
        <v>34.1</v>
      </c>
      <c r="N15" s="32">
        <f t="shared" ref="N15:N20" si="5">I15</f>
        <v>11.7</v>
      </c>
      <c r="O15" s="32">
        <f t="shared" ref="O15:O20" si="6">SUM(J15:L15)</f>
        <v>39.700000000000003</v>
      </c>
      <c r="P15" s="33">
        <f t="shared" ref="P15:P20" si="7">SUM(F15:J15)</f>
        <v>58</v>
      </c>
      <c r="Q15" s="11" t="s">
        <v>169</v>
      </c>
      <c r="R15" s="11" t="s">
        <v>371</v>
      </c>
      <c r="S15" s="13" t="s">
        <v>522</v>
      </c>
      <c r="T15" s="13" t="s">
        <v>523</v>
      </c>
      <c r="U15" s="13" t="s">
        <v>172</v>
      </c>
      <c r="V15" s="12">
        <v>5.3</v>
      </c>
      <c r="W15" s="12">
        <v>5.5</v>
      </c>
      <c r="X15" s="8">
        <v>-0.5</v>
      </c>
      <c r="Y15" s="11" t="s">
        <v>308</v>
      </c>
      <c r="Z15" s="8">
        <v>-0.6</v>
      </c>
      <c r="AA15" s="8">
        <v>0.1</v>
      </c>
      <c r="AB15" s="11" t="s">
        <v>314</v>
      </c>
      <c r="AC15" s="11" t="s">
        <v>311</v>
      </c>
      <c r="AD15" s="11" t="s">
        <v>310</v>
      </c>
      <c r="AE15" s="11" t="s">
        <v>160</v>
      </c>
      <c r="AF15" s="8"/>
      <c r="AG15" s="8" t="s">
        <v>524</v>
      </c>
      <c r="AH15" s="39" t="s">
        <v>525</v>
      </c>
    </row>
    <row r="16" spans="1:34" s="5" customFormat="1">
      <c r="A16" s="6">
        <v>43910</v>
      </c>
      <c r="B16" s="7" t="s">
        <v>316</v>
      </c>
      <c r="C16" s="8" t="s">
        <v>295</v>
      </c>
      <c r="D16" s="9">
        <v>5.8402777777777776E-2</v>
      </c>
      <c r="E16" s="8" t="s">
        <v>556</v>
      </c>
      <c r="F16" s="10">
        <v>12.2</v>
      </c>
      <c r="G16" s="10">
        <v>10.7</v>
      </c>
      <c r="H16" s="10">
        <v>11.3</v>
      </c>
      <c r="I16" s="10">
        <v>12.3</v>
      </c>
      <c r="J16" s="10">
        <v>12.4</v>
      </c>
      <c r="K16" s="10">
        <v>12.8</v>
      </c>
      <c r="L16" s="10">
        <v>12.9</v>
      </c>
      <c r="M16" s="32">
        <f t="shared" si="4"/>
        <v>34.200000000000003</v>
      </c>
      <c r="N16" s="32">
        <f t="shared" si="5"/>
        <v>12.3</v>
      </c>
      <c r="O16" s="32">
        <f t="shared" si="6"/>
        <v>38.1</v>
      </c>
      <c r="P16" s="33">
        <f t="shared" si="7"/>
        <v>58.9</v>
      </c>
      <c r="Q16" s="11" t="s">
        <v>169</v>
      </c>
      <c r="R16" s="11" t="s">
        <v>371</v>
      </c>
      <c r="S16" s="13" t="s">
        <v>557</v>
      </c>
      <c r="T16" s="13" t="s">
        <v>558</v>
      </c>
      <c r="U16" s="13" t="s">
        <v>190</v>
      </c>
      <c r="V16" s="12">
        <v>5.3</v>
      </c>
      <c r="W16" s="12">
        <v>5.5</v>
      </c>
      <c r="X16" s="8">
        <v>0.4</v>
      </c>
      <c r="Y16" s="11" t="s">
        <v>308</v>
      </c>
      <c r="Z16" s="8">
        <v>0.3</v>
      </c>
      <c r="AA16" s="8">
        <v>0.1</v>
      </c>
      <c r="AB16" s="11"/>
      <c r="AC16" s="11" t="s">
        <v>310</v>
      </c>
      <c r="AD16" s="11" t="s">
        <v>310</v>
      </c>
      <c r="AE16" s="11" t="s">
        <v>318</v>
      </c>
      <c r="AF16" s="8"/>
      <c r="AG16" s="8" t="s">
        <v>560</v>
      </c>
      <c r="AH16" s="39" t="s">
        <v>559</v>
      </c>
    </row>
    <row r="17" spans="1:34" s="5" customFormat="1">
      <c r="A17" s="6">
        <v>43911</v>
      </c>
      <c r="B17" s="7" t="s">
        <v>219</v>
      </c>
      <c r="C17" s="8" t="s">
        <v>295</v>
      </c>
      <c r="D17" s="9">
        <v>5.9756944444444439E-2</v>
      </c>
      <c r="E17" s="8" t="s">
        <v>580</v>
      </c>
      <c r="F17" s="10">
        <v>12.4</v>
      </c>
      <c r="G17" s="10">
        <v>10.8</v>
      </c>
      <c r="H17" s="10">
        <v>11.9</v>
      </c>
      <c r="I17" s="10">
        <v>12.9</v>
      </c>
      <c r="J17" s="10">
        <v>12.9</v>
      </c>
      <c r="K17" s="10">
        <v>12.6</v>
      </c>
      <c r="L17" s="10">
        <v>12.8</v>
      </c>
      <c r="M17" s="32">
        <f t="shared" si="4"/>
        <v>35.1</v>
      </c>
      <c r="N17" s="32">
        <f t="shared" si="5"/>
        <v>12.9</v>
      </c>
      <c r="O17" s="32">
        <f t="shared" si="6"/>
        <v>38.299999999999997</v>
      </c>
      <c r="P17" s="33">
        <f t="shared" si="7"/>
        <v>60.9</v>
      </c>
      <c r="Q17" s="11" t="s">
        <v>182</v>
      </c>
      <c r="R17" s="11" t="s">
        <v>265</v>
      </c>
      <c r="S17" s="13" t="s">
        <v>202</v>
      </c>
      <c r="T17" s="13" t="s">
        <v>336</v>
      </c>
      <c r="U17" s="13" t="s">
        <v>374</v>
      </c>
      <c r="V17" s="12">
        <v>3.5</v>
      </c>
      <c r="W17" s="12">
        <v>4.7</v>
      </c>
      <c r="X17" s="8">
        <v>0.3</v>
      </c>
      <c r="Y17" s="11" t="s">
        <v>308</v>
      </c>
      <c r="Z17" s="8">
        <v>0.1</v>
      </c>
      <c r="AA17" s="8">
        <v>0.2</v>
      </c>
      <c r="AB17" s="11"/>
      <c r="AC17" s="11" t="s">
        <v>312</v>
      </c>
      <c r="AD17" s="11" t="s">
        <v>312</v>
      </c>
      <c r="AE17" s="11" t="s">
        <v>160</v>
      </c>
      <c r="AF17" s="8"/>
      <c r="AG17" s="8" t="s">
        <v>581</v>
      </c>
      <c r="AH17" s="39" t="s">
        <v>599</v>
      </c>
    </row>
    <row r="18" spans="1:34" s="5" customFormat="1">
      <c r="A18" s="6">
        <v>43911</v>
      </c>
      <c r="B18" s="27" t="s">
        <v>428</v>
      </c>
      <c r="C18" s="8" t="s">
        <v>295</v>
      </c>
      <c r="D18" s="9">
        <v>5.9131944444444445E-2</v>
      </c>
      <c r="E18" s="8" t="s">
        <v>593</v>
      </c>
      <c r="F18" s="10">
        <v>12.3</v>
      </c>
      <c r="G18" s="10">
        <v>11.1</v>
      </c>
      <c r="H18" s="10">
        <v>11.8</v>
      </c>
      <c r="I18" s="10">
        <v>12.6</v>
      </c>
      <c r="J18" s="10">
        <v>12.4</v>
      </c>
      <c r="K18" s="10">
        <v>12.4</v>
      </c>
      <c r="L18" s="10">
        <v>13.3</v>
      </c>
      <c r="M18" s="32">
        <f t="shared" si="4"/>
        <v>35.200000000000003</v>
      </c>
      <c r="N18" s="32">
        <f t="shared" si="5"/>
        <v>12.6</v>
      </c>
      <c r="O18" s="32">
        <f t="shared" si="6"/>
        <v>38.1</v>
      </c>
      <c r="P18" s="33">
        <f t="shared" si="7"/>
        <v>60.2</v>
      </c>
      <c r="Q18" s="11" t="s">
        <v>182</v>
      </c>
      <c r="R18" s="11" t="s">
        <v>265</v>
      </c>
      <c r="S18" s="13" t="s">
        <v>210</v>
      </c>
      <c r="T18" s="13" t="s">
        <v>522</v>
      </c>
      <c r="U18" s="13" t="s">
        <v>595</v>
      </c>
      <c r="V18" s="47">
        <v>3.5</v>
      </c>
      <c r="W18" s="48">
        <v>4.7</v>
      </c>
      <c r="X18" s="8">
        <v>0.7</v>
      </c>
      <c r="Y18" s="11" t="s">
        <v>308</v>
      </c>
      <c r="Z18" s="8">
        <v>0.5</v>
      </c>
      <c r="AA18" s="8">
        <v>0.2</v>
      </c>
      <c r="AB18" s="11"/>
      <c r="AC18" s="11" t="s">
        <v>310</v>
      </c>
      <c r="AD18" s="11" t="s">
        <v>310</v>
      </c>
      <c r="AE18" s="11" t="s">
        <v>318</v>
      </c>
      <c r="AF18" s="8"/>
      <c r="AG18" s="8" t="s">
        <v>594</v>
      </c>
      <c r="AH18" s="39" t="s">
        <v>596</v>
      </c>
    </row>
    <row r="19" spans="1:34" s="5" customFormat="1">
      <c r="A19" s="6">
        <v>43911</v>
      </c>
      <c r="B19" s="7" t="s">
        <v>220</v>
      </c>
      <c r="C19" s="8" t="s">
        <v>295</v>
      </c>
      <c r="D19" s="9">
        <v>5.9074074074074077E-2</v>
      </c>
      <c r="E19" s="8" t="s">
        <v>616</v>
      </c>
      <c r="F19" s="10">
        <v>12.3</v>
      </c>
      <c r="G19" s="10">
        <v>10.8</v>
      </c>
      <c r="H19" s="10">
        <v>11.4</v>
      </c>
      <c r="I19" s="10">
        <v>12.5</v>
      </c>
      <c r="J19" s="10">
        <v>13.2</v>
      </c>
      <c r="K19" s="10">
        <v>12.5</v>
      </c>
      <c r="L19" s="10">
        <v>12.7</v>
      </c>
      <c r="M19" s="32">
        <f t="shared" si="4"/>
        <v>34.5</v>
      </c>
      <c r="N19" s="32">
        <f t="shared" si="5"/>
        <v>12.5</v>
      </c>
      <c r="O19" s="32">
        <f t="shared" si="6"/>
        <v>38.4</v>
      </c>
      <c r="P19" s="33">
        <f t="shared" si="7"/>
        <v>60.2</v>
      </c>
      <c r="Q19" s="11" t="s">
        <v>169</v>
      </c>
      <c r="R19" s="11" t="s">
        <v>265</v>
      </c>
      <c r="S19" s="13" t="s">
        <v>401</v>
      </c>
      <c r="T19" s="13" t="s">
        <v>617</v>
      </c>
      <c r="U19" s="13" t="s">
        <v>618</v>
      </c>
      <c r="V19" s="47">
        <v>3.5</v>
      </c>
      <c r="W19" s="48">
        <v>4.7</v>
      </c>
      <c r="X19" s="8">
        <v>0.5</v>
      </c>
      <c r="Y19" s="11" t="s">
        <v>308</v>
      </c>
      <c r="Z19" s="8">
        <v>0.3</v>
      </c>
      <c r="AA19" s="8">
        <v>0.2</v>
      </c>
      <c r="AB19" s="11"/>
      <c r="AC19" s="11" t="s">
        <v>310</v>
      </c>
      <c r="AD19" s="11" t="s">
        <v>310</v>
      </c>
      <c r="AE19" s="11" t="s">
        <v>160</v>
      </c>
      <c r="AF19" s="8"/>
      <c r="AG19" s="8" t="s">
        <v>619</v>
      </c>
      <c r="AH19" s="39" t="s">
        <v>620</v>
      </c>
    </row>
    <row r="20" spans="1:34" s="5" customFormat="1">
      <c r="A20" s="6">
        <v>43912</v>
      </c>
      <c r="B20" s="7" t="s">
        <v>219</v>
      </c>
      <c r="C20" s="8" t="s">
        <v>295</v>
      </c>
      <c r="D20" s="9">
        <v>5.9097222222222225E-2</v>
      </c>
      <c r="E20" s="8" t="s">
        <v>621</v>
      </c>
      <c r="F20" s="10">
        <v>12.5</v>
      </c>
      <c r="G20" s="10">
        <v>11</v>
      </c>
      <c r="H20" s="10">
        <v>11.8</v>
      </c>
      <c r="I20" s="10">
        <v>12.5</v>
      </c>
      <c r="J20" s="10">
        <v>12.3</v>
      </c>
      <c r="K20" s="10">
        <v>12.4</v>
      </c>
      <c r="L20" s="10">
        <v>13.1</v>
      </c>
      <c r="M20" s="32">
        <f t="shared" si="4"/>
        <v>35.299999999999997</v>
      </c>
      <c r="N20" s="32">
        <f t="shared" si="5"/>
        <v>12.5</v>
      </c>
      <c r="O20" s="32">
        <f t="shared" si="6"/>
        <v>37.800000000000004</v>
      </c>
      <c r="P20" s="33">
        <f t="shared" si="7"/>
        <v>60.099999999999994</v>
      </c>
      <c r="Q20" s="11" t="s">
        <v>169</v>
      </c>
      <c r="R20" s="11" t="s">
        <v>235</v>
      </c>
      <c r="S20" s="13" t="s">
        <v>200</v>
      </c>
      <c r="T20" s="13" t="s">
        <v>200</v>
      </c>
      <c r="U20" s="13" t="s">
        <v>622</v>
      </c>
      <c r="V20" s="12">
        <v>2.9</v>
      </c>
      <c r="W20" s="12">
        <v>3.5</v>
      </c>
      <c r="X20" s="8">
        <v>-0.4</v>
      </c>
      <c r="Y20" s="11" t="s">
        <v>308</v>
      </c>
      <c r="Z20" s="8">
        <v>-0.7</v>
      </c>
      <c r="AA20" s="8">
        <v>0.3</v>
      </c>
      <c r="AB20" s="11" t="s">
        <v>314</v>
      </c>
      <c r="AC20" s="11" t="s">
        <v>311</v>
      </c>
      <c r="AD20" s="11" t="s">
        <v>312</v>
      </c>
      <c r="AE20" s="11" t="s">
        <v>160</v>
      </c>
      <c r="AF20" s="8"/>
      <c r="AG20" s="8" t="s">
        <v>623</v>
      </c>
      <c r="AH20" s="39" t="s">
        <v>658</v>
      </c>
    </row>
    <row r="21" spans="1:34" s="5" customFormat="1">
      <c r="A21" s="6">
        <v>43918</v>
      </c>
      <c r="B21" s="27" t="s">
        <v>220</v>
      </c>
      <c r="C21" s="8" t="s">
        <v>276</v>
      </c>
      <c r="D21" s="9">
        <v>5.8414351851851849E-2</v>
      </c>
      <c r="E21" s="8" t="s">
        <v>680</v>
      </c>
      <c r="F21" s="10">
        <v>12.3</v>
      </c>
      <c r="G21" s="10">
        <v>10.9</v>
      </c>
      <c r="H21" s="10">
        <v>11.7</v>
      </c>
      <c r="I21" s="10">
        <v>12.1</v>
      </c>
      <c r="J21" s="10">
        <v>12.1</v>
      </c>
      <c r="K21" s="10">
        <v>12.3</v>
      </c>
      <c r="L21" s="10">
        <v>13.3</v>
      </c>
      <c r="M21" s="32">
        <f>SUM(F21:H21)</f>
        <v>34.900000000000006</v>
      </c>
      <c r="N21" s="32">
        <f>I21</f>
        <v>12.1</v>
      </c>
      <c r="O21" s="32">
        <f>SUM(J21:L21)</f>
        <v>37.700000000000003</v>
      </c>
      <c r="P21" s="33">
        <f>SUM(F21:J21)</f>
        <v>59.100000000000009</v>
      </c>
      <c r="Q21" s="11" t="s">
        <v>182</v>
      </c>
      <c r="R21" s="11" t="s">
        <v>235</v>
      </c>
      <c r="S21" s="13" t="s">
        <v>336</v>
      </c>
      <c r="T21" s="13" t="s">
        <v>411</v>
      </c>
      <c r="U21" s="13" t="s">
        <v>681</v>
      </c>
      <c r="V21" s="12">
        <v>16.5</v>
      </c>
      <c r="W21" s="12">
        <v>13</v>
      </c>
      <c r="X21" s="8">
        <v>-0.2</v>
      </c>
      <c r="Y21" s="11" t="s">
        <v>308</v>
      </c>
      <c r="Z21" s="8">
        <v>1.4</v>
      </c>
      <c r="AA21" s="8">
        <v>-1.6</v>
      </c>
      <c r="AB21" s="11"/>
      <c r="AC21" s="11" t="s">
        <v>309</v>
      </c>
      <c r="AD21" s="11" t="s">
        <v>310</v>
      </c>
      <c r="AE21" s="11" t="s">
        <v>160</v>
      </c>
      <c r="AF21" s="8"/>
      <c r="AG21" s="8" t="s">
        <v>682</v>
      </c>
      <c r="AH21" s="39" t="s">
        <v>683</v>
      </c>
    </row>
    <row r="22" spans="1:34" s="5" customFormat="1">
      <c r="A22" s="6">
        <v>43919</v>
      </c>
      <c r="B22" s="7" t="s">
        <v>219</v>
      </c>
      <c r="C22" s="8" t="s">
        <v>698</v>
      </c>
      <c r="D22" s="9">
        <v>5.8402777777777776E-2</v>
      </c>
      <c r="E22" s="8" t="s">
        <v>697</v>
      </c>
      <c r="F22" s="10">
        <v>12.4</v>
      </c>
      <c r="G22" s="10">
        <v>11.1</v>
      </c>
      <c r="H22" s="10">
        <v>11.7</v>
      </c>
      <c r="I22" s="10">
        <v>12.1</v>
      </c>
      <c r="J22" s="10">
        <v>12</v>
      </c>
      <c r="K22" s="10">
        <v>12.4</v>
      </c>
      <c r="L22" s="10">
        <v>12.9</v>
      </c>
      <c r="M22" s="32">
        <f>SUM(F22:H22)</f>
        <v>35.200000000000003</v>
      </c>
      <c r="N22" s="32">
        <f>I22</f>
        <v>12.1</v>
      </c>
      <c r="O22" s="32">
        <f>SUM(J22:L22)</f>
        <v>37.299999999999997</v>
      </c>
      <c r="P22" s="33">
        <f>SUM(F22:J22)</f>
        <v>59.300000000000004</v>
      </c>
      <c r="Q22" s="11" t="s">
        <v>182</v>
      </c>
      <c r="R22" s="11" t="s">
        <v>235</v>
      </c>
      <c r="S22" s="13" t="s">
        <v>705</v>
      </c>
      <c r="T22" s="13" t="s">
        <v>522</v>
      </c>
      <c r="U22" s="13" t="s">
        <v>326</v>
      </c>
      <c r="V22" s="12">
        <v>18.899999999999999</v>
      </c>
      <c r="W22" s="12">
        <v>20.3</v>
      </c>
      <c r="X22" s="8">
        <v>-1.4</v>
      </c>
      <c r="Y22" s="11" t="s">
        <v>308</v>
      </c>
      <c r="Z22" s="8">
        <v>0.2</v>
      </c>
      <c r="AA22" s="8">
        <v>-1.6</v>
      </c>
      <c r="AB22" s="11"/>
      <c r="AC22" s="11" t="s">
        <v>312</v>
      </c>
      <c r="AD22" s="11" t="s">
        <v>310</v>
      </c>
      <c r="AE22" s="11" t="s">
        <v>160</v>
      </c>
      <c r="AF22" s="8"/>
      <c r="AG22" s="8" t="s">
        <v>717</v>
      </c>
      <c r="AH22" s="39" t="s">
        <v>718</v>
      </c>
    </row>
    <row r="23" spans="1:34" s="5" customFormat="1">
      <c r="A23" s="6">
        <v>43925</v>
      </c>
      <c r="B23" s="27" t="s">
        <v>219</v>
      </c>
      <c r="C23" s="8" t="s">
        <v>234</v>
      </c>
      <c r="D23" s="9">
        <v>5.9097222222222225E-2</v>
      </c>
      <c r="E23" s="8" t="s">
        <v>736</v>
      </c>
      <c r="F23" s="10">
        <v>12.4</v>
      </c>
      <c r="G23" s="10">
        <v>11</v>
      </c>
      <c r="H23" s="10">
        <v>11.5</v>
      </c>
      <c r="I23" s="10">
        <v>12.4</v>
      </c>
      <c r="J23" s="10">
        <v>12.7</v>
      </c>
      <c r="K23" s="10">
        <v>12.5</v>
      </c>
      <c r="L23" s="10">
        <v>13.1</v>
      </c>
      <c r="M23" s="32">
        <f t="shared" ref="M23:M29" si="8">SUM(F23:H23)</f>
        <v>34.9</v>
      </c>
      <c r="N23" s="32">
        <f t="shared" ref="N23:N29" si="9">I23</f>
        <v>12.4</v>
      </c>
      <c r="O23" s="32">
        <f t="shared" ref="O23:O29" si="10">SUM(J23:L23)</f>
        <v>38.299999999999997</v>
      </c>
      <c r="P23" s="33">
        <f t="shared" ref="P23:P29" si="11">SUM(F23:J23)</f>
        <v>60</v>
      </c>
      <c r="Q23" s="11" t="s">
        <v>169</v>
      </c>
      <c r="R23" s="11" t="s">
        <v>265</v>
      </c>
      <c r="S23" s="13" t="s">
        <v>200</v>
      </c>
      <c r="T23" s="13" t="s">
        <v>523</v>
      </c>
      <c r="U23" s="13" t="s">
        <v>374</v>
      </c>
      <c r="V23" s="12">
        <v>9.6</v>
      </c>
      <c r="W23" s="12">
        <v>9.6999999999999993</v>
      </c>
      <c r="X23" s="8">
        <v>-0.4</v>
      </c>
      <c r="Y23" s="11" t="s">
        <v>308</v>
      </c>
      <c r="Z23" s="8">
        <v>0.2</v>
      </c>
      <c r="AA23" s="8">
        <v>-0.6</v>
      </c>
      <c r="AB23" s="11"/>
      <c r="AC23" s="11" t="s">
        <v>312</v>
      </c>
      <c r="AD23" s="11" t="s">
        <v>310</v>
      </c>
      <c r="AE23" s="11" t="s">
        <v>160</v>
      </c>
      <c r="AF23" s="8" t="s">
        <v>552</v>
      </c>
      <c r="AG23" s="8" t="s">
        <v>737</v>
      </c>
      <c r="AH23" s="39" t="s">
        <v>738</v>
      </c>
    </row>
    <row r="24" spans="1:34" s="5" customFormat="1">
      <c r="A24" s="6">
        <v>43925</v>
      </c>
      <c r="B24" s="7" t="s">
        <v>428</v>
      </c>
      <c r="C24" s="8" t="s">
        <v>234</v>
      </c>
      <c r="D24" s="9">
        <v>5.8402777777777776E-2</v>
      </c>
      <c r="E24" s="8" t="s">
        <v>735</v>
      </c>
      <c r="F24" s="10">
        <v>12.2</v>
      </c>
      <c r="G24" s="10">
        <v>10.6</v>
      </c>
      <c r="H24" s="10">
        <v>11.3</v>
      </c>
      <c r="I24" s="10">
        <v>12.3</v>
      </c>
      <c r="J24" s="10">
        <v>12.4</v>
      </c>
      <c r="K24" s="10">
        <v>12.4</v>
      </c>
      <c r="L24" s="10">
        <v>13.4</v>
      </c>
      <c r="M24" s="32">
        <f t="shared" si="8"/>
        <v>34.099999999999994</v>
      </c>
      <c r="N24" s="32">
        <f t="shared" si="9"/>
        <v>12.3</v>
      </c>
      <c r="O24" s="32">
        <f t="shared" si="10"/>
        <v>38.200000000000003</v>
      </c>
      <c r="P24" s="33">
        <f t="shared" si="11"/>
        <v>58.79999999999999</v>
      </c>
      <c r="Q24" s="11" t="s">
        <v>169</v>
      </c>
      <c r="R24" s="11" t="s">
        <v>265</v>
      </c>
      <c r="S24" s="13" t="s">
        <v>748</v>
      </c>
      <c r="T24" s="13" t="s">
        <v>749</v>
      </c>
      <c r="U24" s="13" t="s">
        <v>522</v>
      </c>
      <c r="V24" s="12">
        <v>9.6</v>
      </c>
      <c r="W24" s="12">
        <v>9.6999999999999993</v>
      </c>
      <c r="X24" s="8">
        <v>-0.6</v>
      </c>
      <c r="Y24" s="11" t="s">
        <v>308</v>
      </c>
      <c r="Z24" s="8">
        <v>-0.1</v>
      </c>
      <c r="AA24" s="8">
        <v>-0.5</v>
      </c>
      <c r="AB24" s="11"/>
      <c r="AC24" s="11" t="s">
        <v>312</v>
      </c>
      <c r="AD24" s="11" t="s">
        <v>312</v>
      </c>
      <c r="AE24" s="11" t="s">
        <v>318</v>
      </c>
      <c r="AF24" s="8" t="s">
        <v>552</v>
      </c>
      <c r="AG24" s="8" t="s">
        <v>746</v>
      </c>
      <c r="AH24" s="39" t="s">
        <v>747</v>
      </c>
    </row>
    <row r="25" spans="1:34" s="5" customFormat="1">
      <c r="A25" s="6">
        <v>43925</v>
      </c>
      <c r="B25" s="7" t="s">
        <v>220</v>
      </c>
      <c r="C25" s="8" t="s">
        <v>234</v>
      </c>
      <c r="D25" s="9">
        <v>5.8368055555555555E-2</v>
      </c>
      <c r="E25" s="8" t="s">
        <v>753</v>
      </c>
      <c r="F25" s="10">
        <v>12.6</v>
      </c>
      <c r="G25" s="10">
        <v>10.7</v>
      </c>
      <c r="H25" s="10">
        <v>11.4</v>
      </c>
      <c r="I25" s="10">
        <v>12.1</v>
      </c>
      <c r="J25" s="10">
        <v>12</v>
      </c>
      <c r="K25" s="10">
        <v>12.4</v>
      </c>
      <c r="L25" s="10">
        <v>13.1</v>
      </c>
      <c r="M25" s="32">
        <f t="shared" si="8"/>
        <v>34.699999999999996</v>
      </c>
      <c r="N25" s="32">
        <f t="shared" si="9"/>
        <v>12.1</v>
      </c>
      <c r="O25" s="32">
        <f t="shared" si="10"/>
        <v>37.5</v>
      </c>
      <c r="P25" s="33">
        <f t="shared" si="11"/>
        <v>58.8</v>
      </c>
      <c r="Q25" s="11" t="s">
        <v>169</v>
      </c>
      <c r="R25" s="11" t="s">
        <v>235</v>
      </c>
      <c r="S25" s="13" t="s">
        <v>754</v>
      </c>
      <c r="T25" s="13" t="s">
        <v>755</v>
      </c>
      <c r="U25" s="13" t="s">
        <v>483</v>
      </c>
      <c r="V25" s="12">
        <v>9.6</v>
      </c>
      <c r="W25" s="12">
        <v>9.6999999999999993</v>
      </c>
      <c r="X25" s="8">
        <v>-0.6</v>
      </c>
      <c r="Y25" s="11" t="s">
        <v>308</v>
      </c>
      <c r="Z25" s="8">
        <v>-0.1</v>
      </c>
      <c r="AA25" s="8">
        <v>-0.5</v>
      </c>
      <c r="AB25" s="11"/>
      <c r="AC25" s="11" t="s">
        <v>312</v>
      </c>
      <c r="AD25" s="11" t="s">
        <v>310</v>
      </c>
      <c r="AE25" s="11" t="s">
        <v>160</v>
      </c>
      <c r="AF25" s="8" t="s">
        <v>552</v>
      </c>
      <c r="AG25" s="8" t="s">
        <v>757</v>
      </c>
      <c r="AH25" s="39" t="s">
        <v>756</v>
      </c>
    </row>
    <row r="26" spans="1:34" s="5" customFormat="1">
      <c r="A26" s="6">
        <v>43925</v>
      </c>
      <c r="B26" s="7" t="s">
        <v>427</v>
      </c>
      <c r="C26" s="8" t="s">
        <v>234</v>
      </c>
      <c r="D26" s="9">
        <v>5.7002314814814818E-2</v>
      </c>
      <c r="E26" s="43" t="s">
        <v>764</v>
      </c>
      <c r="F26" s="10">
        <v>12.3</v>
      </c>
      <c r="G26" s="10">
        <v>10.7</v>
      </c>
      <c r="H26" s="10">
        <v>11.2</v>
      </c>
      <c r="I26" s="10">
        <v>11.8</v>
      </c>
      <c r="J26" s="10">
        <v>11.8</v>
      </c>
      <c r="K26" s="10">
        <v>12.2</v>
      </c>
      <c r="L26" s="10">
        <v>12.5</v>
      </c>
      <c r="M26" s="32">
        <f t="shared" si="8"/>
        <v>34.200000000000003</v>
      </c>
      <c r="N26" s="32">
        <f t="shared" si="9"/>
        <v>11.8</v>
      </c>
      <c r="O26" s="32">
        <f t="shared" si="10"/>
        <v>36.5</v>
      </c>
      <c r="P26" s="33">
        <f t="shared" si="11"/>
        <v>57.8</v>
      </c>
      <c r="Q26" s="11" t="s">
        <v>169</v>
      </c>
      <c r="R26" s="11" t="s">
        <v>235</v>
      </c>
      <c r="S26" s="13" t="s">
        <v>681</v>
      </c>
      <c r="T26" s="13" t="s">
        <v>765</v>
      </c>
      <c r="U26" s="13" t="s">
        <v>520</v>
      </c>
      <c r="V26" s="12">
        <v>9.6</v>
      </c>
      <c r="W26" s="12">
        <v>9.6999999999999993</v>
      </c>
      <c r="X26" s="8">
        <v>-0.5</v>
      </c>
      <c r="Y26" s="11" t="s">
        <v>308</v>
      </c>
      <c r="Z26" s="8" t="s">
        <v>425</v>
      </c>
      <c r="AA26" s="8">
        <v>-0.5</v>
      </c>
      <c r="AB26" s="11"/>
      <c r="AC26" s="11" t="s">
        <v>312</v>
      </c>
      <c r="AD26" s="11" t="s">
        <v>310</v>
      </c>
      <c r="AE26" s="11" t="s">
        <v>160</v>
      </c>
      <c r="AF26" s="8" t="s">
        <v>552</v>
      </c>
      <c r="AG26" s="8" t="s">
        <v>766</v>
      </c>
      <c r="AH26" s="39" t="s">
        <v>767</v>
      </c>
    </row>
    <row r="27" spans="1:34" s="5" customFormat="1">
      <c r="A27" s="6">
        <v>43926</v>
      </c>
      <c r="B27" s="7" t="s">
        <v>219</v>
      </c>
      <c r="C27" s="8" t="s">
        <v>295</v>
      </c>
      <c r="D27" s="9">
        <v>5.903935185185185E-2</v>
      </c>
      <c r="E27" s="8" t="s">
        <v>774</v>
      </c>
      <c r="F27" s="10">
        <v>12.3</v>
      </c>
      <c r="G27" s="10">
        <v>10.9</v>
      </c>
      <c r="H27" s="10">
        <v>11.8</v>
      </c>
      <c r="I27" s="10">
        <v>12.2</v>
      </c>
      <c r="J27" s="10">
        <v>12</v>
      </c>
      <c r="K27" s="10">
        <v>12.6</v>
      </c>
      <c r="L27" s="10">
        <v>13.3</v>
      </c>
      <c r="M27" s="32">
        <f t="shared" si="8"/>
        <v>35</v>
      </c>
      <c r="N27" s="32">
        <f t="shared" si="9"/>
        <v>12.2</v>
      </c>
      <c r="O27" s="32">
        <f t="shared" si="10"/>
        <v>37.900000000000006</v>
      </c>
      <c r="P27" s="33">
        <f t="shared" si="11"/>
        <v>59.2</v>
      </c>
      <c r="Q27" s="11" t="s">
        <v>182</v>
      </c>
      <c r="R27" s="11" t="s">
        <v>235</v>
      </c>
      <c r="S27" s="13" t="s">
        <v>775</v>
      </c>
      <c r="T27" s="13" t="s">
        <v>336</v>
      </c>
      <c r="U27" s="13" t="s">
        <v>776</v>
      </c>
      <c r="V27" s="12">
        <v>6.5</v>
      </c>
      <c r="W27" s="12">
        <v>7.1</v>
      </c>
      <c r="X27" s="8">
        <v>-0.9</v>
      </c>
      <c r="Y27" s="11" t="s">
        <v>308</v>
      </c>
      <c r="Z27" s="8">
        <v>-0.7</v>
      </c>
      <c r="AA27" s="8">
        <v>-0.2</v>
      </c>
      <c r="AB27" s="11" t="s">
        <v>314</v>
      </c>
      <c r="AC27" s="11" t="s">
        <v>311</v>
      </c>
      <c r="AD27" s="11" t="s">
        <v>310</v>
      </c>
      <c r="AE27" s="11" t="s">
        <v>160</v>
      </c>
      <c r="AF27" s="8" t="s">
        <v>552</v>
      </c>
      <c r="AG27" s="8" t="s">
        <v>778</v>
      </c>
      <c r="AH27" s="39" t="s">
        <v>779</v>
      </c>
    </row>
    <row r="28" spans="1:34" s="5" customFormat="1">
      <c r="A28" s="6">
        <v>43926</v>
      </c>
      <c r="B28" s="27" t="s">
        <v>316</v>
      </c>
      <c r="C28" s="8" t="s">
        <v>295</v>
      </c>
      <c r="D28" s="9">
        <v>5.8402777777777776E-2</v>
      </c>
      <c r="E28" s="43" t="s">
        <v>793</v>
      </c>
      <c r="F28" s="10">
        <v>12.1</v>
      </c>
      <c r="G28" s="10">
        <v>10.5</v>
      </c>
      <c r="H28" s="10">
        <v>11.8</v>
      </c>
      <c r="I28" s="10">
        <v>12.5</v>
      </c>
      <c r="J28" s="10">
        <v>12.1</v>
      </c>
      <c r="K28" s="10">
        <v>12.5</v>
      </c>
      <c r="L28" s="10">
        <v>13.1</v>
      </c>
      <c r="M28" s="32">
        <f t="shared" si="8"/>
        <v>34.400000000000006</v>
      </c>
      <c r="N28" s="32">
        <f t="shared" si="9"/>
        <v>12.5</v>
      </c>
      <c r="O28" s="32">
        <f t="shared" si="10"/>
        <v>37.700000000000003</v>
      </c>
      <c r="P28" s="33">
        <f t="shared" si="11"/>
        <v>59.000000000000007</v>
      </c>
      <c r="Q28" s="11" t="s">
        <v>169</v>
      </c>
      <c r="R28" s="11" t="s">
        <v>235</v>
      </c>
      <c r="S28" s="13" t="s">
        <v>522</v>
      </c>
      <c r="T28" s="13" t="s">
        <v>794</v>
      </c>
      <c r="U28" s="13" t="s">
        <v>795</v>
      </c>
      <c r="V28" s="12">
        <v>6.5</v>
      </c>
      <c r="W28" s="12">
        <v>7.1</v>
      </c>
      <c r="X28" s="8">
        <v>0.4</v>
      </c>
      <c r="Y28" s="11" t="s">
        <v>308</v>
      </c>
      <c r="Z28" s="8">
        <v>0.6</v>
      </c>
      <c r="AA28" s="8">
        <v>-0.2</v>
      </c>
      <c r="AB28" s="11"/>
      <c r="AC28" s="11" t="s">
        <v>310</v>
      </c>
      <c r="AD28" s="11" t="s">
        <v>310</v>
      </c>
      <c r="AE28" s="11" t="s">
        <v>160</v>
      </c>
      <c r="AF28" s="8" t="s">
        <v>552</v>
      </c>
      <c r="AG28" s="8" t="s">
        <v>797</v>
      </c>
      <c r="AH28" s="39" t="s">
        <v>796</v>
      </c>
    </row>
    <row r="29" spans="1:34" s="5" customFormat="1">
      <c r="A29" s="6">
        <v>43926</v>
      </c>
      <c r="B29" s="7" t="s">
        <v>317</v>
      </c>
      <c r="C29" s="8" t="s">
        <v>295</v>
      </c>
      <c r="D29" s="9">
        <v>5.7743055555555554E-2</v>
      </c>
      <c r="E29" s="43" t="s">
        <v>802</v>
      </c>
      <c r="F29" s="10">
        <v>12.3</v>
      </c>
      <c r="G29" s="10">
        <v>10.9</v>
      </c>
      <c r="H29" s="10">
        <v>11.7</v>
      </c>
      <c r="I29" s="10">
        <v>11.9</v>
      </c>
      <c r="J29" s="10">
        <v>12.3</v>
      </c>
      <c r="K29" s="10">
        <v>11.9</v>
      </c>
      <c r="L29" s="10">
        <v>12.9</v>
      </c>
      <c r="M29" s="32">
        <f t="shared" si="8"/>
        <v>34.900000000000006</v>
      </c>
      <c r="N29" s="32">
        <f t="shared" si="9"/>
        <v>11.9</v>
      </c>
      <c r="O29" s="32">
        <f t="shared" si="10"/>
        <v>37.1</v>
      </c>
      <c r="P29" s="33">
        <f t="shared" si="11"/>
        <v>59.100000000000009</v>
      </c>
      <c r="Q29" s="11" t="s">
        <v>182</v>
      </c>
      <c r="R29" s="11" t="s">
        <v>235</v>
      </c>
      <c r="S29" s="13" t="s">
        <v>465</v>
      </c>
      <c r="T29" s="13" t="s">
        <v>453</v>
      </c>
      <c r="U29" s="13" t="s">
        <v>557</v>
      </c>
      <c r="V29" s="12">
        <v>6.5</v>
      </c>
      <c r="W29" s="12">
        <v>7.1</v>
      </c>
      <c r="X29" s="8">
        <v>0.4</v>
      </c>
      <c r="Y29" s="11" t="s">
        <v>308</v>
      </c>
      <c r="Z29" s="8">
        <v>0.6</v>
      </c>
      <c r="AA29" s="8">
        <v>-0.2</v>
      </c>
      <c r="AB29" s="11"/>
      <c r="AC29" s="11" t="s">
        <v>310</v>
      </c>
      <c r="AD29" s="11" t="s">
        <v>310</v>
      </c>
      <c r="AE29" s="11" t="s">
        <v>160</v>
      </c>
      <c r="AF29" s="8" t="s">
        <v>552</v>
      </c>
      <c r="AG29" s="8" t="s">
        <v>803</v>
      </c>
      <c r="AH29" s="39" t="s">
        <v>804</v>
      </c>
    </row>
    <row r="30" spans="1:34" s="5" customFormat="1">
      <c r="A30" s="6">
        <v>43932</v>
      </c>
      <c r="B30" s="7" t="s">
        <v>219</v>
      </c>
      <c r="C30" s="8" t="s">
        <v>295</v>
      </c>
      <c r="D30" s="9">
        <v>5.9074074074074077E-2</v>
      </c>
      <c r="E30" s="40" t="s">
        <v>811</v>
      </c>
      <c r="F30" s="10">
        <v>12.3</v>
      </c>
      <c r="G30" s="10">
        <v>11</v>
      </c>
      <c r="H30" s="10">
        <v>12</v>
      </c>
      <c r="I30" s="10">
        <v>12.6</v>
      </c>
      <c r="J30" s="10">
        <v>12.6</v>
      </c>
      <c r="K30" s="10">
        <v>12</v>
      </c>
      <c r="L30" s="10">
        <v>12.9</v>
      </c>
      <c r="M30" s="32">
        <f t="shared" ref="M30:M39" si="12">SUM(F30:H30)</f>
        <v>35.299999999999997</v>
      </c>
      <c r="N30" s="32">
        <f t="shared" ref="N30:N39" si="13">I30</f>
        <v>12.6</v>
      </c>
      <c r="O30" s="32">
        <f t="shared" ref="O30:O39" si="14">SUM(J30:L30)</f>
        <v>37.5</v>
      </c>
      <c r="P30" s="33">
        <f t="shared" ref="P30:P39" si="15">SUM(F30:J30)</f>
        <v>60.5</v>
      </c>
      <c r="Q30" s="11" t="s">
        <v>182</v>
      </c>
      <c r="R30" s="11" t="s">
        <v>235</v>
      </c>
      <c r="S30" s="13" t="s">
        <v>200</v>
      </c>
      <c r="T30" s="13" t="s">
        <v>200</v>
      </c>
      <c r="U30" s="13" t="s">
        <v>812</v>
      </c>
      <c r="V30" s="12">
        <v>2.7</v>
      </c>
      <c r="W30" s="12">
        <v>3.2</v>
      </c>
      <c r="X30" s="8">
        <v>-0.6</v>
      </c>
      <c r="Y30" s="11" t="s">
        <v>308</v>
      </c>
      <c r="Z30" s="8">
        <v>-0.2</v>
      </c>
      <c r="AA30" s="8">
        <v>-0.4</v>
      </c>
      <c r="AB30" s="11"/>
      <c r="AC30" s="11" t="s">
        <v>312</v>
      </c>
      <c r="AD30" s="11" t="s">
        <v>312</v>
      </c>
      <c r="AE30" s="11" t="s">
        <v>318</v>
      </c>
      <c r="AF30" s="8"/>
      <c r="AG30" s="8" t="s">
        <v>813</v>
      </c>
      <c r="AH30" s="39" t="s">
        <v>814</v>
      </c>
    </row>
    <row r="31" spans="1:34" s="5" customFormat="1">
      <c r="A31" s="6">
        <v>43933</v>
      </c>
      <c r="B31" s="7" t="s">
        <v>316</v>
      </c>
      <c r="C31" s="8" t="s">
        <v>234</v>
      </c>
      <c r="D31" s="9">
        <v>5.8379629629629635E-2</v>
      </c>
      <c r="E31" s="43" t="s">
        <v>873</v>
      </c>
      <c r="F31" s="10">
        <v>12.5</v>
      </c>
      <c r="G31" s="10">
        <v>10.9</v>
      </c>
      <c r="H31" s="10">
        <v>11.5</v>
      </c>
      <c r="I31" s="10">
        <v>12.1</v>
      </c>
      <c r="J31" s="10">
        <v>12.2</v>
      </c>
      <c r="K31" s="10">
        <v>12.2</v>
      </c>
      <c r="L31" s="10">
        <v>13</v>
      </c>
      <c r="M31" s="32">
        <f t="shared" si="12"/>
        <v>34.9</v>
      </c>
      <c r="N31" s="32">
        <f t="shared" si="13"/>
        <v>12.1</v>
      </c>
      <c r="O31" s="32">
        <f t="shared" si="14"/>
        <v>37.4</v>
      </c>
      <c r="P31" s="33">
        <f t="shared" si="15"/>
        <v>59.2</v>
      </c>
      <c r="Q31" s="11" t="s">
        <v>182</v>
      </c>
      <c r="R31" s="11" t="s">
        <v>235</v>
      </c>
      <c r="S31" s="13" t="s">
        <v>795</v>
      </c>
      <c r="T31" s="13" t="s">
        <v>874</v>
      </c>
      <c r="U31" s="13" t="s">
        <v>875</v>
      </c>
      <c r="V31" s="12">
        <v>1.4</v>
      </c>
      <c r="W31" s="12">
        <v>1.9</v>
      </c>
      <c r="X31" s="8">
        <v>0.2</v>
      </c>
      <c r="Y31" s="11" t="s">
        <v>308</v>
      </c>
      <c r="Z31" s="8">
        <v>0.8</v>
      </c>
      <c r="AA31" s="8">
        <v>-0.6</v>
      </c>
      <c r="AB31" s="11"/>
      <c r="AC31" s="11" t="s">
        <v>309</v>
      </c>
      <c r="AD31" s="11" t="s">
        <v>312</v>
      </c>
      <c r="AE31" s="11" t="s">
        <v>160</v>
      </c>
      <c r="AF31" s="8"/>
      <c r="AG31" s="8" t="s">
        <v>876</v>
      </c>
      <c r="AH31" s="39" t="s">
        <v>877</v>
      </c>
    </row>
    <row r="32" spans="1:34" s="5" customFormat="1">
      <c r="A32" s="6">
        <v>43939</v>
      </c>
      <c r="B32" s="27" t="s">
        <v>219</v>
      </c>
      <c r="C32" s="8" t="s">
        <v>698</v>
      </c>
      <c r="D32" s="9">
        <v>5.9050925925925923E-2</v>
      </c>
      <c r="E32" s="43" t="s">
        <v>891</v>
      </c>
      <c r="F32" s="10">
        <v>12.4</v>
      </c>
      <c r="G32" s="10">
        <v>10.5</v>
      </c>
      <c r="H32" s="10">
        <v>11.4</v>
      </c>
      <c r="I32" s="10">
        <v>12.3</v>
      </c>
      <c r="J32" s="10">
        <v>12.3</v>
      </c>
      <c r="K32" s="10">
        <v>12.7</v>
      </c>
      <c r="L32" s="10">
        <v>13.6</v>
      </c>
      <c r="M32" s="32">
        <f t="shared" si="12"/>
        <v>34.299999999999997</v>
      </c>
      <c r="N32" s="32">
        <f t="shared" si="13"/>
        <v>12.3</v>
      </c>
      <c r="O32" s="32">
        <f t="shared" si="14"/>
        <v>38.6</v>
      </c>
      <c r="P32" s="33">
        <f t="shared" si="15"/>
        <v>58.899999999999991</v>
      </c>
      <c r="Q32" s="11" t="s">
        <v>169</v>
      </c>
      <c r="R32" s="11" t="s">
        <v>265</v>
      </c>
      <c r="S32" s="13" t="s">
        <v>892</v>
      </c>
      <c r="T32" s="13" t="s">
        <v>681</v>
      </c>
      <c r="U32" s="13" t="s">
        <v>893</v>
      </c>
      <c r="V32" s="12">
        <v>14.3</v>
      </c>
      <c r="W32" s="12">
        <v>15.1</v>
      </c>
      <c r="X32" s="8">
        <v>-0.8</v>
      </c>
      <c r="Y32" s="11" t="s">
        <v>308</v>
      </c>
      <c r="Z32" s="8">
        <v>0.5</v>
      </c>
      <c r="AA32" s="8">
        <v>-1.3</v>
      </c>
      <c r="AB32" s="11"/>
      <c r="AC32" s="11" t="s">
        <v>310</v>
      </c>
      <c r="AD32" s="11" t="s">
        <v>310</v>
      </c>
      <c r="AE32" s="11" t="s">
        <v>160</v>
      </c>
      <c r="AF32" s="8" t="s">
        <v>957</v>
      </c>
      <c r="AG32" s="8" t="s">
        <v>931</v>
      </c>
      <c r="AH32" s="39" t="s">
        <v>932</v>
      </c>
    </row>
    <row r="33" spans="1:34" s="5" customFormat="1">
      <c r="A33" s="6">
        <v>43939</v>
      </c>
      <c r="B33" s="7" t="s">
        <v>220</v>
      </c>
      <c r="C33" s="8" t="s">
        <v>908</v>
      </c>
      <c r="D33" s="9">
        <v>5.7719907407407407E-2</v>
      </c>
      <c r="E33" s="43" t="s">
        <v>907</v>
      </c>
      <c r="F33" s="10">
        <v>12.3</v>
      </c>
      <c r="G33" s="10">
        <v>10.4</v>
      </c>
      <c r="H33" s="10">
        <v>11.4</v>
      </c>
      <c r="I33" s="10">
        <v>11.9</v>
      </c>
      <c r="J33" s="10">
        <v>12.3</v>
      </c>
      <c r="K33" s="10">
        <v>12.1</v>
      </c>
      <c r="L33" s="10">
        <v>13.3</v>
      </c>
      <c r="M33" s="32">
        <f t="shared" si="12"/>
        <v>34.1</v>
      </c>
      <c r="N33" s="32">
        <f t="shared" si="13"/>
        <v>11.9</v>
      </c>
      <c r="O33" s="32">
        <f t="shared" si="14"/>
        <v>37.700000000000003</v>
      </c>
      <c r="P33" s="33">
        <f t="shared" si="15"/>
        <v>58.3</v>
      </c>
      <c r="Q33" s="11" t="s">
        <v>169</v>
      </c>
      <c r="R33" s="11" t="s">
        <v>235</v>
      </c>
      <c r="S33" s="13" t="s">
        <v>765</v>
      </c>
      <c r="T33" s="13" t="s">
        <v>374</v>
      </c>
      <c r="U33" s="13" t="s">
        <v>755</v>
      </c>
      <c r="V33" s="12">
        <v>14.3</v>
      </c>
      <c r="W33" s="12">
        <v>15.1</v>
      </c>
      <c r="X33" s="8">
        <v>-1.2</v>
      </c>
      <c r="Y33" s="11" t="s">
        <v>308</v>
      </c>
      <c r="Z33" s="8">
        <v>0.1</v>
      </c>
      <c r="AA33" s="8">
        <v>-1.3</v>
      </c>
      <c r="AB33" s="11"/>
      <c r="AC33" s="11" t="s">
        <v>312</v>
      </c>
      <c r="AD33" s="11" t="s">
        <v>310</v>
      </c>
      <c r="AE33" s="11" t="s">
        <v>160</v>
      </c>
      <c r="AF33" s="8" t="s">
        <v>957</v>
      </c>
      <c r="AG33" s="8" t="s">
        <v>944</v>
      </c>
      <c r="AH33" s="39" t="s">
        <v>945</v>
      </c>
    </row>
    <row r="34" spans="1:34" s="5" customFormat="1">
      <c r="A34" s="6">
        <v>43940</v>
      </c>
      <c r="B34" s="7" t="s">
        <v>219</v>
      </c>
      <c r="C34" s="8" t="s">
        <v>276</v>
      </c>
      <c r="D34" s="9">
        <v>5.9050925925925923E-2</v>
      </c>
      <c r="E34" s="43" t="s">
        <v>913</v>
      </c>
      <c r="F34" s="10">
        <v>12.4</v>
      </c>
      <c r="G34" s="10">
        <v>10.7</v>
      </c>
      <c r="H34" s="10">
        <v>11.7</v>
      </c>
      <c r="I34" s="10">
        <v>12.5</v>
      </c>
      <c r="J34" s="10">
        <v>12.6</v>
      </c>
      <c r="K34" s="10">
        <v>12.5</v>
      </c>
      <c r="L34" s="10">
        <v>12.8</v>
      </c>
      <c r="M34" s="32">
        <f t="shared" si="12"/>
        <v>34.799999999999997</v>
      </c>
      <c r="N34" s="32">
        <f t="shared" si="13"/>
        <v>12.5</v>
      </c>
      <c r="O34" s="32">
        <f t="shared" si="14"/>
        <v>37.900000000000006</v>
      </c>
      <c r="P34" s="33">
        <f t="shared" si="15"/>
        <v>59.9</v>
      </c>
      <c r="Q34" s="11" t="s">
        <v>169</v>
      </c>
      <c r="R34" s="11" t="s">
        <v>235</v>
      </c>
      <c r="S34" s="13" t="s">
        <v>618</v>
      </c>
      <c r="T34" s="13" t="s">
        <v>336</v>
      </c>
      <c r="U34" s="13" t="s">
        <v>765</v>
      </c>
      <c r="V34" s="12">
        <v>12.3</v>
      </c>
      <c r="W34" s="12">
        <v>12.5</v>
      </c>
      <c r="X34" s="8">
        <v>-0.8</v>
      </c>
      <c r="Y34" s="11" t="s">
        <v>308</v>
      </c>
      <c r="Z34" s="8">
        <v>0.2</v>
      </c>
      <c r="AA34" s="8">
        <v>-1</v>
      </c>
      <c r="AB34" s="11"/>
      <c r="AC34" s="11" t="s">
        <v>312</v>
      </c>
      <c r="AD34" s="11" t="s">
        <v>310</v>
      </c>
      <c r="AE34" s="11" t="s">
        <v>160</v>
      </c>
      <c r="AF34" s="8" t="s">
        <v>957</v>
      </c>
      <c r="AG34" s="8" t="s">
        <v>954</v>
      </c>
      <c r="AH34" s="39" t="s">
        <v>955</v>
      </c>
    </row>
    <row r="35" spans="1:34" s="5" customFormat="1">
      <c r="A35" s="6">
        <v>43940</v>
      </c>
      <c r="B35" s="7" t="s">
        <v>428</v>
      </c>
      <c r="C35" s="8" t="s">
        <v>276</v>
      </c>
      <c r="D35" s="9">
        <v>5.8368055555555555E-2</v>
      </c>
      <c r="E35" s="43" t="s">
        <v>916</v>
      </c>
      <c r="F35" s="10">
        <v>12.2</v>
      </c>
      <c r="G35" s="10">
        <v>10.9</v>
      </c>
      <c r="H35" s="10">
        <v>11.6</v>
      </c>
      <c r="I35" s="10">
        <v>12.3</v>
      </c>
      <c r="J35" s="10">
        <v>12.4</v>
      </c>
      <c r="K35" s="10">
        <v>12</v>
      </c>
      <c r="L35" s="10">
        <v>12.9</v>
      </c>
      <c r="M35" s="32">
        <f t="shared" si="12"/>
        <v>34.700000000000003</v>
      </c>
      <c r="N35" s="32">
        <f t="shared" si="13"/>
        <v>12.3</v>
      </c>
      <c r="O35" s="32">
        <f t="shared" si="14"/>
        <v>37.299999999999997</v>
      </c>
      <c r="P35" s="33">
        <f t="shared" si="15"/>
        <v>59.4</v>
      </c>
      <c r="Q35" s="11" t="s">
        <v>169</v>
      </c>
      <c r="R35" s="11" t="s">
        <v>235</v>
      </c>
      <c r="S35" s="13" t="s">
        <v>765</v>
      </c>
      <c r="T35" s="13" t="s">
        <v>917</v>
      </c>
      <c r="U35" s="13" t="s">
        <v>918</v>
      </c>
      <c r="V35" s="12">
        <v>12.3</v>
      </c>
      <c r="W35" s="12">
        <v>12.5</v>
      </c>
      <c r="X35" s="8">
        <v>-0.9</v>
      </c>
      <c r="Y35" s="11" t="s">
        <v>308</v>
      </c>
      <c r="Z35" s="8" t="s">
        <v>425</v>
      </c>
      <c r="AA35" s="8">
        <v>-0.9</v>
      </c>
      <c r="AB35" s="11"/>
      <c r="AC35" s="11" t="s">
        <v>312</v>
      </c>
      <c r="AD35" s="11" t="s">
        <v>312</v>
      </c>
      <c r="AE35" s="11" t="s">
        <v>318</v>
      </c>
      <c r="AF35" s="8" t="s">
        <v>957</v>
      </c>
      <c r="AG35" s="8" t="s">
        <v>962</v>
      </c>
      <c r="AH35" s="39" t="s">
        <v>963</v>
      </c>
    </row>
    <row r="36" spans="1:34" s="5" customFormat="1">
      <c r="A36" s="6">
        <v>43988</v>
      </c>
      <c r="B36" s="27" t="s">
        <v>219</v>
      </c>
      <c r="C36" s="8" t="s">
        <v>295</v>
      </c>
      <c r="D36" s="9">
        <v>5.9745370370370372E-2</v>
      </c>
      <c r="E36" s="43" t="s">
        <v>980</v>
      </c>
      <c r="F36" s="10">
        <v>12.3</v>
      </c>
      <c r="G36" s="10">
        <v>10.9</v>
      </c>
      <c r="H36" s="10">
        <v>11.7</v>
      </c>
      <c r="I36" s="10">
        <v>12.3</v>
      </c>
      <c r="J36" s="10">
        <v>12.3</v>
      </c>
      <c r="K36" s="10">
        <v>12.9</v>
      </c>
      <c r="L36" s="10">
        <v>13.8</v>
      </c>
      <c r="M36" s="32">
        <f t="shared" si="12"/>
        <v>34.900000000000006</v>
      </c>
      <c r="N36" s="32">
        <f t="shared" si="13"/>
        <v>12.3</v>
      </c>
      <c r="O36" s="32">
        <f t="shared" si="14"/>
        <v>39</v>
      </c>
      <c r="P36" s="33">
        <f t="shared" si="15"/>
        <v>59.5</v>
      </c>
      <c r="Q36" s="11" t="s">
        <v>169</v>
      </c>
      <c r="R36" s="11" t="s">
        <v>265</v>
      </c>
      <c r="S36" s="13" t="s">
        <v>374</v>
      </c>
      <c r="T36" s="13" t="s">
        <v>981</v>
      </c>
      <c r="U36" s="13" t="s">
        <v>681</v>
      </c>
      <c r="V36" s="12">
        <v>2.1</v>
      </c>
      <c r="W36" s="12">
        <v>1.5</v>
      </c>
      <c r="X36" s="8">
        <v>0.4</v>
      </c>
      <c r="Y36" s="11" t="s">
        <v>308</v>
      </c>
      <c r="Z36" s="8">
        <v>0.3</v>
      </c>
      <c r="AA36" s="8">
        <v>0.1</v>
      </c>
      <c r="AB36" s="11"/>
      <c r="AC36" s="11" t="s">
        <v>310</v>
      </c>
      <c r="AD36" s="11" t="s">
        <v>310</v>
      </c>
      <c r="AE36" s="11" t="s">
        <v>318</v>
      </c>
      <c r="AF36" s="8" t="s">
        <v>882</v>
      </c>
      <c r="AG36" s="8" t="s">
        <v>982</v>
      </c>
      <c r="AH36" s="39" t="s">
        <v>1012</v>
      </c>
    </row>
    <row r="37" spans="1:34" s="5" customFormat="1">
      <c r="A37" s="6">
        <v>43988</v>
      </c>
      <c r="B37" s="7" t="s">
        <v>317</v>
      </c>
      <c r="C37" s="8" t="s">
        <v>295</v>
      </c>
      <c r="D37" s="9">
        <v>5.8344907407407408E-2</v>
      </c>
      <c r="E37" s="43" t="s">
        <v>1007</v>
      </c>
      <c r="F37" s="10">
        <v>12.2</v>
      </c>
      <c r="G37" s="10">
        <v>10.7</v>
      </c>
      <c r="H37" s="10">
        <v>11.3</v>
      </c>
      <c r="I37" s="10">
        <v>11.9</v>
      </c>
      <c r="J37" s="10">
        <v>12</v>
      </c>
      <c r="K37" s="10">
        <v>12.6</v>
      </c>
      <c r="L37" s="10">
        <v>13.4</v>
      </c>
      <c r="M37" s="32">
        <f t="shared" si="12"/>
        <v>34.200000000000003</v>
      </c>
      <c r="N37" s="32">
        <f t="shared" si="13"/>
        <v>11.9</v>
      </c>
      <c r="O37" s="32">
        <f t="shared" si="14"/>
        <v>38</v>
      </c>
      <c r="P37" s="33">
        <f t="shared" si="15"/>
        <v>58.1</v>
      </c>
      <c r="Q37" s="11" t="s">
        <v>169</v>
      </c>
      <c r="R37" s="11" t="s">
        <v>265</v>
      </c>
      <c r="S37" s="13" t="s">
        <v>1008</v>
      </c>
      <c r="T37" s="13" t="s">
        <v>1009</v>
      </c>
      <c r="U37" s="13" t="s">
        <v>411</v>
      </c>
      <c r="V37" s="12">
        <v>2.1</v>
      </c>
      <c r="W37" s="12">
        <v>1.5</v>
      </c>
      <c r="X37" s="8">
        <v>0.6</v>
      </c>
      <c r="Y37" s="11" t="s">
        <v>308</v>
      </c>
      <c r="Z37" s="8">
        <v>0.5</v>
      </c>
      <c r="AA37" s="8">
        <v>0.1</v>
      </c>
      <c r="AB37" s="11"/>
      <c r="AC37" s="11" t="s">
        <v>310</v>
      </c>
      <c r="AD37" s="11" t="s">
        <v>310</v>
      </c>
      <c r="AE37" s="11" t="s">
        <v>318</v>
      </c>
      <c r="AF37" s="8" t="s">
        <v>882</v>
      </c>
      <c r="AG37" s="8" t="s">
        <v>1010</v>
      </c>
      <c r="AH37" s="39" t="s">
        <v>1011</v>
      </c>
    </row>
    <row r="38" spans="1:34" s="5" customFormat="1">
      <c r="A38" s="6">
        <v>43989</v>
      </c>
      <c r="B38" s="7" t="s">
        <v>219</v>
      </c>
      <c r="C38" s="8" t="s">
        <v>295</v>
      </c>
      <c r="D38" s="9">
        <v>5.9745370370370372E-2</v>
      </c>
      <c r="E38" s="43" t="s">
        <v>1018</v>
      </c>
      <c r="F38" s="10">
        <v>12.3</v>
      </c>
      <c r="G38" s="10">
        <v>11.1</v>
      </c>
      <c r="H38" s="10">
        <v>11.9</v>
      </c>
      <c r="I38" s="10">
        <v>12</v>
      </c>
      <c r="J38" s="10">
        <v>12.3</v>
      </c>
      <c r="K38" s="10">
        <v>12.8</v>
      </c>
      <c r="L38" s="10">
        <v>13.8</v>
      </c>
      <c r="M38" s="32">
        <f t="shared" si="12"/>
        <v>35.299999999999997</v>
      </c>
      <c r="N38" s="32">
        <f t="shared" si="13"/>
        <v>12</v>
      </c>
      <c r="O38" s="32">
        <f t="shared" si="14"/>
        <v>38.900000000000006</v>
      </c>
      <c r="P38" s="33">
        <f t="shared" si="15"/>
        <v>59.599999999999994</v>
      </c>
      <c r="Q38" s="11" t="s">
        <v>169</v>
      </c>
      <c r="R38" s="11" t="s">
        <v>265</v>
      </c>
      <c r="S38" s="13" t="s">
        <v>775</v>
      </c>
      <c r="T38" s="13" t="s">
        <v>373</v>
      </c>
      <c r="U38" s="13" t="s">
        <v>681</v>
      </c>
      <c r="V38" s="12">
        <v>2.1</v>
      </c>
      <c r="W38" s="12">
        <v>1.8</v>
      </c>
      <c r="X38" s="8">
        <v>0.4</v>
      </c>
      <c r="Y38" s="11" t="s">
        <v>308</v>
      </c>
      <c r="Z38" s="8">
        <v>0.1</v>
      </c>
      <c r="AA38" s="8">
        <v>0.3</v>
      </c>
      <c r="AB38" s="11"/>
      <c r="AC38" s="11" t="s">
        <v>312</v>
      </c>
      <c r="AD38" s="11" t="s">
        <v>310</v>
      </c>
      <c r="AE38" s="11" t="s">
        <v>160</v>
      </c>
      <c r="AF38" s="8" t="s">
        <v>882</v>
      </c>
      <c r="AG38" s="8" t="s">
        <v>1048</v>
      </c>
      <c r="AH38" s="39" t="s">
        <v>1050</v>
      </c>
    </row>
    <row r="39" spans="1:34" s="5" customFormat="1">
      <c r="A39" s="6">
        <v>43989</v>
      </c>
      <c r="B39" s="7" t="s">
        <v>220</v>
      </c>
      <c r="C39" s="8" t="s">
        <v>295</v>
      </c>
      <c r="D39" s="9">
        <v>5.9108796296296291E-2</v>
      </c>
      <c r="E39" s="43" t="s">
        <v>1029</v>
      </c>
      <c r="F39" s="10">
        <v>12.1</v>
      </c>
      <c r="G39" s="10">
        <v>10.7</v>
      </c>
      <c r="H39" s="10">
        <v>12.3</v>
      </c>
      <c r="I39" s="10">
        <v>12.2</v>
      </c>
      <c r="J39" s="10">
        <v>12.2</v>
      </c>
      <c r="K39" s="10">
        <v>12.4</v>
      </c>
      <c r="L39" s="10">
        <v>13.8</v>
      </c>
      <c r="M39" s="32">
        <f t="shared" si="12"/>
        <v>35.099999999999994</v>
      </c>
      <c r="N39" s="32">
        <f t="shared" si="13"/>
        <v>12.2</v>
      </c>
      <c r="O39" s="32">
        <f t="shared" si="14"/>
        <v>38.400000000000006</v>
      </c>
      <c r="P39" s="33">
        <f t="shared" si="15"/>
        <v>59.5</v>
      </c>
      <c r="Q39" s="11" t="s">
        <v>182</v>
      </c>
      <c r="R39" s="11" t="s">
        <v>265</v>
      </c>
      <c r="S39" s="13" t="s">
        <v>1030</v>
      </c>
      <c r="T39" s="13" t="s">
        <v>1031</v>
      </c>
      <c r="U39" s="13" t="s">
        <v>617</v>
      </c>
      <c r="V39" s="12">
        <v>2.1</v>
      </c>
      <c r="W39" s="12">
        <v>1.8</v>
      </c>
      <c r="X39" s="8">
        <v>0.8</v>
      </c>
      <c r="Y39" s="11" t="s">
        <v>308</v>
      </c>
      <c r="Z39" s="8">
        <v>0.5</v>
      </c>
      <c r="AA39" s="8">
        <v>0.3</v>
      </c>
      <c r="AB39" s="11"/>
      <c r="AC39" s="11" t="s">
        <v>310</v>
      </c>
      <c r="AD39" s="11" t="s">
        <v>312</v>
      </c>
      <c r="AE39" s="11" t="s">
        <v>431</v>
      </c>
      <c r="AF39" s="8" t="s">
        <v>882</v>
      </c>
      <c r="AG39" s="8" t="s">
        <v>1047</v>
      </c>
      <c r="AH39" s="39" t="s">
        <v>1049</v>
      </c>
    </row>
    <row r="40" spans="1:34" s="5" customFormat="1">
      <c r="A40" s="6">
        <v>43995</v>
      </c>
      <c r="B40" s="27" t="s">
        <v>1057</v>
      </c>
      <c r="C40" s="8" t="s">
        <v>698</v>
      </c>
      <c r="D40" s="9">
        <v>5.7650462962962966E-2</v>
      </c>
      <c r="E40" s="43" t="s">
        <v>891</v>
      </c>
      <c r="F40" s="10">
        <v>12</v>
      </c>
      <c r="G40" s="10">
        <v>10.4</v>
      </c>
      <c r="H40" s="10">
        <v>11</v>
      </c>
      <c r="I40" s="10">
        <v>11.9</v>
      </c>
      <c r="J40" s="10">
        <v>12.6</v>
      </c>
      <c r="K40" s="10">
        <v>12.6</v>
      </c>
      <c r="L40" s="10">
        <v>12.6</v>
      </c>
      <c r="M40" s="32">
        <f t="shared" ref="M40:M51" si="16">SUM(F40:H40)</f>
        <v>33.4</v>
      </c>
      <c r="N40" s="32">
        <f t="shared" ref="N40:N51" si="17">I40</f>
        <v>11.9</v>
      </c>
      <c r="O40" s="32">
        <f t="shared" ref="O40:O51" si="18">SUM(J40:L40)</f>
        <v>37.799999999999997</v>
      </c>
      <c r="P40" s="33">
        <f t="shared" ref="P40:P51" si="19">SUM(F40:J40)</f>
        <v>57.9</v>
      </c>
      <c r="Q40" s="11" t="s">
        <v>169</v>
      </c>
      <c r="R40" s="11" t="s">
        <v>265</v>
      </c>
      <c r="S40" s="13" t="s">
        <v>892</v>
      </c>
      <c r="T40" s="13" t="s">
        <v>483</v>
      </c>
      <c r="U40" s="13" t="s">
        <v>1009</v>
      </c>
      <c r="V40" s="12">
        <v>17.2</v>
      </c>
      <c r="W40" s="12">
        <v>16.600000000000001</v>
      </c>
      <c r="X40" s="8">
        <v>-1.8</v>
      </c>
      <c r="Y40" s="11" t="s">
        <v>308</v>
      </c>
      <c r="Z40" s="8">
        <v>-0.2</v>
      </c>
      <c r="AA40" s="8">
        <v>-1.6</v>
      </c>
      <c r="AB40" s="11"/>
      <c r="AC40" s="11" t="s">
        <v>312</v>
      </c>
      <c r="AD40" s="11" t="s">
        <v>312</v>
      </c>
      <c r="AE40" s="11" t="s">
        <v>431</v>
      </c>
      <c r="AF40" s="8"/>
      <c r="AG40" s="8" t="s">
        <v>1077</v>
      </c>
      <c r="AH40" s="39" t="s">
        <v>1089</v>
      </c>
    </row>
    <row r="41" spans="1:34" s="5" customFormat="1">
      <c r="A41" s="6">
        <v>43995</v>
      </c>
      <c r="B41" s="7" t="s">
        <v>427</v>
      </c>
      <c r="C41" s="8" t="s">
        <v>698</v>
      </c>
      <c r="D41" s="9">
        <v>5.6979166666666664E-2</v>
      </c>
      <c r="E41" s="43" t="s">
        <v>1086</v>
      </c>
      <c r="F41" s="10">
        <v>12.2</v>
      </c>
      <c r="G41" s="10">
        <v>10.5</v>
      </c>
      <c r="H41" s="10">
        <v>11.2</v>
      </c>
      <c r="I41" s="10">
        <v>11.8</v>
      </c>
      <c r="J41" s="10">
        <v>11.9</v>
      </c>
      <c r="K41" s="10">
        <v>11.9</v>
      </c>
      <c r="L41" s="10">
        <v>12.8</v>
      </c>
      <c r="M41" s="32">
        <f t="shared" si="16"/>
        <v>33.9</v>
      </c>
      <c r="N41" s="32">
        <f t="shared" si="17"/>
        <v>11.8</v>
      </c>
      <c r="O41" s="32">
        <f t="shared" si="18"/>
        <v>36.6</v>
      </c>
      <c r="P41" s="33">
        <f t="shared" si="19"/>
        <v>57.6</v>
      </c>
      <c r="Q41" s="11" t="s">
        <v>169</v>
      </c>
      <c r="R41" s="11" t="s">
        <v>235</v>
      </c>
      <c r="S41" s="13" t="s">
        <v>453</v>
      </c>
      <c r="T41" s="13" t="s">
        <v>681</v>
      </c>
      <c r="U41" s="13" t="s">
        <v>367</v>
      </c>
      <c r="V41" s="12">
        <v>17.2</v>
      </c>
      <c r="W41" s="12">
        <v>16.600000000000001</v>
      </c>
      <c r="X41" s="8">
        <v>-0.7</v>
      </c>
      <c r="Y41" s="11" t="s">
        <v>308</v>
      </c>
      <c r="Z41" s="8">
        <v>0.9</v>
      </c>
      <c r="AA41" s="8">
        <v>-1.6</v>
      </c>
      <c r="AB41" s="11"/>
      <c r="AC41" s="11" t="s">
        <v>309</v>
      </c>
      <c r="AD41" s="11" t="s">
        <v>312</v>
      </c>
      <c r="AE41" s="11" t="s">
        <v>318</v>
      </c>
      <c r="AF41" s="8"/>
      <c r="AG41" s="8" t="s">
        <v>1087</v>
      </c>
      <c r="AH41" s="39" t="s">
        <v>1088</v>
      </c>
    </row>
    <row r="42" spans="1:34" s="5" customFormat="1">
      <c r="A42" s="6">
        <v>43996</v>
      </c>
      <c r="B42" s="7" t="s">
        <v>219</v>
      </c>
      <c r="C42" s="8" t="s">
        <v>698</v>
      </c>
      <c r="D42" s="9">
        <v>5.8368055555555555E-2</v>
      </c>
      <c r="E42" s="43" t="s">
        <v>1094</v>
      </c>
      <c r="F42" s="10">
        <v>12.2</v>
      </c>
      <c r="G42" s="10">
        <v>10.5</v>
      </c>
      <c r="H42" s="10">
        <v>11.2</v>
      </c>
      <c r="I42" s="10">
        <v>12.1</v>
      </c>
      <c r="J42" s="10">
        <v>13</v>
      </c>
      <c r="K42" s="10">
        <v>12.4</v>
      </c>
      <c r="L42" s="10">
        <v>12.9</v>
      </c>
      <c r="M42" s="32">
        <f t="shared" si="16"/>
        <v>33.9</v>
      </c>
      <c r="N42" s="32">
        <f t="shared" si="17"/>
        <v>12.1</v>
      </c>
      <c r="O42" s="32">
        <f t="shared" si="18"/>
        <v>38.299999999999997</v>
      </c>
      <c r="P42" s="33">
        <f t="shared" si="19"/>
        <v>59</v>
      </c>
      <c r="Q42" s="11" t="s">
        <v>169</v>
      </c>
      <c r="R42" s="11" t="s">
        <v>265</v>
      </c>
      <c r="S42" s="13" t="s">
        <v>981</v>
      </c>
      <c r="T42" s="13" t="s">
        <v>558</v>
      </c>
      <c r="U42" s="13" t="s">
        <v>326</v>
      </c>
      <c r="V42" s="12">
        <v>17.399999999999999</v>
      </c>
      <c r="W42" s="12">
        <v>18</v>
      </c>
      <c r="X42" s="8">
        <v>-1.5</v>
      </c>
      <c r="Y42" s="11" t="s">
        <v>308</v>
      </c>
      <c r="Z42" s="8">
        <v>0.1</v>
      </c>
      <c r="AA42" s="8">
        <v>-1.6</v>
      </c>
      <c r="AB42" s="11"/>
      <c r="AC42" s="11" t="s">
        <v>312</v>
      </c>
      <c r="AD42" s="11" t="s">
        <v>310</v>
      </c>
      <c r="AE42" s="11" t="s">
        <v>160</v>
      </c>
      <c r="AF42" s="8"/>
      <c r="AG42" s="8" t="s">
        <v>1115</v>
      </c>
      <c r="AH42" s="39" t="s">
        <v>1114</v>
      </c>
    </row>
    <row r="43" spans="1:34" s="5" customFormat="1">
      <c r="A43" s="6">
        <v>43996</v>
      </c>
      <c r="B43" s="7" t="s">
        <v>316</v>
      </c>
      <c r="C43" s="8" t="s">
        <v>276</v>
      </c>
      <c r="D43" s="9">
        <v>5.7650462962962966E-2</v>
      </c>
      <c r="E43" s="43" t="s">
        <v>593</v>
      </c>
      <c r="F43" s="10">
        <v>12</v>
      </c>
      <c r="G43" s="10">
        <v>10.8</v>
      </c>
      <c r="H43" s="10">
        <v>12.1</v>
      </c>
      <c r="I43" s="10">
        <v>12</v>
      </c>
      <c r="J43" s="10">
        <v>12</v>
      </c>
      <c r="K43" s="10">
        <v>11.8</v>
      </c>
      <c r="L43" s="10">
        <v>12.4</v>
      </c>
      <c r="M43" s="32">
        <f t="shared" si="16"/>
        <v>34.9</v>
      </c>
      <c r="N43" s="32">
        <f t="shared" si="17"/>
        <v>12</v>
      </c>
      <c r="O43" s="32">
        <f t="shared" si="18"/>
        <v>36.200000000000003</v>
      </c>
      <c r="P43" s="33">
        <f t="shared" si="19"/>
        <v>58.9</v>
      </c>
      <c r="Q43" s="11" t="s">
        <v>182</v>
      </c>
      <c r="R43" s="11" t="s">
        <v>235</v>
      </c>
      <c r="S43" s="13" t="s">
        <v>210</v>
      </c>
      <c r="T43" s="13" t="s">
        <v>765</v>
      </c>
      <c r="U43" s="13" t="s">
        <v>368</v>
      </c>
      <c r="V43" s="12">
        <v>17.399999999999999</v>
      </c>
      <c r="W43" s="12">
        <v>18</v>
      </c>
      <c r="X43" s="8">
        <v>-1.1000000000000001</v>
      </c>
      <c r="Y43" s="11" t="s">
        <v>308</v>
      </c>
      <c r="Z43" s="8">
        <v>0.5</v>
      </c>
      <c r="AA43" s="8">
        <v>-1.6</v>
      </c>
      <c r="AB43" s="11"/>
      <c r="AC43" s="11" t="s">
        <v>310</v>
      </c>
      <c r="AD43" s="11" t="s">
        <v>310</v>
      </c>
      <c r="AE43" s="11" t="s">
        <v>160</v>
      </c>
      <c r="AF43" s="8"/>
      <c r="AG43" s="8" t="s">
        <v>1123</v>
      </c>
      <c r="AH43" s="39" t="s">
        <v>1124</v>
      </c>
    </row>
    <row r="44" spans="1:34" s="5" customFormat="1">
      <c r="A44" s="6">
        <v>44002</v>
      </c>
      <c r="B44" s="7" t="s">
        <v>219</v>
      </c>
      <c r="C44" s="8" t="s">
        <v>276</v>
      </c>
      <c r="D44" s="9">
        <v>5.8437499999999996E-2</v>
      </c>
      <c r="E44" s="43" t="s">
        <v>1136</v>
      </c>
      <c r="F44" s="10">
        <v>12.2</v>
      </c>
      <c r="G44" s="10">
        <v>10.9</v>
      </c>
      <c r="H44" s="10">
        <v>11.5</v>
      </c>
      <c r="I44" s="10">
        <v>12.1</v>
      </c>
      <c r="J44" s="10">
        <v>12.3</v>
      </c>
      <c r="K44" s="10">
        <v>12.5</v>
      </c>
      <c r="L44" s="10">
        <v>13.4</v>
      </c>
      <c r="M44" s="32">
        <f t="shared" si="16"/>
        <v>34.6</v>
      </c>
      <c r="N44" s="32">
        <f t="shared" si="17"/>
        <v>12.1</v>
      </c>
      <c r="O44" s="32">
        <f t="shared" si="18"/>
        <v>38.200000000000003</v>
      </c>
      <c r="P44" s="33">
        <f t="shared" si="19"/>
        <v>59</v>
      </c>
      <c r="Q44" s="11" t="s">
        <v>169</v>
      </c>
      <c r="R44" s="11" t="s">
        <v>265</v>
      </c>
      <c r="S44" s="13" t="s">
        <v>903</v>
      </c>
      <c r="T44" s="13" t="s">
        <v>622</v>
      </c>
      <c r="U44" s="13" t="s">
        <v>187</v>
      </c>
      <c r="V44" s="12">
        <v>14.9</v>
      </c>
      <c r="W44" s="12">
        <v>15</v>
      </c>
      <c r="X44" s="8">
        <v>-0.9</v>
      </c>
      <c r="Y44" s="11" t="s">
        <v>308</v>
      </c>
      <c r="Z44" s="8">
        <v>0.5</v>
      </c>
      <c r="AA44" s="8">
        <v>-1.4</v>
      </c>
      <c r="AB44" s="11"/>
      <c r="AC44" s="11" t="s">
        <v>310</v>
      </c>
      <c r="AD44" s="11" t="s">
        <v>310</v>
      </c>
      <c r="AE44" s="11" t="s">
        <v>160</v>
      </c>
      <c r="AF44" s="8"/>
      <c r="AG44" s="8" t="s">
        <v>1137</v>
      </c>
      <c r="AH44" s="39" t="s">
        <v>1194</v>
      </c>
    </row>
    <row r="45" spans="1:34" s="5" customFormat="1">
      <c r="A45" s="6">
        <v>44003</v>
      </c>
      <c r="B45" s="7" t="s">
        <v>220</v>
      </c>
      <c r="C45" s="8" t="s">
        <v>234</v>
      </c>
      <c r="D45" s="9">
        <v>5.8437499999999996E-2</v>
      </c>
      <c r="E45" s="43" t="s">
        <v>1172</v>
      </c>
      <c r="F45" s="10">
        <v>12.3</v>
      </c>
      <c r="G45" s="10">
        <v>11</v>
      </c>
      <c r="H45" s="10">
        <v>11.2</v>
      </c>
      <c r="I45" s="10">
        <v>12.2</v>
      </c>
      <c r="J45" s="10">
        <v>12.7</v>
      </c>
      <c r="K45" s="10">
        <v>12.6</v>
      </c>
      <c r="L45" s="10">
        <v>12.9</v>
      </c>
      <c r="M45" s="32">
        <f t="shared" si="16"/>
        <v>34.5</v>
      </c>
      <c r="N45" s="32">
        <f t="shared" si="17"/>
        <v>12.2</v>
      </c>
      <c r="O45" s="32">
        <f t="shared" si="18"/>
        <v>38.199999999999996</v>
      </c>
      <c r="P45" s="33">
        <f t="shared" si="19"/>
        <v>59.400000000000006</v>
      </c>
      <c r="Q45" s="11" t="s">
        <v>169</v>
      </c>
      <c r="R45" s="11" t="s">
        <v>265</v>
      </c>
      <c r="S45" s="13" t="s">
        <v>902</v>
      </c>
      <c r="T45" s="13" t="s">
        <v>190</v>
      </c>
      <c r="U45" s="13" t="s">
        <v>183</v>
      </c>
      <c r="V45" s="12">
        <v>9.4</v>
      </c>
      <c r="W45" s="12">
        <v>8.8000000000000007</v>
      </c>
      <c r="X45" s="8" t="s">
        <v>425</v>
      </c>
      <c r="Y45" s="11" t="s">
        <v>308</v>
      </c>
      <c r="Z45" s="8">
        <v>0.6</v>
      </c>
      <c r="AA45" s="8">
        <v>-0.6</v>
      </c>
      <c r="AB45" s="11"/>
      <c r="AC45" s="11" t="s">
        <v>310</v>
      </c>
      <c r="AD45" s="11" t="s">
        <v>310</v>
      </c>
      <c r="AE45" s="11" t="s">
        <v>318</v>
      </c>
      <c r="AF45" s="8"/>
      <c r="AG45" s="8" t="s">
        <v>1192</v>
      </c>
      <c r="AH45" s="39" t="s">
        <v>1195</v>
      </c>
    </row>
    <row r="46" spans="1:34" s="5" customFormat="1">
      <c r="A46" s="6">
        <v>44009</v>
      </c>
      <c r="B46" s="7" t="s">
        <v>219</v>
      </c>
      <c r="C46" s="8" t="s">
        <v>295</v>
      </c>
      <c r="D46" s="9">
        <v>5.8391203703703702E-2</v>
      </c>
      <c r="E46" s="43" t="s">
        <v>1214</v>
      </c>
      <c r="F46" s="10">
        <v>12.1</v>
      </c>
      <c r="G46" s="10">
        <v>10.7</v>
      </c>
      <c r="H46" s="10">
        <v>11.9</v>
      </c>
      <c r="I46" s="10">
        <v>12.1</v>
      </c>
      <c r="J46" s="10">
        <v>12.2</v>
      </c>
      <c r="K46" s="10">
        <v>12.5</v>
      </c>
      <c r="L46" s="10">
        <v>13</v>
      </c>
      <c r="M46" s="32">
        <f t="shared" si="16"/>
        <v>34.699999999999996</v>
      </c>
      <c r="N46" s="32">
        <f t="shared" si="17"/>
        <v>12.1</v>
      </c>
      <c r="O46" s="32">
        <f t="shared" si="18"/>
        <v>37.700000000000003</v>
      </c>
      <c r="P46" s="33">
        <f t="shared" si="19"/>
        <v>59</v>
      </c>
      <c r="Q46" s="11" t="s">
        <v>169</v>
      </c>
      <c r="R46" s="11" t="s">
        <v>235</v>
      </c>
      <c r="S46" s="13" t="s">
        <v>1031</v>
      </c>
      <c r="T46" s="13" t="s">
        <v>893</v>
      </c>
      <c r="U46" s="13" t="s">
        <v>326</v>
      </c>
      <c r="V46" s="12">
        <v>3.8</v>
      </c>
      <c r="W46" s="12">
        <v>3</v>
      </c>
      <c r="X46" s="8">
        <v>-1.3</v>
      </c>
      <c r="Y46" s="11" t="s">
        <v>308</v>
      </c>
      <c r="Z46" s="8">
        <v>-0.5</v>
      </c>
      <c r="AA46" s="8">
        <v>-0.8</v>
      </c>
      <c r="AB46" s="11"/>
      <c r="AC46" s="11" t="s">
        <v>311</v>
      </c>
      <c r="AD46" s="11" t="s">
        <v>310</v>
      </c>
      <c r="AE46" s="11" t="s">
        <v>160</v>
      </c>
      <c r="AF46" s="8"/>
      <c r="AG46" s="8" t="s">
        <v>1215</v>
      </c>
      <c r="AH46" s="39" t="s">
        <v>1216</v>
      </c>
    </row>
    <row r="47" spans="1:34" s="5" customFormat="1">
      <c r="A47" s="6">
        <v>44010</v>
      </c>
      <c r="B47" s="27" t="s">
        <v>219</v>
      </c>
      <c r="C47" s="8" t="s">
        <v>234</v>
      </c>
      <c r="D47" s="9">
        <v>5.9085648148148151E-2</v>
      </c>
      <c r="E47" s="43" t="s">
        <v>1240</v>
      </c>
      <c r="F47" s="10">
        <v>12.2</v>
      </c>
      <c r="G47" s="10">
        <v>10.8</v>
      </c>
      <c r="H47" s="10">
        <v>11.9</v>
      </c>
      <c r="I47" s="10">
        <v>12.4</v>
      </c>
      <c r="J47" s="10">
        <v>12.7</v>
      </c>
      <c r="K47" s="10">
        <v>12.4</v>
      </c>
      <c r="L47" s="10">
        <v>13.1</v>
      </c>
      <c r="M47" s="32">
        <f t="shared" si="16"/>
        <v>34.9</v>
      </c>
      <c r="N47" s="32">
        <f t="shared" si="17"/>
        <v>12.4</v>
      </c>
      <c r="O47" s="32">
        <f t="shared" si="18"/>
        <v>38.200000000000003</v>
      </c>
      <c r="P47" s="33">
        <f t="shared" si="19"/>
        <v>60</v>
      </c>
      <c r="Q47" s="11" t="s">
        <v>169</v>
      </c>
      <c r="R47" s="11" t="s">
        <v>265</v>
      </c>
      <c r="S47" s="13" t="s">
        <v>795</v>
      </c>
      <c r="T47" s="13" t="s">
        <v>1241</v>
      </c>
      <c r="U47" s="13" t="s">
        <v>1242</v>
      </c>
      <c r="V47" s="12">
        <v>8.1</v>
      </c>
      <c r="W47" s="12">
        <v>7.7</v>
      </c>
      <c r="X47" s="8">
        <v>-0.3</v>
      </c>
      <c r="Y47" s="11" t="s">
        <v>308</v>
      </c>
      <c r="Z47" s="8">
        <v>0.7</v>
      </c>
      <c r="AA47" s="8">
        <v>-1</v>
      </c>
      <c r="AB47" s="11"/>
      <c r="AC47" s="11" t="s">
        <v>310</v>
      </c>
      <c r="AD47" s="11" t="s">
        <v>310</v>
      </c>
      <c r="AE47" s="11" t="s">
        <v>160</v>
      </c>
      <c r="AF47" s="8"/>
      <c r="AG47" s="8" t="s">
        <v>1263</v>
      </c>
      <c r="AH47" s="39" t="s">
        <v>1264</v>
      </c>
    </row>
    <row r="48" spans="1:34" s="5" customFormat="1">
      <c r="A48" s="6">
        <v>44016</v>
      </c>
      <c r="B48" s="27" t="s">
        <v>219</v>
      </c>
      <c r="C48" s="8" t="s">
        <v>698</v>
      </c>
      <c r="D48" s="9">
        <v>5.8356481481481481E-2</v>
      </c>
      <c r="E48" s="43" t="s">
        <v>1286</v>
      </c>
      <c r="F48" s="10">
        <v>12.2</v>
      </c>
      <c r="G48" s="10">
        <v>10.7</v>
      </c>
      <c r="H48" s="10">
        <v>11.5</v>
      </c>
      <c r="I48" s="10">
        <v>12.2</v>
      </c>
      <c r="J48" s="10">
        <v>12.5</v>
      </c>
      <c r="K48" s="10">
        <v>12.4</v>
      </c>
      <c r="L48" s="10">
        <v>12.7</v>
      </c>
      <c r="M48" s="32">
        <f t="shared" si="16"/>
        <v>34.4</v>
      </c>
      <c r="N48" s="32">
        <f t="shared" si="17"/>
        <v>12.2</v>
      </c>
      <c r="O48" s="32">
        <f t="shared" si="18"/>
        <v>37.599999999999994</v>
      </c>
      <c r="P48" s="33">
        <f t="shared" si="19"/>
        <v>59.099999999999994</v>
      </c>
      <c r="Q48" s="11" t="s">
        <v>169</v>
      </c>
      <c r="R48" s="11" t="s">
        <v>235</v>
      </c>
      <c r="S48" s="13" t="s">
        <v>918</v>
      </c>
      <c r="T48" s="13" t="s">
        <v>893</v>
      </c>
      <c r="U48" s="13" t="s">
        <v>187</v>
      </c>
      <c r="V48" s="12">
        <v>16.5</v>
      </c>
      <c r="W48" s="12">
        <v>17.600000000000001</v>
      </c>
      <c r="X48" s="8">
        <v>-1.6</v>
      </c>
      <c r="Y48" s="11" t="s">
        <v>308</v>
      </c>
      <c r="Z48" s="8">
        <v>0.7</v>
      </c>
      <c r="AA48" s="8">
        <v>-2.2999999999999998</v>
      </c>
      <c r="AB48" s="11"/>
      <c r="AC48" s="11" t="s">
        <v>310</v>
      </c>
      <c r="AD48" s="11" t="s">
        <v>310</v>
      </c>
      <c r="AE48" s="11" t="s">
        <v>160</v>
      </c>
      <c r="AF48" s="8"/>
      <c r="AG48" s="8" t="s">
        <v>1285</v>
      </c>
      <c r="AH48" s="39" t="s">
        <v>1287</v>
      </c>
    </row>
    <row r="49" spans="1:34" s="5" customFormat="1">
      <c r="A49" s="6">
        <v>44016</v>
      </c>
      <c r="B49" s="7" t="s">
        <v>317</v>
      </c>
      <c r="C49" s="8" t="s">
        <v>698</v>
      </c>
      <c r="D49" s="9">
        <v>5.6967592592592597E-2</v>
      </c>
      <c r="E49" s="43" t="s">
        <v>1307</v>
      </c>
      <c r="F49" s="10">
        <v>12</v>
      </c>
      <c r="G49" s="10">
        <v>10.6</v>
      </c>
      <c r="H49" s="10">
        <v>11.4</v>
      </c>
      <c r="I49" s="10">
        <v>12</v>
      </c>
      <c r="J49" s="10">
        <v>12.1</v>
      </c>
      <c r="K49" s="10">
        <v>11.8</v>
      </c>
      <c r="L49" s="10">
        <v>12.3</v>
      </c>
      <c r="M49" s="32">
        <f t="shared" si="16"/>
        <v>34</v>
      </c>
      <c r="N49" s="32">
        <f t="shared" si="17"/>
        <v>12</v>
      </c>
      <c r="O49" s="32">
        <f t="shared" si="18"/>
        <v>36.200000000000003</v>
      </c>
      <c r="P49" s="33">
        <f t="shared" si="19"/>
        <v>58.1</v>
      </c>
      <c r="Q49" s="11" t="s">
        <v>169</v>
      </c>
      <c r="R49" s="11" t="s">
        <v>235</v>
      </c>
      <c r="S49" s="13" t="s">
        <v>411</v>
      </c>
      <c r="T49" s="13" t="s">
        <v>190</v>
      </c>
      <c r="U49" s="13" t="s">
        <v>893</v>
      </c>
      <c r="V49" s="12">
        <v>16.5</v>
      </c>
      <c r="W49" s="12">
        <v>17.600000000000001</v>
      </c>
      <c r="X49" s="8">
        <v>-1.3</v>
      </c>
      <c r="Y49" s="11" t="s">
        <v>308</v>
      </c>
      <c r="Z49" s="8">
        <v>1</v>
      </c>
      <c r="AA49" s="8">
        <v>-2.2999999999999998</v>
      </c>
      <c r="AB49" s="11"/>
      <c r="AC49" s="11" t="s">
        <v>309</v>
      </c>
      <c r="AD49" s="11" t="s">
        <v>310</v>
      </c>
      <c r="AE49" s="11" t="s">
        <v>318</v>
      </c>
      <c r="AF49" s="8"/>
      <c r="AG49" s="8" t="s">
        <v>1308</v>
      </c>
      <c r="AH49" s="39" t="s">
        <v>1309</v>
      </c>
    </row>
    <row r="50" spans="1:34" s="5" customFormat="1">
      <c r="A50" s="6">
        <v>44017</v>
      </c>
      <c r="B50" s="7" t="s">
        <v>220</v>
      </c>
      <c r="C50" s="8" t="s">
        <v>276</v>
      </c>
      <c r="D50" s="9">
        <v>5.769675925925926E-2</v>
      </c>
      <c r="E50" s="43" t="s">
        <v>325</v>
      </c>
      <c r="F50" s="10">
        <v>12.3</v>
      </c>
      <c r="G50" s="10">
        <v>10.6</v>
      </c>
      <c r="H50" s="10">
        <v>11</v>
      </c>
      <c r="I50" s="10">
        <v>12</v>
      </c>
      <c r="J50" s="10">
        <v>12.5</v>
      </c>
      <c r="K50" s="10">
        <v>12.4</v>
      </c>
      <c r="L50" s="10">
        <v>12.7</v>
      </c>
      <c r="M50" s="32">
        <f t="shared" si="16"/>
        <v>33.9</v>
      </c>
      <c r="N50" s="32">
        <f t="shared" si="17"/>
        <v>12</v>
      </c>
      <c r="O50" s="32">
        <f t="shared" si="18"/>
        <v>37.599999999999994</v>
      </c>
      <c r="P50" s="33">
        <f t="shared" si="19"/>
        <v>58.4</v>
      </c>
      <c r="Q50" s="11" t="s">
        <v>169</v>
      </c>
      <c r="R50" s="11" t="s">
        <v>265</v>
      </c>
      <c r="S50" s="13" t="s">
        <v>187</v>
      </c>
      <c r="T50" s="13" t="s">
        <v>617</v>
      </c>
      <c r="U50" s="13" t="s">
        <v>183</v>
      </c>
      <c r="V50" s="12">
        <v>13.5</v>
      </c>
      <c r="W50" s="12">
        <v>12.7</v>
      </c>
      <c r="X50" s="8">
        <v>-1.4</v>
      </c>
      <c r="Y50" s="11" t="s">
        <v>308</v>
      </c>
      <c r="Z50" s="8">
        <v>0.2</v>
      </c>
      <c r="AA50" s="8">
        <v>-1.6</v>
      </c>
      <c r="AB50" s="11"/>
      <c r="AC50" s="11" t="s">
        <v>312</v>
      </c>
      <c r="AD50" s="11" t="s">
        <v>312</v>
      </c>
      <c r="AE50" s="11" t="s">
        <v>431</v>
      </c>
      <c r="AF50" s="8"/>
      <c r="AG50" s="8" t="s">
        <v>1335</v>
      </c>
      <c r="AH50" s="39" t="s">
        <v>1336</v>
      </c>
    </row>
    <row r="51" spans="1:34" s="5" customFormat="1">
      <c r="A51" s="6">
        <v>44017</v>
      </c>
      <c r="B51" s="7" t="s">
        <v>316</v>
      </c>
      <c r="C51" s="8" t="s">
        <v>234</v>
      </c>
      <c r="D51" s="9">
        <v>5.769675925925926E-2</v>
      </c>
      <c r="E51" s="43" t="s">
        <v>907</v>
      </c>
      <c r="F51" s="10">
        <v>12.3</v>
      </c>
      <c r="G51" s="10">
        <v>10.5</v>
      </c>
      <c r="H51" s="10">
        <v>11.2</v>
      </c>
      <c r="I51" s="10">
        <v>11.7</v>
      </c>
      <c r="J51" s="10">
        <v>12.5</v>
      </c>
      <c r="K51" s="10">
        <v>12.3</v>
      </c>
      <c r="L51" s="10">
        <v>13</v>
      </c>
      <c r="M51" s="32">
        <f t="shared" si="16"/>
        <v>34</v>
      </c>
      <c r="N51" s="32">
        <f t="shared" si="17"/>
        <v>11.7</v>
      </c>
      <c r="O51" s="32">
        <f t="shared" si="18"/>
        <v>37.799999999999997</v>
      </c>
      <c r="P51" s="33">
        <f t="shared" si="19"/>
        <v>58.2</v>
      </c>
      <c r="Q51" s="11" t="s">
        <v>169</v>
      </c>
      <c r="R51" s="11" t="s">
        <v>235</v>
      </c>
      <c r="S51" s="13" t="s">
        <v>765</v>
      </c>
      <c r="T51" s="13" t="s">
        <v>190</v>
      </c>
      <c r="U51" s="13" t="s">
        <v>765</v>
      </c>
      <c r="V51" s="12">
        <v>13.5</v>
      </c>
      <c r="W51" s="12">
        <v>12.7</v>
      </c>
      <c r="X51" s="8">
        <v>-0.7</v>
      </c>
      <c r="Y51" s="11" t="s">
        <v>308</v>
      </c>
      <c r="Z51" s="8">
        <v>0.5</v>
      </c>
      <c r="AA51" s="8">
        <v>-1.2</v>
      </c>
      <c r="AB51" s="11"/>
      <c r="AC51" s="11" t="s">
        <v>310</v>
      </c>
      <c r="AD51" s="11" t="s">
        <v>312</v>
      </c>
      <c r="AE51" s="11" t="s">
        <v>160</v>
      </c>
      <c r="AF51" s="8"/>
      <c r="AG51" s="8" t="s">
        <v>1344</v>
      </c>
      <c r="AH51" s="39" t="s">
        <v>1345</v>
      </c>
    </row>
    <row r="52" spans="1:34" s="5" customFormat="1">
      <c r="A52" s="6">
        <v>44024</v>
      </c>
      <c r="B52" s="7" t="s">
        <v>219</v>
      </c>
      <c r="C52" s="8" t="s">
        <v>276</v>
      </c>
      <c r="D52" s="9">
        <v>5.8414351851851849E-2</v>
      </c>
      <c r="E52" s="43" t="s">
        <v>1374</v>
      </c>
      <c r="F52" s="10">
        <v>12.4</v>
      </c>
      <c r="G52" s="10">
        <v>10.5</v>
      </c>
      <c r="H52" s="10">
        <v>11.6</v>
      </c>
      <c r="I52" s="10">
        <v>12.4</v>
      </c>
      <c r="J52" s="10">
        <v>12.4</v>
      </c>
      <c r="K52" s="10">
        <v>12.1</v>
      </c>
      <c r="L52" s="10">
        <v>13.3</v>
      </c>
      <c r="M52" s="32">
        <f t="shared" ref="M52:M59" si="20">SUM(F52:H52)</f>
        <v>34.5</v>
      </c>
      <c r="N52" s="32">
        <f t="shared" ref="N52:N59" si="21">I52</f>
        <v>12.4</v>
      </c>
      <c r="O52" s="32">
        <f t="shared" ref="O52:O59" si="22">SUM(J52:L52)</f>
        <v>37.799999999999997</v>
      </c>
      <c r="P52" s="33">
        <f t="shared" ref="P52:P59" si="23">SUM(F52:J52)</f>
        <v>59.3</v>
      </c>
      <c r="Q52" s="11" t="s">
        <v>169</v>
      </c>
      <c r="R52" s="11" t="s">
        <v>265</v>
      </c>
      <c r="S52" s="13" t="s">
        <v>681</v>
      </c>
      <c r="T52" s="13" t="s">
        <v>1375</v>
      </c>
      <c r="U52" s="13" t="s">
        <v>1376</v>
      </c>
      <c r="V52" s="12">
        <v>14.2</v>
      </c>
      <c r="W52" s="12">
        <v>15.6</v>
      </c>
      <c r="X52" s="8">
        <v>-1.1000000000000001</v>
      </c>
      <c r="Y52" s="11" t="s">
        <v>308</v>
      </c>
      <c r="Z52" s="8">
        <v>0.2</v>
      </c>
      <c r="AA52" s="8">
        <v>-1.3</v>
      </c>
      <c r="AB52" s="11"/>
      <c r="AC52" s="11" t="s">
        <v>312</v>
      </c>
      <c r="AD52" s="11" t="s">
        <v>312</v>
      </c>
      <c r="AE52" s="11" t="s">
        <v>318</v>
      </c>
      <c r="AF52" s="8"/>
      <c r="AG52" s="8" t="s">
        <v>1396</v>
      </c>
      <c r="AH52" s="39" t="s">
        <v>1397</v>
      </c>
    </row>
    <row r="53" spans="1:34" s="5" customFormat="1">
      <c r="A53" s="6">
        <v>44024</v>
      </c>
      <c r="B53" s="7" t="s">
        <v>1348</v>
      </c>
      <c r="C53" s="8" t="s">
        <v>234</v>
      </c>
      <c r="D53" s="9">
        <v>5.9131944444444445E-2</v>
      </c>
      <c r="E53" s="43" t="s">
        <v>1378</v>
      </c>
      <c r="F53" s="10">
        <v>12.4</v>
      </c>
      <c r="G53" s="10">
        <v>10.6</v>
      </c>
      <c r="H53" s="10">
        <v>11.4</v>
      </c>
      <c r="I53" s="10">
        <v>12.5</v>
      </c>
      <c r="J53" s="10">
        <v>12.4</v>
      </c>
      <c r="K53" s="10">
        <v>12.8</v>
      </c>
      <c r="L53" s="10">
        <v>13.8</v>
      </c>
      <c r="M53" s="32">
        <f t="shared" si="20"/>
        <v>34.4</v>
      </c>
      <c r="N53" s="32">
        <f t="shared" si="21"/>
        <v>12.5</v>
      </c>
      <c r="O53" s="32">
        <f t="shared" si="22"/>
        <v>39</v>
      </c>
      <c r="P53" s="33">
        <f t="shared" si="23"/>
        <v>59.3</v>
      </c>
      <c r="Q53" s="11" t="s">
        <v>169</v>
      </c>
      <c r="R53" s="11" t="s">
        <v>265</v>
      </c>
      <c r="S53" s="13" t="s">
        <v>373</v>
      </c>
      <c r="T53" s="13" t="s">
        <v>373</v>
      </c>
      <c r="U53" s="13" t="s">
        <v>565</v>
      </c>
      <c r="V53" s="12">
        <v>14.2</v>
      </c>
      <c r="W53" s="12">
        <v>15.6</v>
      </c>
      <c r="X53" s="8">
        <v>-0.8</v>
      </c>
      <c r="Y53" s="11" t="s">
        <v>308</v>
      </c>
      <c r="Z53" s="8">
        <v>0.4</v>
      </c>
      <c r="AA53" s="8">
        <v>-1.2</v>
      </c>
      <c r="AB53" s="11"/>
      <c r="AC53" s="11" t="s">
        <v>310</v>
      </c>
      <c r="AD53" s="11" t="s">
        <v>310</v>
      </c>
      <c r="AE53" s="11" t="s">
        <v>318</v>
      </c>
      <c r="AF53" s="8"/>
      <c r="AG53" s="8" t="s">
        <v>1410</v>
      </c>
      <c r="AH53" s="39" t="s">
        <v>1411</v>
      </c>
    </row>
    <row r="54" spans="1:34" s="5" customFormat="1">
      <c r="A54" s="6">
        <v>44024</v>
      </c>
      <c r="B54" s="7" t="s">
        <v>427</v>
      </c>
      <c r="C54" s="8" t="s">
        <v>234</v>
      </c>
      <c r="D54" s="9">
        <v>5.634259259259259E-2</v>
      </c>
      <c r="E54" s="43" t="s">
        <v>1389</v>
      </c>
      <c r="F54" s="10">
        <v>12.3</v>
      </c>
      <c r="G54" s="10">
        <v>10.7</v>
      </c>
      <c r="H54" s="10">
        <v>11.3</v>
      </c>
      <c r="I54" s="10">
        <v>11.9</v>
      </c>
      <c r="J54" s="10">
        <v>11.7</v>
      </c>
      <c r="K54" s="10">
        <v>11.6</v>
      </c>
      <c r="L54" s="10">
        <v>12.3</v>
      </c>
      <c r="M54" s="32">
        <f t="shared" si="20"/>
        <v>34.299999999999997</v>
      </c>
      <c r="N54" s="32">
        <f t="shared" si="21"/>
        <v>11.9</v>
      </c>
      <c r="O54" s="32">
        <f t="shared" si="22"/>
        <v>35.599999999999994</v>
      </c>
      <c r="P54" s="33">
        <f t="shared" si="23"/>
        <v>57.899999999999991</v>
      </c>
      <c r="Q54" s="11" t="s">
        <v>182</v>
      </c>
      <c r="R54" s="11" t="s">
        <v>235</v>
      </c>
      <c r="S54" s="13" t="s">
        <v>200</v>
      </c>
      <c r="T54" s="13" t="s">
        <v>520</v>
      </c>
      <c r="U54" s="13" t="s">
        <v>187</v>
      </c>
      <c r="V54" s="12">
        <v>14.2</v>
      </c>
      <c r="W54" s="12">
        <v>15.6</v>
      </c>
      <c r="X54" s="8">
        <v>-1</v>
      </c>
      <c r="Y54" s="11" t="s">
        <v>308</v>
      </c>
      <c r="Z54" s="8" t="s">
        <v>425</v>
      </c>
      <c r="AA54" s="8">
        <v>-1</v>
      </c>
      <c r="AB54" s="11"/>
      <c r="AC54" s="11" t="s">
        <v>312</v>
      </c>
      <c r="AD54" s="11" t="s">
        <v>312</v>
      </c>
      <c r="AE54" s="11" t="s">
        <v>431</v>
      </c>
      <c r="AF54" s="8"/>
      <c r="AG54" s="8"/>
      <c r="AH54" s="39"/>
    </row>
    <row r="55" spans="1:34" s="5" customFormat="1">
      <c r="A55" s="6">
        <v>44030</v>
      </c>
      <c r="B55" s="7" t="s">
        <v>219</v>
      </c>
      <c r="C55" s="8" t="s">
        <v>234</v>
      </c>
      <c r="D55" s="9">
        <v>5.9050925925925923E-2</v>
      </c>
      <c r="E55" s="43" t="s">
        <v>1418</v>
      </c>
      <c r="F55" s="10">
        <v>12.5</v>
      </c>
      <c r="G55" s="10">
        <v>10.9</v>
      </c>
      <c r="H55" s="10">
        <v>11.5</v>
      </c>
      <c r="I55" s="10">
        <v>12.2</v>
      </c>
      <c r="J55" s="10">
        <v>12.7</v>
      </c>
      <c r="K55" s="10">
        <v>12.4</v>
      </c>
      <c r="L55" s="10">
        <v>13</v>
      </c>
      <c r="M55" s="32">
        <f t="shared" si="20"/>
        <v>34.9</v>
      </c>
      <c r="N55" s="32">
        <f t="shared" si="21"/>
        <v>12.2</v>
      </c>
      <c r="O55" s="32">
        <f t="shared" si="22"/>
        <v>38.1</v>
      </c>
      <c r="P55" s="33">
        <f t="shared" si="23"/>
        <v>59.8</v>
      </c>
      <c r="Q55" s="11" t="s">
        <v>169</v>
      </c>
      <c r="R55" s="11" t="s">
        <v>265</v>
      </c>
      <c r="S55" s="13" t="s">
        <v>981</v>
      </c>
      <c r="T55" s="13" t="s">
        <v>903</v>
      </c>
      <c r="U55" s="13" t="s">
        <v>1241</v>
      </c>
      <c r="V55" s="12">
        <v>8.5</v>
      </c>
      <c r="W55" s="12">
        <v>9.1</v>
      </c>
      <c r="X55" s="8">
        <v>-0.6</v>
      </c>
      <c r="Y55" s="11" t="s">
        <v>308</v>
      </c>
      <c r="Z55" s="8">
        <v>0.6</v>
      </c>
      <c r="AA55" s="8">
        <v>-1.2</v>
      </c>
      <c r="AB55" s="11"/>
      <c r="AC55" s="11" t="s">
        <v>310</v>
      </c>
      <c r="AD55" s="11" t="s">
        <v>312</v>
      </c>
      <c r="AE55" s="11" t="s">
        <v>318</v>
      </c>
      <c r="AF55" s="8"/>
      <c r="AG55" s="8" t="s">
        <v>1476</v>
      </c>
      <c r="AH55" s="39" t="s">
        <v>1477</v>
      </c>
    </row>
    <row r="56" spans="1:34" s="5" customFormat="1">
      <c r="A56" s="6">
        <v>44031</v>
      </c>
      <c r="B56" s="7" t="s">
        <v>316</v>
      </c>
      <c r="C56" s="8" t="s">
        <v>295</v>
      </c>
      <c r="D56" s="9">
        <v>5.7708333333333334E-2</v>
      </c>
      <c r="E56" s="43" t="s">
        <v>325</v>
      </c>
      <c r="F56" s="10">
        <v>12.3</v>
      </c>
      <c r="G56" s="10">
        <v>10.8</v>
      </c>
      <c r="H56" s="10">
        <v>11.5</v>
      </c>
      <c r="I56" s="10">
        <v>11.8</v>
      </c>
      <c r="J56" s="10">
        <v>12.4</v>
      </c>
      <c r="K56" s="10">
        <v>12</v>
      </c>
      <c r="L56" s="10">
        <v>12.8</v>
      </c>
      <c r="M56" s="32">
        <f t="shared" si="20"/>
        <v>34.6</v>
      </c>
      <c r="N56" s="32">
        <f t="shared" si="21"/>
        <v>11.8</v>
      </c>
      <c r="O56" s="32">
        <f t="shared" si="22"/>
        <v>37.200000000000003</v>
      </c>
      <c r="P56" s="33">
        <f t="shared" si="23"/>
        <v>58.800000000000004</v>
      </c>
      <c r="Q56" s="11" t="s">
        <v>169</v>
      </c>
      <c r="R56" s="11" t="s">
        <v>235</v>
      </c>
      <c r="S56" s="13" t="s">
        <v>187</v>
      </c>
      <c r="T56" s="13" t="s">
        <v>893</v>
      </c>
      <c r="U56" s="13" t="s">
        <v>190</v>
      </c>
      <c r="V56" s="12">
        <v>3.9</v>
      </c>
      <c r="W56" s="12">
        <v>5</v>
      </c>
      <c r="X56" s="8">
        <v>-0.6</v>
      </c>
      <c r="Y56" s="11" t="s">
        <v>308</v>
      </c>
      <c r="Z56" s="8">
        <v>0.1</v>
      </c>
      <c r="AA56" s="8">
        <v>-0.7</v>
      </c>
      <c r="AB56" s="11"/>
      <c r="AC56" s="11" t="s">
        <v>312</v>
      </c>
      <c r="AD56" s="11" t="s">
        <v>312</v>
      </c>
      <c r="AE56" s="11" t="s">
        <v>318</v>
      </c>
      <c r="AF56" s="8"/>
      <c r="AG56" s="8" t="s">
        <v>1475</v>
      </c>
      <c r="AH56" s="39" t="s">
        <v>1478</v>
      </c>
    </row>
    <row r="57" spans="1:34" s="5" customFormat="1">
      <c r="A57" s="6">
        <v>44031</v>
      </c>
      <c r="B57" s="7" t="s">
        <v>220</v>
      </c>
      <c r="C57" s="8" t="s">
        <v>295</v>
      </c>
      <c r="D57" s="9">
        <v>5.7743055555555554E-2</v>
      </c>
      <c r="E57" s="43" t="s">
        <v>1452</v>
      </c>
      <c r="F57" s="10">
        <v>12.3</v>
      </c>
      <c r="G57" s="10">
        <v>10.8</v>
      </c>
      <c r="H57" s="10">
        <v>11.2</v>
      </c>
      <c r="I57" s="10">
        <v>11.9</v>
      </c>
      <c r="J57" s="10">
        <v>12.2</v>
      </c>
      <c r="K57" s="10">
        <v>12.3</v>
      </c>
      <c r="L57" s="10">
        <v>13.2</v>
      </c>
      <c r="M57" s="32">
        <f t="shared" si="20"/>
        <v>34.299999999999997</v>
      </c>
      <c r="N57" s="32">
        <f t="shared" si="21"/>
        <v>11.9</v>
      </c>
      <c r="O57" s="32">
        <f t="shared" si="22"/>
        <v>37.700000000000003</v>
      </c>
      <c r="P57" s="33">
        <f t="shared" si="23"/>
        <v>58.399999999999991</v>
      </c>
      <c r="Q57" s="11" t="s">
        <v>169</v>
      </c>
      <c r="R57" s="11" t="s">
        <v>265</v>
      </c>
      <c r="S57" s="13" t="s">
        <v>1453</v>
      </c>
      <c r="T57" s="13" t="s">
        <v>765</v>
      </c>
      <c r="U57" s="13" t="s">
        <v>183</v>
      </c>
      <c r="V57" s="12">
        <v>3.9</v>
      </c>
      <c r="W57" s="12">
        <v>5</v>
      </c>
      <c r="X57" s="8">
        <v>-1</v>
      </c>
      <c r="Y57" s="11" t="s">
        <v>308</v>
      </c>
      <c r="Z57" s="8">
        <v>-0.3</v>
      </c>
      <c r="AA57" s="8">
        <v>-0.7</v>
      </c>
      <c r="AB57" s="11"/>
      <c r="AC57" s="11" t="s">
        <v>311</v>
      </c>
      <c r="AD57" s="11" t="s">
        <v>310</v>
      </c>
      <c r="AE57" s="11" t="s">
        <v>318</v>
      </c>
      <c r="AF57" s="8"/>
      <c r="AG57" s="8" t="s">
        <v>1482</v>
      </c>
      <c r="AH57" s="39" t="s">
        <v>1481</v>
      </c>
    </row>
    <row r="58" spans="1:34" s="5" customFormat="1">
      <c r="A58" s="6">
        <v>44142</v>
      </c>
      <c r="B58" s="7" t="s">
        <v>1485</v>
      </c>
      <c r="C58" s="8" t="s">
        <v>295</v>
      </c>
      <c r="D58" s="9">
        <v>5.9780092592592593E-2</v>
      </c>
      <c r="E58" s="43" t="s">
        <v>1487</v>
      </c>
      <c r="F58" s="10">
        <v>12.2</v>
      </c>
      <c r="G58" s="10">
        <v>10.9</v>
      </c>
      <c r="H58" s="10">
        <v>11.5</v>
      </c>
      <c r="I58" s="10">
        <v>12.2</v>
      </c>
      <c r="J58" s="10">
        <v>13</v>
      </c>
      <c r="K58" s="10">
        <v>13</v>
      </c>
      <c r="L58" s="10">
        <v>13.7</v>
      </c>
      <c r="M58" s="32">
        <f t="shared" si="20"/>
        <v>34.6</v>
      </c>
      <c r="N58" s="32">
        <f t="shared" si="21"/>
        <v>12.2</v>
      </c>
      <c r="O58" s="32">
        <f t="shared" si="22"/>
        <v>39.700000000000003</v>
      </c>
      <c r="P58" s="33">
        <f t="shared" si="23"/>
        <v>59.8</v>
      </c>
      <c r="Q58" s="11" t="s">
        <v>169</v>
      </c>
      <c r="R58" s="11" t="s">
        <v>265</v>
      </c>
      <c r="S58" s="13" t="s">
        <v>926</v>
      </c>
      <c r="T58" s="13" t="s">
        <v>765</v>
      </c>
      <c r="U58" s="13" t="s">
        <v>187</v>
      </c>
      <c r="V58" s="12">
        <v>6.1</v>
      </c>
      <c r="W58" s="12">
        <v>6.5</v>
      </c>
      <c r="X58" s="8">
        <v>0.3</v>
      </c>
      <c r="Y58" s="11" t="s">
        <v>308</v>
      </c>
      <c r="Z58" s="8">
        <v>0.8</v>
      </c>
      <c r="AA58" s="8">
        <v>-0.5</v>
      </c>
      <c r="AB58" s="11"/>
      <c r="AC58" s="11" t="s">
        <v>309</v>
      </c>
      <c r="AD58" s="11" t="s">
        <v>309</v>
      </c>
      <c r="AE58" s="11" t="s">
        <v>889</v>
      </c>
      <c r="AF58" s="8"/>
      <c r="AG58" s="8" t="s">
        <v>1535</v>
      </c>
      <c r="AH58" s="39" t="s">
        <v>1536</v>
      </c>
    </row>
    <row r="59" spans="1:34" s="5" customFormat="1">
      <c r="A59" s="6">
        <v>44143</v>
      </c>
      <c r="B59" s="7" t="s">
        <v>316</v>
      </c>
      <c r="C59" s="8" t="s">
        <v>295</v>
      </c>
      <c r="D59" s="9">
        <v>5.7719907407407407E-2</v>
      </c>
      <c r="E59" s="43" t="s">
        <v>1524</v>
      </c>
      <c r="F59" s="10">
        <v>12.2</v>
      </c>
      <c r="G59" s="10">
        <v>11</v>
      </c>
      <c r="H59" s="10">
        <v>11.9</v>
      </c>
      <c r="I59" s="10">
        <v>12</v>
      </c>
      <c r="J59" s="10">
        <v>12.1</v>
      </c>
      <c r="K59" s="10">
        <v>11.9</v>
      </c>
      <c r="L59" s="10">
        <v>12.6</v>
      </c>
      <c r="M59" s="32">
        <f t="shared" si="20"/>
        <v>35.1</v>
      </c>
      <c r="N59" s="32">
        <f t="shared" si="21"/>
        <v>12</v>
      </c>
      <c r="O59" s="32">
        <f t="shared" si="22"/>
        <v>36.6</v>
      </c>
      <c r="P59" s="33">
        <f t="shared" si="23"/>
        <v>59.2</v>
      </c>
      <c r="Q59" s="11" t="s">
        <v>182</v>
      </c>
      <c r="R59" s="11" t="s">
        <v>235</v>
      </c>
      <c r="S59" s="13" t="s">
        <v>190</v>
      </c>
      <c r="T59" s="13" t="s">
        <v>918</v>
      </c>
      <c r="U59" s="13" t="s">
        <v>1525</v>
      </c>
      <c r="V59" s="12">
        <v>8.5</v>
      </c>
      <c r="W59" s="12">
        <v>8.5</v>
      </c>
      <c r="X59" s="8">
        <v>-0.5</v>
      </c>
      <c r="Y59" s="11" t="s">
        <v>308</v>
      </c>
      <c r="Z59" s="8" t="s">
        <v>425</v>
      </c>
      <c r="AA59" s="8">
        <v>-0.5</v>
      </c>
      <c r="AB59" s="11"/>
      <c r="AC59" s="11" t="s">
        <v>312</v>
      </c>
      <c r="AD59" s="11" t="s">
        <v>310</v>
      </c>
      <c r="AE59" s="11" t="s">
        <v>160</v>
      </c>
      <c r="AF59" s="8"/>
      <c r="AG59" s="8" t="s">
        <v>1539</v>
      </c>
      <c r="AH59" s="39" t="s">
        <v>1540</v>
      </c>
    </row>
    <row r="60" spans="1:34" s="5" customFormat="1">
      <c r="A60" s="6">
        <v>44149</v>
      </c>
      <c r="B60" s="7" t="s">
        <v>1565</v>
      </c>
      <c r="C60" s="8" t="s">
        <v>295</v>
      </c>
      <c r="D60" s="9">
        <v>5.9097222222222225E-2</v>
      </c>
      <c r="E60" s="43" t="s">
        <v>1573</v>
      </c>
      <c r="F60" s="10">
        <v>12.3</v>
      </c>
      <c r="G60" s="10">
        <v>11</v>
      </c>
      <c r="H60" s="10">
        <v>12</v>
      </c>
      <c r="I60" s="10">
        <v>12.6</v>
      </c>
      <c r="J60" s="10">
        <v>12.1</v>
      </c>
      <c r="K60" s="10">
        <v>12.8</v>
      </c>
      <c r="L60" s="10">
        <v>12.8</v>
      </c>
      <c r="M60" s="32">
        <f t="shared" ref="M60:M73" si="24">SUM(F60:H60)</f>
        <v>35.299999999999997</v>
      </c>
      <c r="N60" s="32">
        <f t="shared" ref="N60:N73" si="25">I60</f>
        <v>12.6</v>
      </c>
      <c r="O60" s="32">
        <f t="shared" ref="O60:O73" si="26">SUM(J60:L60)</f>
        <v>37.700000000000003</v>
      </c>
      <c r="P60" s="33">
        <f t="shared" ref="P60:P73" si="27">SUM(F60:J60)</f>
        <v>60</v>
      </c>
      <c r="Q60" s="11" t="s">
        <v>182</v>
      </c>
      <c r="R60" s="11" t="s">
        <v>235</v>
      </c>
      <c r="S60" s="13" t="s">
        <v>1574</v>
      </c>
      <c r="T60" s="13" t="s">
        <v>1575</v>
      </c>
      <c r="U60" s="13" t="s">
        <v>1576</v>
      </c>
      <c r="V60" s="12">
        <v>4.0999999999999996</v>
      </c>
      <c r="W60" s="12">
        <v>5</v>
      </c>
      <c r="X60" s="8">
        <v>-0.8</v>
      </c>
      <c r="Y60" s="11" t="s">
        <v>308</v>
      </c>
      <c r="Z60" s="8">
        <v>-0.4</v>
      </c>
      <c r="AA60" s="8">
        <v>-0.4</v>
      </c>
      <c r="AB60" s="11"/>
      <c r="AC60" s="11" t="s">
        <v>311</v>
      </c>
      <c r="AD60" s="11" t="s">
        <v>310</v>
      </c>
      <c r="AE60" s="11" t="s">
        <v>160</v>
      </c>
      <c r="AF60" s="8"/>
      <c r="AG60" s="8" t="s">
        <v>1630</v>
      </c>
      <c r="AH60" s="39" t="s">
        <v>1631</v>
      </c>
    </row>
    <row r="61" spans="1:34" s="5" customFormat="1">
      <c r="A61" s="6">
        <v>44149</v>
      </c>
      <c r="B61" s="7" t="s">
        <v>220</v>
      </c>
      <c r="C61" s="8" t="s">
        <v>295</v>
      </c>
      <c r="D61" s="9">
        <v>5.9027777777777783E-2</v>
      </c>
      <c r="E61" s="43" t="s">
        <v>774</v>
      </c>
      <c r="F61" s="10">
        <v>12.2</v>
      </c>
      <c r="G61" s="10">
        <v>10.8</v>
      </c>
      <c r="H61" s="10">
        <v>11.5</v>
      </c>
      <c r="I61" s="10">
        <v>12.2</v>
      </c>
      <c r="J61" s="10">
        <v>12.3</v>
      </c>
      <c r="K61" s="10">
        <v>12.3</v>
      </c>
      <c r="L61" s="10">
        <v>13.7</v>
      </c>
      <c r="M61" s="32">
        <f t="shared" si="24"/>
        <v>34.5</v>
      </c>
      <c r="N61" s="32">
        <f t="shared" si="25"/>
        <v>12.2</v>
      </c>
      <c r="O61" s="32">
        <f t="shared" si="26"/>
        <v>38.299999999999997</v>
      </c>
      <c r="P61" s="33">
        <f t="shared" si="27"/>
        <v>59</v>
      </c>
      <c r="Q61" s="11" t="s">
        <v>169</v>
      </c>
      <c r="R61" s="11" t="s">
        <v>265</v>
      </c>
      <c r="S61" s="13" t="s">
        <v>775</v>
      </c>
      <c r="T61" s="13" t="s">
        <v>617</v>
      </c>
      <c r="U61" s="13" t="s">
        <v>483</v>
      </c>
      <c r="V61" s="12">
        <v>4.0999999999999996</v>
      </c>
      <c r="W61" s="12">
        <v>5</v>
      </c>
      <c r="X61" s="8">
        <v>0.1</v>
      </c>
      <c r="Y61" s="11" t="s">
        <v>308</v>
      </c>
      <c r="Z61" s="8">
        <v>0.5</v>
      </c>
      <c r="AA61" s="8">
        <v>-0.4</v>
      </c>
      <c r="AB61" s="11"/>
      <c r="AC61" s="11" t="s">
        <v>310</v>
      </c>
      <c r="AD61" s="11" t="s">
        <v>312</v>
      </c>
      <c r="AE61" s="11" t="s">
        <v>318</v>
      </c>
      <c r="AF61" s="8"/>
      <c r="AG61" s="8" t="s">
        <v>1605</v>
      </c>
      <c r="AH61" s="39" t="s">
        <v>1606</v>
      </c>
    </row>
    <row r="62" spans="1:34" s="5" customFormat="1">
      <c r="A62" s="6">
        <v>44150</v>
      </c>
      <c r="B62" s="7" t="s">
        <v>1566</v>
      </c>
      <c r="C62" s="8" t="s">
        <v>295</v>
      </c>
      <c r="D62" s="9">
        <v>5.9108796296296291E-2</v>
      </c>
      <c r="E62" s="43" t="s">
        <v>1591</v>
      </c>
      <c r="F62" s="10">
        <v>12.2</v>
      </c>
      <c r="G62" s="10">
        <v>10.8</v>
      </c>
      <c r="H62" s="10">
        <v>11.7</v>
      </c>
      <c r="I62" s="10">
        <v>12.5</v>
      </c>
      <c r="J62" s="10">
        <v>12.1</v>
      </c>
      <c r="K62" s="10">
        <v>12.6</v>
      </c>
      <c r="L62" s="10">
        <v>13.8</v>
      </c>
      <c r="M62" s="32">
        <f t="shared" si="24"/>
        <v>34.700000000000003</v>
      </c>
      <c r="N62" s="32">
        <f t="shared" si="25"/>
        <v>12.5</v>
      </c>
      <c r="O62" s="32">
        <f t="shared" si="26"/>
        <v>38.5</v>
      </c>
      <c r="P62" s="33">
        <f t="shared" si="27"/>
        <v>59.300000000000004</v>
      </c>
      <c r="Q62" s="11" t="s">
        <v>169</v>
      </c>
      <c r="R62" s="11" t="s">
        <v>265</v>
      </c>
      <c r="S62" s="13" t="s">
        <v>190</v>
      </c>
      <c r="T62" s="13" t="s">
        <v>373</v>
      </c>
      <c r="U62" s="13" t="s">
        <v>483</v>
      </c>
      <c r="V62" s="12">
        <v>3.8</v>
      </c>
      <c r="W62" s="12">
        <v>4.5</v>
      </c>
      <c r="X62" s="8">
        <v>-0.5</v>
      </c>
      <c r="Y62" s="11" t="s">
        <v>308</v>
      </c>
      <c r="Z62" s="8">
        <v>-0.2</v>
      </c>
      <c r="AA62" s="8">
        <v>-0.3</v>
      </c>
      <c r="AB62" s="11"/>
      <c r="AC62" s="11" t="s">
        <v>312</v>
      </c>
      <c r="AD62" s="11" t="s">
        <v>310</v>
      </c>
      <c r="AE62" s="11" t="s">
        <v>160</v>
      </c>
      <c r="AF62" s="8"/>
      <c r="AG62" s="8" t="s">
        <v>1628</v>
      </c>
      <c r="AH62" s="39" t="s">
        <v>1629</v>
      </c>
    </row>
    <row r="63" spans="1:34" s="5" customFormat="1">
      <c r="A63" s="6">
        <v>44150</v>
      </c>
      <c r="B63" s="7" t="s">
        <v>427</v>
      </c>
      <c r="C63" s="8" t="s">
        <v>295</v>
      </c>
      <c r="D63" s="9">
        <v>5.769675925925926E-2</v>
      </c>
      <c r="E63" s="43" t="s">
        <v>1601</v>
      </c>
      <c r="F63" s="10">
        <v>12.1</v>
      </c>
      <c r="G63" s="10">
        <v>11</v>
      </c>
      <c r="H63" s="10">
        <v>11.9</v>
      </c>
      <c r="I63" s="10">
        <v>12.3</v>
      </c>
      <c r="J63" s="10">
        <v>12.2</v>
      </c>
      <c r="K63" s="10">
        <v>11.8</v>
      </c>
      <c r="L63" s="10">
        <v>12.2</v>
      </c>
      <c r="M63" s="32">
        <f t="shared" si="24"/>
        <v>35</v>
      </c>
      <c r="N63" s="32">
        <f t="shared" si="25"/>
        <v>12.3</v>
      </c>
      <c r="O63" s="32">
        <f t="shared" si="26"/>
        <v>36.200000000000003</v>
      </c>
      <c r="P63" s="33">
        <f t="shared" si="27"/>
        <v>59.5</v>
      </c>
      <c r="Q63" s="11" t="s">
        <v>182</v>
      </c>
      <c r="R63" s="11" t="s">
        <v>235</v>
      </c>
      <c r="S63" s="13" t="s">
        <v>190</v>
      </c>
      <c r="T63" s="13" t="s">
        <v>765</v>
      </c>
      <c r="U63" s="13" t="s">
        <v>1602</v>
      </c>
      <c r="V63" s="12">
        <v>3.8</v>
      </c>
      <c r="W63" s="12">
        <v>4.5</v>
      </c>
      <c r="X63" s="8">
        <v>0.5</v>
      </c>
      <c r="Y63" s="11" t="s">
        <v>308</v>
      </c>
      <c r="Z63" s="8">
        <v>0.8</v>
      </c>
      <c r="AA63" s="8">
        <v>-0.3</v>
      </c>
      <c r="AB63" s="11"/>
      <c r="AC63" s="11" t="s">
        <v>309</v>
      </c>
      <c r="AD63" s="11" t="s">
        <v>310</v>
      </c>
      <c r="AE63" s="11" t="s">
        <v>160</v>
      </c>
      <c r="AF63" s="8"/>
      <c r="AG63" s="8" t="s">
        <v>1615</v>
      </c>
      <c r="AH63" s="39" t="s">
        <v>1616</v>
      </c>
    </row>
    <row r="64" spans="1:34" s="5" customFormat="1">
      <c r="A64" s="6">
        <v>44156</v>
      </c>
      <c r="B64" s="7" t="s">
        <v>1485</v>
      </c>
      <c r="C64" s="8" t="s">
        <v>295</v>
      </c>
      <c r="D64" s="9">
        <v>5.9780092592592593E-2</v>
      </c>
      <c r="E64" s="43" t="s">
        <v>1641</v>
      </c>
      <c r="F64" s="10">
        <v>12.3</v>
      </c>
      <c r="G64" s="10">
        <v>11.3</v>
      </c>
      <c r="H64" s="10">
        <v>12.2</v>
      </c>
      <c r="I64" s="10">
        <v>12.6</v>
      </c>
      <c r="J64" s="10">
        <v>12.1</v>
      </c>
      <c r="K64" s="10">
        <v>12.5</v>
      </c>
      <c r="L64" s="10">
        <v>13.5</v>
      </c>
      <c r="M64" s="32">
        <f t="shared" si="24"/>
        <v>35.799999999999997</v>
      </c>
      <c r="N64" s="32">
        <f t="shared" si="25"/>
        <v>12.6</v>
      </c>
      <c r="O64" s="32">
        <f t="shared" si="26"/>
        <v>38.1</v>
      </c>
      <c r="P64" s="33">
        <f t="shared" si="27"/>
        <v>60.5</v>
      </c>
      <c r="Q64" s="11" t="s">
        <v>182</v>
      </c>
      <c r="R64" s="11" t="s">
        <v>265</v>
      </c>
      <c r="S64" s="13" t="s">
        <v>187</v>
      </c>
      <c r="T64" s="13" t="s">
        <v>335</v>
      </c>
      <c r="U64" s="13" t="s">
        <v>187</v>
      </c>
      <c r="V64" s="12">
        <v>6.7</v>
      </c>
      <c r="W64" s="12">
        <v>6.2</v>
      </c>
      <c r="X64" s="8">
        <v>0.3</v>
      </c>
      <c r="Y64" s="11" t="s">
        <v>308</v>
      </c>
      <c r="Z64" s="8">
        <v>0.6</v>
      </c>
      <c r="AA64" s="8">
        <v>-0.3</v>
      </c>
      <c r="AB64" s="11"/>
      <c r="AC64" s="11" t="s">
        <v>310</v>
      </c>
      <c r="AD64" s="11" t="s">
        <v>310</v>
      </c>
      <c r="AE64" s="11" t="s">
        <v>318</v>
      </c>
      <c r="AF64" s="8"/>
      <c r="AG64" s="8" t="s">
        <v>1640</v>
      </c>
      <c r="AH64" s="39" t="s">
        <v>1639</v>
      </c>
    </row>
    <row r="65" spans="1:34" s="5" customFormat="1">
      <c r="A65" s="6">
        <v>44157</v>
      </c>
      <c r="B65" s="7" t="s">
        <v>220</v>
      </c>
      <c r="C65" s="8" t="s">
        <v>295</v>
      </c>
      <c r="D65" s="9">
        <v>5.9050925925925923E-2</v>
      </c>
      <c r="E65" s="43" t="s">
        <v>1681</v>
      </c>
      <c r="F65" s="10">
        <v>12.1</v>
      </c>
      <c r="G65" s="10">
        <v>10.6</v>
      </c>
      <c r="H65" s="10">
        <v>11.7</v>
      </c>
      <c r="I65" s="10">
        <v>12.3</v>
      </c>
      <c r="J65" s="10">
        <v>12.3</v>
      </c>
      <c r="K65" s="10">
        <v>13</v>
      </c>
      <c r="L65" s="10">
        <v>13.2</v>
      </c>
      <c r="M65" s="32">
        <f t="shared" si="24"/>
        <v>34.4</v>
      </c>
      <c r="N65" s="32">
        <f t="shared" si="25"/>
        <v>12.3</v>
      </c>
      <c r="O65" s="32">
        <f t="shared" si="26"/>
        <v>38.5</v>
      </c>
      <c r="P65" s="33">
        <f t="shared" si="27"/>
        <v>59</v>
      </c>
      <c r="Q65" s="11" t="s">
        <v>169</v>
      </c>
      <c r="R65" s="11" t="s">
        <v>265</v>
      </c>
      <c r="S65" s="13" t="s">
        <v>749</v>
      </c>
      <c r="T65" s="13" t="s">
        <v>520</v>
      </c>
      <c r="U65" s="13" t="s">
        <v>297</v>
      </c>
      <c r="V65" s="12">
        <v>5.0999999999999996</v>
      </c>
      <c r="W65" s="12">
        <v>4.5999999999999996</v>
      </c>
      <c r="X65" s="8">
        <v>0.3</v>
      </c>
      <c r="Y65" s="11" t="s">
        <v>308</v>
      </c>
      <c r="Z65" s="8">
        <v>0.5</v>
      </c>
      <c r="AA65" s="8">
        <v>-0.2</v>
      </c>
      <c r="AB65" s="11"/>
      <c r="AC65" s="11" t="s">
        <v>310</v>
      </c>
      <c r="AD65" s="11" t="s">
        <v>312</v>
      </c>
      <c r="AE65" s="11" t="s">
        <v>160</v>
      </c>
      <c r="AF65" s="8"/>
      <c r="AG65" s="8" t="s">
        <v>1683</v>
      </c>
      <c r="AH65" s="39" t="s">
        <v>1684</v>
      </c>
    </row>
    <row r="66" spans="1:34" s="5" customFormat="1">
      <c r="A66" s="6">
        <v>44157</v>
      </c>
      <c r="B66" s="7" t="s">
        <v>316</v>
      </c>
      <c r="C66" s="8" t="s">
        <v>295</v>
      </c>
      <c r="D66" s="9">
        <v>5.8414351851851849E-2</v>
      </c>
      <c r="E66" s="43" t="s">
        <v>1692</v>
      </c>
      <c r="F66" s="10">
        <v>12.1</v>
      </c>
      <c r="G66" s="10">
        <v>11</v>
      </c>
      <c r="H66" s="10">
        <v>12</v>
      </c>
      <c r="I66" s="10">
        <v>12.2</v>
      </c>
      <c r="J66" s="10">
        <v>12.1</v>
      </c>
      <c r="K66" s="10">
        <v>12.2</v>
      </c>
      <c r="L66" s="10">
        <v>13.1</v>
      </c>
      <c r="M66" s="32">
        <f t="shared" si="24"/>
        <v>35.1</v>
      </c>
      <c r="N66" s="32">
        <f t="shared" si="25"/>
        <v>12.2</v>
      </c>
      <c r="O66" s="32">
        <f t="shared" si="26"/>
        <v>37.4</v>
      </c>
      <c r="P66" s="33">
        <f t="shared" si="27"/>
        <v>59.4</v>
      </c>
      <c r="Q66" s="11" t="s">
        <v>182</v>
      </c>
      <c r="R66" s="11" t="s">
        <v>235</v>
      </c>
      <c r="S66" s="13" t="s">
        <v>1693</v>
      </c>
      <c r="T66" s="13" t="s">
        <v>558</v>
      </c>
      <c r="U66" s="13" t="s">
        <v>681</v>
      </c>
      <c r="V66" s="12">
        <v>5.0999999999999996</v>
      </c>
      <c r="W66" s="12">
        <v>4.5999999999999996</v>
      </c>
      <c r="X66" s="8">
        <v>0.5</v>
      </c>
      <c r="Y66" s="11" t="s">
        <v>308</v>
      </c>
      <c r="Z66" s="8">
        <v>0.7</v>
      </c>
      <c r="AA66" s="8">
        <v>-0.2</v>
      </c>
      <c r="AB66" s="11"/>
      <c r="AC66" s="11" t="s">
        <v>310</v>
      </c>
      <c r="AD66" s="11" t="s">
        <v>310</v>
      </c>
      <c r="AE66" s="11" t="s">
        <v>160</v>
      </c>
      <c r="AF66" s="8"/>
      <c r="AG66" s="8" t="s">
        <v>1694</v>
      </c>
      <c r="AH66" s="39" t="s">
        <v>1695</v>
      </c>
    </row>
    <row r="67" spans="1:34" s="5" customFormat="1">
      <c r="A67" s="6">
        <v>44158</v>
      </c>
      <c r="B67" s="7" t="s">
        <v>1485</v>
      </c>
      <c r="C67" s="8" t="s">
        <v>295</v>
      </c>
      <c r="D67" s="9">
        <v>5.9722222222222225E-2</v>
      </c>
      <c r="E67" s="43" t="s">
        <v>1702</v>
      </c>
      <c r="F67" s="10">
        <v>12.2</v>
      </c>
      <c r="G67" s="10">
        <v>10.6</v>
      </c>
      <c r="H67" s="10">
        <v>11.5</v>
      </c>
      <c r="I67" s="10">
        <v>12.1</v>
      </c>
      <c r="J67" s="10">
        <v>12.4</v>
      </c>
      <c r="K67" s="10">
        <v>13.1</v>
      </c>
      <c r="L67" s="10">
        <v>14.1</v>
      </c>
      <c r="M67" s="32">
        <f t="shared" si="24"/>
        <v>34.299999999999997</v>
      </c>
      <c r="N67" s="32">
        <f t="shared" si="25"/>
        <v>12.1</v>
      </c>
      <c r="O67" s="32">
        <f t="shared" si="26"/>
        <v>39.6</v>
      </c>
      <c r="P67" s="33">
        <f t="shared" si="27"/>
        <v>58.8</v>
      </c>
      <c r="Q67" s="11" t="s">
        <v>169</v>
      </c>
      <c r="R67" s="11" t="s">
        <v>265</v>
      </c>
      <c r="S67" s="13" t="s">
        <v>190</v>
      </c>
      <c r="T67" s="13" t="s">
        <v>1703</v>
      </c>
      <c r="U67" s="13" t="s">
        <v>795</v>
      </c>
      <c r="V67" s="12">
        <v>4.3</v>
      </c>
      <c r="W67" s="12">
        <v>4</v>
      </c>
      <c r="X67" s="8">
        <v>-0.2</v>
      </c>
      <c r="Y67" s="11" t="s">
        <v>308</v>
      </c>
      <c r="Z67" s="8">
        <v>-0.1</v>
      </c>
      <c r="AA67" s="8">
        <v>-0.1</v>
      </c>
      <c r="AB67" s="11"/>
      <c r="AC67" s="11" t="s">
        <v>312</v>
      </c>
      <c r="AD67" s="11" t="s">
        <v>312</v>
      </c>
      <c r="AE67" s="11" t="s">
        <v>318</v>
      </c>
      <c r="AF67" s="8"/>
      <c r="AG67" s="8" t="s">
        <v>1718</v>
      </c>
      <c r="AH67" s="39" t="s">
        <v>1719</v>
      </c>
    </row>
    <row r="68" spans="1:34" s="5" customFormat="1">
      <c r="A68" s="6">
        <v>44158</v>
      </c>
      <c r="B68" s="7" t="s">
        <v>317</v>
      </c>
      <c r="C68" s="8" t="s">
        <v>295</v>
      </c>
      <c r="D68" s="9">
        <v>5.8333333333333327E-2</v>
      </c>
      <c r="E68" s="43" t="s">
        <v>1711</v>
      </c>
      <c r="F68" s="10">
        <v>12.3</v>
      </c>
      <c r="G68" s="10">
        <v>11.1</v>
      </c>
      <c r="H68" s="10">
        <v>11.8</v>
      </c>
      <c r="I68" s="10">
        <v>12</v>
      </c>
      <c r="J68" s="10">
        <v>11.9</v>
      </c>
      <c r="K68" s="10">
        <v>12</v>
      </c>
      <c r="L68" s="10">
        <v>12.9</v>
      </c>
      <c r="M68" s="32">
        <f t="shared" si="24"/>
        <v>35.200000000000003</v>
      </c>
      <c r="N68" s="32">
        <f t="shared" si="25"/>
        <v>12</v>
      </c>
      <c r="O68" s="32">
        <f t="shared" si="26"/>
        <v>36.799999999999997</v>
      </c>
      <c r="P68" s="33">
        <f t="shared" si="27"/>
        <v>59.1</v>
      </c>
      <c r="Q68" s="11" t="s">
        <v>182</v>
      </c>
      <c r="R68" s="11" t="s">
        <v>235</v>
      </c>
      <c r="S68" s="13" t="s">
        <v>187</v>
      </c>
      <c r="T68" s="13" t="s">
        <v>210</v>
      </c>
      <c r="U68" s="13" t="s">
        <v>565</v>
      </c>
      <c r="V68" s="12">
        <v>4.3</v>
      </c>
      <c r="W68" s="12">
        <v>4</v>
      </c>
      <c r="X68" s="8">
        <v>0.5</v>
      </c>
      <c r="Y68" s="11" t="s">
        <v>308</v>
      </c>
      <c r="Z68" s="8">
        <v>0.6</v>
      </c>
      <c r="AA68" s="8">
        <v>-0.1</v>
      </c>
      <c r="AB68" s="11"/>
      <c r="AC68" s="11" t="s">
        <v>310</v>
      </c>
      <c r="AD68" s="11" t="s">
        <v>310</v>
      </c>
      <c r="AE68" s="11" t="s">
        <v>160</v>
      </c>
      <c r="AF68" s="8"/>
      <c r="AG68" s="8" t="s">
        <v>1731</v>
      </c>
      <c r="AH68" s="39" t="s">
        <v>1732</v>
      </c>
    </row>
    <row r="69" spans="1:34" s="5" customFormat="1">
      <c r="A69" s="6">
        <v>44164</v>
      </c>
      <c r="B69" s="7" t="s">
        <v>1485</v>
      </c>
      <c r="C69" s="8" t="s">
        <v>295</v>
      </c>
      <c r="D69" s="9">
        <v>5.9131944444444445E-2</v>
      </c>
      <c r="E69" s="43" t="s">
        <v>1780</v>
      </c>
      <c r="F69" s="10">
        <v>12.5</v>
      </c>
      <c r="G69" s="10">
        <v>11.3</v>
      </c>
      <c r="H69" s="10">
        <v>12.1</v>
      </c>
      <c r="I69" s="10">
        <v>12.4</v>
      </c>
      <c r="J69" s="10">
        <v>12.3</v>
      </c>
      <c r="K69" s="10">
        <v>12.5</v>
      </c>
      <c r="L69" s="10">
        <v>12.8</v>
      </c>
      <c r="M69" s="32">
        <f t="shared" si="24"/>
        <v>35.9</v>
      </c>
      <c r="N69" s="32">
        <f t="shared" si="25"/>
        <v>12.4</v>
      </c>
      <c r="O69" s="32">
        <f t="shared" si="26"/>
        <v>37.6</v>
      </c>
      <c r="P69" s="33">
        <f t="shared" si="27"/>
        <v>60.599999999999994</v>
      </c>
      <c r="Q69" s="11" t="s">
        <v>182</v>
      </c>
      <c r="R69" s="11" t="s">
        <v>235</v>
      </c>
      <c r="S69" s="13" t="s">
        <v>1781</v>
      </c>
      <c r="T69" s="13" t="s">
        <v>373</v>
      </c>
      <c r="U69" s="13" t="s">
        <v>775</v>
      </c>
      <c r="V69" s="12">
        <v>2.7</v>
      </c>
      <c r="W69" s="12">
        <v>2.2000000000000002</v>
      </c>
      <c r="X69" s="8">
        <v>-0.3</v>
      </c>
      <c r="Y69" s="11" t="s">
        <v>308</v>
      </c>
      <c r="Z69" s="8">
        <v>-0.1</v>
      </c>
      <c r="AA69" s="8">
        <v>-0.2</v>
      </c>
      <c r="AB69" s="11"/>
      <c r="AC69" s="11" t="s">
        <v>312</v>
      </c>
      <c r="AD69" s="11" t="s">
        <v>312</v>
      </c>
      <c r="AE69" s="11" t="s">
        <v>318</v>
      </c>
      <c r="AF69" s="8"/>
      <c r="AG69" s="8" t="s">
        <v>1782</v>
      </c>
      <c r="AH69" s="39" t="s">
        <v>1783</v>
      </c>
    </row>
    <row r="70" spans="1:34" s="5" customFormat="1">
      <c r="A70" s="6">
        <v>44164</v>
      </c>
      <c r="B70" s="7" t="s">
        <v>220</v>
      </c>
      <c r="C70" s="8" t="s">
        <v>295</v>
      </c>
      <c r="D70" s="9">
        <v>5.8402777777777776E-2</v>
      </c>
      <c r="E70" s="43" t="s">
        <v>1787</v>
      </c>
      <c r="F70" s="10">
        <v>12.2</v>
      </c>
      <c r="G70" s="10">
        <v>10.9</v>
      </c>
      <c r="H70" s="10">
        <v>12</v>
      </c>
      <c r="I70" s="10">
        <v>12.1</v>
      </c>
      <c r="J70" s="10">
        <v>12.3</v>
      </c>
      <c r="K70" s="10">
        <v>12.1</v>
      </c>
      <c r="L70" s="10">
        <v>13</v>
      </c>
      <c r="M70" s="32">
        <f t="shared" si="24"/>
        <v>35.1</v>
      </c>
      <c r="N70" s="32">
        <f t="shared" si="25"/>
        <v>12.1</v>
      </c>
      <c r="O70" s="32">
        <f t="shared" si="26"/>
        <v>37.4</v>
      </c>
      <c r="P70" s="33">
        <f t="shared" si="27"/>
        <v>59.5</v>
      </c>
      <c r="Q70" s="11" t="s">
        <v>182</v>
      </c>
      <c r="R70" s="11" t="s">
        <v>235</v>
      </c>
      <c r="S70" s="13" t="s">
        <v>1788</v>
      </c>
      <c r="T70" s="13" t="s">
        <v>522</v>
      </c>
      <c r="U70" s="13" t="s">
        <v>1789</v>
      </c>
      <c r="V70" s="12">
        <v>2.7</v>
      </c>
      <c r="W70" s="12">
        <v>2.2000000000000002</v>
      </c>
      <c r="X70" s="8">
        <v>-0.3</v>
      </c>
      <c r="Y70" s="11" t="s">
        <v>308</v>
      </c>
      <c r="Z70" s="8">
        <v>-0.1</v>
      </c>
      <c r="AA70" s="8">
        <v>-0.2</v>
      </c>
      <c r="AB70" s="11"/>
      <c r="AC70" s="11" t="s">
        <v>312</v>
      </c>
      <c r="AD70" s="11" t="s">
        <v>310</v>
      </c>
      <c r="AE70" s="11" t="s">
        <v>160</v>
      </c>
      <c r="AF70" s="8"/>
      <c r="AG70" s="8" t="s">
        <v>1805</v>
      </c>
      <c r="AH70" s="39" t="s">
        <v>1806</v>
      </c>
    </row>
    <row r="71" spans="1:34" s="5" customFormat="1">
      <c r="A71" s="6">
        <v>44170</v>
      </c>
      <c r="B71" s="7" t="s">
        <v>1485</v>
      </c>
      <c r="C71" s="8" t="s">
        <v>295</v>
      </c>
      <c r="D71" s="9">
        <v>5.9803240740740747E-2</v>
      </c>
      <c r="E71" s="43" t="s">
        <v>1816</v>
      </c>
      <c r="F71" s="10">
        <v>12.3</v>
      </c>
      <c r="G71" s="10">
        <v>10.8</v>
      </c>
      <c r="H71" s="10">
        <v>11.4</v>
      </c>
      <c r="I71" s="10">
        <v>13</v>
      </c>
      <c r="J71" s="10">
        <v>12.6</v>
      </c>
      <c r="K71" s="10">
        <v>13</v>
      </c>
      <c r="L71" s="10">
        <v>13.6</v>
      </c>
      <c r="M71" s="32">
        <f t="shared" si="24"/>
        <v>34.5</v>
      </c>
      <c r="N71" s="32">
        <f t="shared" si="25"/>
        <v>13</v>
      </c>
      <c r="O71" s="32">
        <f t="shared" si="26"/>
        <v>39.200000000000003</v>
      </c>
      <c r="P71" s="33">
        <f t="shared" si="27"/>
        <v>60.1</v>
      </c>
      <c r="Q71" s="11" t="s">
        <v>169</v>
      </c>
      <c r="R71" s="11" t="s">
        <v>265</v>
      </c>
      <c r="S71" s="13" t="s">
        <v>297</v>
      </c>
      <c r="T71" s="13" t="s">
        <v>1575</v>
      </c>
      <c r="U71" s="13" t="s">
        <v>1817</v>
      </c>
      <c r="V71" s="12">
        <v>2</v>
      </c>
      <c r="W71" s="12">
        <v>1.4</v>
      </c>
      <c r="X71" s="8">
        <v>0.5</v>
      </c>
      <c r="Y71" s="11" t="s">
        <v>308</v>
      </c>
      <c r="Z71" s="8">
        <v>0.7</v>
      </c>
      <c r="AA71" s="8">
        <v>-0.2</v>
      </c>
      <c r="AB71" s="11"/>
      <c r="AC71" s="11" t="s">
        <v>310</v>
      </c>
      <c r="AD71" s="11" t="s">
        <v>312</v>
      </c>
      <c r="AE71" s="11" t="s">
        <v>318</v>
      </c>
      <c r="AF71" s="8" t="s">
        <v>882</v>
      </c>
      <c r="AG71" s="8" t="s">
        <v>1818</v>
      </c>
      <c r="AH71" s="39" t="s">
        <v>1819</v>
      </c>
    </row>
    <row r="72" spans="1:34" s="5" customFormat="1">
      <c r="A72" s="6">
        <v>44170</v>
      </c>
      <c r="B72" s="7" t="s">
        <v>317</v>
      </c>
      <c r="C72" s="8" t="s">
        <v>295</v>
      </c>
      <c r="D72" s="9">
        <v>5.8333333333333327E-2</v>
      </c>
      <c r="E72" s="43" t="s">
        <v>1838</v>
      </c>
      <c r="F72" s="10">
        <v>12.2</v>
      </c>
      <c r="G72" s="10">
        <v>11</v>
      </c>
      <c r="H72" s="10">
        <v>11.9</v>
      </c>
      <c r="I72" s="10">
        <v>12.3</v>
      </c>
      <c r="J72" s="10">
        <v>11.9</v>
      </c>
      <c r="K72" s="10">
        <v>11.9</v>
      </c>
      <c r="L72" s="10">
        <v>12.8</v>
      </c>
      <c r="M72" s="32">
        <f t="shared" si="24"/>
        <v>35.1</v>
      </c>
      <c r="N72" s="32">
        <f t="shared" si="25"/>
        <v>12.3</v>
      </c>
      <c r="O72" s="32">
        <f t="shared" si="26"/>
        <v>36.6</v>
      </c>
      <c r="P72" s="33">
        <f t="shared" si="27"/>
        <v>59.300000000000004</v>
      </c>
      <c r="Q72" s="11" t="s">
        <v>182</v>
      </c>
      <c r="R72" s="11" t="s">
        <v>235</v>
      </c>
      <c r="S72" s="13" t="s">
        <v>190</v>
      </c>
      <c r="T72" s="13" t="s">
        <v>190</v>
      </c>
      <c r="U72" s="13" t="s">
        <v>173</v>
      </c>
      <c r="V72" s="12">
        <v>2</v>
      </c>
      <c r="W72" s="12">
        <v>1.4</v>
      </c>
      <c r="X72" s="8">
        <v>0.5</v>
      </c>
      <c r="Y72" s="11" t="s">
        <v>308</v>
      </c>
      <c r="Z72" s="8">
        <v>0.7</v>
      </c>
      <c r="AA72" s="8">
        <v>-0.2</v>
      </c>
      <c r="AB72" s="11"/>
      <c r="AC72" s="11" t="s">
        <v>310</v>
      </c>
      <c r="AD72" s="11" t="s">
        <v>312</v>
      </c>
      <c r="AE72" s="11" t="s">
        <v>318</v>
      </c>
      <c r="AF72" s="8" t="s">
        <v>882</v>
      </c>
      <c r="AG72" s="8" t="s">
        <v>1840</v>
      </c>
      <c r="AH72" s="39" t="s">
        <v>1839</v>
      </c>
    </row>
    <row r="73" spans="1:34" s="5" customFormat="1">
      <c r="A73" s="6">
        <v>44171</v>
      </c>
      <c r="B73" s="7" t="s">
        <v>1348</v>
      </c>
      <c r="C73" s="8" t="s">
        <v>295</v>
      </c>
      <c r="D73" s="9">
        <v>5.9814814814814814E-2</v>
      </c>
      <c r="E73" s="43" t="s">
        <v>1854</v>
      </c>
      <c r="F73" s="10">
        <v>12.5</v>
      </c>
      <c r="G73" s="10">
        <v>11.2</v>
      </c>
      <c r="H73" s="10">
        <v>12.2</v>
      </c>
      <c r="I73" s="10">
        <v>12.9</v>
      </c>
      <c r="J73" s="10">
        <v>12.7</v>
      </c>
      <c r="K73" s="10">
        <v>12.3</v>
      </c>
      <c r="L73" s="10">
        <v>13</v>
      </c>
      <c r="M73" s="32">
        <f t="shared" si="24"/>
        <v>35.9</v>
      </c>
      <c r="N73" s="32">
        <f t="shared" si="25"/>
        <v>12.9</v>
      </c>
      <c r="O73" s="32">
        <f t="shared" si="26"/>
        <v>38</v>
      </c>
      <c r="P73" s="33">
        <f t="shared" si="27"/>
        <v>61.5</v>
      </c>
      <c r="Q73" s="11" t="s">
        <v>182</v>
      </c>
      <c r="R73" s="11" t="s">
        <v>265</v>
      </c>
      <c r="S73" s="13" t="s">
        <v>1855</v>
      </c>
      <c r="T73" s="13" t="s">
        <v>795</v>
      </c>
      <c r="U73" s="13" t="s">
        <v>373</v>
      </c>
      <c r="V73" s="12">
        <v>1.6</v>
      </c>
      <c r="W73" s="12">
        <v>1.4</v>
      </c>
      <c r="X73" s="8">
        <v>0.4</v>
      </c>
      <c r="Y73" s="11" t="s">
        <v>308</v>
      </c>
      <c r="Z73" s="8">
        <v>0.6</v>
      </c>
      <c r="AA73" s="8">
        <v>-0.2</v>
      </c>
      <c r="AB73" s="11"/>
      <c r="AC73" s="11" t="s">
        <v>310</v>
      </c>
      <c r="AD73" s="11" t="s">
        <v>312</v>
      </c>
      <c r="AE73" s="11" t="s">
        <v>160</v>
      </c>
      <c r="AF73" s="8" t="s">
        <v>882</v>
      </c>
      <c r="AG73" s="8" t="s">
        <v>1878</v>
      </c>
      <c r="AH73" s="39" t="s">
        <v>1879</v>
      </c>
    </row>
  </sheetData>
  <autoFilter ref="A1:AG4" xr:uid="{00000000-0009-0000-0000-00000B000000}"/>
  <phoneticPr fontId="5"/>
  <conditionalFormatting sqref="AC2:AD2">
    <cfRule type="containsText" dxfId="575" priority="1404" operator="containsText" text="E">
      <formula>NOT(ISERROR(SEARCH("E",AC2)))</formula>
    </cfRule>
    <cfRule type="containsText" dxfId="574" priority="1405" operator="containsText" text="B">
      <formula>NOT(ISERROR(SEARCH("B",AC2)))</formula>
    </cfRule>
    <cfRule type="containsText" dxfId="573" priority="1406" operator="containsText" text="A">
      <formula>NOT(ISERROR(SEARCH("A",AC2)))</formula>
    </cfRule>
  </conditionalFormatting>
  <conditionalFormatting sqref="AE2:AF2">
    <cfRule type="containsText" dxfId="572" priority="1401" operator="containsText" text="E">
      <formula>NOT(ISERROR(SEARCH("E",AE2)))</formula>
    </cfRule>
    <cfRule type="containsText" dxfId="571" priority="1402" operator="containsText" text="B">
      <formula>NOT(ISERROR(SEARCH("B",AE2)))</formula>
    </cfRule>
    <cfRule type="containsText" dxfId="570" priority="1403" operator="containsText" text="A">
      <formula>NOT(ISERROR(SEARCH("A",AE2)))</formula>
    </cfRule>
  </conditionalFormatting>
  <conditionalFormatting sqref="AC3:AD4">
    <cfRule type="containsText" dxfId="569" priority="1398" operator="containsText" text="E">
      <formula>NOT(ISERROR(SEARCH("E",AC3)))</formula>
    </cfRule>
    <cfRule type="containsText" dxfId="568" priority="1399" operator="containsText" text="B">
      <formula>NOT(ISERROR(SEARCH("B",AC3)))</formula>
    </cfRule>
    <cfRule type="containsText" dxfId="567" priority="1400" operator="containsText" text="A">
      <formula>NOT(ISERROR(SEARCH("A",AC3)))</formula>
    </cfRule>
  </conditionalFormatting>
  <conditionalFormatting sqref="AE3:AF4">
    <cfRule type="containsText" dxfId="566" priority="1395" operator="containsText" text="E">
      <formula>NOT(ISERROR(SEARCH("E",AE3)))</formula>
    </cfRule>
    <cfRule type="containsText" dxfId="565" priority="1396" operator="containsText" text="B">
      <formula>NOT(ISERROR(SEARCH("B",AE3)))</formula>
    </cfRule>
    <cfRule type="containsText" dxfId="564" priority="1397" operator="containsText" text="A">
      <formula>NOT(ISERROR(SEARCH("A",AE3)))</formula>
    </cfRule>
  </conditionalFormatting>
  <conditionalFormatting sqref="F2:L4">
    <cfRule type="colorScale" priority="1413">
      <colorScale>
        <cfvo type="min"/>
        <cfvo type="percentile" val="50"/>
        <cfvo type="max"/>
        <color rgb="FFF8696B"/>
        <color rgb="FFFFEB84"/>
        <color rgb="FF63BE7B"/>
      </colorScale>
    </cfRule>
  </conditionalFormatting>
  <conditionalFormatting sqref="AC5:AD10">
    <cfRule type="containsText" dxfId="563" priority="221" operator="containsText" text="E">
      <formula>NOT(ISERROR(SEARCH("E",AC5)))</formula>
    </cfRule>
    <cfRule type="containsText" dxfId="562" priority="222" operator="containsText" text="B">
      <formula>NOT(ISERROR(SEARCH("B",AC5)))</formula>
    </cfRule>
    <cfRule type="containsText" dxfId="561" priority="223" operator="containsText" text="A">
      <formula>NOT(ISERROR(SEARCH("A",AC5)))</formula>
    </cfRule>
  </conditionalFormatting>
  <conditionalFormatting sqref="AE5:AF10">
    <cfRule type="containsText" dxfId="560" priority="218" operator="containsText" text="E">
      <formula>NOT(ISERROR(SEARCH("E",AE5)))</formula>
    </cfRule>
    <cfRule type="containsText" dxfId="559" priority="219" operator="containsText" text="B">
      <formula>NOT(ISERROR(SEARCH("B",AE5)))</formula>
    </cfRule>
    <cfRule type="containsText" dxfId="558" priority="220" operator="containsText" text="A">
      <formula>NOT(ISERROR(SEARCH("A",AE5)))</formula>
    </cfRule>
  </conditionalFormatting>
  <conditionalFormatting sqref="F5:L10">
    <cfRule type="colorScale" priority="224">
      <colorScale>
        <cfvo type="min"/>
        <cfvo type="percentile" val="50"/>
        <cfvo type="max"/>
        <color rgb="FFF8696B"/>
        <color rgb="FFFFEB84"/>
        <color rgb="FF63BE7B"/>
      </colorScale>
    </cfRule>
  </conditionalFormatting>
  <conditionalFormatting sqref="AC11:AD14">
    <cfRule type="containsText" dxfId="557" priority="207" operator="containsText" text="E">
      <formula>NOT(ISERROR(SEARCH("E",AC11)))</formula>
    </cfRule>
    <cfRule type="containsText" dxfId="556" priority="208" operator="containsText" text="B">
      <formula>NOT(ISERROR(SEARCH("B",AC11)))</formula>
    </cfRule>
    <cfRule type="containsText" dxfId="555" priority="209" operator="containsText" text="A">
      <formula>NOT(ISERROR(SEARCH("A",AC11)))</formula>
    </cfRule>
  </conditionalFormatting>
  <conditionalFormatting sqref="AE11:AF14">
    <cfRule type="containsText" dxfId="554" priority="204" operator="containsText" text="E">
      <formula>NOT(ISERROR(SEARCH("E",AE11)))</formula>
    </cfRule>
    <cfRule type="containsText" dxfId="553" priority="205" operator="containsText" text="B">
      <formula>NOT(ISERROR(SEARCH("B",AE11)))</formula>
    </cfRule>
    <cfRule type="containsText" dxfId="552" priority="206" operator="containsText" text="A">
      <formula>NOT(ISERROR(SEARCH("A",AE11)))</formula>
    </cfRule>
  </conditionalFormatting>
  <conditionalFormatting sqref="F11:L14">
    <cfRule type="colorScale" priority="210">
      <colorScale>
        <cfvo type="min"/>
        <cfvo type="percentile" val="50"/>
        <cfvo type="max"/>
        <color rgb="FFF8696B"/>
        <color rgb="FFFFEB84"/>
        <color rgb="FF63BE7B"/>
      </colorScale>
    </cfRule>
  </conditionalFormatting>
  <conditionalFormatting sqref="AC15:AD20">
    <cfRule type="containsText" dxfId="551" priority="200" operator="containsText" text="E">
      <formula>NOT(ISERROR(SEARCH("E",AC15)))</formula>
    </cfRule>
    <cfRule type="containsText" dxfId="550" priority="201" operator="containsText" text="B">
      <formula>NOT(ISERROR(SEARCH("B",AC15)))</formula>
    </cfRule>
    <cfRule type="containsText" dxfId="549" priority="202" operator="containsText" text="A">
      <formula>NOT(ISERROR(SEARCH("A",AC15)))</formula>
    </cfRule>
  </conditionalFormatting>
  <conditionalFormatting sqref="AE15:AF20">
    <cfRule type="containsText" dxfId="548" priority="197" operator="containsText" text="E">
      <formula>NOT(ISERROR(SEARCH("E",AE15)))</formula>
    </cfRule>
    <cfRule type="containsText" dxfId="547" priority="198" operator="containsText" text="B">
      <formula>NOT(ISERROR(SEARCH("B",AE15)))</formula>
    </cfRule>
    <cfRule type="containsText" dxfId="546" priority="199" operator="containsText" text="A">
      <formula>NOT(ISERROR(SEARCH("A",AE15)))</formula>
    </cfRule>
  </conditionalFormatting>
  <conditionalFormatting sqref="F15:L20">
    <cfRule type="colorScale" priority="203">
      <colorScale>
        <cfvo type="min"/>
        <cfvo type="percentile" val="50"/>
        <cfvo type="max"/>
        <color rgb="FFF8696B"/>
        <color rgb="FFFFEB84"/>
        <color rgb="FF63BE7B"/>
      </colorScale>
    </cfRule>
  </conditionalFormatting>
  <conditionalFormatting sqref="AC21:AD22">
    <cfRule type="containsText" dxfId="545" priority="193" operator="containsText" text="E">
      <formula>NOT(ISERROR(SEARCH("E",AC21)))</formula>
    </cfRule>
    <cfRule type="containsText" dxfId="544" priority="194" operator="containsText" text="B">
      <formula>NOT(ISERROR(SEARCH("B",AC21)))</formula>
    </cfRule>
    <cfRule type="containsText" dxfId="543" priority="195" operator="containsText" text="A">
      <formula>NOT(ISERROR(SEARCH("A",AC21)))</formula>
    </cfRule>
  </conditionalFormatting>
  <conditionalFormatting sqref="AE21:AF22">
    <cfRule type="containsText" dxfId="542" priority="190" operator="containsText" text="E">
      <formula>NOT(ISERROR(SEARCH("E",AE21)))</formula>
    </cfRule>
    <cfRule type="containsText" dxfId="541" priority="191" operator="containsText" text="B">
      <formula>NOT(ISERROR(SEARCH("B",AE21)))</formula>
    </cfRule>
    <cfRule type="containsText" dxfId="540" priority="192" operator="containsText" text="A">
      <formula>NOT(ISERROR(SEARCH("A",AE21)))</formula>
    </cfRule>
  </conditionalFormatting>
  <conditionalFormatting sqref="F21:L22">
    <cfRule type="colorScale" priority="196">
      <colorScale>
        <cfvo type="min"/>
        <cfvo type="percentile" val="50"/>
        <cfvo type="max"/>
        <color rgb="FFF8696B"/>
        <color rgb="FFFFEB84"/>
        <color rgb="FF63BE7B"/>
      </colorScale>
    </cfRule>
  </conditionalFormatting>
  <conditionalFormatting sqref="AC23:AD29">
    <cfRule type="containsText" dxfId="539" priority="186" operator="containsText" text="E">
      <formula>NOT(ISERROR(SEARCH("E",AC23)))</formula>
    </cfRule>
    <cfRule type="containsText" dxfId="538" priority="187" operator="containsText" text="B">
      <formula>NOT(ISERROR(SEARCH("B",AC23)))</formula>
    </cfRule>
    <cfRule type="containsText" dxfId="537" priority="188" operator="containsText" text="A">
      <formula>NOT(ISERROR(SEARCH("A",AC23)))</formula>
    </cfRule>
  </conditionalFormatting>
  <conditionalFormatting sqref="AE23:AF29">
    <cfRule type="containsText" dxfId="536" priority="183" operator="containsText" text="E">
      <formula>NOT(ISERROR(SEARCH("E",AE23)))</formula>
    </cfRule>
    <cfRule type="containsText" dxfId="535" priority="184" operator="containsText" text="B">
      <formula>NOT(ISERROR(SEARCH("B",AE23)))</formula>
    </cfRule>
    <cfRule type="containsText" dxfId="534" priority="185" operator="containsText" text="A">
      <formula>NOT(ISERROR(SEARCH("A",AE23)))</formula>
    </cfRule>
  </conditionalFormatting>
  <conditionalFormatting sqref="F23:L29">
    <cfRule type="colorScale" priority="189">
      <colorScale>
        <cfvo type="min"/>
        <cfvo type="percentile" val="50"/>
        <cfvo type="max"/>
        <color rgb="FFF8696B"/>
        <color rgb="FFFFEB84"/>
        <color rgb="FF63BE7B"/>
      </colorScale>
    </cfRule>
  </conditionalFormatting>
  <conditionalFormatting sqref="AC30:AD31">
    <cfRule type="containsText" dxfId="533" priority="179" operator="containsText" text="E">
      <formula>NOT(ISERROR(SEARCH("E",AC30)))</formula>
    </cfRule>
    <cfRule type="containsText" dxfId="532" priority="180" operator="containsText" text="B">
      <formula>NOT(ISERROR(SEARCH("B",AC30)))</formula>
    </cfRule>
    <cfRule type="containsText" dxfId="531" priority="181" operator="containsText" text="A">
      <formula>NOT(ISERROR(SEARCH("A",AC30)))</formula>
    </cfRule>
  </conditionalFormatting>
  <conditionalFormatting sqref="AE30:AF31">
    <cfRule type="containsText" dxfId="530" priority="176" operator="containsText" text="E">
      <formula>NOT(ISERROR(SEARCH("E",AE30)))</formula>
    </cfRule>
    <cfRule type="containsText" dxfId="529" priority="177" operator="containsText" text="B">
      <formula>NOT(ISERROR(SEARCH("B",AE30)))</formula>
    </cfRule>
    <cfRule type="containsText" dxfId="528" priority="178" operator="containsText" text="A">
      <formula>NOT(ISERROR(SEARCH("A",AE30)))</formula>
    </cfRule>
  </conditionalFormatting>
  <conditionalFormatting sqref="F30:L31">
    <cfRule type="colorScale" priority="182">
      <colorScale>
        <cfvo type="min"/>
        <cfvo type="percentile" val="50"/>
        <cfvo type="max"/>
        <color rgb="FFF8696B"/>
        <color rgb="FFFFEB84"/>
        <color rgb="FF63BE7B"/>
      </colorScale>
    </cfRule>
  </conditionalFormatting>
  <conditionalFormatting sqref="AC32:AD35">
    <cfRule type="containsText" dxfId="527" priority="172" operator="containsText" text="E">
      <formula>NOT(ISERROR(SEARCH("E",AC32)))</formula>
    </cfRule>
    <cfRule type="containsText" dxfId="526" priority="173" operator="containsText" text="B">
      <formula>NOT(ISERROR(SEARCH("B",AC32)))</formula>
    </cfRule>
    <cfRule type="containsText" dxfId="525" priority="174" operator="containsText" text="A">
      <formula>NOT(ISERROR(SEARCH("A",AC32)))</formula>
    </cfRule>
  </conditionalFormatting>
  <conditionalFormatting sqref="AE32:AE35">
    <cfRule type="containsText" dxfId="524" priority="169" operator="containsText" text="E">
      <formula>NOT(ISERROR(SEARCH("E",AE32)))</formula>
    </cfRule>
    <cfRule type="containsText" dxfId="523" priority="170" operator="containsText" text="B">
      <formula>NOT(ISERROR(SEARCH("B",AE32)))</formula>
    </cfRule>
    <cfRule type="containsText" dxfId="522" priority="171" operator="containsText" text="A">
      <formula>NOT(ISERROR(SEARCH("A",AE32)))</formula>
    </cfRule>
  </conditionalFormatting>
  <conditionalFormatting sqref="F32:L35">
    <cfRule type="colorScale" priority="175">
      <colorScale>
        <cfvo type="min"/>
        <cfvo type="percentile" val="50"/>
        <cfvo type="max"/>
        <color rgb="FFF8696B"/>
        <color rgb="FFFFEB84"/>
        <color rgb="FF63BE7B"/>
      </colorScale>
    </cfRule>
  </conditionalFormatting>
  <conditionalFormatting sqref="AF32:AF35">
    <cfRule type="containsText" dxfId="521" priority="166" operator="containsText" text="E">
      <formula>NOT(ISERROR(SEARCH("E",AF32)))</formula>
    </cfRule>
    <cfRule type="containsText" dxfId="520" priority="167" operator="containsText" text="B">
      <formula>NOT(ISERROR(SEARCH("B",AF32)))</formula>
    </cfRule>
    <cfRule type="containsText" dxfId="519" priority="168" operator="containsText" text="A">
      <formula>NOT(ISERROR(SEARCH("A",AF32)))</formula>
    </cfRule>
  </conditionalFormatting>
  <conditionalFormatting sqref="AC36:AD39">
    <cfRule type="containsText" dxfId="518" priority="162" operator="containsText" text="E">
      <formula>NOT(ISERROR(SEARCH("E",AC36)))</formula>
    </cfRule>
    <cfRule type="containsText" dxfId="517" priority="163" operator="containsText" text="B">
      <formula>NOT(ISERROR(SEARCH("B",AC36)))</formula>
    </cfRule>
    <cfRule type="containsText" dxfId="516" priority="164" operator="containsText" text="A">
      <formula>NOT(ISERROR(SEARCH("A",AC36)))</formula>
    </cfRule>
  </conditionalFormatting>
  <conditionalFormatting sqref="AE36:AE39">
    <cfRule type="containsText" dxfId="515" priority="159" operator="containsText" text="E">
      <formula>NOT(ISERROR(SEARCH("E",AE36)))</formula>
    </cfRule>
    <cfRule type="containsText" dxfId="514" priority="160" operator="containsText" text="B">
      <formula>NOT(ISERROR(SEARCH("B",AE36)))</formula>
    </cfRule>
    <cfRule type="containsText" dxfId="513" priority="161" operator="containsText" text="A">
      <formula>NOT(ISERROR(SEARCH("A",AE36)))</formula>
    </cfRule>
  </conditionalFormatting>
  <conditionalFormatting sqref="F36:L39">
    <cfRule type="colorScale" priority="165">
      <colorScale>
        <cfvo type="min"/>
        <cfvo type="percentile" val="50"/>
        <cfvo type="max"/>
        <color rgb="FFF8696B"/>
        <color rgb="FFFFEB84"/>
        <color rgb="FF63BE7B"/>
      </colorScale>
    </cfRule>
  </conditionalFormatting>
  <conditionalFormatting sqref="AF36:AF39">
    <cfRule type="containsText" dxfId="512" priority="153" operator="containsText" text="E">
      <formula>NOT(ISERROR(SEARCH("E",AF36)))</formula>
    </cfRule>
    <cfRule type="containsText" dxfId="511" priority="154" operator="containsText" text="B">
      <formula>NOT(ISERROR(SEARCH("B",AF36)))</formula>
    </cfRule>
    <cfRule type="containsText" dxfId="510" priority="155" operator="containsText" text="A">
      <formula>NOT(ISERROR(SEARCH("A",AF36)))</formula>
    </cfRule>
  </conditionalFormatting>
  <conditionalFormatting sqref="AF36:AF39">
    <cfRule type="containsText" dxfId="509" priority="150" operator="containsText" text="E">
      <formula>NOT(ISERROR(SEARCH("E",AF36)))</formula>
    </cfRule>
    <cfRule type="containsText" dxfId="508" priority="151" operator="containsText" text="B">
      <formula>NOT(ISERROR(SEARCH("B",AF36)))</formula>
    </cfRule>
    <cfRule type="containsText" dxfId="507" priority="152" operator="containsText" text="A">
      <formula>NOT(ISERROR(SEARCH("A",AF36)))</formula>
    </cfRule>
  </conditionalFormatting>
  <conditionalFormatting sqref="AC40:AD43">
    <cfRule type="containsText" dxfId="506" priority="146" operator="containsText" text="E">
      <formula>NOT(ISERROR(SEARCH("E",AC40)))</formula>
    </cfRule>
    <cfRule type="containsText" dxfId="505" priority="147" operator="containsText" text="B">
      <formula>NOT(ISERROR(SEARCH("B",AC40)))</formula>
    </cfRule>
    <cfRule type="containsText" dxfId="504" priority="148" operator="containsText" text="A">
      <formula>NOT(ISERROR(SEARCH("A",AC40)))</formula>
    </cfRule>
  </conditionalFormatting>
  <conditionalFormatting sqref="AE40:AE43">
    <cfRule type="containsText" dxfId="503" priority="143" operator="containsText" text="E">
      <formula>NOT(ISERROR(SEARCH("E",AE40)))</formula>
    </cfRule>
    <cfRule type="containsText" dxfId="502" priority="144" operator="containsText" text="B">
      <formula>NOT(ISERROR(SEARCH("B",AE40)))</formula>
    </cfRule>
    <cfRule type="containsText" dxfId="501" priority="145" operator="containsText" text="A">
      <formula>NOT(ISERROR(SEARCH("A",AE40)))</formula>
    </cfRule>
  </conditionalFormatting>
  <conditionalFormatting sqref="F40:L43">
    <cfRule type="colorScale" priority="149">
      <colorScale>
        <cfvo type="min"/>
        <cfvo type="percentile" val="50"/>
        <cfvo type="max"/>
        <color rgb="FFF8696B"/>
        <color rgb="FFFFEB84"/>
        <color rgb="FF63BE7B"/>
      </colorScale>
    </cfRule>
  </conditionalFormatting>
  <conditionalFormatting sqref="AF40:AF43">
    <cfRule type="containsText" dxfId="500" priority="140" operator="containsText" text="E">
      <formula>NOT(ISERROR(SEARCH("E",AF40)))</formula>
    </cfRule>
    <cfRule type="containsText" dxfId="499" priority="141" operator="containsText" text="B">
      <formula>NOT(ISERROR(SEARCH("B",AF40)))</formula>
    </cfRule>
    <cfRule type="containsText" dxfId="498" priority="142" operator="containsText" text="A">
      <formula>NOT(ISERROR(SEARCH("A",AF40)))</formula>
    </cfRule>
  </conditionalFormatting>
  <conditionalFormatting sqref="AF40:AF43">
    <cfRule type="containsText" dxfId="497" priority="137" operator="containsText" text="E">
      <formula>NOT(ISERROR(SEARCH("E",AF40)))</formula>
    </cfRule>
    <cfRule type="containsText" dxfId="496" priority="138" operator="containsText" text="B">
      <formula>NOT(ISERROR(SEARCH("B",AF40)))</formula>
    </cfRule>
    <cfRule type="containsText" dxfId="495" priority="139" operator="containsText" text="A">
      <formula>NOT(ISERROR(SEARCH("A",AF40)))</formula>
    </cfRule>
  </conditionalFormatting>
  <conditionalFormatting sqref="AC44:AD45">
    <cfRule type="containsText" dxfId="494" priority="133" operator="containsText" text="E">
      <formula>NOT(ISERROR(SEARCH("E",AC44)))</formula>
    </cfRule>
    <cfRule type="containsText" dxfId="493" priority="134" operator="containsText" text="B">
      <formula>NOT(ISERROR(SEARCH("B",AC44)))</formula>
    </cfRule>
    <cfRule type="containsText" dxfId="492" priority="135" operator="containsText" text="A">
      <formula>NOT(ISERROR(SEARCH("A",AC44)))</formula>
    </cfRule>
  </conditionalFormatting>
  <conditionalFormatting sqref="AE44:AE45">
    <cfRule type="containsText" dxfId="491" priority="130" operator="containsText" text="E">
      <formula>NOT(ISERROR(SEARCH("E",AE44)))</formula>
    </cfRule>
    <cfRule type="containsText" dxfId="490" priority="131" operator="containsText" text="B">
      <formula>NOT(ISERROR(SEARCH("B",AE44)))</formula>
    </cfRule>
    <cfRule type="containsText" dxfId="489" priority="132" operator="containsText" text="A">
      <formula>NOT(ISERROR(SEARCH("A",AE44)))</formula>
    </cfRule>
  </conditionalFormatting>
  <conditionalFormatting sqref="F44:L45">
    <cfRule type="colorScale" priority="136">
      <colorScale>
        <cfvo type="min"/>
        <cfvo type="percentile" val="50"/>
        <cfvo type="max"/>
        <color rgb="FFF8696B"/>
        <color rgb="FFFFEB84"/>
        <color rgb="FF63BE7B"/>
      </colorScale>
    </cfRule>
  </conditionalFormatting>
  <conditionalFormatting sqref="AF44:AF45">
    <cfRule type="containsText" dxfId="488" priority="127" operator="containsText" text="E">
      <formula>NOT(ISERROR(SEARCH("E",AF44)))</formula>
    </cfRule>
    <cfRule type="containsText" dxfId="487" priority="128" operator="containsText" text="B">
      <formula>NOT(ISERROR(SEARCH("B",AF44)))</formula>
    </cfRule>
    <cfRule type="containsText" dxfId="486" priority="129" operator="containsText" text="A">
      <formula>NOT(ISERROR(SEARCH("A",AF44)))</formula>
    </cfRule>
  </conditionalFormatting>
  <conditionalFormatting sqref="AF44:AF45">
    <cfRule type="containsText" dxfId="485" priority="124" operator="containsText" text="E">
      <formula>NOT(ISERROR(SEARCH("E",AF44)))</formula>
    </cfRule>
    <cfRule type="containsText" dxfId="484" priority="125" operator="containsText" text="B">
      <formula>NOT(ISERROR(SEARCH("B",AF44)))</formula>
    </cfRule>
    <cfRule type="containsText" dxfId="483" priority="126" operator="containsText" text="A">
      <formula>NOT(ISERROR(SEARCH("A",AF44)))</formula>
    </cfRule>
  </conditionalFormatting>
  <conditionalFormatting sqref="AC46:AD47">
    <cfRule type="containsText" dxfId="482" priority="120" operator="containsText" text="E">
      <formula>NOT(ISERROR(SEARCH("E",AC46)))</formula>
    </cfRule>
    <cfRule type="containsText" dxfId="481" priority="121" operator="containsText" text="B">
      <formula>NOT(ISERROR(SEARCH("B",AC46)))</formula>
    </cfRule>
    <cfRule type="containsText" dxfId="480" priority="122" operator="containsText" text="A">
      <formula>NOT(ISERROR(SEARCH("A",AC46)))</formula>
    </cfRule>
  </conditionalFormatting>
  <conditionalFormatting sqref="AE46:AE47">
    <cfRule type="containsText" dxfId="479" priority="117" operator="containsText" text="E">
      <formula>NOT(ISERROR(SEARCH("E",AE46)))</formula>
    </cfRule>
    <cfRule type="containsText" dxfId="478" priority="118" operator="containsText" text="B">
      <formula>NOT(ISERROR(SEARCH("B",AE46)))</formula>
    </cfRule>
    <cfRule type="containsText" dxfId="477" priority="119" operator="containsText" text="A">
      <formula>NOT(ISERROR(SEARCH("A",AE46)))</formula>
    </cfRule>
  </conditionalFormatting>
  <conditionalFormatting sqref="F46:L47">
    <cfRule type="colorScale" priority="123">
      <colorScale>
        <cfvo type="min"/>
        <cfvo type="percentile" val="50"/>
        <cfvo type="max"/>
        <color rgb="FFF8696B"/>
        <color rgb="FFFFEB84"/>
        <color rgb="FF63BE7B"/>
      </colorScale>
    </cfRule>
  </conditionalFormatting>
  <conditionalFormatting sqref="AF46:AF47">
    <cfRule type="containsText" dxfId="476" priority="114" operator="containsText" text="E">
      <formula>NOT(ISERROR(SEARCH("E",AF46)))</formula>
    </cfRule>
    <cfRule type="containsText" dxfId="475" priority="115" operator="containsText" text="B">
      <formula>NOT(ISERROR(SEARCH("B",AF46)))</formula>
    </cfRule>
    <cfRule type="containsText" dxfId="474" priority="116" operator="containsText" text="A">
      <formula>NOT(ISERROR(SEARCH("A",AF46)))</formula>
    </cfRule>
  </conditionalFormatting>
  <conditionalFormatting sqref="AF46:AF47">
    <cfRule type="containsText" dxfId="473" priority="111" operator="containsText" text="E">
      <formula>NOT(ISERROR(SEARCH("E",AF46)))</formula>
    </cfRule>
    <cfRule type="containsText" dxfId="472" priority="112" operator="containsText" text="B">
      <formula>NOT(ISERROR(SEARCH("B",AF46)))</formula>
    </cfRule>
    <cfRule type="containsText" dxfId="471" priority="113" operator="containsText" text="A">
      <formula>NOT(ISERROR(SEARCH("A",AF46)))</formula>
    </cfRule>
  </conditionalFormatting>
  <conditionalFormatting sqref="AC48:AD51">
    <cfRule type="containsText" dxfId="470" priority="107" operator="containsText" text="E">
      <formula>NOT(ISERROR(SEARCH("E",AC48)))</formula>
    </cfRule>
    <cfRule type="containsText" dxfId="469" priority="108" operator="containsText" text="B">
      <formula>NOT(ISERROR(SEARCH("B",AC48)))</formula>
    </cfRule>
    <cfRule type="containsText" dxfId="468" priority="109" operator="containsText" text="A">
      <formula>NOT(ISERROR(SEARCH("A",AC48)))</formula>
    </cfRule>
  </conditionalFormatting>
  <conditionalFormatting sqref="AE48:AE51">
    <cfRule type="containsText" dxfId="467" priority="104" operator="containsText" text="E">
      <formula>NOT(ISERROR(SEARCH("E",AE48)))</formula>
    </cfRule>
    <cfRule type="containsText" dxfId="466" priority="105" operator="containsText" text="B">
      <formula>NOT(ISERROR(SEARCH("B",AE48)))</formula>
    </cfRule>
    <cfRule type="containsText" dxfId="465" priority="106" operator="containsText" text="A">
      <formula>NOT(ISERROR(SEARCH("A",AE48)))</formula>
    </cfRule>
  </conditionalFormatting>
  <conditionalFormatting sqref="F48:L51">
    <cfRule type="colorScale" priority="110">
      <colorScale>
        <cfvo type="min"/>
        <cfvo type="percentile" val="50"/>
        <cfvo type="max"/>
        <color rgb="FFF8696B"/>
        <color rgb="FFFFEB84"/>
        <color rgb="FF63BE7B"/>
      </colorScale>
    </cfRule>
  </conditionalFormatting>
  <conditionalFormatting sqref="AF48:AF51">
    <cfRule type="containsText" dxfId="464" priority="101" operator="containsText" text="E">
      <formula>NOT(ISERROR(SEARCH("E",AF48)))</formula>
    </cfRule>
    <cfRule type="containsText" dxfId="463" priority="102" operator="containsText" text="B">
      <formula>NOT(ISERROR(SEARCH("B",AF48)))</formula>
    </cfRule>
    <cfRule type="containsText" dxfId="462" priority="103" operator="containsText" text="A">
      <formula>NOT(ISERROR(SEARCH("A",AF48)))</formula>
    </cfRule>
  </conditionalFormatting>
  <conditionalFormatting sqref="AF48:AF51">
    <cfRule type="containsText" dxfId="461" priority="98" operator="containsText" text="E">
      <formula>NOT(ISERROR(SEARCH("E",AF48)))</formula>
    </cfRule>
    <cfRule type="containsText" dxfId="460" priority="99" operator="containsText" text="B">
      <formula>NOT(ISERROR(SEARCH("B",AF48)))</formula>
    </cfRule>
    <cfRule type="containsText" dxfId="459" priority="100" operator="containsText" text="A">
      <formula>NOT(ISERROR(SEARCH("A",AF48)))</formula>
    </cfRule>
  </conditionalFormatting>
  <conditionalFormatting sqref="AC52:AD54">
    <cfRule type="containsText" dxfId="458" priority="94" operator="containsText" text="E">
      <formula>NOT(ISERROR(SEARCH("E",AC52)))</formula>
    </cfRule>
    <cfRule type="containsText" dxfId="457" priority="95" operator="containsText" text="B">
      <formula>NOT(ISERROR(SEARCH("B",AC52)))</formula>
    </cfRule>
    <cfRule type="containsText" dxfId="456" priority="96" operator="containsText" text="A">
      <formula>NOT(ISERROR(SEARCH("A",AC52)))</formula>
    </cfRule>
  </conditionalFormatting>
  <conditionalFormatting sqref="AE52:AE54">
    <cfRule type="containsText" dxfId="455" priority="91" operator="containsText" text="E">
      <formula>NOT(ISERROR(SEARCH("E",AE52)))</formula>
    </cfRule>
    <cfRule type="containsText" dxfId="454" priority="92" operator="containsText" text="B">
      <formula>NOT(ISERROR(SEARCH("B",AE52)))</formula>
    </cfRule>
    <cfRule type="containsText" dxfId="453" priority="93" operator="containsText" text="A">
      <formula>NOT(ISERROR(SEARCH("A",AE52)))</formula>
    </cfRule>
  </conditionalFormatting>
  <conditionalFormatting sqref="F52:L54">
    <cfRule type="colorScale" priority="97">
      <colorScale>
        <cfvo type="min"/>
        <cfvo type="percentile" val="50"/>
        <cfvo type="max"/>
        <color rgb="FFF8696B"/>
        <color rgb="FFFFEB84"/>
        <color rgb="FF63BE7B"/>
      </colorScale>
    </cfRule>
  </conditionalFormatting>
  <conditionalFormatting sqref="AF52:AF54">
    <cfRule type="containsText" dxfId="452" priority="88" operator="containsText" text="E">
      <formula>NOT(ISERROR(SEARCH("E",AF52)))</formula>
    </cfRule>
    <cfRule type="containsText" dxfId="451" priority="89" operator="containsText" text="B">
      <formula>NOT(ISERROR(SEARCH("B",AF52)))</formula>
    </cfRule>
    <cfRule type="containsText" dxfId="450" priority="90" operator="containsText" text="A">
      <formula>NOT(ISERROR(SEARCH("A",AF52)))</formula>
    </cfRule>
  </conditionalFormatting>
  <conditionalFormatting sqref="AF52:AF54">
    <cfRule type="containsText" dxfId="449" priority="85" operator="containsText" text="E">
      <formula>NOT(ISERROR(SEARCH("E",AF52)))</formula>
    </cfRule>
    <cfRule type="containsText" dxfId="448" priority="86" operator="containsText" text="B">
      <formula>NOT(ISERROR(SEARCH("B",AF52)))</formula>
    </cfRule>
    <cfRule type="containsText" dxfId="447" priority="87" operator="containsText" text="A">
      <formula>NOT(ISERROR(SEARCH("A",AF52)))</formula>
    </cfRule>
  </conditionalFormatting>
  <conditionalFormatting sqref="AC55:AD57">
    <cfRule type="containsText" dxfId="446" priority="81" operator="containsText" text="E">
      <formula>NOT(ISERROR(SEARCH("E",AC55)))</formula>
    </cfRule>
    <cfRule type="containsText" dxfId="445" priority="82" operator="containsText" text="B">
      <formula>NOT(ISERROR(SEARCH("B",AC55)))</formula>
    </cfRule>
    <cfRule type="containsText" dxfId="444" priority="83" operator="containsText" text="A">
      <formula>NOT(ISERROR(SEARCH("A",AC55)))</formula>
    </cfRule>
  </conditionalFormatting>
  <conditionalFormatting sqref="AE55:AE57">
    <cfRule type="containsText" dxfId="443" priority="78" operator="containsText" text="E">
      <formula>NOT(ISERROR(SEARCH("E",AE55)))</formula>
    </cfRule>
    <cfRule type="containsText" dxfId="442" priority="79" operator="containsText" text="B">
      <formula>NOT(ISERROR(SEARCH("B",AE55)))</formula>
    </cfRule>
    <cfRule type="containsText" dxfId="441" priority="80" operator="containsText" text="A">
      <formula>NOT(ISERROR(SEARCH("A",AE55)))</formula>
    </cfRule>
  </conditionalFormatting>
  <conditionalFormatting sqref="F55:L57">
    <cfRule type="colorScale" priority="84">
      <colorScale>
        <cfvo type="min"/>
        <cfvo type="percentile" val="50"/>
        <cfvo type="max"/>
        <color rgb="FFF8696B"/>
        <color rgb="FFFFEB84"/>
        <color rgb="FF63BE7B"/>
      </colorScale>
    </cfRule>
  </conditionalFormatting>
  <conditionalFormatting sqref="AF55:AF57">
    <cfRule type="containsText" dxfId="440" priority="75" operator="containsText" text="E">
      <formula>NOT(ISERROR(SEARCH("E",AF55)))</formula>
    </cfRule>
    <cfRule type="containsText" dxfId="439" priority="76" operator="containsText" text="B">
      <formula>NOT(ISERROR(SEARCH("B",AF55)))</formula>
    </cfRule>
    <cfRule type="containsText" dxfId="438" priority="77" operator="containsText" text="A">
      <formula>NOT(ISERROR(SEARCH("A",AF55)))</formula>
    </cfRule>
  </conditionalFormatting>
  <conditionalFormatting sqref="AF55:AF57">
    <cfRule type="containsText" dxfId="437" priority="72" operator="containsText" text="E">
      <formula>NOT(ISERROR(SEARCH("E",AF55)))</formula>
    </cfRule>
    <cfRule type="containsText" dxfId="436" priority="73" operator="containsText" text="B">
      <formula>NOT(ISERROR(SEARCH("B",AF55)))</formula>
    </cfRule>
    <cfRule type="containsText" dxfId="435" priority="74" operator="containsText" text="A">
      <formula>NOT(ISERROR(SEARCH("A",AF55)))</formula>
    </cfRule>
  </conditionalFormatting>
  <conditionalFormatting sqref="AC58:AD59">
    <cfRule type="containsText" dxfId="434" priority="68" operator="containsText" text="E">
      <formula>NOT(ISERROR(SEARCH("E",AC58)))</formula>
    </cfRule>
    <cfRule type="containsText" dxfId="433" priority="69" operator="containsText" text="B">
      <formula>NOT(ISERROR(SEARCH("B",AC58)))</formula>
    </cfRule>
    <cfRule type="containsText" dxfId="432" priority="70" operator="containsText" text="A">
      <formula>NOT(ISERROR(SEARCH("A",AC58)))</formula>
    </cfRule>
  </conditionalFormatting>
  <conditionalFormatting sqref="AE58:AE59">
    <cfRule type="containsText" dxfId="431" priority="65" operator="containsText" text="E">
      <formula>NOT(ISERROR(SEARCH("E",AE58)))</formula>
    </cfRule>
    <cfRule type="containsText" dxfId="430" priority="66" operator="containsText" text="B">
      <formula>NOT(ISERROR(SEARCH("B",AE58)))</formula>
    </cfRule>
    <cfRule type="containsText" dxfId="429" priority="67" operator="containsText" text="A">
      <formula>NOT(ISERROR(SEARCH("A",AE58)))</formula>
    </cfRule>
  </conditionalFormatting>
  <conditionalFormatting sqref="F58:L59">
    <cfRule type="colorScale" priority="71">
      <colorScale>
        <cfvo type="min"/>
        <cfvo type="percentile" val="50"/>
        <cfvo type="max"/>
        <color rgb="FFF8696B"/>
        <color rgb="FFFFEB84"/>
        <color rgb="FF63BE7B"/>
      </colorScale>
    </cfRule>
  </conditionalFormatting>
  <conditionalFormatting sqref="AF58:AF59">
    <cfRule type="containsText" dxfId="428" priority="62" operator="containsText" text="E">
      <formula>NOT(ISERROR(SEARCH("E",AF58)))</formula>
    </cfRule>
    <cfRule type="containsText" dxfId="427" priority="63" operator="containsText" text="B">
      <formula>NOT(ISERROR(SEARCH("B",AF58)))</formula>
    </cfRule>
    <cfRule type="containsText" dxfId="426" priority="64" operator="containsText" text="A">
      <formula>NOT(ISERROR(SEARCH("A",AF58)))</formula>
    </cfRule>
  </conditionalFormatting>
  <conditionalFormatting sqref="AF58:AF59">
    <cfRule type="containsText" dxfId="425" priority="59" operator="containsText" text="E">
      <formula>NOT(ISERROR(SEARCH("E",AF58)))</formula>
    </cfRule>
    <cfRule type="containsText" dxfId="424" priority="60" operator="containsText" text="B">
      <formula>NOT(ISERROR(SEARCH("B",AF58)))</formula>
    </cfRule>
    <cfRule type="containsText" dxfId="423" priority="61" operator="containsText" text="A">
      <formula>NOT(ISERROR(SEARCH("A",AF58)))</formula>
    </cfRule>
  </conditionalFormatting>
  <conditionalFormatting sqref="AC60:AD63">
    <cfRule type="containsText" dxfId="422" priority="55" operator="containsText" text="E">
      <formula>NOT(ISERROR(SEARCH("E",AC60)))</formula>
    </cfRule>
    <cfRule type="containsText" dxfId="421" priority="56" operator="containsText" text="B">
      <formula>NOT(ISERROR(SEARCH("B",AC60)))</formula>
    </cfRule>
    <cfRule type="containsText" dxfId="420" priority="57" operator="containsText" text="A">
      <formula>NOT(ISERROR(SEARCH("A",AC60)))</formula>
    </cfRule>
  </conditionalFormatting>
  <conditionalFormatting sqref="AE60:AE63">
    <cfRule type="containsText" dxfId="419" priority="52" operator="containsText" text="E">
      <formula>NOT(ISERROR(SEARCH("E",AE60)))</formula>
    </cfRule>
    <cfRule type="containsText" dxfId="418" priority="53" operator="containsText" text="B">
      <formula>NOT(ISERROR(SEARCH("B",AE60)))</formula>
    </cfRule>
    <cfRule type="containsText" dxfId="417" priority="54" operator="containsText" text="A">
      <formula>NOT(ISERROR(SEARCH("A",AE60)))</formula>
    </cfRule>
  </conditionalFormatting>
  <conditionalFormatting sqref="F60:L63">
    <cfRule type="colorScale" priority="58">
      <colorScale>
        <cfvo type="min"/>
        <cfvo type="percentile" val="50"/>
        <cfvo type="max"/>
        <color rgb="FFF8696B"/>
        <color rgb="FFFFEB84"/>
        <color rgb="FF63BE7B"/>
      </colorScale>
    </cfRule>
  </conditionalFormatting>
  <conditionalFormatting sqref="AF60:AF63">
    <cfRule type="containsText" dxfId="416" priority="49" operator="containsText" text="E">
      <formula>NOT(ISERROR(SEARCH("E",AF60)))</formula>
    </cfRule>
    <cfRule type="containsText" dxfId="415" priority="50" operator="containsText" text="B">
      <formula>NOT(ISERROR(SEARCH("B",AF60)))</formula>
    </cfRule>
    <cfRule type="containsText" dxfId="414" priority="51" operator="containsText" text="A">
      <formula>NOT(ISERROR(SEARCH("A",AF60)))</formula>
    </cfRule>
  </conditionalFormatting>
  <conditionalFormatting sqref="AF60:AF63">
    <cfRule type="containsText" dxfId="413" priority="46" operator="containsText" text="E">
      <formula>NOT(ISERROR(SEARCH("E",AF60)))</formula>
    </cfRule>
    <cfRule type="containsText" dxfId="412" priority="47" operator="containsText" text="B">
      <formula>NOT(ISERROR(SEARCH("B",AF60)))</formula>
    </cfRule>
    <cfRule type="containsText" dxfId="411" priority="48" operator="containsText" text="A">
      <formula>NOT(ISERROR(SEARCH("A",AF60)))</formula>
    </cfRule>
  </conditionalFormatting>
  <conditionalFormatting sqref="AC64:AD68">
    <cfRule type="containsText" dxfId="410" priority="42" operator="containsText" text="E">
      <formula>NOT(ISERROR(SEARCH("E",AC64)))</formula>
    </cfRule>
    <cfRule type="containsText" dxfId="409" priority="43" operator="containsText" text="B">
      <formula>NOT(ISERROR(SEARCH("B",AC64)))</formula>
    </cfRule>
    <cfRule type="containsText" dxfId="408" priority="44" operator="containsText" text="A">
      <formula>NOT(ISERROR(SEARCH("A",AC64)))</formula>
    </cfRule>
  </conditionalFormatting>
  <conditionalFormatting sqref="AE64:AE68">
    <cfRule type="containsText" dxfId="407" priority="39" operator="containsText" text="E">
      <formula>NOT(ISERROR(SEARCH("E",AE64)))</formula>
    </cfRule>
    <cfRule type="containsText" dxfId="406" priority="40" operator="containsText" text="B">
      <formula>NOT(ISERROR(SEARCH("B",AE64)))</formula>
    </cfRule>
    <cfRule type="containsText" dxfId="405" priority="41" operator="containsText" text="A">
      <formula>NOT(ISERROR(SEARCH("A",AE64)))</formula>
    </cfRule>
  </conditionalFormatting>
  <conditionalFormatting sqref="F64:L68">
    <cfRule type="colorScale" priority="45">
      <colorScale>
        <cfvo type="min"/>
        <cfvo type="percentile" val="50"/>
        <cfvo type="max"/>
        <color rgb="FFF8696B"/>
        <color rgb="FFFFEB84"/>
        <color rgb="FF63BE7B"/>
      </colorScale>
    </cfRule>
  </conditionalFormatting>
  <conditionalFormatting sqref="AF64:AF68">
    <cfRule type="containsText" dxfId="404" priority="36" operator="containsText" text="E">
      <formula>NOT(ISERROR(SEARCH("E",AF64)))</formula>
    </cfRule>
    <cfRule type="containsText" dxfId="403" priority="37" operator="containsText" text="B">
      <formula>NOT(ISERROR(SEARCH("B",AF64)))</formula>
    </cfRule>
    <cfRule type="containsText" dxfId="402" priority="38" operator="containsText" text="A">
      <formula>NOT(ISERROR(SEARCH("A",AF64)))</formula>
    </cfRule>
  </conditionalFormatting>
  <conditionalFormatting sqref="AF64:AF68">
    <cfRule type="containsText" dxfId="401" priority="33" operator="containsText" text="E">
      <formula>NOT(ISERROR(SEARCH("E",AF64)))</formula>
    </cfRule>
    <cfRule type="containsText" dxfId="400" priority="34" operator="containsText" text="B">
      <formula>NOT(ISERROR(SEARCH("B",AF64)))</formula>
    </cfRule>
    <cfRule type="containsText" dxfId="399" priority="35" operator="containsText" text="A">
      <formula>NOT(ISERROR(SEARCH("A",AF64)))</formula>
    </cfRule>
  </conditionalFormatting>
  <conditionalFormatting sqref="AC69:AD70">
    <cfRule type="containsText" dxfId="398" priority="29" operator="containsText" text="E">
      <formula>NOT(ISERROR(SEARCH("E",AC69)))</formula>
    </cfRule>
    <cfRule type="containsText" dxfId="397" priority="30" operator="containsText" text="B">
      <formula>NOT(ISERROR(SEARCH("B",AC69)))</formula>
    </cfRule>
    <cfRule type="containsText" dxfId="396" priority="31" operator="containsText" text="A">
      <formula>NOT(ISERROR(SEARCH("A",AC69)))</formula>
    </cfRule>
  </conditionalFormatting>
  <conditionalFormatting sqref="AE69:AE70">
    <cfRule type="containsText" dxfId="395" priority="26" operator="containsText" text="E">
      <formula>NOT(ISERROR(SEARCH("E",AE69)))</formula>
    </cfRule>
    <cfRule type="containsText" dxfId="394" priority="27" operator="containsText" text="B">
      <formula>NOT(ISERROR(SEARCH("B",AE69)))</formula>
    </cfRule>
    <cfRule type="containsText" dxfId="393" priority="28" operator="containsText" text="A">
      <formula>NOT(ISERROR(SEARCH("A",AE69)))</formula>
    </cfRule>
  </conditionalFormatting>
  <conditionalFormatting sqref="F69:L70">
    <cfRule type="colorScale" priority="32">
      <colorScale>
        <cfvo type="min"/>
        <cfvo type="percentile" val="50"/>
        <cfvo type="max"/>
        <color rgb="FFF8696B"/>
        <color rgb="FFFFEB84"/>
        <color rgb="FF63BE7B"/>
      </colorScale>
    </cfRule>
  </conditionalFormatting>
  <conditionalFormatting sqref="AF69:AF70">
    <cfRule type="containsText" dxfId="392" priority="23" operator="containsText" text="E">
      <formula>NOT(ISERROR(SEARCH("E",AF69)))</formula>
    </cfRule>
    <cfRule type="containsText" dxfId="391" priority="24" operator="containsText" text="B">
      <formula>NOT(ISERROR(SEARCH("B",AF69)))</formula>
    </cfRule>
    <cfRule type="containsText" dxfId="390" priority="25" operator="containsText" text="A">
      <formula>NOT(ISERROR(SEARCH("A",AF69)))</formula>
    </cfRule>
  </conditionalFormatting>
  <conditionalFormatting sqref="AF69:AF70">
    <cfRule type="containsText" dxfId="389" priority="20" operator="containsText" text="E">
      <formula>NOT(ISERROR(SEARCH("E",AF69)))</formula>
    </cfRule>
    <cfRule type="containsText" dxfId="388" priority="21" operator="containsText" text="B">
      <formula>NOT(ISERROR(SEARCH("B",AF69)))</formula>
    </cfRule>
    <cfRule type="containsText" dxfId="387" priority="22" operator="containsText" text="A">
      <formula>NOT(ISERROR(SEARCH("A",AF69)))</formula>
    </cfRule>
  </conditionalFormatting>
  <conditionalFormatting sqref="AC71:AD73">
    <cfRule type="containsText" dxfId="386" priority="16" operator="containsText" text="E">
      <formula>NOT(ISERROR(SEARCH("E",AC71)))</formula>
    </cfRule>
    <cfRule type="containsText" dxfId="385" priority="17" operator="containsText" text="B">
      <formula>NOT(ISERROR(SEARCH("B",AC71)))</formula>
    </cfRule>
    <cfRule type="containsText" dxfId="384" priority="18" operator="containsText" text="A">
      <formula>NOT(ISERROR(SEARCH("A",AC71)))</formula>
    </cfRule>
  </conditionalFormatting>
  <conditionalFormatting sqref="AE71:AE73">
    <cfRule type="containsText" dxfId="383" priority="13" operator="containsText" text="E">
      <formula>NOT(ISERROR(SEARCH("E",AE71)))</formula>
    </cfRule>
    <cfRule type="containsText" dxfId="382" priority="14" operator="containsText" text="B">
      <formula>NOT(ISERROR(SEARCH("B",AE71)))</formula>
    </cfRule>
    <cfRule type="containsText" dxfId="381" priority="15" operator="containsText" text="A">
      <formula>NOT(ISERROR(SEARCH("A",AE71)))</formula>
    </cfRule>
  </conditionalFormatting>
  <conditionalFormatting sqref="F71:L73">
    <cfRule type="colorScale" priority="19">
      <colorScale>
        <cfvo type="min"/>
        <cfvo type="percentile" val="50"/>
        <cfvo type="max"/>
        <color rgb="FFF8696B"/>
        <color rgb="FFFFEB84"/>
        <color rgb="FF63BE7B"/>
      </colorScale>
    </cfRule>
  </conditionalFormatting>
  <conditionalFormatting sqref="AF71:AF72">
    <cfRule type="containsText" dxfId="380" priority="10" operator="containsText" text="E">
      <formula>NOT(ISERROR(SEARCH("E",AF71)))</formula>
    </cfRule>
    <cfRule type="containsText" dxfId="379" priority="11" operator="containsText" text="B">
      <formula>NOT(ISERROR(SEARCH("B",AF71)))</formula>
    </cfRule>
    <cfRule type="containsText" dxfId="378" priority="12" operator="containsText" text="A">
      <formula>NOT(ISERROR(SEARCH("A",AF71)))</formula>
    </cfRule>
  </conditionalFormatting>
  <conditionalFormatting sqref="AF71:AF72">
    <cfRule type="containsText" dxfId="377" priority="7" operator="containsText" text="E">
      <formula>NOT(ISERROR(SEARCH("E",AF71)))</formula>
    </cfRule>
    <cfRule type="containsText" dxfId="376" priority="8" operator="containsText" text="B">
      <formula>NOT(ISERROR(SEARCH("B",AF71)))</formula>
    </cfRule>
    <cfRule type="containsText" dxfId="375" priority="9" operator="containsText" text="A">
      <formula>NOT(ISERROR(SEARCH("A",AF71)))</formula>
    </cfRule>
  </conditionalFormatting>
  <conditionalFormatting sqref="AF73">
    <cfRule type="containsText" dxfId="374" priority="4" operator="containsText" text="E">
      <formula>NOT(ISERROR(SEARCH("E",AF73)))</formula>
    </cfRule>
    <cfRule type="containsText" dxfId="373" priority="5" operator="containsText" text="B">
      <formula>NOT(ISERROR(SEARCH("B",AF73)))</formula>
    </cfRule>
    <cfRule type="containsText" dxfId="372" priority="6" operator="containsText" text="A">
      <formula>NOT(ISERROR(SEARCH("A",AF73)))</formula>
    </cfRule>
  </conditionalFormatting>
  <conditionalFormatting sqref="AF73">
    <cfRule type="containsText" dxfId="371" priority="1" operator="containsText" text="E">
      <formula>NOT(ISERROR(SEARCH("E",AF73)))</formula>
    </cfRule>
    <cfRule type="containsText" dxfId="370" priority="2" operator="containsText" text="B">
      <formula>NOT(ISERROR(SEARCH("B",AF73)))</formula>
    </cfRule>
    <cfRule type="containsText" dxfId="369" priority="3" operator="containsText" text="A">
      <formula>NOT(ISERROR(SEARCH("A",AF73)))</formula>
    </cfRule>
  </conditionalFormatting>
  <dataValidations count="3">
    <dataValidation type="list" allowBlank="1" showInputMessage="1" showErrorMessage="1" sqref="AF2 AF5:AF35" xr:uid="{00000000-0002-0000-0B00-000000000000}">
      <formula1>"強風,外差し,イン先行"</formula1>
    </dataValidation>
    <dataValidation type="list" allowBlank="1" showInputMessage="1" showErrorMessage="1" sqref="AF3:AF4" xr:uid="{00000000-0002-0000-0B00-000001000000}">
      <formula1>"強風,外差し,イン先行,凍結防止"</formula1>
    </dataValidation>
    <dataValidation type="list" allowBlank="1" showInputMessage="1" showErrorMessage="1" sqref="AF36:AF73" xr:uid="{3BE02E8D-4DB9-FF4F-9C27-C52895ABC520}">
      <formula1>"強風,外差し,イン先行,タフ"</formula1>
    </dataValidation>
  </dataValidations>
  <pageMargins left="0.75" right="0.75" top="1" bottom="1" header="0.3" footer="0.3"/>
  <pageSetup paperSize="9" orientation="portrait" horizontalDpi="4294967292" verticalDpi="4294967292"/>
  <ignoredErrors>
    <ignoredError sqref="M2:P4 M5:P10 M11:P14 M15:P20 M21:P22 M23:P29 M30:P31 M32:P35 M36:P39 M40:P43 M44:P45 M46:P47 M48:P51 M52:P54 M55:P57 M58:P59 M60:P63 M64:P68 M69:P70 M71:P73"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M110"/>
  <sheetViews>
    <sheetView workbookViewId="0">
      <pane xSplit="5" ySplit="1" topLeftCell="W88" activePane="bottomRight" state="frozen"/>
      <selection activeCell="E24" sqref="E24"/>
      <selection pane="topRight" activeCell="E24" sqref="E24"/>
      <selection pane="bottomLeft" activeCell="E24" sqref="E24"/>
      <selection pane="bottomRight" activeCell="AJ109" sqref="AJ109"/>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7" max="27" width="5.33203125" customWidth="1"/>
    <col min="30" max="30" width="8.83203125" hidden="1" customWidth="1"/>
    <col min="35" max="36"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102</v>
      </c>
      <c r="N1" s="1" t="s">
        <v>103</v>
      </c>
      <c r="O1" s="1" t="s">
        <v>46</v>
      </c>
      <c r="P1" s="1" t="s">
        <v>69</v>
      </c>
      <c r="Q1" s="1" t="s">
        <v>47</v>
      </c>
      <c r="R1" s="1" t="s">
        <v>48</v>
      </c>
      <c r="S1" s="2" t="s">
        <v>104</v>
      </c>
      <c r="T1" s="2" t="s">
        <v>50</v>
      </c>
      <c r="U1" s="3" t="s">
        <v>51</v>
      </c>
      <c r="V1" s="3" t="s">
        <v>52</v>
      </c>
      <c r="W1" s="3" t="s">
        <v>53</v>
      </c>
      <c r="X1" s="4" t="s">
        <v>152</v>
      </c>
      <c r="Y1" s="4" t="s">
        <v>153</v>
      </c>
      <c r="Z1" s="4" t="s">
        <v>9</v>
      </c>
      <c r="AA1" s="4" t="s">
        <v>91</v>
      </c>
      <c r="AB1" s="4" t="s">
        <v>10</v>
      </c>
      <c r="AC1" s="4" t="s">
        <v>11</v>
      </c>
      <c r="AD1" s="4"/>
      <c r="AE1" s="4" t="s">
        <v>12</v>
      </c>
      <c r="AF1" s="4" t="s">
        <v>13</v>
      </c>
      <c r="AG1" s="4" t="s">
        <v>54</v>
      </c>
      <c r="AH1" s="4" t="s">
        <v>105</v>
      </c>
      <c r="AI1" s="1" t="s">
        <v>106</v>
      </c>
      <c r="AJ1" s="22" t="s">
        <v>154</v>
      </c>
    </row>
    <row r="2" spans="1:39" s="5" customFormat="1">
      <c r="A2" s="6">
        <v>43890</v>
      </c>
      <c r="B2" s="27" t="s">
        <v>216</v>
      </c>
      <c r="C2" s="8" t="s">
        <v>228</v>
      </c>
      <c r="D2" s="9">
        <v>8.0567129629629627E-2</v>
      </c>
      <c r="E2" s="8" t="s">
        <v>226</v>
      </c>
      <c r="F2" s="10">
        <v>13.1</v>
      </c>
      <c r="G2" s="10">
        <v>11.9</v>
      </c>
      <c r="H2" s="10">
        <v>13.6</v>
      </c>
      <c r="I2" s="10">
        <v>13</v>
      </c>
      <c r="J2" s="10">
        <v>12.9</v>
      </c>
      <c r="K2" s="10">
        <v>12.9</v>
      </c>
      <c r="L2" s="10">
        <v>12.8</v>
      </c>
      <c r="M2" s="10">
        <v>12.7</v>
      </c>
      <c r="N2" s="10">
        <v>13.2</v>
      </c>
      <c r="O2" s="32">
        <f>SUM(F2:H2)</f>
        <v>38.6</v>
      </c>
      <c r="P2" s="32">
        <f>SUM(I2:K2)</f>
        <v>38.799999999999997</v>
      </c>
      <c r="Q2" s="32">
        <f>SUM(L2:N2)</f>
        <v>38.700000000000003</v>
      </c>
      <c r="R2" s="33">
        <f>SUM(F2:J2)</f>
        <v>64.5</v>
      </c>
      <c r="S2" s="11" t="s">
        <v>164</v>
      </c>
      <c r="T2" s="11" t="s">
        <v>225</v>
      </c>
      <c r="U2" s="13" t="s">
        <v>229</v>
      </c>
      <c r="V2" s="13" t="s">
        <v>166</v>
      </c>
      <c r="W2" s="13" t="s">
        <v>189</v>
      </c>
      <c r="X2" s="12">
        <v>8.8000000000000007</v>
      </c>
      <c r="Y2" s="12">
        <v>10</v>
      </c>
      <c r="Z2" s="12">
        <v>1.5</v>
      </c>
      <c r="AA2" s="12" t="s">
        <v>308</v>
      </c>
      <c r="AB2" s="12">
        <v>2.2999999999999998</v>
      </c>
      <c r="AC2" s="12">
        <v>-0.8</v>
      </c>
      <c r="AD2" s="12"/>
      <c r="AE2" s="11" t="s">
        <v>309</v>
      </c>
      <c r="AF2" s="11" t="s">
        <v>310</v>
      </c>
      <c r="AG2" s="11" t="s">
        <v>159</v>
      </c>
      <c r="AH2" s="8"/>
      <c r="AI2" s="8" t="s">
        <v>230</v>
      </c>
      <c r="AJ2" s="39" t="s">
        <v>231</v>
      </c>
      <c r="AM2" s="23"/>
    </row>
    <row r="3" spans="1:39" s="5" customFormat="1">
      <c r="A3" s="6">
        <v>43890</v>
      </c>
      <c r="B3" s="28" t="s">
        <v>222</v>
      </c>
      <c r="C3" s="8" t="s">
        <v>239</v>
      </c>
      <c r="D3" s="9">
        <v>7.9861111111111105E-2</v>
      </c>
      <c r="E3" s="8" t="s">
        <v>238</v>
      </c>
      <c r="F3" s="10">
        <v>12.9</v>
      </c>
      <c r="G3" s="10">
        <v>11.4</v>
      </c>
      <c r="H3" s="10">
        <v>13.3</v>
      </c>
      <c r="I3" s="10">
        <v>13.3</v>
      </c>
      <c r="J3" s="10">
        <v>13.2</v>
      </c>
      <c r="K3" s="10">
        <v>13.1</v>
      </c>
      <c r="L3" s="10">
        <v>12.7</v>
      </c>
      <c r="M3" s="10">
        <v>12.7</v>
      </c>
      <c r="N3" s="10">
        <v>12.4</v>
      </c>
      <c r="O3" s="32">
        <f>SUM(F3:H3)</f>
        <v>37.6</v>
      </c>
      <c r="P3" s="32">
        <f>SUM(I3:K3)</f>
        <v>39.6</v>
      </c>
      <c r="Q3" s="32">
        <f>SUM(L3:N3)</f>
        <v>37.799999999999997</v>
      </c>
      <c r="R3" s="33">
        <f>SUM(F3:J3)</f>
        <v>64.100000000000009</v>
      </c>
      <c r="S3" s="11" t="s">
        <v>164</v>
      </c>
      <c r="T3" s="11" t="s">
        <v>237</v>
      </c>
      <c r="U3" s="13" t="s">
        <v>201</v>
      </c>
      <c r="V3" s="13" t="s">
        <v>165</v>
      </c>
      <c r="W3" s="13" t="s">
        <v>179</v>
      </c>
      <c r="X3" s="12">
        <v>8.8000000000000007</v>
      </c>
      <c r="Y3" s="12">
        <v>10</v>
      </c>
      <c r="Z3" s="12">
        <v>0.4</v>
      </c>
      <c r="AA3" s="12">
        <v>-0.4</v>
      </c>
      <c r="AB3" s="12">
        <v>0.8</v>
      </c>
      <c r="AC3" s="12">
        <v>-0.8</v>
      </c>
      <c r="AD3" s="12"/>
      <c r="AE3" s="11" t="s">
        <v>310</v>
      </c>
      <c r="AF3" s="11" t="s">
        <v>310</v>
      </c>
      <c r="AG3" s="11" t="s">
        <v>159</v>
      </c>
      <c r="AH3" s="8"/>
      <c r="AI3" s="8" t="s">
        <v>240</v>
      </c>
      <c r="AJ3" s="39" t="s">
        <v>241</v>
      </c>
    </row>
    <row r="4" spans="1:39" s="5" customFormat="1">
      <c r="A4" s="6">
        <v>43891</v>
      </c>
      <c r="B4" s="28" t="s">
        <v>216</v>
      </c>
      <c r="C4" s="8" t="s">
        <v>275</v>
      </c>
      <c r="D4" s="9">
        <v>7.8530092592592596E-2</v>
      </c>
      <c r="E4" s="8" t="s">
        <v>270</v>
      </c>
      <c r="F4" s="10">
        <v>12.9</v>
      </c>
      <c r="G4" s="10">
        <v>11.2</v>
      </c>
      <c r="H4" s="10">
        <v>12.9</v>
      </c>
      <c r="I4" s="10">
        <v>12.5</v>
      </c>
      <c r="J4" s="10">
        <v>13</v>
      </c>
      <c r="K4" s="10">
        <v>13.2</v>
      </c>
      <c r="L4" s="10">
        <v>12.7</v>
      </c>
      <c r="M4" s="10">
        <v>12.2</v>
      </c>
      <c r="N4" s="10">
        <v>12.9</v>
      </c>
      <c r="O4" s="32">
        <f>SUM(F4:H4)</f>
        <v>37</v>
      </c>
      <c r="P4" s="32">
        <f>SUM(I4:K4)</f>
        <v>38.700000000000003</v>
      </c>
      <c r="Q4" s="32">
        <f>SUM(L4:N4)</f>
        <v>37.799999999999997</v>
      </c>
      <c r="R4" s="33">
        <f>SUM(F4:J4)</f>
        <v>62.5</v>
      </c>
      <c r="S4" s="11" t="s">
        <v>164</v>
      </c>
      <c r="T4" s="11" t="s">
        <v>269</v>
      </c>
      <c r="U4" s="13" t="s">
        <v>201</v>
      </c>
      <c r="V4" s="13" t="s">
        <v>271</v>
      </c>
      <c r="W4" s="13" t="s">
        <v>180</v>
      </c>
      <c r="X4" s="12">
        <v>14.9</v>
      </c>
      <c r="Y4" s="12">
        <v>13.7</v>
      </c>
      <c r="Z4" s="12">
        <v>-1.1000000000000001</v>
      </c>
      <c r="AA4" s="12" t="s">
        <v>308</v>
      </c>
      <c r="AB4" s="12">
        <v>0.2</v>
      </c>
      <c r="AC4" s="12">
        <v>-1.3</v>
      </c>
      <c r="AD4" s="12"/>
      <c r="AE4" s="11" t="s">
        <v>312</v>
      </c>
      <c r="AF4" s="11" t="s">
        <v>310</v>
      </c>
      <c r="AG4" s="11" t="s">
        <v>159</v>
      </c>
      <c r="AH4" s="8"/>
      <c r="AI4" s="8" t="s">
        <v>272</v>
      </c>
      <c r="AJ4" s="39" t="s">
        <v>273</v>
      </c>
    </row>
    <row r="5" spans="1:39" s="5" customFormat="1">
      <c r="A5" s="6">
        <v>43891</v>
      </c>
      <c r="B5" s="28" t="s">
        <v>217</v>
      </c>
      <c r="C5" s="8" t="s">
        <v>275</v>
      </c>
      <c r="D5" s="9">
        <v>7.778935185185186E-2</v>
      </c>
      <c r="E5" s="8" t="s">
        <v>195</v>
      </c>
      <c r="F5" s="10">
        <v>12.7</v>
      </c>
      <c r="G5" s="10">
        <v>11.2</v>
      </c>
      <c r="H5" s="10">
        <v>12.9</v>
      </c>
      <c r="I5" s="10">
        <v>12.5</v>
      </c>
      <c r="J5" s="10">
        <v>13</v>
      </c>
      <c r="K5" s="10">
        <v>12.8</v>
      </c>
      <c r="L5" s="10">
        <v>12.3</v>
      </c>
      <c r="M5" s="10">
        <v>11.9</v>
      </c>
      <c r="N5" s="10">
        <v>12.8</v>
      </c>
      <c r="O5" s="32">
        <f>SUM(F5:H5)</f>
        <v>36.799999999999997</v>
      </c>
      <c r="P5" s="32">
        <f>SUM(I5:K5)</f>
        <v>38.299999999999997</v>
      </c>
      <c r="Q5" s="32">
        <f>SUM(L5:N5)</f>
        <v>37</v>
      </c>
      <c r="R5" s="33">
        <f>SUM(F5:J5)</f>
        <v>62.3</v>
      </c>
      <c r="S5" s="11" t="s">
        <v>164</v>
      </c>
      <c r="T5" s="11" t="s">
        <v>237</v>
      </c>
      <c r="U5" s="13" t="s">
        <v>165</v>
      </c>
      <c r="V5" s="13" t="s">
        <v>188</v>
      </c>
      <c r="W5" s="13" t="s">
        <v>208</v>
      </c>
      <c r="X5" s="12">
        <v>14.9</v>
      </c>
      <c r="Y5" s="12">
        <v>13.7</v>
      </c>
      <c r="Z5" s="12">
        <v>-1</v>
      </c>
      <c r="AA5" s="12" t="s">
        <v>308</v>
      </c>
      <c r="AB5" s="12">
        <v>0.3</v>
      </c>
      <c r="AC5" s="12">
        <v>-1.3</v>
      </c>
      <c r="AD5" s="12"/>
      <c r="AE5" s="11" t="s">
        <v>312</v>
      </c>
      <c r="AF5" s="11" t="s">
        <v>310</v>
      </c>
      <c r="AG5" s="11" t="s">
        <v>159</v>
      </c>
      <c r="AH5" s="8"/>
      <c r="AI5" s="8" t="s">
        <v>285</v>
      </c>
      <c r="AJ5" s="39" t="s">
        <v>286</v>
      </c>
    </row>
    <row r="6" spans="1:39" s="5" customFormat="1">
      <c r="A6" s="6">
        <v>43891</v>
      </c>
      <c r="B6" s="28" t="s">
        <v>223</v>
      </c>
      <c r="C6" s="8" t="s">
        <v>275</v>
      </c>
      <c r="D6" s="9">
        <v>7.7118055555555551E-2</v>
      </c>
      <c r="E6" s="8" t="s">
        <v>205</v>
      </c>
      <c r="F6" s="10">
        <v>13</v>
      </c>
      <c r="G6" s="10">
        <v>11.6</v>
      </c>
      <c r="H6" s="10">
        <v>13.3</v>
      </c>
      <c r="I6" s="10">
        <v>12.5</v>
      </c>
      <c r="J6" s="10">
        <v>12.3</v>
      </c>
      <c r="K6" s="10">
        <v>12.5</v>
      </c>
      <c r="L6" s="10">
        <v>12.2</v>
      </c>
      <c r="M6" s="10">
        <v>11.9</v>
      </c>
      <c r="N6" s="10">
        <v>12</v>
      </c>
      <c r="O6" s="32">
        <f>SUM(F6:H6)</f>
        <v>37.900000000000006</v>
      </c>
      <c r="P6" s="32">
        <f>SUM(I6:K6)</f>
        <v>37.299999999999997</v>
      </c>
      <c r="Q6" s="32">
        <f>SUM(L6:N6)</f>
        <v>36.1</v>
      </c>
      <c r="R6" s="33">
        <f>SUM(F6:J6)</f>
        <v>62.7</v>
      </c>
      <c r="S6" s="11" t="s">
        <v>164</v>
      </c>
      <c r="T6" s="11" t="s">
        <v>237</v>
      </c>
      <c r="U6" s="13" t="s">
        <v>196</v>
      </c>
      <c r="V6" s="13" t="s">
        <v>174</v>
      </c>
      <c r="W6" s="13" t="s">
        <v>192</v>
      </c>
      <c r="X6" s="12">
        <v>14.9</v>
      </c>
      <c r="Y6" s="12">
        <v>13.7</v>
      </c>
      <c r="Z6" s="12">
        <v>-0.2</v>
      </c>
      <c r="AA6" s="12">
        <v>-0.4</v>
      </c>
      <c r="AB6" s="12">
        <v>0.7</v>
      </c>
      <c r="AC6" s="12">
        <v>-1.3</v>
      </c>
      <c r="AD6" s="12"/>
      <c r="AE6" s="11" t="s">
        <v>310</v>
      </c>
      <c r="AF6" s="11" t="s">
        <v>312</v>
      </c>
      <c r="AG6" s="11" t="s">
        <v>159</v>
      </c>
      <c r="AH6" s="8"/>
      <c r="AI6" s="8" t="s">
        <v>293</v>
      </c>
      <c r="AJ6" s="39" t="s">
        <v>294</v>
      </c>
    </row>
    <row r="7" spans="1:39" s="5" customFormat="1">
      <c r="A7" s="6">
        <v>43897</v>
      </c>
      <c r="B7" s="27" t="s">
        <v>216</v>
      </c>
      <c r="C7" s="8" t="s">
        <v>275</v>
      </c>
      <c r="D7" s="9">
        <v>8.1261574074074069E-2</v>
      </c>
      <c r="E7" s="8" t="s">
        <v>321</v>
      </c>
      <c r="F7" s="10">
        <v>13</v>
      </c>
      <c r="G7" s="10">
        <v>12</v>
      </c>
      <c r="H7" s="10">
        <v>14.2</v>
      </c>
      <c r="I7" s="10">
        <v>13.6</v>
      </c>
      <c r="J7" s="10">
        <v>13.3</v>
      </c>
      <c r="K7" s="10">
        <v>13.3</v>
      </c>
      <c r="L7" s="10">
        <v>12.7</v>
      </c>
      <c r="M7" s="10">
        <v>12.4</v>
      </c>
      <c r="N7" s="10">
        <v>12.6</v>
      </c>
      <c r="O7" s="32">
        <f t="shared" ref="O7:O13" si="0">SUM(F7:H7)</f>
        <v>39.200000000000003</v>
      </c>
      <c r="P7" s="32">
        <f t="shared" ref="P7:P13" si="1">SUM(I7:K7)</f>
        <v>40.200000000000003</v>
      </c>
      <c r="Q7" s="32">
        <f t="shared" ref="Q7:Q13" si="2">SUM(L7:N7)</f>
        <v>37.700000000000003</v>
      </c>
      <c r="R7" s="33">
        <f t="shared" ref="R7:R13" si="3">SUM(F7:J7)</f>
        <v>66.100000000000009</v>
      </c>
      <c r="S7" s="11" t="s">
        <v>175</v>
      </c>
      <c r="T7" s="11" t="s">
        <v>244</v>
      </c>
      <c r="U7" s="13" t="s">
        <v>201</v>
      </c>
      <c r="V7" s="13" t="s">
        <v>201</v>
      </c>
      <c r="W7" s="13" t="s">
        <v>181</v>
      </c>
      <c r="X7" s="12">
        <v>12.8</v>
      </c>
      <c r="Y7" s="12">
        <v>12.7</v>
      </c>
      <c r="Z7" s="12">
        <v>2.5</v>
      </c>
      <c r="AA7" s="12">
        <v>-0.6</v>
      </c>
      <c r="AB7" s="12">
        <v>2.8</v>
      </c>
      <c r="AC7" s="12">
        <v>-0.9</v>
      </c>
      <c r="AD7" s="12"/>
      <c r="AE7" s="11" t="s">
        <v>313</v>
      </c>
      <c r="AF7" s="11" t="s">
        <v>310</v>
      </c>
      <c r="AG7" s="11" t="s">
        <v>320</v>
      </c>
      <c r="AH7" s="8"/>
      <c r="AI7" s="8" t="s">
        <v>322</v>
      </c>
      <c r="AJ7" s="39" t="s">
        <v>323</v>
      </c>
    </row>
    <row r="8" spans="1:39" s="5" customFormat="1">
      <c r="A8" s="6">
        <v>43897</v>
      </c>
      <c r="B8" s="28" t="s">
        <v>216</v>
      </c>
      <c r="C8" s="8" t="s">
        <v>275</v>
      </c>
      <c r="D8" s="9">
        <v>7.991898148148148E-2</v>
      </c>
      <c r="E8" s="8" t="s">
        <v>329</v>
      </c>
      <c r="F8" s="10">
        <v>12.7</v>
      </c>
      <c r="G8" s="10">
        <v>11</v>
      </c>
      <c r="H8" s="10">
        <v>13.6</v>
      </c>
      <c r="I8" s="10">
        <v>13.7</v>
      </c>
      <c r="J8" s="10">
        <v>13</v>
      </c>
      <c r="K8" s="10">
        <v>13.2</v>
      </c>
      <c r="L8" s="10">
        <v>13.1</v>
      </c>
      <c r="M8" s="10">
        <v>12.4</v>
      </c>
      <c r="N8" s="10">
        <v>12.8</v>
      </c>
      <c r="O8" s="32">
        <f t="shared" si="0"/>
        <v>37.299999999999997</v>
      </c>
      <c r="P8" s="32">
        <f t="shared" si="1"/>
        <v>39.9</v>
      </c>
      <c r="Q8" s="32">
        <f t="shared" si="2"/>
        <v>38.299999999999997</v>
      </c>
      <c r="R8" s="33">
        <f t="shared" si="3"/>
        <v>64</v>
      </c>
      <c r="S8" s="11" t="s">
        <v>164</v>
      </c>
      <c r="T8" s="11" t="s">
        <v>237</v>
      </c>
      <c r="U8" s="13" t="s">
        <v>171</v>
      </c>
      <c r="V8" s="13" t="s">
        <v>330</v>
      </c>
      <c r="W8" s="13" t="s">
        <v>331</v>
      </c>
      <c r="X8" s="12">
        <v>12.8</v>
      </c>
      <c r="Y8" s="12">
        <v>12.7</v>
      </c>
      <c r="Z8" s="12">
        <v>0.9</v>
      </c>
      <c r="AA8" s="12" t="s">
        <v>308</v>
      </c>
      <c r="AB8" s="12">
        <v>1.8</v>
      </c>
      <c r="AC8" s="12">
        <v>-0.9</v>
      </c>
      <c r="AD8" s="12"/>
      <c r="AE8" s="11" t="s">
        <v>309</v>
      </c>
      <c r="AF8" s="11" t="s">
        <v>310</v>
      </c>
      <c r="AG8" s="11" t="s">
        <v>159</v>
      </c>
      <c r="AH8" s="8"/>
      <c r="AI8" s="8" t="s">
        <v>332</v>
      </c>
      <c r="AJ8" s="39" t="s">
        <v>333</v>
      </c>
    </row>
    <row r="9" spans="1:39" s="5" customFormat="1">
      <c r="A9" s="6">
        <v>43897</v>
      </c>
      <c r="B9" s="28" t="s">
        <v>217</v>
      </c>
      <c r="C9" s="8" t="s">
        <v>228</v>
      </c>
      <c r="D9" s="9">
        <v>7.8530092592592596E-2</v>
      </c>
      <c r="E9" s="8" t="s">
        <v>352</v>
      </c>
      <c r="F9" s="10">
        <v>12.8</v>
      </c>
      <c r="G9" s="10">
        <v>11.2</v>
      </c>
      <c r="H9" s="10">
        <v>13.4</v>
      </c>
      <c r="I9" s="10">
        <v>13.1</v>
      </c>
      <c r="J9" s="10">
        <v>13</v>
      </c>
      <c r="K9" s="10">
        <v>12.7</v>
      </c>
      <c r="L9" s="10">
        <v>12.4</v>
      </c>
      <c r="M9" s="10">
        <v>12.1</v>
      </c>
      <c r="N9" s="10">
        <v>12.8</v>
      </c>
      <c r="O9" s="32">
        <f t="shared" si="0"/>
        <v>37.4</v>
      </c>
      <c r="P9" s="32">
        <f t="shared" si="1"/>
        <v>38.799999999999997</v>
      </c>
      <c r="Q9" s="32">
        <f t="shared" si="2"/>
        <v>37.299999999999997</v>
      </c>
      <c r="R9" s="33">
        <f t="shared" si="3"/>
        <v>63.5</v>
      </c>
      <c r="S9" s="11" t="s">
        <v>162</v>
      </c>
      <c r="T9" s="11" t="s">
        <v>353</v>
      </c>
      <c r="U9" s="13" t="s">
        <v>354</v>
      </c>
      <c r="V9" s="13" t="s">
        <v>355</v>
      </c>
      <c r="W9" s="13" t="s">
        <v>342</v>
      </c>
      <c r="X9" s="12">
        <v>12.8</v>
      </c>
      <c r="Y9" s="12">
        <v>12.7</v>
      </c>
      <c r="Z9" s="12">
        <v>0.4</v>
      </c>
      <c r="AA9" s="12">
        <v>-0.3</v>
      </c>
      <c r="AB9" s="12">
        <v>0.8</v>
      </c>
      <c r="AC9" s="12">
        <v>-0.7</v>
      </c>
      <c r="AD9" s="12"/>
      <c r="AE9" s="11" t="s">
        <v>310</v>
      </c>
      <c r="AF9" s="11" t="s">
        <v>310</v>
      </c>
      <c r="AG9" s="11" t="s">
        <v>320</v>
      </c>
      <c r="AH9" s="8"/>
      <c r="AI9" s="8" t="s">
        <v>356</v>
      </c>
      <c r="AJ9" s="39" t="s">
        <v>357</v>
      </c>
    </row>
    <row r="10" spans="1:39" s="5" customFormat="1">
      <c r="A10" s="6">
        <v>43898</v>
      </c>
      <c r="B10" s="28" t="s">
        <v>216</v>
      </c>
      <c r="C10" s="8" t="s">
        <v>275</v>
      </c>
      <c r="D10" s="9">
        <v>7.7881944444444448E-2</v>
      </c>
      <c r="E10" s="8" t="s">
        <v>377</v>
      </c>
      <c r="F10" s="10">
        <v>12.8</v>
      </c>
      <c r="G10" s="10">
        <v>10.9</v>
      </c>
      <c r="H10" s="10">
        <v>13.3</v>
      </c>
      <c r="I10" s="10">
        <v>12.6</v>
      </c>
      <c r="J10" s="10">
        <v>12.9</v>
      </c>
      <c r="K10" s="10">
        <v>12.9</v>
      </c>
      <c r="L10" s="10">
        <v>12.8</v>
      </c>
      <c r="M10" s="10">
        <v>12.1</v>
      </c>
      <c r="N10" s="10">
        <v>12.6</v>
      </c>
      <c r="O10" s="32">
        <f t="shared" si="0"/>
        <v>37</v>
      </c>
      <c r="P10" s="32">
        <f t="shared" si="1"/>
        <v>38.4</v>
      </c>
      <c r="Q10" s="32">
        <f t="shared" si="2"/>
        <v>37.5</v>
      </c>
      <c r="R10" s="33">
        <f t="shared" si="3"/>
        <v>62.5</v>
      </c>
      <c r="S10" s="11" t="s">
        <v>164</v>
      </c>
      <c r="T10" s="11" t="s">
        <v>237</v>
      </c>
      <c r="U10" s="13" t="s">
        <v>201</v>
      </c>
      <c r="V10" s="13" t="s">
        <v>378</v>
      </c>
      <c r="W10" s="13" t="s">
        <v>163</v>
      </c>
      <c r="X10" s="12">
        <v>12</v>
      </c>
      <c r="Y10" s="12">
        <v>12.8</v>
      </c>
      <c r="Z10" s="12">
        <v>-1.7</v>
      </c>
      <c r="AA10" s="12" t="s">
        <v>308</v>
      </c>
      <c r="AB10" s="12">
        <v>-0.2</v>
      </c>
      <c r="AC10" s="12">
        <v>-1.5</v>
      </c>
      <c r="AD10" s="12"/>
      <c r="AE10" s="11" t="s">
        <v>312</v>
      </c>
      <c r="AF10" s="11" t="s">
        <v>310</v>
      </c>
      <c r="AG10" s="11" t="s">
        <v>159</v>
      </c>
      <c r="AH10" s="8"/>
      <c r="AI10" s="8" t="s">
        <v>379</v>
      </c>
      <c r="AJ10" s="39" t="s">
        <v>380</v>
      </c>
    </row>
    <row r="11" spans="1:39" s="5" customFormat="1">
      <c r="A11" s="6">
        <v>43898</v>
      </c>
      <c r="B11" s="28" t="s">
        <v>214</v>
      </c>
      <c r="C11" s="8" t="s">
        <v>275</v>
      </c>
      <c r="D11" s="9">
        <v>7.9884259259259252E-2</v>
      </c>
      <c r="E11" s="8" t="s">
        <v>387</v>
      </c>
      <c r="F11" s="10">
        <v>12.9</v>
      </c>
      <c r="G11" s="10">
        <v>11.8</v>
      </c>
      <c r="H11" s="10">
        <v>13.8</v>
      </c>
      <c r="I11" s="10">
        <v>13.3</v>
      </c>
      <c r="J11" s="10">
        <v>13.1</v>
      </c>
      <c r="K11" s="10">
        <v>12.8</v>
      </c>
      <c r="L11" s="10">
        <v>12.3</v>
      </c>
      <c r="M11" s="10">
        <v>12.3</v>
      </c>
      <c r="N11" s="10">
        <v>12.9</v>
      </c>
      <c r="O11" s="32">
        <f t="shared" si="0"/>
        <v>38.5</v>
      </c>
      <c r="P11" s="32">
        <f t="shared" si="1"/>
        <v>39.200000000000003</v>
      </c>
      <c r="Q11" s="32">
        <f t="shared" si="2"/>
        <v>37.5</v>
      </c>
      <c r="R11" s="33">
        <f t="shared" si="3"/>
        <v>64.899999999999991</v>
      </c>
      <c r="S11" s="11" t="s">
        <v>162</v>
      </c>
      <c r="T11" s="11" t="s">
        <v>237</v>
      </c>
      <c r="U11" s="13" t="s">
        <v>201</v>
      </c>
      <c r="V11" s="13" t="s">
        <v>388</v>
      </c>
      <c r="W11" s="13" t="s">
        <v>385</v>
      </c>
      <c r="X11" s="12">
        <v>12</v>
      </c>
      <c r="Y11" s="12">
        <v>12.8</v>
      </c>
      <c r="Z11" s="12">
        <v>0.3</v>
      </c>
      <c r="AA11" s="12">
        <v>-0.3</v>
      </c>
      <c r="AB11" s="12">
        <v>1.5</v>
      </c>
      <c r="AC11" s="12">
        <v>-1.5</v>
      </c>
      <c r="AD11" s="12"/>
      <c r="AE11" s="11" t="s">
        <v>313</v>
      </c>
      <c r="AF11" s="11" t="s">
        <v>312</v>
      </c>
      <c r="AG11" s="11" t="s">
        <v>161</v>
      </c>
      <c r="AH11" s="8"/>
      <c r="AI11" s="8" t="s">
        <v>423</v>
      </c>
      <c r="AJ11" s="39" t="s">
        <v>424</v>
      </c>
    </row>
    <row r="12" spans="1:39" s="5" customFormat="1">
      <c r="A12" s="6">
        <v>43898</v>
      </c>
      <c r="B12" s="28" t="s">
        <v>215</v>
      </c>
      <c r="C12" s="8" t="s">
        <v>275</v>
      </c>
      <c r="D12" s="9">
        <v>7.7129629629629631E-2</v>
      </c>
      <c r="E12" s="8" t="s">
        <v>394</v>
      </c>
      <c r="F12" s="10">
        <v>12.7</v>
      </c>
      <c r="G12" s="10">
        <v>11.4</v>
      </c>
      <c r="H12" s="10">
        <v>13.3</v>
      </c>
      <c r="I12" s="10">
        <v>12.5</v>
      </c>
      <c r="J12" s="10">
        <v>12.2</v>
      </c>
      <c r="K12" s="10">
        <v>12</v>
      </c>
      <c r="L12" s="10">
        <v>12</v>
      </c>
      <c r="M12" s="10">
        <v>12.4</v>
      </c>
      <c r="N12" s="10">
        <v>12.9</v>
      </c>
      <c r="O12" s="32">
        <f t="shared" si="0"/>
        <v>37.400000000000006</v>
      </c>
      <c r="P12" s="32">
        <f t="shared" si="1"/>
        <v>36.700000000000003</v>
      </c>
      <c r="Q12" s="32">
        <f t="shared" si="2"/>
        <v>37.299999999999997</v>
      </c>
      <c r="R12" s="33">
        <f t="shared" si="3"/>
        <v>62.100000000000009</v>
      </c>
      <c r="S12" s="11" t="s">
        <v>164</v>
      </c>
      <c r="T12" s="11" t="s">
        <v>237</v>
      </c>
      <c r="U12" s="13" t="s">
        <v>363</v>
      </c>
      <c r="V12" s="13" t="s">
        <v>396</v>
      </c>
      <c r="W12" s="13" t="s">
        <v>395</v>
      </c>
      <c r="X12" s="12">
        <v>12</v>
      </c>
      <c r="Y12" s="12">
        <v>12.8</v>
      </c>
      <c r="Z12" s="12">
        <v>-2.2000000000000002</v>
      </c>
      <c r="AA12" s="12" t="s">
        <v>308</v>
      </c>
      <c r="AB12" s="12">
        <v>-0.7</v>
      </c>
      <c r="AC12" s="12">
        <v>-1.5</v>
      </c>
      <c r="AD12" s="12" t="s">
        <v>314</v>
      </c>
      <c r="AE12" s="11" t="s">
        <v>311</v>
      </c>
      <c r="AF12" s="11" t="s">
        <v>312</v>
      </c>
      <c r="AG12" s="11" t="s">
        <v>161</v>
      </c>
      <c r="AH12" s="8"/>
      <c r="AI12" s="8" t="s">
        <v>397</v>
      </c>
      <c r="AJ12" s="39" t="s">
        <v>419</v>
      </c>
    </row>
    <row r="13" spans="1:39" s="5" customFormat="1">
      <c r="A13" s="6">
        <v>43898</v>
      </c>
      <c r="B13" s="28" t="s">
        <v>218</v>
      </c>
      <c r="C13" s="8" t="s">
        <v>275</v>
      </c>
      <c r="D13" s="9">
        <v>7.7152777777777778E-2</v>
      </c>
      <c r="E13" s="43" t="s">
        <v>416</v>
      </c>
      <c r="F13" s="10">
        <v>12.6</v>
      </c>
      <c r="G13" s="10">
        <v>11.1</v>
      </c>
      <c r="H13" s="10">
        <v>12.7</v>
      </c>
      <c r="I13" s="10">
        <v>12.4</v>
      </c>
      <c r="J13" s="10">
        <v>12.7</v>
      </c>
      <c r="K13" s="10">
        <v>12.6</v>
      </c>
      <c r="L13" s="10">
        <v>12.2</v>
      </c>
      <c r="M13" s="10">
        <v>12.5</v>
      </c>
      <c r="N13" s="10">
        <v>12.8</v>
      </c>
      <c r="O13" s="32">
        <f t="shared" si="0"/>
        <v>36.4</v>
      </c>
      <c r="P13" s="32">
        <f t="shared" si="1"/>
        <v>37.700000000000003</v>
      </c>
      <c r="Q13" s="32">
        <f t="shared" si="2"/>
        <v>37.5</v>
      </c>
      <c r="R13" s="33">
        <f t="shared" si="3"/>
        <v>61.5</v>
      </c>
      <c r="S13" s="11" t="s">
        <v>164</v>
      </c>
      <c r="T13" s="11" t="s">
        <v>237</v>
      </c>
      <c r="U13" s="13" t="s">
        <v>181</v>
      </c>
      <c r="V13" s="13" t="s">
        <v>189</v>
      </c>
      <c r="W13" s="13" t="s">
        <v>355</v>
      </c>
      <c r="X13" s="12">
        <v>12</v>
      </c>
      <c r="Y13" s="12">
        <v>12.8</v>
      </c>
      <c r="Z13" s="12">
        <v>-0.7</v>
      </c>
      <c r="AA13" s="12" t="s">
        <v>308</v>
      </c>
      <c r="AB13" s="12">
        <v>0.6</v>
      </c>
      <c r="AC13" s="12">
        <v>-1.3</v>
      </c>
      <c r="AD13" s="12"/>
      <c r="AE13" s="11" t="s">
        <v>310</v>
      </c>
      <c r="AF13" s="11" t="s">
        <v>310</v>
      </c>
      <c r="AG13" s="11" t="s">
        <v>159</v>
      </c>
      <c r="AH13" s="8"/>
      <c r="AI13" s="8" t="s">
        <v>417</v>
      </c>
      <c r="AJ13" s="39" t="s">
        <v>418</v>
      </c>
    </row>
    <row r="14" spans="1:39" s="5" customFormat="1">
      <c r="A14" s="6">
        <v>43904</v>
      </c>
      <c r="B14" s="28" t="s">
        <v>216</v>
      </c>
      <c r="C14" s="8" t="s">
        <v>275</v>
      </c>
      <c r="D14" s="9">
        <v>7.9236111111111118E-2</v>
      </c>
      <c r="E14" s="43" t="s">
        <v>517</v>
      </c>
      <c r="F14" s="10">
        <v>13.2</v>
      </c>
      <c r="G14" s="10">
        <v>11.8</v>
      </c>
      <c r="H14" s="10">
        <v>13.3</v>
      </c>
      <c r="I14" s="10">
        <v>13.1</v>
      </c>
      <c r="J14" s="10">
        <v>13.2</v>
      </c>
      <c r="K14" s="10">
        <v>12.9</v>
      </c>
      <c r="L14" s="10">
        <v>12.5</v>
      </c>
      <c r="M14" s="10">
        <v>12.2</v>
      </c>
      <c r="N14" s="10">
        <v>12.4</v>
      </c>
      <c r="O14" s="32">
        <f t="shared" ref="O14:O19" si="4">SUM(F14:H14)</f>
        <v>38.299999999999997</v>
      </c>
      <c r="P14" s="32">
        <f t="shared" ref="P14:P19" si="5">SUM(I14:K14)</f>
        <v>39.199999999999996</v>
      </c>
      <c r="Q14" s="32">
        <f t="shared" ref="Q14:Q19" si="6">SUM(L14:N14)</f>
        <v>37.1</v>
      </c>
      <c r="R14" s="33">
        <f t="shared" ref="R14:R19" si="7">SUM(F14:J14)</f>
        <v>64.599999999999994</v>
      </c>
      <c r="S14" s="11" t="s">
        <v>162</v>
      </c>
      <c r="T14" s="11" t="s">
        <v>244</v>
      </c>
      <c r="U14" s="13" t="s">
        <v>436</v>
      </c>
      <c r="V14" s="13" t="s">
        <v>201</v>
      </c>
      <c r="W14" s="13" t="s">
        <v>437</v>
      </c>
      <c r="X14" s="12">
        <v>10.9</v>
      </c>
      <c r="Y14" s="12">
        <v>11.2</v>
      </c>
      <c r="Z14" s="12" t="s">
        <v>425</v>
      </c>
      <c r="AA14" s="12">
        <v>-0.5</v>
      </c>
      <c r="AB14" s="12">
        <v>0.6</v>
      </c>
      <c r="AC14" s="12">
        <v>-1.1000000000000001</v>
      </c>
      <c r="AD14" s="12"/>
      <c r="AE14" s="11" t="s">
        <v>310</v>
      </c>
      <c r="AF14" s="11" t="s">
        <v>310</v>
      </c>
      <c r="AG14" s="11" t="s">
        <v>159</v>
      </c>
      <c r="AH14" s="8"/>
      <c r="AI14" s="8" t="s">
        <v>438</v>
      </c>
      <c r="AJ14" s="39" t="s">
        <v>439</v>
      </c>
    </row>
    <row r="15" spans="1:39" s="5" customFormat="1">
      <c r="A15" s="6">
        <v>43904</v>
      </c>
      <c r="B15" s="28" t="s">
        <v>429</v>
      </c>
      <c r="C15" s="8" t="s">
        <v>275</v>
      </c>
      <c r="D15" s="9">
        <v>7.9224537037037038E-2</v>
      </c>
      <c r="E15" s="43" t="s">
        <v>444</v>
      </c>
      <c r="F15" s="10">
        <v>13</v>
      </c>
      <c r="G15" s="10">
        <v>11.3</v>
      </c>
      <c r="H15" s="10">
        <v>13.2</v>
      </c>
      <c r="I15" s="10">
        <v>12.8</v>
      </c>
      <c r="J15" s="10">
        <v>13</v>
      </c>
      <c r="K15" s="10">
        <v>13.2</v>
      </c>
      <c r="L15" s="10">
        <v>13</v>
      </c>
      <c r="M15" s="10">
        <v>12.4</v>
      </c>
      <c r="N15" s="10">
        <v>12.6</v>
      </c>
      <c r="O15" s="32">
        <f t="shared" si="4"/>
        <v>37.5</v>
      </c>
      <c r="P15" s="32">
        <f t="shared" si="5"/>
        <v>39</v>
      </c>
      <c r="Q15" s="32">
        <f t="shared" si="6"/>
        <v>38</v>
      </c>
      <c r="R15" s="33">
        <f t="shared" si="7"/>
        <v>63.3</v>
      </c>
      <c r="S15" s="11" t="s">
        <v>164</v>
      </c>
      <c r="T15" s="11" t="s">
        <v>237</v>
      </c>
      <c r="U15" s="13" t="s">
        <v>174</v>
      </c>
      <c r="V15" s="13" t="s">
        <v>193</v>
      </c>
      <c r="W15" s="13" t="s">
        <v>194</v>
      </c>
      <c r="X15" s="12">
        <v>10.9</v>
      </c>
      <c r="Y15" s="12">
        <v>11.2</v>
      </c>
      <c r="Z15" s="12">
        <v>-0.4</v>
      </c>
      <c r="AA15" s="12" t="s">
        <v>308</v>
      </c>
      <c r="AB15" s="12">
        <v>0.8</v>
      </c>
      <c r="AC15" s="12">
        <v>-1.2</v>
      </c>
      <c r="AD15" s="12"/>
      <c r="AE15" s="11" t="s">
        <v>310</v>
      </c>
      <c r="AF15" s="11" t="s">
        <v>312</v>
      </c>
      <c r="AG15" s="45" t="s">
        <v>159</v>
      </c>
      <c r="AH15" s="8"/>
      <c r="AI15" s="8" t="s">
        <v>491</v>
      </c>
      <c r="AJ15" s="39" t="s">
        <v>492</v>
      </c>
    </row>
    <row r="16" spans="1:39" s="5" customFormat="1">
      <c r="A16" s="6">
        <v>43904</v>
      </c>
      <c r="B16" s="28" t="s">
        <v>218</v>
      </c>
      <c r="C16" s="8" t="s">
        <v>275</v>
      </c>
      <c r="D16" s="9">
        <v>7.7175925925925926E-2</v>
      </c>
      <c r="E16" s="43" t="s">
        <v>467</v>
      </c>
      <c r="F16" s="10">
        <v>12.6</v>
      </c>
      <c r="G16" s="10">
        <v>11.1</v>
      </c>
      <c r="H16" s="10">
        <v>13.1</v>
      </c>
      <c r="I16" s="10">
        <v>12.7</v>
      </c>
      <c r="J16" s="10">
        <v>12.5</v>
      </c>
      <c r="K16" s="10">
        <v>12.3</v>
      </c>
      <c r="L16" s="10">
        <v>12.2</v>
      </c>
      <c r="M16" s="10">
        <v>12.3</v>
      </c>
      <c r="N16" s="10">
        <v>13</v>
      </c>
      <c r="O16" s="32">
        <f t="shared" si="4"/>
        <v>36.799999999999997</v>
      </c>
      <c r="P16" s="32">
        <f t="shared" si="5"/>
        <v>37.5</v>
      </c>
      <c r="Q16" s="32">
        <f t="shared" si="6"/>
        <v>37.5</v>
      </c>
      <c r="R16" s="33">
        <f t="shared" si="7"/>
        <v>62</v>
      </c>
      <c r="S16" s="11" t="s">
        <v>164</v>
      </c>
      <c r="T16" s="11" t="s">
        <v>237</v>
      </c>
      <c r="U16" s="13" t="s">
        <v>181</v>
      </c>
      <c r="V16" s="13" t="s">
        <v>468</v>
      </c>
      <c r="W16" s="13" t="s">
        <v>184</v>
      </c>
      <c r="X16" s="12">
        <v>10.9</v>
      </c>
      <c r="Y16" s="12">
        <v>11.2</v>
      </c>
      <c r="Z16" s="12">
        <v>-0.5</v>
      </c>
      <c r="AA16" s="12" t="s">
        <v>308</v>
      </c>
      <c r="AB16" s="12">
        <v>1</v>
      </c>
      <c r="AC16" s="12">
        <v>-1.5</v>
      </c>
      <c r="AD16" s="12"/>
      <c r="AE16" s="11" t="s">
        <v>309</v>
      </c>
      <c r="AF16" s="11" t="s">
        <v>310</v>
      </c>
      <c r="AG16" s="11" t="s">
        <v>159</v>
      </c>
      <c r="AH16" s="8"/>
      <c r="AI16" s="8" t="s">
        <v>469</v>
      </c>
      <c r="AJ16" s="39" t="s">
        <v>470</v>
      </c>
    </row>
    <row r="17" spans="1:36" s="5" customFormat="1">
      <c r="A17" s="6">
        <v>43905</v>
      </c>
      <c r="B17" s="27" t="s">
        <v>216</v>
      </c>
      <c r="C17" s="8" t="s">
        <v>275</v>
      </c>
      <c r="D17" s="9">
        <v>8.1273148148148136E-2</v>
      </c>
      <c r="E17" s="43" t="s">
        <v>471</v>
      </c>
      <c r="F17" s="10">
        <v>13</v>
      </c>
      <c r="G17" s="10">
        <v>12.3</v>
      </c>
      <c r="H17" s="10">
        <v>14.4</v>
      </c>
      <c r="I17" s="10">
        <v>13.7</v>
      </c>
      <c r="J17" s="10">
        <v>13.3</v>
      </c>
      <c r="K17" s="10">
        <v>13.2</v>
      </c>
      <c r="L17" s="10">
        <v>12</v>
      </c>
      <c r="M17" s="10">
        <v>12.4</v>
      </c>
      <c r="N17" s="10">
        <v>12.9</v>
      </c>
      <c r="O17" s="32">
        <f t="shared" si="4"/>
        <v>39.700000000000003</v>
      </c>
      <c r="P17" s="32">
        <f t="shared" si="5"/>
        <v>40.200000000000003</v>
      </c>
      <c r="Q17" s="32">
        <f t="shared" si="6"/>
        <v>37.299999999999997</v>
      </c>
      <c r="R17" s="33">
        <f t="shared" si="7"/>
        <v>66.7</v>
      </c>
      <c r="S17" s="11" t="s">
        <v>175</v>
      </c>
      <c r="T17" s="11" t="s">
        <v>237</v>
      </c>
      <c r="U17" s="13" t="s">
        <v>189</v>
      </c>
      <c r="V17" s="13" t="s">
        <v>404</v>
      </c>
      <c r="W17" s="13" t="s">
        <v>472</v>
      </c>
      <c r="X17" s="12">
        <v>13.9</v>
      </c>
      <c r="Y17" s="12">
        <v>14.2</v>
      </c>
      <c r="Z17" s="12">
        <v>2.6</v>
      </c>
      <c r="AA17" s="12">
        <v>-0.7</v>
      </c>
      <c r="AB17" s="12">
        <v>3</v>
      </c>
      <c r="AC17" s="12">
        <v>-1.1000000000000001</v>
      </c>
      <c r="AD17" s="12"/>
      <c r="AE17" s="11" t="s">
        <v>313</v>
      </c>
      <c r="AF17" s="11" t="s">
        <v>310</v>
      </c>
      <c r="AG17" s="11" t="s">
        <v>159</v>
      </c>
      <c r="AH17" s="8"/>
      <c r="AI17" s="8" t="s">
        <v>493</v>
      </c>
      <c r="AJ17" s="39" t="s">
        <v>494</v>
      </c>
    </row>
    <row r="18" spans="1:36" s="5" customFormat="1">
      <c r="A18" s="6">
        <v>43905</v>
      </c>
      <c r="B18" s="28" t="s">
        <v>216</v>
      </c>
      <c r="C18" s="8" t="s">
        <v>275</v>
      </c>
      <c r="D18" s="9">
        <v>7.9236111111111118E-2</v>
      </c>
      <c r="E18" s="43" t="s">
        <v>476</v>
      </c>
      <c r="F18" s="10">
        <v>13</v>
      </c>
      <c r="G18" s="10">
        <v>11.1</v>
      </c>
      <c r="H18" s="10">
        <v>13.3</v>
      </c>
      <c r="I18" s="10">
        <v>12.6</v>
      </c>
      <c r="J18" s="10">
        <v>12.3</v>
      </c>
      <c r="K18" s="10">
        <v>12.9</v>
      </c>
      <c r="L18" s="10">
        <v>13.4</v>
      </c>
      <c r="M18" s="10">
        <v>12.9</v>
      </c>
      <c r="N18" s="10">
        <v>13.1</v>
      </c>
      <c r="O18" s="32">
        <f t="shared" si="4"/>
        <v>37.400000000000006</v>
      </c>
      <c r="P18" s="32">
        <f t="shared" si="5"/>
        <v>37.799999999999997</v>
      </c>
      <c r="Q18" s="32">
        <f t="shared" si="6"/>
        <v>39.4</v>
      </c>
      <c r="R18" s="33">
        <f t="shared" si="7"/>
        <v>62.300000000000011</v>
      </c>
      <c r="S18" s="11" t="s">
        <v>186</v>
      </c>
      <c r="T18" s="11" t="s">
        <v>445</v>
      </c>
      <c r="U18" s="13" t="s">
        <v>201</v>
      </c>
      <c r="V18" s="13" t="s">
        <v>355</v>
      </c>
      <c r="W18" s="13" t="s">
        <v>477</v>
      </c>
      <c r="X18" s="12">
        <v>13.9</v>
      </c>
      <c r="Y18" s="12">
        <v>14.2</v>
      </c>
      <c r="Z18" s="12" t="s">
        <v>425</v>
      </c>
      <c r="AA18" s="12" t="s">
        <v>308</v>
      </c>
      <c r="AB18" s="12">
        <v>1.1000000000000001</v>
      </c>
      <c r="AC18" s="12">
        <v>-1.1000000000000001</v>
      </c>
      <c r="AD18" s="12"/>
      <c r="AE18" s="11" t="s">
        <v>309</v>
      </c>
      <c r="AF18" s="11" t="s">
        <v>310</v>
      </c>
      <c r="AG18" s="11" t="s">
        <v>159</v>
      </c>
      <c r="AH18" s="8"/>
      <c r="AI18" s="8" t="s">
        <v>495</v>
      </c>
      <c r="AJ18" s="39" t="s">
        <v>496</v>
      </c>
    </row>
    <row r="19" spans="1:36" s="5" customFormat="1">
      <c r="A19" s="6">
        <v>43905</v>
      </c>
      <c r="B19" s="28" t="s">
        <v>217</v>
      </c>
      <c r="C19" s="8" t="s">
        <v>275</v>
      </c>
      <c r="D19" s="9">
        <v>7.918981481481481E-2</v>
      </c>
      <c r="E19" s="43" t="s">
        <v>485</v>
      </c>
      <c r="F19" s="10">
        <v>13.3</v>
      </c>
      <c r="G19" s="10">
        <v>11.9</v>
      </c>
      <c r="H19" s="10">
        <v>13.9</v>
      </c>
      <c r="I19" s="10">
        <v>12.4</v>
      </c>
      <c r="J19" s="10">
        <v>12.4</v>
      </c>
      <c r="K19" s="10">
        <v>12.5</v>
      </c>
      <c r="L19" s="10">
        <v>12.6</v>
      </c>
      <c r="M19" s="10">
        <v>12.4</v>
      </c>
      <c r="N19" s="10">
        <v>12.8</v>
      </c>
      <c r="O19" s="32">
        <f t="shared" si="4"/>
        <v>39.1</v>
      </c>
      <c r="P19" s="32">
        <f t="shared" si="5"/>
        <v>37.299999999999997</v>
      </c>
      <c r="Q19" s="32">
        <f t="shared" si="6"/>
        <v>37.799999999999997</v>
      </c>
      <c r="R19" s="33">
        <f t="shared" si="7"/>
        <v>63.9</v>
      </c>
      <c r="S19" s="11" t="s">
        <v>162</v>
      </c>
      <c r="T19" s="11" t="s">
        <v>237</v>
      </c>
      <c r="U19" s="13" t="s">
        <v>176</v>
      </c>
      <c r="V19" s="13" t="s">
        <v>486</v>
      </c>
      <c r="W19" s="13" t="s">
        <v>363</v>
      </c>
      <c r="X19" s="12">
        <v>13.9</v>
      </c>
      <c r="Y19" s="12">
        <v>14.2</v>
      </c>
      <c r="Z19" s="12">
        <v>1.1000000000000001</v>
      </c>
      <c r="AA19" s="12" t="s">
        <v>308</v>
      </c>
      <c r="AB19" s="12">
        <v>2</v>
      </c>
      <c r="AC19" s="12">
        <v>-0.9</v>
      </c>
      <c r="AD19" s="12"/>
      <c r="AE19" s="11" t="s">
        <v>309</v>
      </c>
      <c r="AF19" s="11" t="s">
        <v>310</v>
      </c>
      <c r="AG19" s="11" t="s">
        <v>159</v>
      </c>
      <c r="AH19" s="8"/>
      <c r="AI19" s="8" t="s">
        <v>507</v>
      </c>
      <c r="AJ19" s="39" t="s">
        <v>508</v>
      </c>
    </row>
    <row r="20" spans="1:36" s="5" customFormat="1">
      <c r="A20" s="6">
        <v>43910</v>
      </c>
      <c r="B20" s="28" t="s">
        <v>216</v>
      </c>
      <c r="C20" s="8" t="s">
        <v>227</v>
      </c>
      <c r="D20" s="9">
        <v>7.9953703703703707E-2</v>
      </c>
      <c r="E20" s="43" t="s">
        <v>528</v>
      </c>
      <c r="F20" s="10">
        <v>13.2</v>
      </c>
      <c r="G20" s="10">
        <v>11.1</v>
      </c>
      <c r="H20" s="10">
        <v>13.1</v>
      </c>
      <c r="I20" s="10">
        <v>12.7</v>
      </c>
      <c r="J20" s="10">
        <v>12.8</v>
      </c>
      <c r="K20" s="10">
        <v>13.1</v>
      </c>
      <c r="L20" s="10">
        <v>13.2</v>
      </c>
      <c r="M20" s="10">
        <v>13.3</v>
      </c>
      <c r="N20" s="10">
        <v>13.3</v>
      </c>
      <c r="O20" s="32">
        <f t="shared" ref="O20:O28" si="8">SUM(F20:H20)</f>
        <v>37.4</v>
      </c>
      <c r="P20" s="32">
        <f t="shared" ref="P20:P28" si="9">SUM(I20:K20)</f>
        <v>38.6</v>
      </c>
      <c r="Q20" s="32">
        <f t="shared" ref="Q20:Q28" si="10">SUM(L20:N20)</f>
        <v>39.799999999999997</v>
      </c>
      <c r="R20" s="33">
        <f t="shared" ref="R20:R28" si="11">SUM(F20:J20)</f>
        <v>62.899999999999991</v>
      </c>
      <c r="S20" s="11" t="s">
        <v>164</v>
      </c>
      <c r="T20" s="11" t="s">
        <v>225</v>
      </c>
      <c r="U20" s="13" t="s">
        <v>179</v>
      </c>
      <c r="V20" s="13" t="s">
        <v>404</v>
      </c>
      <c r="W20" s="13" t="s">
        <v>526</v>
      </c>
      <c r="X20" s="12">
        <v>5.3</v>
      </c>
      <c r="Y20" s="12">
        <v>5.5</v>
      </c>
      <c r="Z20" s="12">
        <v>1.2</v>
      </c>
      <c r="AA20" s="12" t="s">
        <v>308</v>
      </c>
      <c r="AB20" s="12">
        <v>1.1000000000000001</v>
      </c>
      <c r="AC20" s="12">
        <v>0.1</v>
      </c>
      <c r="AD20" s="12"/>
      <c r="AE20" s="11" t="s">
        <v>309</v>
      </c>
      <c r="AF20" s="11" t="s">
        <v>310</v>
      </c>
      <c r="AG20" s="11" t="s">
        <v>320</v>
      </c>
      <c r="AH20" s="8"/>
      <c r="AI20" s="8" t="s">
        <v>527</v>
      </c>
      <c r="AJ20" s="39" t="s">
        <v>529</v>
      </c>
    </row>
    <row r="21" spans="1:36" s="5" customFormat="1">
      <c r="A21" s="6">
        <v>43910</v>
      </c>
      <c r="B21" s="28" t="s">
        <v>214</v>
      </c>
      <c r="C21" s="8" t="s">
        <v>227</v>
      </c>
      <c r="D21" s="9">
        <v>7.9942129629629641E-2</v>
      </c>
      <c r="E21" s="43" t="s">
        <v>541</v>
      </c>
      <c r="F21" s="10">
        <v>13.4</v>
      </c>
      <c r="G21" s="10">
        <v>11.9</v>
      </c>
      <c r="H21" s="10">
        <v>14</v>
      </c>
      <c r="I21" s="10">
        <v>13.2</v>
      </c>
      <c r="J21" s="10">
        <v>12.7</v>
      </c>
      <c r="K21" s="10">
        <v>12.9</v>
      </c>
      <c r="L21" s="10">
        <v>12.7</v>
      </c>
      <c r="M21" s="10">
        <v>12</v>
      </c>
      <c r="N21" s="10">
        <v>12.9</v>
      </c>
      <c r="O21" s="32">
        <f t="shared" si="8"/>
        <v>39.299999999999997</v>
      </c>
      <c r="P21" s="32">
        <f t="shared" si="9"/>
        <v>38.799999999999997</v>
      </c>
      <c r="Q21" s="32">
        <f t="shared" si="10"/>
        <v>37.6</v>
      </c>
      <c r="R21" s="33">
        <f t="shared" si="11"/>
        <v>65.2</v>
      </c>
      <c r="S21" s="11" t="s">
        <v>162</v>
      </c>
      <c r="T21" s="11" t="s">
        <v>237</v>
      </c>
      <c r="U21" s="13" t="s">
        <v>166</v>
      </c>
      <c r="V21" s="13" t="s">
        <v>404</v>
      </c>
      <c r="W21" s="13" t="s">
        <v>538</v>
      </c>
      <c r="X21" s="12">
        <v>5.3</v>
      </c>
      <c r="Y21" s="12">
        <v>5.5</v>
      </c>
      <c r="Z21" s="12">
        <v>0.8</v>
      </c>
      <c r="AA21" s="12">
        <v>-0.3</v>
      </c>
      <c r="AB21" s="12">
        <v>0.4</v>
      </c>
      <c r="AC21" s="12">
        <v>0.1</v>
      </c>
      <c r="AD21" s="12"/>
      <c r="AE21" s="11" t="s">
        <v>310</v>
      </c>
      <c r="AF21" s="11" t="s">
        <v>312</v>
      </c>
      <c r="AG21" s="11" t="s">
        <v>161</v>
      </c>
      <c r="AH21" s="8"/>
      <c r="AI21" s="8" t="s">
        <v>540</v>
      </c>
      <c r="AJ21" s="39" t="s">
        <v>542</v>
      </c>
    </row>
    <row r="22" spans="1:36" s="5" customFormat="1">
      <c r="A22" s="6">
        <v>43910</v>
      </c>
      <c r="B22" s="27" t="s">
        <v>217</v>
      </c>
      <c r="C22" s="8" t="s">
        <v>227</v>
      </c>
      <c r="D22" s="9">
        <v>7.9259259259259265E-2</v>
      </c>
      <c r="E22" s="43" t="s">
        <v>546</v>
      </c>
      <c r="F22" s="10">
        <v>13</v>
      </c>
      <c r="G22" s="10">
        <v>12.1</v>
      </c>
      <c r="H22" s="10">
        <v>13.9</v>
      </c>
      <c r="I22" s="10">
        <v>12.8</v>
      </c>
      <c r="J22" s="10">
        <v>12.7</v>
      </c>
      <c r="K22" s="10">
        <v>12.7</v>
      </c>
      <c r="L22" s="10">
        <v>12.6</v>
      </c>
      <c r="M22" s="10">
        <v>12.1</v>
      </c>
      <c r="N22" s="10">
        <v>12.9</v>
      </c>
      <c r="O22" s="32">
        <f t="shared" si="8"/>
        <v>39</v>
      </c>
      <c r="P22" s="32">
        <f t="shared" si="9"/>
        <v>38.200000000000003</v>
      </c>
      <c r="Q22" s="32">
        <f t="shared" si="10"/>
        <v>37.6</v>
      </c>
      <c r="R22" s="33">
        <f t="shared" si="11"/>
        <v>64.5</v>
      </c>
      <c r="S22" s="11" t="s">
        <v>162</v>
      </c>
      <c r="T22" s="11" t="s">
        <v>237</v>
      </c>
      <c r="U22" s="13" t="s">
        <v>179</v>
      </c>
      <c r="V22" s="13" t="s">
        <v>539</v>
      </c>
      <c r="W22" s="13" t="s">
        <v>177</v>
      </c>
      <c r="X22" s="12">
        <v>5.3</v>
      </c>
      <c r="Y22" s="12">
        <v>5.5</v>
      </c>
      <c r="Z22" s="12">
        <v>1.7</v>
      </c>
      <c r="AA22" s="12">
        <v>-0.3</v>
      </c>
      <c r="AB22" s="12">
        <v>1.3</v>
      </c>
      <c r="AC22" s="12">
        <v>0.1</v>
      </c>
      <c r="AD22" s="12"/>
      <c r="AE22" s="11" t="s">
        <v>309</v>
      </c>
      <c r="AF22" s="11" t="s">
        <v>310</v>
      </c>
      <c r="AG22" s="11" t="s">
        <v>159</v>
      </c>
      <c r="AH22" s="8"/>
      <c r="AI22" s="8" t="s">
        <v>547</v>
      </c>
      <c r="AJ22" s="39" t="s">
        <v>548</v>
      </c>
    </row>
    <row r="23" spans="1:36" s="5" customFormat="1">
      <c r="A23" s="6">
        <v>43911</v>
      </c>
      <c r="B23" s="27" t="s">
        <v>216</v>
      </c>
      <c r="C23" s="8" t="s">
        <v>227</v>
      </c>
      <c r="D23" s="9">
        <v>8.0578703703703694E-2</v>
      </c>
      <c r="E23" s="43" t="s">
        <v>569</v>
      </c>
      <c r="F23" s="10">
        <v>12.7</v>
      </c>
      <c r="G23" s="10">
        <v>11.1</v>
      </c>
      <c r="H23" s="10">
        <v>13.9</v>
      </c>
      <c r="I23" s="10">
        <v>13.1</v>
      </c>
      <c r="J23" s="10">
        <v>13</v>
      </c>
      <c r="K23" s="10">
        <v>13.2</v>
      </c>
      <c r="L23" s="10">
        <v>13.2</v>
      </c>
      <c r="M23" s="10">
        <v>12.6</v>
      </c>
      <c r="N23" s="10">
        <v>13.4</v>
      </c>
      <c r="O23" s="32">
        <f t="shared" si="8"/>
        <v>37.699999999999996</v>
      </c>
      <c r="P23" s="32">
        <f t="shared" si="9"/>
        <v>39.299999999999997</v>
      </c>
      <c r="Q23" s="32">
        <f t="shared" si="10"/>
        <v>39.199999999999996</v>
      </c>
      <c r="R23" s="33">
        <f t="shared" si="11"/>
        <v>63.8</v>
      </c>
      <c r="S23" s="11" t="s">
        <v>164</v>
      </c>
      <c r="T23" s="11" t="s">
        <v>225</v>
      </c>
      <c r="U23" s="13" t="s">
        <v>166</v>
      </c>
      <c r="V23" s="13" t="s">
        <v>570</v>
      </c>
      <c r="W23" s="13" t="s">
        <v>571</v>
      </c>
      <c r="X23" s="12">
        <v>3.5</v>
      </c>
      <c r="Y23" s="12">
        <v>4.7</v>
      </c>
      <c r="Z23" s="12">
        <v>1.6</v>
      </c>
      <c r="AA23" s="12" t="s">
        <v>308</v>
      </c>
      <c r="AB23" s="12">
        <v>1.3</v>
      </c>
      <c r="AC23" s="12">
        <v>0.3</v>
      </c>
      <c r="AD23" s="12"/>
      <c r="AE23" s="11" t="s">
        <v>309</v>
      </c>
      <c r="AF23" s="11" t="s">
        <v>312</v>
      </c>
      <c r="AG23" s="11" t="s">
        <v>159</v>
      </c>
      <c r="AH23" s="8"/>
      <c r="AI23" s="46" t="s">
        <v>597</v>
      </c>
      <c r="AJ23" s="39" t="s">
        <v>572</v>
      </c>
    </row>
    <row r="24" spans="1:36" s="5" customFormat="1">
      <c r="A24" s="6">
        <v>43911</v>
      </c>
      <c r="B24" s="28" t="s">
        <v>216</v>
      </c>
      <c r="C24" s="8" t="s">
        <v>227</v>
      </c>
      <c r="D24" s="9">
        <v>7.9942129629629641E-2</v>
      </c>
      <c r="E24" s="43" t="s">
        <v>577</v>
      </c>
      <c r="F24" s="10">
        <v>12.8</v>
      </c>
      <c r="G24" s="10">
        <v>11.3</v>
      </c>
      <c r="H24" s="10">
        <v>13.8</v>
      </c>
      <c r="I24" s="10">
        <v>12.7</v>
      </c>
      <c r="J24" s="10">
        <v>12.8</v>
      </c>
      <c r="K24" s="10">
        <v>13</v>
      </c>
      <c r="L24" s="10">
        <v>12.9</v>
      </c>
      <c r="M24" s="10">
        <v>13</v>
      </c>
      <c r="N24" s="10">
        <v>13.4</v>
      </c>
      <c r="O24" s="32">
        <f t="shared" si="8"/>
        <v>37.900000000000006</v>
      </c>
      <c r="P24" s="32">
        <f t="shared" si="9"/>
        <v>38.5</v>
      </c>
      <c r="Q24" s="32">
        <f t="shared" si="10"/>
        <v>39.299999999999997</v>
      </c>
      <c r="R24" s="33">
        <f t="shared" si="11"/>
        <v>63.400000000000006</v>
      </c>
      <c r="S24" s="11" t="s">
        <v>164</v>
      </c>
      <c r="T24" s="11" t="s">
        <v>225</v>
      </c>
      <c r="U24" s="13" t="s">
        <v>165</v>
      </c>
      <c r="V24" s="13" t="s">
        <v>166</v>
      </c>
      <c r="W24" s="13" t="s">
        <v>165</v>
      </c>
      <c r="X24" s="12">
        <v>3.5</v>
      </c>
      <c r="Y24" s="12">
        <v>4.7</v>
      </c>
      <c r="Z24" s="12">
        <v>1.1000000000000001</v>
      </c>
      <c r="AA24" s="12" t="s">
        <v>308</v>
      </c>
      <c r="AB24" s="12">
        <v>0.8</v>
      </c>
      <c r="AC24" s="12">
        <v>0.3</v>
      </c>
      <c r="AD24" s="12"/>
      <c r="AE24" s="11" t="s">
        <v>310</v>
      </c>
      <c r="AF24" s="11" t="s">
        <v>312</v>
      </c>
      <c r="AG24" s="11" t="s">
        <v>159</v>
      </c>
      <c r="AH24" s="8"/>
      <c r="AI24" s="8" t="s">
        <v>578</v>
      </c>
      <c r="AJ24" s="39" t="s">
        <v>579</v>
      </c>
    </row>
    <row r="25" spans="1:36" s="5" customFormat="1">
      <c r="A25" s="6">
        <v>43911</v>
      </c>
      <c r="B25" s="28" t="s">
        <v>217</v>
      </c>
      <c r="C25" s="8" t="s">
        <v>227</v>
      </c>
      <c r="D25" s="9">
        <v>7.9861111111111105E-2</v>
      </c>
      <c r="E25" s="43" t="s">
        <v>600</v>
      </c>
      <c r="F25" s="10">
        <v>12.7</v>
      </c>
      <c r="G25" s="10">
        <v>11.4</v>
      </c>
      <c r="H25" s="10">
        <v>13.5</v>
      </c>
      <c r="I25" s="10">
        <v>13.2</v>
      </c>
      <c r="J25" s="10">
        <v>13.1</v>
      </c>
      <c r="K25" s="10">
        <v>13</v>
      </c>
      <c r="L25" s="10">
        <v>12.6</v>
      </c>
      <c r="M25" s="10">
        <v>12.7</v>
      </c>
      <c r="N25" s="10">
        <v>12.8</v>
      </c>
      <c r="O25" s="32">
        <f t="shared" si="8"/>
        <v>37.6</v>
      </c>
      <c r="P25" s="32">
        <f t="shared" si="9"/>
        <v>39.299999999999997</v>
      </c>
      <c r="Q25" s="32">
        <f t="shared" si="10"/>
        <v>38.099999999999994</v>
      </c>
      <c r="R25" s="33">
        <f t="shared" si="11"/>
        <v>63.9</v>
      </c>
      <c r="S25" s="11" t="s">
        <v>162</v>
      </c>
      <c r="T25" s="11" t="s">
        <v>237</v>
      </c>
      <c r="U25" s="13" t="s">
        <v>385</v>
      </c>
      <c r="V25" s="13" t="s">
        <v>171</v>
      </c>
      <c r="W25" s="13" t="s">
        <v>601</v>
      </c>
      <c r="X25" s="12">
        <v>3.5</v>
      </c>
      <c r="Y25" s="12">
        <v>4.7</v>
      </c>
      <c r="Z25" s="12">
        <v>1.9</v>
      </c>
      <c r="AA25" s="12" t="s">
        <v>308</v>
      </c>
      <c r="AB25" s="12">
        <v>1.6</v>
      </c>
      <c r="AC25" s="12">
        <v>0.3</v>
      </c>
      <c r="AD25" s="12"/>
      <c r="AE25" s="11" t="s">
        <v>309</v>
      </c>
      <c r="AF25" s="11" t="s">
        <v>310</v>
      </c>
      <c r="AG25" s="11" t="s">
        <v>159</v>
      </c>
      <c r="AH25" s="8"/>
      <c r="AI25" s="8" t="s">
        <v>602</v>
      </c>
      <c r="AJ25" s="39" t="s">
        <v>603</v>
      </c>
    </row>
    <row r="26" spans="1:36" s="5" customFormat="1">
      <c r="A26" s="6">
        <v>43912</v>
      </c>
      <c r="B26" s="28" t="s">
        <v>216</v>
      </c>
      <c r="C26" s="8" t="s">
        <v>227</v>
      </c>
      <c r="D26" s="9">
        <v>7.9247685185185185E-2</v>
      </c>
      <c r="E26" s="43" t="s">
        <v>624</v>
      </c>
      <c r="F26" s="10">
        <v>13.1</v>
      </c>
      <c r="G26" s="10">
        <v>11.2</v>
      </c>
      <c r="H26" s="10">
        <v>13.3</v>
      </c>
      <c r="I26" s="10">
        <v>13</v>
      </c>
      <c r="J26" s="10">
        <v>12.7</v>
      </c>
      <c r="K26" s="10">
        <v>12.8</v>
      </c>
      <c r="L26" s="10">
        <v>12.5</v>
      </c>
      <c r="M26" s="10">
        <v>12.8</v>
      </c>
      <c r="N26" s="10">
        <v>13.3</v>
      </c>
      <c r="O26" s="32">
        <f t="shared" si="8"/>
        <v>37.599999999999994</v>
      </c>
      <c r="P26" s="32">
        <f t="shared" si="9"/>
        <v>38.5</v>
      </c>
      <c r="Q26" s="32">
        <f t="shared" si="10"/>
        <v>38.6</v>
      </c>
      <c r="R26" s="33">
        <f t="shared" si="11"/>
        <v>63.3</v>
      </c>
      <c r="S26" s="11" t="s">
        <v>164</v>
      </c>
      <c r="T26" s="11" t="s">
        <v>225</v>
      </c>
      <c r="U26" s="13" t="s">
        <v>171</v>
      </c>
      <c r="V26" s="13" t="s">
        <v>171</v>
      </c>
      <c r="W26" s="13" t="s">
        <v>625</v>
      </c>
      <c r="X26" s="12">
        <v>2.9</v>
      </c>
      <c r="Y26" s="12">
        <v>3.5</v>
      </c>
      <c r="Z26" s="12">
        <v>0.1</v>
      </c>
      <c r="AA26" s="12" t="s">
        <v>308</v>
      </c>
      <c r="AB26" s="12">
        <v>-0.3</v>
      </c>
      <c r="AC26" s="12">
        <v>0.4</v>
      </c>
      <c r="AD26" s="12" t="s">
        <v>314</v>
      </c>
      <c r="AE26" s="11" t="s">
        <v>312</v>
      </c>
      <c r="AF26" s="11" t="s">
        <v>310</v>
      </c>
      <c r="AG26" s="11" t="s">
        <v>159</v>
      </c>
      <c r="AH26" s="8"/>
      <c r="AI26" s="8" t="s">
        <v>626</v>
      </c>
      <c r="AJ26" s="39" t="s">
        <v>627</v>
      </c>
    </row>
    <row r="27" spans="1:36" s="5" customFormat="1">
      <c r="A27" s="6">
        <v>43912</v>
      </c>
      <c r="B27" s="28" t="s">
        <v>215</v>
      </c>
      <c r="C27" s="8" t="s">
        <v>227</v>
      </c>
      <c r="D27" s="9">
        <v>7.9895833333333333E-2</v>
      </c>
      <c r="E27" s="43" t="s">
        <v>634</v>
      </c>
      <c r="F27" s="10">
        <v>12.9</v>
      </c>
      <c r="G27" s="10">
        <v>11.2</v>
      </c>
      <c r="H27" s="10">
        <v>12.9</v>
      </c>
      <c r="I27" s="10">
        <v>12.1</v>
      </c>
      <c r="J27" s="10">
        <v>12.8</v>
      </c>
      <c r="K27" s="10">
        <v>13.2</v>
      </c>
      <c r="L27" s="10">
        <v>13.3</v>
      </c>
      <c r="M27" s="10">
        <v>13.4</v>
      </c>
      <c r="N27" s="10">
        <v>13.5</v>
      </c>
      <c r="O27" s="32">
        <f t="shared" si="8"/>
        <v>37</v>
      </c>
      <c r="P27" s="32">
        <f t="shared" si="9"/>
        <v>38.099999999999994</v>
      </c>
      <c r="Q27" s="32">
        <f t="shared" si="10"/>
        <v>40.200000000000003</v>
      </c>
      <c r="R27" s="33">
        <f t="shared" si="11"/>
        <v>61.900000000000006</v>
      </c>
      <c r="S27" s="11" t="s">
        <v>186</v>
      </c>
      <c r="T27" s="11" t="s">
        <v>225</v>
      </c>
      <c r="U27" s="13" t="s">
        <v>167</v>
      </c>
      <c r="V27" s="13" t="s">
        <v>395</v>
      </c>
      <c r="W27" s="13" t="s">
        <v>342</v>
      </c>
      <c r="X27" s="12">
        <v>2.9</v>
      </c>
      <c r="Y27" s="12">
        <v>3.5</v>
      </c>
      <c r="Z27" s="12">
        <v>1.7</v>
      </c>
      <c r="AA27" s="12" t="s">
        <v>308</v>
      </c>
      <c r="AB27" s="12">
        <v>1.3</v>
      </c>
      <c r="AC27" s="12">
        <v>0.4</v>
      </c>
      <c r="AD27" s="12"/>
      <c r="AE27" s="11" t="s">
        <v>309</v>
      </c>
      <c r="AF27" s="11" t="s">
        <v>312</v>
      </c>
      <c r="AG27" s="11" t="s">
        <v>161</v>
      </c>
      <c r="AH27" s="8"/>
      <c r="AI27" s="8" t="s">
        <v>635</v>
      </c>
      <c r="AJ27" s="39" t="s">
        <v>636</v>
      </c>
    </row>
    <row r="28" spans="1:36" s="5" customFormat="1">
      <c r="A28" s="6">
        <v>43912</v>
      </c>
      <c r="B28" s="27" t="s">
        <v>218</v>
      </c>
      <c r="C28" s="8" t="s">
        <v>227</v>
      </c>
      <c r="D28" s="9">
        <v>7.8495370370370368E-2</v>
      </c>
      <c r="E28" s="43" t="s">
        <v>653</v>
      </c>
      <c r="F28" s="10">
        <v>12.6</v>
      </c>
      <c r="G28" s="10">
        <v>10.6</v>
      </c>
      <c r="H28" s="10">
        <v>13.3</v>
      </c>
      <c r="I28" s="10">
        <v>13</v>
      </c>
      <c r="J28" s="10">
        <v>13.3</v>
      </c>
      <c r="K28" s="10">
        <v>12.7</v>
      </c>
      <c r="L28" s="10">
        <v>12.7</v>
      </c>
      <c r="M28" s="10">
        <v>12.2</v>
      </c>
      <c r="N28" s="10">
        <v>12.8</v>
      </c>
      <c r="O28" s="32">
        <f t="shared" si="8"/>
        <v>36.5</v>
      </c>
      <c r="P28" s="32">
        <f t="shared" si="9"/>
        <v>39</v>
      </c>
      <c r="Q28" s="32">
        <f t="shared" si="10"/>
        <v>37.700000000000003</v>
      </c>
      <c r="R28" s="33">
        <f t="shared" si="11"/>
        <v>62.8</v>
      </c>
      <c r="S28" s="11" t="s">
        <v>164</v>
      </c>
      <c r="T28" s="11" t="s">
        <v>237</v>
      </c>
      <c r="U28" s="13" t="s">
        <v>188</v>
      </c>
      <c r="V28" s="13" t="s">
        <v>391</v>
      </c>
      <c r="W28" s="13" t="s">
        <v>430</v>
      </c>
      <c r="X28" s="12">
        <v>2.9</v>
      </c>
      <c r="Y28" s="12">
        <v>3.5</v>
      </c>
      <c r="Z28" s="12">
        <v>0.9</v>
      </c>
      <c r="AA28" s="12" t="s">
        <v>308</v>
      </c>
      <c r="AB28" s="12">
        <v>0.5</v>
      </c>
      <c r="AC28" s="12">
        <v>0.4</v>
      </c>
      <c r="AD28" s="12"/>
      <c r="AE28" s="11" t="s">
        <v>310</v>
      </c>
      <c r="AF28" s="11" t="s">
        <v>310</v>
      </c>
      <c r="AG28" s="11" t="s">
        <v>159</v>
      </c>
      <c r="AH28" s="8"/>
      <c r="AI28" s="8" t="s">
        <v>654</v>
      </c>
      <c r="AJ28" s="39" t="s">
        <v>655</v>
      </c>
    </row>
    <row r="29" spans="1:36" s="5" customFormat="1">
      <c r="A29" s="6">
        <v>43918</v>
      </c>
      <c r="B29" s="27" t="s">
        <v>216</v>
      </c>
      <c r="C29" s="8" t="s">
        <v>660</v>
      </c>
      <c r="D29" s="9">
        <v>7.9236111111111118E-2</v>
      </c>
      <c r="E29" s="43" t="s">
        <v>661</v>
      </c>
      <c r="F29" s="10">
        <v>12.9</v>
      </c>
      <c r="G29" s="10">
        <v>11.3</v>
      </c>
      <c r="H29" s="10">
        <v>14.2</v>
      </c>
      <c r="I29" s="10">
        <v>13.3</v>
      </c>
      <c r="J29" s="10">
        <v>13.3</v>
      </c>
      <c r="K29" s="10">
        <v>12.6</v>
      </c>
      <c r="L29" s="10">
        <v>12.2</v>
      </c>
      <c r="M29" s="10">
        <v>12.1</v>
      </c>
      <c r="N29" s="10">
        <v>12.7</v>
      </c>
      <c r="O29" s="32">
        <f t="shared" ref="O29:O36" si="12">SUM(F29:H29)</f>
        <v>38.400000000000006</v>
      </c>
      <c r="P29" s="32">
        <f t="shared" ref="P29:P36" si="13">SUM(I29:K29)</f>
        <v>39.200000000000003</v>
      </c>
      <c r="Q29" s="32">
        <f t="shared" ref="Q29:Q36" si="14">SUM(L29:N29)</f>
        <v>37</v>
      </c>
      <c r="R29" s="33">
        <f t="shared" ref="R29:R36" si="15">SUM(F29:J29)</f>
        <v>65</v>
      </c>
      <c r="S29" s="11" t="s">
        <v>175</v>
      </c>
      <c r="T29" s="11" t="s">
        <v>237</v>
      </c>
      <c r="U29" s="13" t="s">
        <v>662</v>
      </c>
      <c r="V29" s="13" t="s">
        <v>201</v>
      </c>
      <c r="W29" s="13" t="s">
        <v>472</v>
      </c>
      <c r="X29" s="12">
        <v>16.5</v>
      </c>
      <c r="Y29" s="12">
        <v>13</v>
      </c>
      <c r="Z29" s="12" t="s">
        <v>425</v>
      </c>
      <c r="AA29" s="12">
        <v>-0.6</v>
      </c>
      <c r="AB29" s="12">
        <v>1.5</v>
      </c>
      <c r="AC29" s="12">
        <v>-2.1</v>
      </c>
      <c r="AD29" s="12"/>
      <c r="AE29" s="11" t="s">
        <v>313</v>
      </c>
      <c r="AF29" s="11" t="s">
        <v>310</v>
      </c>
      <c r="AG29" s="11" t="s">
        <v>159</v>
      </c>
      <c r="AH29" s="8"/>
      <c r="AI29" s="8" t="s">
        <v>663</v>
      </c>
      <c r="AJ29" s="39" t="s">
        <v>664</v>
      </c>
    </row>
    <row r="30" spans="1:36" s="5" customFormat="1">
      <c r="A30" s="6">
        <v>43918</v>
      </c>
      <c r="B30" s="28" t="s">
        <v>216</v>
      </c>
      <c r="C30" s="8" t="s">
        <v>669</v>
      </c>
      <c r="D30" s="9">
        <v>7.7881944444444448E-2</v>
      </c>
      <c r="E30" s="43" t="s">
        <v>668</v>
      </c>
      <c r="F30" s="10">
        <v>13.1</v>
      </c>
      <c r="G30" s="10">
        <v>11.2</v>
      </c>
      <c r="H30" s="10">
        <v>12.9</v>
      </c>
      <c r="I30" s="10">
        <v>12.5</v>
      </c>
      <c r="J30" s="10">
        <v>12.8</v>
      </c>
      <c r="K30" s="10">
        <v>12.3</v>
      </c>
      <c r="L30" s="10">
        <v>12</v>
      </c>
      <c r="M30" s="10">
        <v>13</v>
      </c>
      <c r="N30" s="10">
        <v>13.1</v>
      </c>
      <c r="O30" s="32">
        <f t="shared" si="12"/>
        <v>37.199999999999996</v>
      </c>
      <c r="P30" s="32">
        <f t="shared" si="13"/>
        <v>37.6</v>
      </c>
      <c r="Q30" s="32">
        <f t="shared" si="14"/>
        <v>38.1</v>
      </c>
      <c r="R30" s="33">
        <f t="shared" si="15"/>
        <v>62.5</v>
      </c>
      <c r="S30" s="11" t="s">
        <v>164</v>
      </c>
      <c r="T30" s="11" t="s">
        <v>225</v>
      </c>
      <c r="U30" s="13" t="s">
        <v>271</v>
      </c>
      <c r="V30" s="13" t="s">
        <v>437</v>
      </c>
      <c r="W30" s="13" t="s">
        <v>331</v>
      </c>
      <c r="X30" s="12">
        <v>16.5</v>
      </c>
      <c r="Y30" s="12">
        <v>13</v>
      </c>
      <c r="Z30" s="12">
        <v>-1.7</v>
      </c>
      <c r="AA30" s="12" t="s">
        <v>308</v>
      </c>
      <c r="AB30" s="12">
        <v>0.4</v>
      </c>
      <c r="AC30" s="12">
        <v>-2.1</v>
      </c>
      <c r="AD30" s="12"/>
      <c r="AE30" s="11" t="s">
        <v>310</v>
      </c>
      <c r="AF30" s="11" t="s">
        <v>310</v>
      </c>
      <c r="AG30" s="11" t="s">
        <v>159</v>
      </c>
      <c r="AH30" s="8"/>
      <c r="AI30" s="8" t="s">
        <v>670</v>
      </c>
      <c r="AJ30" s="39" t="s">
        <v>671</v>
      </c>
    </row>
    <row r="31" spans="1:36" s="5" customFormat="1">
      <c r="A31" s="6">
        <v>43918</v>
      </c>
      <c r="B31" s="28" t="s">
        <v>215</v>
      </c>
      <c r="C31" s="8" t="s">
        <v>275</v>
      </c>
      <c r="D31" s="9">
        <v>7.6481481481481484E-2</v>
      </c>
      <c r="E31" s="43" t="s">
        <v>677</v>
      </c>
      <c r="F31" s="10">
        <v>12.8</v>
      </c>
      <c r="G31" s="10">
        <v>10.8</v>
      </c>
      <c r="H31" s="10">
        <v>13.1</v>
      </c>
      <c r="I31" s="10">
        <v>12.5</v>
      </c>
      <c r="J31" s="10">
        <v>11.9</v>
      </c>
      <c r="K31" s="10">
        <v>12</v>
      </c>
      <c r="L31" s="10">
        <v>12.8</v>
      </c>
      <c r="M31" s="10">
        <v>12.1</v>
      </c>
      <c r="N31" s="10">
        <v>12.8</v>
      </c>
      <c r="O31" s="32">
        <f t="shared" si="12"/>
        <v>36.700000000000003</v>
      </c>
      <c r="P31" s="32">
        <f t="shared" si="13"/>
        <v>36.4</v>
      </c>
      <c r="Q31" s="32">
        <f t="shared" si="14"/>
        <v>37.700000000000003</v>
      </c>
      <c r="R31" s="33">
        <f t="shared" si="15"/>
        <v>61.1</v>
      </c>
      <c r="S31" s="11" t="s">
        <v>186</v>
      </c>
      <c r="T31" s="11" t="s">
        <v>237</v>
      </c>
      <c r="U31" s="13" t="s">
        <v>396</v>
      </c>
      <c r="V31" s="13" t="s">
        <v>171</v>
      </c>
      <c r="W31" s="13" t="s">
        <v>486</v>
      </c>
      <c r="X31" s="12">
        <v>16.5</v>
      </c>
      <c r="Y31" s="12">
        <v>13</v>
      </c>
      <c r="Z31" s="12">
        <v>-2.8</v>
      </c>
      <c r="AA31" s="12" t="s">
        <v>308</v>
      </c>
      <c r="AB31" s="12">
        <v>-0.8</v>
      </c>
      <c r="AC31" s="12">
        <v>-2</v>
      </c>
      <c r="AD31" s="12" t="s">
        <v>314</v>
      </c>
      <c r="AE31" s="11" t="s">
        <v>311</v>
      </c>
      <c r="AF31" s="11" t="s">
        <v>312</v>
      </c>
      <c r="AG31" s="11" t="s">
        <v>161</v>
      </c>
      <c r="AH31" s="8"/>
      <c r="AI31" s="8" t="s">
        <v>678</v>
      </c>
      <c r="AJ31" s="39" t="s">
        <v>679</v>
      </c>
    </row>
    <row r="32" spans="1:36" s="5" customFormat="1">
      <c r="A32" s="6">
        <v>43918</v>
      </c>
      <c r="B32" s="28" t="s">
        <v>217</v>
      </c>
      <c r="C32" s="8" t="s">
        <v>275</v>
      </c>
      <c r="D32" s="9">
        <v>7.8472222222222221E-2</v>
      </c>
      <c r="E32" s="43" t="s">
        <v>684</v>
      </c>
      <c r="F32" s="10">
        <v>13</v>
      </c>
      <c r="G32" s="10">
        <v>11.7</v>
      </c>
      <c r="H32" s="10">
        <v>14</v>
      </c>
      <c r="I32" s="10">
        <v>12.8</v>
      </c>
      <c r="J32" s="10">
        <v>12.4</v>
      </c>
      <c r="K32" s="10">
        <v>12.1</v>
      </c>
      <c r="L32" s="10">
        <v>12.1</v>
      </c>
      <c r="M32" s="10">
        <v>12.2</v>
      </c>
      <c r="N32" s="10">
        <v>12.7</v>
      </c>
      <c r="O32" s="32">
        <f t="shared" si="12"/>
        <v>38.700000000000003</v>
      </c>
      <c r="P32" s="32">
        <f t="shared" si="13"/>
        <v>37.300000000000004</v>
      </c>
      <c r="Q32" s="32">
        <f t="shared" si="14"/>
        <v>37</v>
      </c>
      <c r="R32" s="33">
        <f t="shared" si="15"/>
        <v>63.9</v>
      </c>
      <c r="S32" s="11" t="s">
        <v>175</v>
      </c>
      <c r="T32" s="11" t="s">
        <v>237</v>
      </c>
      <c r="U32" s="13" t="s">
        <v>163</v>
      </c>
      <c r="V32" s="13" t="s">
        <v>171</v>
      </c>
      <c r="W32" s="13" t="s">
        <v>342</v>
      </c>
      <c r="X32" s="12">
        <v>16.5</v>
      </c>
      <c r="Y32" s="12">
        <v>13</v>
      </c>
      <c r="Z32" s="12">
        <v>-0.1</v>
      </c>
      <c r="AA32" s="12">
        <v>-0.3</v>
      </c>
      <c r="AB32" s="12">
        <v>1.5</v>
      </c>
      <c r="AC32" s="12">
        <v>-1.9</v>
      </c>
      <c r="AD32" s="12"/>
      <c r="AE32" s="11" t="s">
        <v>313</v>
      </c>
      <c r="AF32" s="11" t="s">
        <v>310</v>
      </c>
      <c r="AG32" s="11" t="s">
        <v>159</v>
      </c>
      <c r="AH32" s="8"/>
      <c r="AI32" s="8" t="s">
        <v>685</v>
      </c>
      <c r="AJ32" s="39" t="s">
        <v>686</v>
      </c>
    </row>
    <row r="33" spans="1:36" s="5" customFormat="1">
      <c r="A33" s="6">
        <v>43919</v>
      </c>
      <c r="B33" s="28" t="s">
        <v>216</v>
      </c>
      <c r="C33" s="8" t="s">
        <v>660</v>
      </c>
      <c r="D33" s="9">
        <v>7.8541666666666662E-2</v>
      </c>
      <c r="E33" s="43" t="s">
        <v>694</v>
      </c>
      <c r="F33" s="10">
        <v>12.8</v>
      </c>
      <c r="G33" s="10">
        <v>11</v>
      </c>
      <c r="H33" s="10">
        <v>13.3</v>
      </c>
      <c r="I33" s="10">
        <v>12.7</v>
      </c>
      <c r="J33" s="10">
        <v>12.8</v>
      </c>
      <c r="K33" s="10">
        <v>12.8</v>
      </c>
      <c r="L33" s="10">
        <v>12.3</v>
      </c>
      <c r="M33" s="10">
        <v>12.7</v>
      </c>
      <c r="N33" s="10">
        <v>13.2</v>
      </c>
      <c r="O33" s="32">
        <f t="shared" si="12"/>
        <v>37.1</v>
      </c>
      <c r="P33" s="32">
        <f t="shared" si="13"/>
        <v>38.299999999999997</v>
      </c>
      <c r="Q33" s="32">
        <f t="shared" si="14"/>
        <v>38.200000000000003</v>
      </c>
      <c r="R33" s="33">
        <f t="shared" si="15"/>
        <v>62.599999999999994</v>
      </c>
      <c r="S33" s="11" t="s">
        <v>164</v>
      </c>
      <c r="T33" s="11" t="s">
        <v>225</v>
      </c>
      <c r="U33" s="13" t="s">
        <v>355</v>
      </c>
      <c r="V33" s="13" t="s">
        <v>354</v>
      </c>
      <c r="W33" s="13" t="s">
        <v>198</v>
      </c>
      <c r="X33" s="12">
        <v>18.899999999999999</v>
      </c>
      <c r="Y33" s="12">
        <v>20.3</v>
      </c>
      <c r="Z33" s="12">
        <v>-1</v>
      </c>
      <c r="AA33" s="12" t="s">
        <v>308</v>
      </c>
      <c r="AB33" s="12">
        <v>1.1000000000000001</v>
      </c>
      <c r="AC33" s="12">
        <v>-2.1</v>
      </c>
      <c r="AD33" s="12"/>
      <c r="AE33" s="11" t="s">
        <v>309</v>
      </c>
      <c r="AF33" s="11" t="s">
        <v>310</v>
      </c>
      <c r="AG33" s="11" t="s">
        <v>159</v>
      </c>
      <c r="AH33" s="8"/>
      <c r="AI33" s="8" t="s">
        <v>711</v>
      </c>
      <c r="AJ33" s="39" t="s">
        <v>716</v>
      </c>
    </row>
    <row r="34" spans="1:36" s="5" customFormat="1">
      <c r="A34" s="6">
        <v>43919</v>
      </c>
      <c r="B34" s="28" t="s">
        <v>216</v>
      </c>
      <c r="C34" s="8" t="s">
        <v>660</v>
      </c>
      <c r="D34" s="9">
        <v>7.7812499999999993E-2</v>
      </c>
      <c r="E34" s="43" t="s">
        <v>696</v>
      </c>
      <c r="F34" s="10">
        <v>12.8</v>
      </c>
      <c r="G34" s="10">
        <v>11.1</v>
      </c>
      <c r="H34" s="10">
        <v>12.6</v>
      </c>
      <c r="I34" s="10">
        <v>12.1</v>
      </c>
      <c r="J34" s="10">
        <v>12.4</v>
      </c>
      <c r="K34" s="10">
        <v>12.9</v>
      </c>
      <c r="L34" s="10">
        <v>12.4</v>
      </c>
      <c r="M34" s="10">
        <v>12.7</v>
      </c>
      <c r="N34" s="10">
        <v>13.3</v>
      </c>
      <c r="O34" s="32">
        <f t="shared" si="12"/>
        <v>36.5</v>
      </c>
      <c r="P34" s="32">
        <f t="shared" si="13"/>
        <v>37.4</v>
      </c>
      <c r="Q34" s="32">
        <f t="shared" si="14"/>
        <v>38.400000000000006</v>
      </c>
      <c r="R34" s="33">
        <f t="shared" si="15"/>
        <v>61</v>
      </c>
      <c r="S34" s="11" t="s">
        <v>186</v>
      </c>
      <c r="T34" s="11" t="s">
        <v>225</v>
      </c>
      <c r="U34" s="13" t="s">
        <v>538</v>
      </c>
      <c r="V34" s="13" t="s">
        <v>201</v>
      </c>
      <c r="W34" s="13" t="s">
        <v>363</v>
      </c>
      <c r="X34" s="12">
        <v>18.899999999999999</v>
      </c>
      <c r="Y34" s="12">
        <v>20.3</v>
      </c>
      <c r="Z34" s="12">
        <v>-2.2999999999999998</v>
      </c>
      <c r="AA34" s="12" t="s">
        <v>308</v>
      </c>
      <c r="AB34" s="12">
        <v>-0.2</v>
      </c>
      <c r="AC34" s="12">
        <v>-2.1</v>
      </c>
      <c r="AD34" s="12"/>
      <c r="AE34" s="11" t="s">
        <v>312</v>
      </c>
      <c r="AF34" s="11" t="s">
        <v>312</v>
      </c>
      <c r="AG34" s="11" t="s">
        <v>159</v>
      </c>
      <c r="AH34" s="8"/>
      <c r="AI34" s="8" t="s">
        <v>714</v>
      </c>
      <c r="AJ34" s="39" t="s">
        <v>715</v>
      </c>
    </row>
    <row r="35" spans="1:36" s="5" customFormat="1">
      <c r="A35" s="6">
        <v>43919</v>
      </c>
      <c r="B35" s="28" t="s">
        <v>217</v>
      </c>
      <c r="C35" s="8" t="s">
        <v>275</v>
      </c>
      <c r="D35" s="9">
        <v>7.778935185185186E-2</v>
      </c>
      <c r="E35" s="43" t="s">
        <v>702</v>
      </c>
      <c r="F35" s="10">
        <v>12.8</v>
      </c>
      <c r="G35" s="10">
        <v>11.5</v>
      </c>
      <c r="H35" s="10">
        <v>13.5</v>
      </c>
      <c r="I35" s="10">
        <v>12.3</v>
      </c>
      <c r="J35" s="10">
        <v>12</v>
      </c>
      <c r="K35" s="10">
        <v>12.1</v>
      </c>
      <c r="L35" s="10">
        <v>12.2</v>
      </c>
      <c r="M35" s="10">
        <v>12.4</v>
      </c>
      <c r="N35" s="10">
        <v>13.3</v>
      </c>
      <c r="O35" s="32">
        <f t="shared" si="12"/>
        <v>37.799999999999997</v>
      </c>
      <c r="P35" s="32">
        <f t="shared" si="13"/>
        <v>36.4</v>
      </c>
      <c r="Q35" s="32">
        <f t="shared" si="14"/>
        <v>37.900000000000006</v>
      </c>
      <c r="R35" s="33">
        <f t="shared" si="15"/>
        <v>62.099999999999994</v>
      </c>
      <c r="S35" s="11" t="s">
        <v>164</v>
      </c>
      <c r="T35" s="11" t="s">
        <v>237</v>
      </c>
      <c r="U35" s="13" t="s">
        <v>355</v>
      </c>
      <c r="V35" s="13" t="s">
        <v>208</v>
      </c>
      <c r="W35" s="13" t="s">
        <v>166</v>
      </c>
      <c r="X35" s="12">
        <v>18.899999999999999</v>
      </c>
      <c r="Y35" s="12">
        <v>20.3</v>
      </c>
      <c r="Z35" s="12">
        <v>-1</v>
      </c>
      <c r="AA35" s="12" t="s">
        <v>308</v>
      </c>
      <c r="AB35" s="12">
        <v>0.8</v>
      </c>
      <c r="AC35" s="12">
        <v>-1.8</v>
      </c>
      <c r="AD35" s="12"/>
      <c r="AE35" s="11" t="s">
        <v>310</v>
      </c>
      <c r="AF35" s="11" t="s">
        <v>310</v>
      </c>
      <c r="AG35" s="11" t="s">
        <v>159</v>
      </c>
      <c r="AH35" s="8"/>
      <c r="AI35" s="8" t="s">
        <v>723</v>
      </c>
      <c r="AJ35" s="39" t="s">
        <v>724</v>
      </c>
    </row>
    <row r="36" spans="1:36" s="5" customFormat="1">
      <c r="A36" s="6">
        <v>43919</v>
      </c>
      <c r="B36" s="28" t="s">
        <v>218</v>
      </c>
      <c r="C36" s="8" t="s">
        <v>275</v>
      </c>
      <c r="D36" s="9">
        <v>7.7835648148148154E-2</v>
      </c>
      <c r="E36" s="43" t="s">
        <v>707</v>
      </c>
      <c r="F36" s="10">
        <v>12.8</v>
      </c>
      <c r="G36" s="10">
        <v>11.4</v>
      </c>
      <c r="H36" s="10">
        <v>13.5</v>
      </c>
      <c r="I36" s="10">
        <v>13.1</v>
      </c>
      <c r="J36" s="10">
        <v>12.7</v>
      </c>
      <c r="K36" s="10">
        <v>12.1</v>
      </c>
      <c r="L36" s="10">
        <v>12</v>
      </c>
      <c r="M36" s="10">
        <v>12.5</v>
      </c>
      <c r="N36" s="10">
        <v>12.4</v>
      </c>
      <c r="O36" s="32">
        <f t="shared" si="12"/>
        <v>37.700000000000003</v>
      </c>
      <c r="P36" s="32">
        <f t="shared" si="13"/>
        <v>37.9</v>
      </c>
      <c r="Q36" s="32">
        <f t="shared" si="14"/>
        <v>36.9</v>
      </c>
      <c r="R36" s="33">
        <f t="shared" si="15"/>
        <v>63.5</v>
      </c>
      <c r="S36" s="11" t="s">
        <v>162</v>
      </c>
      <c r="T36" s="11" t="s">
        <v>237</v>
      </c>
      <c r="U36" s="13" t="s">
        <v>166</v>
      </c>
      <c r="V36" s="13" t="s">
        <v>208</v>
      </c>
      <c r="W36" s="13" t="s">
        <v>708</v>
      </c>
      <c r="X36" s="12">
        <v>18.899999999999999</v>
      </c>
      <c r="Y36" s="12">
        <v>20.3</v>
      </c>
      <c r="Z36" s="12">
        <v>0.2</v>
      </c>
      <c r="AA36" s="12" t="s">
        <v>308</v>
      </c>
      <c r="AB36" s="12">
        <v>1.8</v>
      </c>
      <c r="AC36" s="12">
        <v>-1.6</v>
      </c>
      <c r="AD36" s="12"/>
      <c r="AE36" s="11" t="s">
        <v>309</v>
      </c>
      <c r="AF36" s="11" t="s">
        <v>310</v>
      </c>
      <c r="AG36" s="11" t="s">
        <v>159</v>
      </c>
      <c r="AH36" s="8"/>
      <c r="AI36" s="8" t="s">
        <v>731</v>
      </c>
      <c r="AJ36" s="39" t="s">
        <v>732</v>
      </c>
    </row>
    <row r="37" spans="1:36" s="5" customFormat="1">
      <c r="A37" s="6">
        <v>43925</v>
      </c>
      <c r="B37" s="28" t="s">
        <v>217</v>
      </c>
      <c r="C37" s="8" t="s">
        <v>228</v>
      </c>
      <c r="D37" s="9">
        <v>7.8495370370370368E-2</v>
      </c>
      <c r="E37" s="43" t="s">
        <v>750</v>
      </c>
      <c r="F37" s="10">
        <v>12.9</v>
      </c>
      <c r="G37" s="10">
        <v>11.5</v>
      </c>
      <c r="H37" s="10">
        <v>13.2</v>
      </c>
      <c r="I37" s="10">
        <v>12.4</v>
      </c>
      <c r="J37" s="10">
        <v>12.4</v>
      </c>
      <c r="K37" s="10">
        <v>12.3</v>
      </c>
      <c r="L37" s="10">
        <v>12.7</v>
      </c>
      <c r="M37" s="10">
        <v>12.6</v>
      </c>
      <c r="N37" s="10">
        <v>13.2</v>
      </c>
      <c r="O37" s="32">
        <f>SUM(F37:H37)</f>
        <v>37.599999999999994</v>
      </c>
      <c r="P37" s="32">
        <f>SUM(I37:K37)</f>
        <v>37.1</v>
      </c>
      <c r="Q37" s="32">
        <f>SUM(L37:N37)</f>
        <v>38.5</v>
      </c>
      <c r="R37" s="33">
        <f>SUM(F37:J37)</f>
        <v>62.399999999999991</v>
      </c>
      <c r="S37" s="11" t="s">
        <v>164</v>
      </c>
      <c r="T37" s="11" t="s">
        <v>225</v>
      </c>
      <c r="U37" s="13" t="s">
        <v>391</v>
      </c>
      <c r="V37" s="13" t="s">
        <v>601</v>
      </c>
      <c r="W37" s="13" t="s">
        <v>486</v>
      </c>
      <c r="X37" s="12">
        <v>9.6</v>
      </c>
      <c r="Y37" s="12">
        <v>9.6999999999999993</v>
      </c>
      <c r="Z37" s="12">
        <v>0.1</v>
      </c>
      <c r="AA37" s="12" t="s">
        <v>308</v>
      </c>
      <c r="AB37" s="12">
        <v>0.8</v>
      </c>
      <c r="AC37" s="12">
        <v>-0.7</v>
      </c>
      <c r="AD37" s="12"/>
      <c r="AE37" s="11" t="s">
        <v>310</v>
      </c>
      <c r="AF37" s="11" t="s">
        <v>310</v>
      </c>
      <c r="AG37" s="11" t="s">
        <v>159</v>
      </c>
      <c r="AH37" s="8" t="s">
        <v>552</v>
      </c>
      <c r="AI37" s="8" t="s">
        <v>751</v>
      </c>
      <c r="AJ37" s="39" t="s">
        <v>752</v>
      </c>
    </row>
    <row r="38" spans="1:36" s="5" customFormat="1">
      <c r="A38" s="6">
        <v>43925</v>
      </c>
      <c r="B38" s="28" t="s">
        <v>218</v>
      </c>
      <c r="C38" s="8" t="s">
        <v>228</v>
      </c>
      <c r="D38" s="9">
        <v>7.8495370370370368E-2</v>
      </c>
      <c r="E38" s="43" t="s">
        <v>769</v>
      </c>
      <c r="F38" s="10">
        <v>13</v>
      </c>
      <c r="G38" s="10">
        <v>11.3</v>
      </c>
      <c r="H38" s="10">
        <v>13.9</v>
      </c>
      <c r="I38" s="10">
        <v>11.9</v>
      </c>
      <c r="J38" s="10">
        <v>12.5</v>
      </c>
      <c r="K38" s="10">
        <v>12.7</v>
      </c>
      <c r="L38" s="10">
        <v>12.5</v>
      </c>
      <c r="M38" s="10">
        <v>12.4</v>
      </c>
      <c r="N38" s="10">
        <v>13</v>
      </c>
      <c r="O38" s="32">
        <f>SUM(F38:H38)</f>
        <v>38.200000000000003</v>
      </c>
      <c r="P38" s="32">
        <f>SUM(I38:K38)</f>
        <v>37.099999999999994</v>
      </c>
      <c r="Q38" s="32">
        <f>SUM(L38:N38)</f>
        <v>37.9</v>
      </c>
      <c r="R38" s="33">
        <f>SUM(F38:J38)</f>
        <v>62.6</v>
      </c>
      <c r="S38" s="11" t="s">
        <v>164</v>
      </c>
      <c r="T38" s="11" t="s">
        <v>237</v>
      </c>
      <c r="U38" s="13" t="s">
        <v>354</v>
      </c>
      <c r="V38" s="13" t="s">
        <v>413</v>
      </c>
      <c r="W38" s="13" t="s">
        <v>391</v>
      </c>
      <c r="X38" s="12">
        <v>9.6</v>
      </c>
      <c r="Y38" s="12">
        <v>9.6999999999999993</v>
      </c>
      <c r="Z38" s="12">
        <v>0.9</v>
      </c>
      <c r="AA38" s="12" t="s">
        <v>308</v>
      </c>
      <c r="AB38" s="12">
        <v>1.5</v>
      </c>
      <c r="AC38" s="12">
        <v>-0.6</v>
      </c>
      <c r="AD38" s="12"/>
      <c r="AE38" s="11" t="s">
        <v>309</v>
      </c>
      <c r="AF38" s="11" t="s">
        <v>310</v>
      </c>
      <c r="AG38" s="11" t="s">
        <v>161</v>
      </c>
      <c r="AH38" s="8" t="s">
        <v>552</v>
      </c>
      <c r="AI38" s="8" t="s">
        <v>770</v>
      </c>
      <c r="AJ38" s="39" t="s">
        <v>771</v>
      </c>
    </row>
    <row r="39" spans="1:36" s="5" customFormat="1">
      <c r="A39" s="6">
        <v>43926</v>
      </c>
      <c r="B39" s="27" t="s">
        <v>216</v>
      </c>
      <c r="C39" s="8" t="s">
        <v>227</v>
      </c>
      <c r="D39" s="9">
        <v>7.991898148148148E-2</v>
      </c>
      <c r="E39" s="43" t="s">
        <v>772</v>
      </c>
      <c r="F39" s="10">
        <v>13.2</v>
      </c>
      <c r="G39" s="10">
        <v>11.4</v>
      </c>
      <c r="H39" s="10">
        <v>12.9</v>
      </c>
      <c r="I39" s="10">
        <v>12.9</v>
      </c>
      <c r="J39" s="10">
        <v>12.8</v>
      </c>
      <c r="K39" s="10">
        <v>12.7</v>
      </c>
      <c r="L39" s="10">
        <v>12.9</v>
      </c>
      <c r="M39" s="10">
        <v>13.6</v>
      </c>
      <c r="N39" s="10">
        <v>13.1</v>
      </c>
      <c r="O39" s="32">
        <f>SUM(F39:H39)</f>
        <v>37.5</v>
      </c>
      <c r="P39" s="32">
        <f>SUM(I39:K39)</f>
        <v>38.400000000000006</v>
      </c>
      <c r="Q39" s="32">
        <f>SUM(L39:N39)</f>
        <v>39.6</v>
      </c>
      <c r="R39" s="33">
        <f>SUM(F39:J39)</f>
        <v>63.2</v>
      </c>
      <c r="S39" s="11" t="s">
        <v>164</v>
      </c>
      <c r="T39" s="11" t="s">
        <v>225</v>
      </c>
      <c r="U39" s="13" t="s">
        <v>208</v>
      </c>
      <c r="V39" s="13" t="s">
        <v>566</v>
      </c>
      <c r="W39" s="13" t="s">
        <v>185</v>
      </c>
      <c r="X39" s="12">
        <v>6.5</v>
      </c>
      <c r="Y39" s="12">
        <v>7.1</v>
      </c>
      <c r="Z39" s="12">
        <v>0.9</v>
      </c>
      <c r="AA39" s="12" t="s">
        <v>308</v>
      </c>
      <c r="AB39" s="12">
        <v>1.2</v>
      </c>
      <c r="AC39" s="12">
        <v>-0.3</v>
      </c>
      <c r="AD39" s="12"/>
      <c r="AE39" s="11" t="s">
        <v>309</v>
      </c>
      <c r="AF39" s="11" t="s">
        <v>310</v>
      </c>
      <c r="AG39" s="11" t="s">
        <v>159</v>
      </c>
      <c r="AH39" s="8" t="s">
        <v>552</v>
      </c>
      <c r="AI39" s="8" t="s">
        <v>773</v>
      </c>
      <c r="AJ39" s="39" t="s">
        <v>777</v>
      </c>
    </row>
    <row r="40" spans="1:36" s="5" customFormat="1">
      <c r="A40" s="6">
        <v>43926</v>
      </c>
      <c r="B40" s="28" t="s">
        <v>216</v>
      </c>
      <c r="C40" s="8" t="s">
        <v>228</v>
      </c>
      <c r="D40" s="9">
        <v>7.9895833333333333E-2</v>
      </c>
      <c r="E40" s="43" t="s">
        <v>780</v>
      </c>
      <c r="F40" s="10">
        <v>13.2</v>
      </c>
      <c r="G40" s="10">
        <v>11.6</v>
      </c>
      <c r="H40" s="10">
        <v>13.2</v>
      </c>
      <c r="I40" s="10">
        <v>12.8</v>
      </c>
      <c r="J40" s="10">
        <v>12.6</v>
      </c>
      <c r="K40" s="10">
        <v>13.1</v>
      </c>
      <c r="L40" s="10">
        <v>12.7</v>
      </c>
      <c r="M40" s="10">
        <v>12.7</v>
      </c>
      <c r="N40" s="10">
        <v>13.4</v>
      </c>
      <c r="O40" s="32">
        <f>SUM(F40:H40)</f>
        <v>38</v>
      </c>
      <c r="P40" s="32">
        <f>SUM(I40:K40)</f>
        <v>38.5</v>
      </c>
      <c r="Q40" s="32">
        <f>SUM(L40:N40)</f>
        <v>38.799999999999997</v>
      </c>
      <c r="R40" s="33">
        <f>SUM(F40:J40)</f>
        <v>63.4</v>
      </c>
      <c r="S40" s="11" t="s">
        <v>164</v>
      </c>
      <c r="T40" s="11" t="s">
        <v>225</v>
      </c>
      <c r="U40" s="13" t="s">
        <v>166</v>
      </c>
      <c r="V40" s="13" t="s">
        <v>781</v>
      </c>
      <c r="W40" s="13" t="s">
        <v>383</v>
      </c>
      <c r="X40" s="12">
        <v>6.5</v>
      </c>
      <c r="Y40" s="12">
        <v>7.1</v>
      </c>
      <c r="Z40" s="12">
        <v>0.7</v>
      </c>
      <c r="AA40" s="12" t="s">
        <v>308</v>
      </c>
      <c r="AB40" s="12">
        <v>1</v>
      </c>
      <c r="AC40" s="12">
        <v>-0.3</v>
      </c>
      <c r="AD40" s="12"/>
      <c r="AE40" s="11" t="s">
        <v>309</v>
      </c>
      <c r="AF40" s="11" t="s">
        <v>312</v>
      </c>
      <c r="AG40" s="11" t="s">
        <v>161</v>
      </c>
      <c r="AH40" s="8" t="s">
        <v>552</v>
      </c>
      <c r="AI40" s="8" t="s">
        <v>782</v>
      </c>
      <c r="AJ40" s="39" t="s">
        <v>783</v>
      </c>
    </row>
    <row r="41" spans="1:36" s="5" customFormat="1">
      <c r="A41" s="6">
        <v>43926</v>
      </c>
      <c r="B41" s="28" t="s">
        <v>215</v>
      </c>
      <c r="C41" s="8" t="s">
        <v>227</v>
      </c>
      <c r="D41" s="9">
        <v>7.856481481481481E-2</v>
      </c>
      <c r="E41" s="43" t="s">
        <v>787</v>
      </c>
      <c r="F41" s="10">
        <v>12.9</v>
      </c>
      <c r="G41" s="10">
        <v>11.4</v>
      </c>
      <c r="H41" s="10">
        <v>13.1</v>
      </c>
      <c r="I41" s="10">
        <v>12.8</v>
      </c>
      <c r="J41" s="10">
        <v>13.1</v>
      </c>
      <c r="K41" s="10">
        <v>12.2</v>
      </c>
      <c r="L41" s="10">
        <v>12.2</v>
      </c>
      <c r="M41" s="10">
        <v>12.8</v>
      </c>
      <c r="N41" s="10">
        <v>13.3</v>
      </c>
      <c r="O41" s="32">
        <f>SUM(F41:H41)</f>
        <v>37.4</v>
      </c>
      <c r="P41" s="32">
        <f>SUM(I41:K41)</f>
        <v>38.099999999999994</v>
      </c>
      <c r="Q41" s="32">
        <f>SUM(L41:N41)</f>
        <v>38.299999999999997</v>
      </c>
      <c r="R41" s="33">
        <f>SUM(F41:J41)</f>
        <v>63.300000000000004</v>
      </c>
      <c r="S41" s="11" t="s">
        <v>162</v>
      </c>
      <c r="T41" s="11" t="s">
        <v>225</v>
      </c>
      <c r="U41" s="13" t="s">
        <v>395</v>
      </c>
      <c r="V41" s="13" t="s">
        <v>342</v>
      </c>
      <c r="W41" s="13" t="s">
        <v>355</v>
      </c>
      <c r="X41" s="12">
        <v>6.5</v>
      </c>
      <c r="Y41" s="12">
        <v>7.1</v>
      </c>
      <c r="Z41" s="12">
        <v>0.2</v>
      </c>
      <c r="AA41" s="12" t="s">
        <v>308</v>
      </c>
      <c r="AB41" s="12">
        <v>0.5</v>
      </c>
      <c r="AC41" s="12">
        <v>-0.3</v>
      </c>
      <c r="AD41" s="12"/>
      <c r="AE41" s="11" t="s">
        <v>310</v>
      </c>
      <c r="AF41" s="11" t="s">
        <v>312</v>
      </c>
      <c r="AG41" s="11" t="s">
        <v>161</v>
      </c>
      <c r="AH41" s="8" t="s">
        <v>552</v>
      </c>
      <c r="AI41" s="8" t="s">
        <v>805</v>
      </c>
      <c r="AJ41" s="39" t="s">
        <v>806</v>
      </c>
    </row>
    <row r="42" spans="1:36" s="5" customFormat="1">
      <c r="A42" s="6">
        <v>43932</v>
      </c>
      <c r="B42" s="28" t="s">
        <v>216</v>
      </c>
      <c r="C42" s="8" t="s">
        <v>227</v>
      </c>
      <c r="D42" s="9">
        <v>7.9212962962962971E-2</v>
      </c>
      <c r="E42" s="43" t="s">
        <v>818</v>
      </c>
      <c r="F42" s="10">
        <v>12.9</v>
      </c>
      <c r="G42" s="10">
        <v>11.3</v>
      </c>
      <c r="H42" s="10">
        <v>12.7</v>
      </c>
      <c r="I42" s="10">
        <v>12.1</v>
      </c>
      <c r="J42" s="10">
        <v>12.4</v>
      </c>
      <c r="K42" s="10">
        <v>13.4</v>
      </c>
      <c r="L42" s="10">
        <v>13.2</v>
      </c>
      <c r="M42" s="10">
        <v>13.1</v>
      </c>
      <c r="N42" s="10">
        <v>13.3</v>
      </c>
      <c r="O42" s="32">
        <f t="shared" ref="O42:O48" si="16">SUM(F42:H42)</f>
        <v>36.900000000000006</v>
      </c>
      <c r="P42" s="32">
        <f t="shared" ref="P42:P48" si="17">SUM(I42:K42)</f>
        <v>37.9</v>
      </c>
      <c r="Q42" s="32">
        <f t="shared" ref="Q42:Q48" si="18">SUM(L42:N42)</f>
        <v>39.599999999999994</v>
      </c>
      <c r="R42" s="33">
        <f t="shared" ref="R42:R48" si="19">SUM(F42:J42)</f>
        <v>61.400000000000006</v>
      </c>
      <c r="S42" s="11" t="s">
        <v>186</v>
      </c>
      <c r="T42" s="11" t="s">
        <v>225</v>
      </c>
      <c r="U42" s="13" t="s">
        <v>575</v>
      </c>
      <c r="V42" s="13" t="s">
        <v>404</v>
      </c>
      <c r="W42" s="13" t="s">
        <v>342</v>
      </c>
      <c r="X42" s="12">
        <v>2.7</v>
      </c>
      <c r="Y42" s="12">
        <v>3.2</v>
      </c>
      <c r="Z42" s="12">
        <v>-0.2</v>
      </c>
      <c r="AA42" s="12" t="s">
        <v>308</v>
      </c>
      <c r="AB42" s="12">
        <v>0.3</v>
      </c>
      <c r="AC42" s="12">
        <v>-0.5</v>
      </c>
      <c r="AD42" s="12"/>
      <c r="AE42" s="11" t="s">
        <v>312</v>
      </c>
      <c r="AF42" s="11" t="s">
        <v>310</v>
      </c>
      <c r="AG42" s="11" t="s">
        <v>161</v>
      </c>
      <c r="AH42" s="8"/>
      <c r="AI42" s="8" t="s">
        <v>819</v>
      </c>
      <c r="AJ42" s="39" t="s">
        <v>820</v>
      </c>
    </row>
    <row r="43" spans="1:36" s="5" customFormat="1">
      <c r="A43" s="6">
        <v>43932</v>
      </c>
      <c r="B43" s="28" t="s">
        <v>215</v>
      </c>
      <c r="C43" s="8" t="s">
        <v>227</v>
      </c>
      <c r="D43" s="9">
        <v>7.7858796296296287E-2</v>
      </c>
      <c r="E43" s="43" t="s">
        <v>824</v>
      </c>
      <c r="F43" s="10">
        <v>12.8</v>
      </c>
      <c r="G43" s="10">
        <v>10.8</v>
      </c>
      <c r="H43" s="10">
        <v>13.2</v>
      </c>
      <c r="I43" s="10">
        <v>12.5</v>
      </c>
      <c r="J43" s="10">
        <v>12.7</v>
      </c>
      <c r="K43" s="10">
        <v>12.8</v>
      </c>
      <c r="L43" s="10">
        <v>12.5</v>
      </c>
      <c r="M43" s="10">
        <v>12.3</v>
      </c>
      <c r="N43" s="10">
        <v>13.1</v>
      </c>
      <c r="O43" s="32">
        <f t="shared" si="16"/>
        <v>36.799999999999997</v>
      </c>
      <c r="P43" s="32">
        <f t="shared" si="17"/>
        <v>38</v>
      </c>
      <c r="Q43" s="32">
        <f t="shared" si="18"/>
        <v>37.9</v>
      </c>
      <c r="R43" s="33">
        <f t="shared" si="19"/>
        <v>62</v>
      </c>
      <c r="S43" s="11" t="s">
        <v>164</v>
      </c>
      <c r="T43" s="11" t="s">
        <v>225</v>
      </c>
      <c r="U43" s="13" t="s">
        <v>163</v>
      </c>
      <c r="V43" s="13" t="s">
        <v>174</v>
      </c>
      <c r="W43" s="13" t="s">
        <v>342</v>
      </c>
      <c r="X43" s="12">
        <v>2.7</v>
      </c>
      <c r="Y43" s="12">
        <v>3.2</v>
      </c>
      <c r="Z43" s="12">
        <v>-0.9</v>
      </c>
      <c r="AA43" s="12" t="s">
        <v>308</v>
      </c>
      <c r="AB43" s="12">
        <v>-0.4</v>
      </c>
      <c r="AC43" s="12">
        <v>-0.5</v>
      </c>
      <c r="AD43" s="12"/>
      <c r="AE43" s="11" t="s">
        <v>311</v>
      </c>
      <c r="AF43" s="11" t="s">
        <v>312</v>
      </c>
      <c r="AG43" s="11" t="s">
        <v>161</v>
      </c>
      <c r="AH43" s="8"/>
      <c r="AI43" s="8" t="s">
        <v>825</v>
      </c>
      <c r="AJ43" s="39" t="s">
        <v>826</v>
      </c>
    </row>
    <row r="44" spans="1:36" s="5" customFormat="1">
      <c r="A44" s="6">
        <v>43932</v>
      </c>
      <c r="B44" s="27" t="s">
        <v>217</v>
      </c>
      <c r="C44" s="8" t="s">
        <v>227</v>
      </c>
      <c r="D44" s="9">
        <v>7.9166666666666663E-2</v>
      </c>
      <c r="E44" s="43" t="s">
        <v>830</v>
      </c>
      <c r="F44" s="10">
        <v>13</v>
      </c>
      <c r="G44" s="10">
        <v>11.6</v>
      </c>
      <c r="H44" s="10">
        <v>13.1</v>
      </c>
      <c r="I44" s="10">
        <v>12.6</v>
      </c>
      <c r="J44" s="10">
        <v>12.7</v>
      </c>
      <c r="K44" s="10">
        <v>13</v>
      </c>
      <c r="L44" s="10">
        <v>12.5</v>
      </c>
      <c r="M44" s="10">
        <v>12.3</v>
      </c>
      <c r="N44" s="10">
        <v>13.2</v>
      </c>
      <c r="O44" s="32">
        <f t="shared" si="16"/>
        <v>37.700000000000003</v>
      </c>
      <c r="P44" s="32">
        <f t="shared" si="17"/>
        <v>38.299999999999997</v>
      </c>
      <c r="Q44" s="32">
        <f t="shared" si="18"/>
        <v>38</v>
      </c>
      <c r="R44" s="33">
        <f t="shared" si="19"/>
        <v>63</v>
      </c>
      <c r="S44" s="11" t="s">
        <v>164</v>
      </c>
      <c r="T44" s="11" t="s">
        <v>225</v>
      </c>
      <c r="U44" s="13" t="s">
        <v>177</v>
      </c>
      <c r="V44" s="13" t="s">
        <v>831</v>
      </c>
      <c r="W44" s="13" t="s">
        <v>167</v>
      </c>
      <c r="X44" s="12">
        <v>2.7</v>
      </c>
      <c r="Y44" s="12">
        <v>3.2</v>
      </c>
      <c r="Z44" s="12">
        <v>0.9</v>
      </c>
      <c r="AA44" s="12" t="s">
        <v>308</v>
      </c>
      <c r="AB44" s="12">
        <v>1.4</v>
      </c>
      <c r="AC44" s="12">
        <v>-0.5</v>
      </c>
      <c r="AD44" s="12"/>
      <c r="AE44" s="11" t="s">
        <v>309</v>
      </c>
      <c r="AF44" s="11" t="s">
        <v>310</v>
      </c>
      <c r="AG44" s="11" t="s">
        <v>159</v>
      </c>
      <c r="AH44" s="8"/>
      <c r="AI44" s="8" t="s">
        <v>832</v>
      </c>
      <c r="AJ44" s="39" t="s">
        <v>833</v>
      </c>
    </row>
    <row r="45" spans="1:36" s="5" customFormat="1">
      <c r="A45" s="6">
        <v>43932</v>
      </c>
      <c r="B45" s="28" t="s">
        <v>218</v>
      </c>
      <c r="C45" s="8" t="s">
        <v>227</v>
      </c>
      <c r="D45" s="9">
        <v>7.8518518518518529E-2</v>
      </c>
      <c r="E45" s="43" t="s">
        <v>702</v>
      </c>
      <c r="F45" s="10">
        <v>12.7</v>
      </c>
      <c r="G45" s="10">
        <v>11.3</v>
      </c>
      <c r="H45" s="10">
        <v>13.1</v>
      </c>
      <c r="I45" s="10">
        <v>12.5</v>
      </c>
      <c r="J45" s="10">
        <v>12.7</v>
      </c>
      <c r="K45" s="10">
        <v>12.6</v>
      </c>
      <c r="L45" s="10">
        <v>12.6</v>
      </c>
      <c r="M45" s="10">
        <v>12.5</v>
      </c>
      <c r="N45" s="10">
        <v>13.4</v>
      </c>
      <c r="O45" s="32">
        <f t="shared" si="16"/>
        <v>37.1</v>
      </c>
      <c r="P45" s="32">
        <f t="shared" si="17"/>
        <v>37.799999999999997</v>
      </c>
      <c r="Q45" s="32">
        <f t="shared" si="18"/>
        <v>38.5</v>
      </c>
      <c r="R45" s="33">
        <f t="shared" si="19"/>
        <v>62.3</v>
      </c>
      <c r="S45" s="11" t="s">
        <v>164</v>
      </c>
      <c r="T45" s="11" t="s">
        <v>225</v>
      </c>
      <c r="U45" s="13" t="s">
        <v>355</v>
      </c>
      <c r="V45" s="13" t="s">
        <v>847</v>
      </c>
      <c r="W45" s="13" t="s">
        <v>168</v>
      </c>
      <c r="X45" s="12">
        <v>2.7</v>
      </c>
      <c r="Y45" s="12">
        <v>3.2</v>
      </c>
      <c r="Z45" s="12">
        <v>1.1000000000000001</v>
      </c>
      <c r="AA45" s="12" t="s">
        <v>308</v>
      </c>
      <c r="AB45" s="12">
        <v>1.6</v>
      </c>
      <c r="AC45" s="12">
        <v>-0.5</v>
      </c>
      <c r="AD45" s="12"/>
      <c r="AE45" s="11" t="s">
        <v>309</v>
      </c>
      <c r="AF45" s="11" t="s">
        <v>310</v>
      </c>
      <c r="AG45" s="11" t="s">
        <v>159</v>
      </c>
      <c r="AH45" s="8"/>
      <c r="AI45" s="8" t="s">
        <v>848</v>
      </c>
      <c r="AJ45" s="39" t="s">
        <v>849</v>
      </c>
    </row>
    <row r="46" spans="1:36" s="5" customFormat="1">
      <c r="A46" s="6">
        <v>43933</v>
      </c>
      <c r="B46" s="27" t="s">
        <v>216</v>
      </c>
      <c r="C46" s="8" t="s">
        <v>227</v>
      </c>
      <c r="D46" s="9">
        <v>7.991898148148148E-2</v>
      </c>
      <c r="E46" s="43" t="s">
        <v>850</v>
      </c>
      <c r="F46" s="10">
        <v>12.8</v>
      </c>
      <c r="G46" s="10">
        <v>11.5</v>
      </c>
      <c r="H46" s="10">
        <v>13.7</v>
      </c>
      <c r="I46" s="10">
        <v>13.3</v>
      </c>
      <c r="J46" s="10">
        <v>13.1</v>
      </c>
      <c r="K46" s="10">
        <v>12.8</v>
      </c>
      <c r="L46" s="10">
        <v>12.5</v>
      </c>
      <c r="M46" s="10">
        <v>12.6</v>
      </c>
      <c r="N46" s="10">
        <v>13.2</v>
      </c>
      <c r="O46" s="32">
        <f t="shared" si="16"/>
        <v>38</v>
      </c>
      <c r="P46" s="32">
        <f t="shared" si="17"/>
        <v>39.200000000000003</v>
      </c>
      <c r="Q46" s="32">
        <f t="shared" si="18"/>
        <v>38.299999999999997</v>
      </c>
      <c r="R46" s="33">
        <f t="shared" si="19"/>
        <v>64.399999999999991</v>
      </c>
      <c r="S46" s="11" t="s">
        <v>162</v>
      </c>
      <c r="T46" s="11" t="s">
        <v>225</v>
      </c>
      <c r="U46" s="13" t="s">
        <v>385</v>
      </c>
      <c r="V46" s="13" t="s">
        <v>570</v>
      </c>
      <c r="W46" s="13" t="s">
        <v>229</v>
      </c>
      <c r="X46" s="12">
        <v>1.4</v>
      </c>
      <c r="Y46" s="12">
        <v>1.9</v>
      </c>
      <c r="Z46" s="12">
        <v>0.9</v>
      </c>
      <c r="AA46" s="12" t="s">
        <v>308</v>
      </c>
      <c r="AB46" s="12">
        <v>1.5</v>
      </c>
      <c r="AC46" s="12">
        <v>-0.6</v>
      </c>
      <c r="AD46" s="12"/>
      <c r="AE46" s="11" t="s">
        <v>309</v>
      </c>
      <c r="AF46" s="11" t="s">
        <v>310</v>
      </c>
      <c r="AG46" s="11" t="s">
        <v>161</v>
      </c>
      <c r="AH46" s="8"/>
      <c r="AI46" s="8" t="s">
        <v>851</v>
      </c>
      <c r="AJ46" s="39" t="s">
        <v>859</v>
      </c>
    </row>
    <row r="47" spans="1:36" s="5" customFormat="1">
      <c r="A47" s="6">
        <v>43933</v>
      </c>
      <c r="B47" s="28" t="s">
        <v>216</v>
      </c>
      <c r="C47" s="8" t="s">
        <v>227</v>
      </c>
      <c r="D47" s="9">
        <v>7.918981481481481E-2</v>
      </c>
      <c r="E47" s="43" t="s">
        <v>856</v>
      </c>
      <c r="F47" s="10">
        <v>12.9</v>
      </c>
      <c r="G47" s="10">
        <v>11.7</v>
      </c>
      <c r="H47" s="10">
        <v>13</v>
      </c>
      <c r="I47" s="10">
        <v>12.6</v>
      </c>
      <c r="J47" s="10">
        <v>13</v>
      </c>
      <c r="K47" s="10">
        <v>12.7</v>
      </c>
      <c r="L47" s="10">
        <v>12.2</v>
      </c>
      <c r="M47" s="10">
        <v>12.2</v>
      </c>
      <c r="N47" s="10">
        <v>13.9</v>
      </c>
      <c r="O47" s="32">
        <f t="shared" si="16"/>
        <v>37.6</v>
      </c>
      <c r="P47" s="32">
        <f t="shared" si="17"/>
        <v>38.299999999999997</v>
      </c>
      <c r="Q47" s="32">
        <f t="shared" si="18"/>
        <v>38.299999999999997</v>
      </c>
      <c r="R47" s="33">
        <f t="shared" si="19"/>
        <v>63.2</v>
      </c>
      <c r="S47" s="11" t="s">
        <v>164</v>
      </c>
      <c r="T47" s="11" t="s">
        <v>225</v>
      </c>
      <c r="U47" s="13" t="s">
        <v>857</v>
      </c>
      <c r="V47" s="13" t="s">
        <v>526</v>
      </c>
      <c r="W47" s="13" t="s">
        <v>437</v>
      </c>
      <c r="X47" s="12">
        <v>1.4</v>
      </c>
      <c r="Y47" s="12">
        <v>1.9</v>
      </c>
      <c r="Z47" s="12">
        <v>-0.4</v>
      </c>
      <c r="AA47" s="12" t="s">
        <v>308</v>
      </c>
      <c r="AB47" s="12">
        <v>0.2</v>
      </c>
      <c r="AC47" s="12">
        <v>-0.6</v>
      </c>
      <c r="AD47" s="12"/>
      <c r="AE47" s="11" t="s">
        <v>312</v>
      </c>
      <c r="AF47" s="11" t="s">
        <v>310</v>
      </c>
      <c r="AG47" s="11" t="s">
        <v>161</v>
      </c>
      <c r="AH47" s="8"/>
      <c r="AI47" s="8" t="s">
        <v>858</v>
      </c>
      <c r="AJ47" s="39" t="s">
        <v>860</v>
      </c>
    </row>
    <row r="48" spans="1:36" s="5" customFormat="1">
      <c r="A48" s="6">
        <v>43933</v>
      </c>
      <c r="B48" s="28" t="s">
        <v>223</v>
      </c>
      <c r="C48" s="8" t="s">
        <v>275</v>
      </c>
      <c r="D48" s="9">
        <v>7.7152777777777778E-2</v>
      </c>
      <c r="E48" s="43" t="s">
        <v>604</v>
      </c>
      <c r="F48" s="10">
        <v>12.4</v>
      </c>
      <c r="G48" s="10">
        <v>11</v>
      </c>
      <c r="H48" s="10">
        <v>12.7</v>
      </c>
      <c r="I48" s="10">
        <v>12.3</v>
      </c>
      <c r="J48" s="10">
        <v>13.1</v>
      </c>
      <c r="K48" s="10">
        <v>12.8</v>
      </c>
      <c r="L48" s="10">
        <v>12.8</v>
      </c>
      <c r="M48" s="10">
        <v>11.8</v>
      </c>
      <c r="N48" s="10">
        <v>12.7</v>
      </c>
      <c r="O48" s="32">
        <f t="shared" si="16"/>
        <v>36.099999999999994</v>
      </c>
      <c r="P48" s="32">
        <f t="shared" si="17"/>
        <v>38.200000000000003</v>
      </c>
      <c r="Q48" s="32">
        <f t="shared" si="18"/>
        <v>37.299999999999997</v>
      </c>
      <c r="R48" s="33">
        <f t="shared" si="19"/>
        <v>61.499999999999993</v>
      </c>
      <c r="S48" s="11" t="s">
        <v>164</v>
      </c>
      <c r="T48" s="11" t="s">
        <v>237</v>
      </c>
      <c r="U48" s="13" t="s">
        <v>176</v>
      </c>
      <c r="V48" s="13" t="s">
        <v>165</v>
      </c>
      <c r="W48" s="13" t="s">
        <v>189</v>
      </c>
      <c r="X48" s="12">
        <v>1.4</v>
      </c>
      <c r="Y48" s="12">
        <v>1.9</v>
      </c>
      <c r="Z48" s="12">
        <v>0.1</v>
      </c>
      <c r="AA48" s="12" t="s">
        <v>308</v>
      </c>
      <c r="AB48" s="12">
        <v>1.1000000000000001</v>
      </c>
      <c r="AC48" s="12">
        <v>-1</v>
      </c>
      <c r="AD48" s="12"/>
      <c r="AE48" s="11" t="s">
        <v>309</v>
      </c>
      <c r="AF48" s="11" t="s">
        <v>310</v>
      </c>
      <c r="AG48" s="11" t="s">
        <v>159</v>
      </c>
      <c r="AH48" s="8"/>
      <c r="AI48" s="8" t="s">
        <v>887</v>
      </c>
      <c r="AJ48" s="39" t="s">
        <v>888</v>
      </c>
    </row>
    <row r="49" spans="1:36" s="5" customFormat="1">
      <c r="A49" s="6">
        <v>43939</v>
      </c>
      <c r="B49" s="28" t="s">
        <v>216</v>
      </c>
      <c r="C49" s="8" t="s">
        <v>660</v>
      </c>
      <c r="D49" s="9">
        <v>7.7881944444444448E-2</v>
      </c>
      <c r="E49" s="43" t="s">
        <v>894</v>
      </c>
      <c r="F49" s="10">
        <v>12.8</v>
      </c>
      <c r="G49" s="10">
        <v>10.7</v>
      </c>
      <c r="H49" s="10">
        <v>12.4</v>
      </c>
      <c r="I49" s="10">
        <v>12.4</v>
      </c>
      <c r="J49" s="10">
        <v>12.5</v>
      </c>
      <c r="K49" s="10">
        <v>13.2</v>
      </c>
      <c r="L49" s="10">
        <v>13.2</v>
      </c>
      <c r="M49" s="10">
        <v>12.8</v>
      </c>
      <c r="N49" s="10">
        <v>12.9</v>
      </c>
      <c r="O49" s="32">
        <f t="shared" ref="O49:O57" si="20">SUM(F49:H49)</f>
        <v>35.9</v>
      </c>
      <c r="P49" s="32">
        <f t="shared" ref="P49:P57" si="21">SUM(I49:K49)</f>
        <v>38.099999999999994</v>
      </c>
      <c r="Q49" s="32">
        <f t="shared" ref="Q49:Q57" si="22">SUM(L49:N49)</f>
        <v>38.9</v>
      </c>
      <c r="R49" s="33">
        <f t="shared" ref="R49:R57" si="23">SUM(F49:J49)</f>
        <v>60.8</v>
      </c>
      <c r="S49" s="11" t="s">
        <v>186</v>
      </c>
      <c r="T49" s="11" t="s">
        <v>225</v>
      </c>
      <c r="U49" s="13" t="s">
        <v>895</v>
      </c>
      <c r="V49" s="13" t="s">
        <v>166</v>
      </c>
      <c r="W49" s="13" t="s">
        <v>163</v>
      </c>
      <c r="X49" s="12">
        <v>14.3</v>
      </c>
      <c r="Y49" s="12">
        <v>15.1</v>
      </c>
      <c r="Z49" s="12">
        <v>-1.7</v>
      </c>
      <c r="AA49" s="12" t="s">
        <v>308</v>
      </c>
      <c r="AB49" s="12" t="s">
        <v>425</v>
      </c>
      <c r="AC49" s="12">
        <v>-1.7</v>
      </c>
      <c r="AD49" s="12"/>
      <c r="AE49" s="11" t="s">
        <v>312</v>
      </c>
      <c r="AF49" s="11" t="s">
        <v>310</v>
      </c>
      <c r="AG49" s="11" t="s">
        <v>159</v>
      </c>
      <c r="AH49" s="8" t="s">
        <v>957</v>
      </c>
      <c r="AI49" s="8" t="s">
        <v>933</v>
      </c>
      <c r="AJ49" s="39" t="s">
        <v>934</v>
      </c>
    </row>
    <row r="50" spans="1:36" s="5" customFormat="1">
      <c r="A50" s="6">
        <v>43939</v>
      </c>
      <c r="B50" s="28" t="s">
        <v>217</v>
      </c>
      <c r="C50" s="8" t="s">
        <v>660</v>
      </c>
      <c r="D50" s="9">
        <v>7.7187500000000006E-2</v>
      </c>
      <c r="E50" s="43" t="s">
        <v>906</v>
      </c>
      <c r="F50" s="10">
        <v>13</v>
      </c>
      <c r="G50" s="10">
        <v>11.8</v>
      </c>
      <c r="H50" s="10">
        <v>13.8</v>
      </c>
      <c r="I50" s="10">
        <v>12.6</v>
      </c>
      <c r="J50" s="10">
        <v>12.3</v>
      </c>
      <c r="K50" s="10">
        <v>12.2</v>
      </c>
      <c r="L50" s="10">
        <v>12.1</v>
      </c>
      <c r="M50" s="10">
        <v>11.9</v>
      </c>
      <c r="N50" s="10">
        <v>12.2</v>
      </c>
      <c r="O50" s="32">
        <f t="shared" si="20"/>
        <v>38.6</v>
      </c>
      <c r="P50" s="32">
        <f t="shared" si="21"/>
        <v>37.099999999999994</v>
      </c>
      <c r="Q50" s="32">
        <f t="shared" si="22"/>
        <v>36.200000000000003</v>
      </c>
      <c r="R50" s="33">
        <f t="shared" si="23"/>
        <v>63.5</v>
      </c>
      <c r="S50" s="11" t="s">
        <v>162</v>
      </c>
      <c r="T50" s="11" t="s">
        <v>244</v>
      </c>
      <c r="U50" s="13" t="s">
        <v>486</v>
      </c>
      <c r="V50" s="13" t="s">
        <v>391</v>
      </c>
      <c r="W50" s="13" t="s">
        <v>208</v>
      </c>
      <c r="X50" s="12">
        <v>14.3</v>
      </c>
      <c r="Y50" s="12">
        <v>15.1</v>
      </c>
      <c r="Z50" s="12">
        <v>-1.2</v>
      </c>
      <c r="AA50" s="12">
        <v>-0.6</v>
      </c>
      <c r="AB50" s="12">
        <v>-0.1</v>
      </c>
      <c r="AC50" s="12">
        <v>-1.7</v>
      </c>
      <c r="AD50" s="12"/>
      <c r="AE50" s="11" t="s">
        <v>312</v>
      </c>
      <c r="AF50" s="11" t="s">
        <v>310</v>
      </c>
      <c r="AG50" s="11" t="s">
        <v>161</v>
      </c>
      <c r="AH50" s="8" t="s">
        <v>957</v>
      </c>
      <c r="AI50" s="8" t="s">
        <v>943</v>
      </c>
      <c r="AJ50" s="39" t="s">
        <v>958</v>
      </c>
    </row>
    <row r="51" spans="1:36" s="5" customFormat="1">
      <c r="A51" s="6">
        <v>43940</v>
      </c>
      <c r="B51" s="28" t="s">
        <v>216</v>
      </c>
      <c r="C51" s="8" t="s">
        <v>275</v>
      </c>
      <c r="D51" s="9">
        <v>7.7835648148148154E-2</v>
      </c>
      <c r="E51" s="43" t="s">
        <v>912</v>
      </c>
      <c r="F51" s="10">
        <v>12.9</v>
      </c>
      <c r="G51" s="10">
        <v>11.2</v>
      </c>
      <c r="H51" s="10">
        <v>13.5</v>
      </c>
      <c r="I51" s="10">
        <v>12.7</v>
      </c>
      <c r="J51" s="10">
        <v>12.5</v>
      </c>
      <c r="K51" s="10">
        <v>12.3</v>
      </c>
      <c r="L51" s="10">
        <v>12</v>
      </c>
      <c r="M51" s="10">
        <v>12.1</v>
      </c>
      <c r="N51" s="10">
        <v>13.3</v>
      </c>
      <c r="O51" s="32">
        <f t="shared" si="20"/>
        <v>37.6</v>
      </c>
      <c r="P51" s="32">
        <f t="shared" si="21"/>
        <v>37.5</v>
      </c>
      <c r="Q51" s="32">
        <f t="shared" si="22"/>
        <v>37.400000000000006</v>
      </c>
      <c r="R51" s="33">
        <f t="shared" si="23"/>
        <v>62.8</v>
      </c>
      <c r="S51" s="11" t="s">
        <v>164</v>
      </c>
      <c r="T51" s="11" t="s">
        <v>237</v>
      </c>
      <c r="U51" s="13" t="s">
        <v>176</v>
      </c>
      <c r="V51" s="13" t="s">
        <v>391</v>
      </c>
      <c r="W51" s="13" t="s">
        <v>191</v>
      </c>
      <c r="X51" s="12">
        <v>12.3</v>
      </c>
      <c r="Y51" s="12">
        <v>12.5</v>
      </c>
      <c r="Z51" s="12">
        <v>-2.1</v>
      </c>
      <c r="AA51" s="12" t="s">
        <v>308</v>
      </c>
      <c r="AB51" s="12">
        <v>-0.8</v>
      </c>
      <c r="AC51" s="12">
        <v>-1.3</v>
      </c>
      <c r="AD51" s="12"/>
      <c r="AE51" s="11" t="s">
        <v>311</v>
      </c>
      <c r="AF51" s="11" t="s">
        <v>312</v>
      </c>
      <c r="AG51" s="11" t="s">
        <v>159</v>
      </c>
      <c r="AH51" s="8" t="s">
        <v>957</v>
      </c>
      <c r="AI51" s="8" t="s">
        <v>952</v>
      </c>
      <c r="AJ51" s="39" t="s">
        <v>953</v>
      </c>
    </row>
    <row r="52" spans="1:36" s="5" customFormat="1">
      <c r="A52" s="6">
        <v>43940</v>
      </c>
      <c r="B52" s="28" t="s">
        <v>155</v>
      </c>
      <c r="C52" s="8" t="s">
        <v>228</v>
      </c>
      <c r="D52" s="9">
        <v>7.5787037037037042E-2</v>
      </c>
      <c r="E52" s="43" t="s">
        <v>929</v>
      </c>
      <c r="F52" s="10">
        <v>12.6</v>
      </c>
      <c r="G52" s="10">
        <v>10.9</v>
      </c>
      <c r="H52" s="10">
        <v>13.1</v>
      </c>
      <c r="I52" s="10">
        <v>12.3</v>
      </c>
      <c r="J52" s="10">
        <v>12.2</v>
      </c>
      <c r="K52" s="10">
        <v>12.1</v>
      </c>
      <c r="L52" s="10">
        <v>12</v>
      </c>
      <c r="M52" s="10">
        <v>11.9</v>
      </c>
      <c r="N52" s="10">
        <v>12.7</v>
      </c>
      <c r="O52" s="32">
        <f t="shared" si="20"/>
        <v>36.6</v>
      </c>
      <c r="P52" s="32">
        <f t="shared" si="21"/>
        <v>36.6</v>
      </c>
      <c r="Q52" s="32">
        <f t="shared" si="22"/>
        <v>36.599999999999994</v>
      </c>
      <c r="R52" s="33">
        <f t="shared" si="23"/>
        <v>61.100000000000009</v>
      </c>
      <c r="S52" s="11" t="s">
        <v>164</v>
      </c>
      <c r="T52" s="11" t="s">
        <v>237</v>
      </c>
      <c r="U52" s="13" t="s">
        <v>391</v>
      </c>
      <c r="V52" s="13" t="s">
        <v>486</v>
      </c>
      <c r="W52" s="13" t="s">
        <v>605</v>
      </c>
      <c r="X52" s="12">
        <v>12.3</v>
      </c>
      <c r="Y52" s="12">
        <v>12.5</v>
      </c>
      <c r="Z52" s="12">
        <v>-0.9</v>
      </c>
      <c r="AA52" s="12" t="s">
        <v>308</v>
      </c>
      <c r="AB52" s="12">
        <v>0.1</v>
      </c>
      <c r="AC52" s="12">
        <v>-1</v>
      </c>
      <c r="AD52" s="12"/>
      <c r="AE52" s="11" t="s">
        <v>312</v>
      </c>
      <c r="AF52" s="11" t="s">
        <v>312</v>
      </c>
      <c r="AG52" s="11" t="s">
        <v>161</v>
      </c>
      <c r="AH52" s="8" t="s">
        <v>957</v>
      </c>
      <c r="AI52" s="8"/>
      <c r="AJ52" s="39"/>
    </row>
    <row r="53" spans="1:36" s="5" customFormat="1">
      <c r="A53" s="6">
        <v>43988</v>
      </c>
      <c r="B53" s="28" t="s">
        <v>216</v>
      </c>
      <c r="C53" s="8" t="s">
        <v>227</v>
      </c>
      <c r="D53" s="9">
        <v>7.9236111111111118E-2</v>
      </c>
      <c r="E53" s="43" t="s">
        <v>983</v>
      </c>
      <c r="F53" s="10">
        <v>12.9</v>
      </c>
      <c r="G53" s="10">
        <v>11.2</v>
      </c>
      <c r="H53" s="10">
        <v>13.2</v>
      </c>
      <c r="I53" s="10">
        <v>12.6</v>
      </c>
      <c r="J53" s="10">
        <v>12.6</v>
      </c>
      <c r="K53" s="10">
        <v>12.9</v>
      </c>
      <c r="L53" s="10">
        <v>13</v>
      </c>
      <c r="M53" s="10">
        <v>13</v>
      </c>
      <c r="N53" s="10">
        <v>13.2</v>
      </c>
      <c r="O53" s="32">
        <f t="shared" si="20"/>
        <v>37.299999999999997</v>
      </c>
      <c r="P53" s="32">
        <f t="shared" si="21"/>
        <v>38.1</v>
      </c>
      <c r="Q53" s="32">
        <f t="shared" si="22"/>
        <v>39.200000000000003</v>
      </c>
      <c r="R53" s="33">
        <f t="shared" si="23"/>
        <v>62.5</v>
      </c>
      <c r="S53" s="11" t="s">
        <v>164</v>
      </c>
      <c r="T53" s="11" t="s">
        <v>225</v>
      </c>
      <c r="U53" s="13" t="s">
        <v>201</v>
      </c>
      <c r="V53" s="13" t="s">
        <v>979</v>
      </c>
      <c r="W53" s="13" t="s">
        <v>354</v>
      </c>
      <c r="X53" s="12">
        <v>2.1</v>
      </c>
      <c r="Y53" s="12">
        <v>1.5</v>
      </c>
      <c r="Z53" s="12">
        <v>0.2</v>
      </c>
      <c r="AA53" s="12" t="s">
        <v>308</v>
      </c>
      <c r="AB53" s="12">
        <v>0.1</v>
      </c>
      <c r="AC53" s="12">
        <v>0.1</v>
      </c>
      <c r="AD53" s="12"/>
      <c r="AE53" s="11" t="s">
        <v>312</v>
      </c>
      <c r="AF53" s="11" t="s">
        <v>312</v>
      </c>
      <c r="AG53" s="11" t="s">
        <v>161</v>
      </c>
      <c r="AH53" s="8" t="s">
        <v>882</v>
      </c>
      <c r="AI53" s="8" t="s">
        <v>984</v>
      </c>
      <c r="AJ53" s="39" t="s">
        <v>985</v>
      </c>
    </row>
    <row r="54" spans="1:36" s="5" customFormat="1">
      <c r="A54" s="6">
        <v>43988</v>
      </c>
      <c r="B54" s="28" t="s">
        <v>217</v>
      </c>
      <c r="C54" s="8" t="s">
        <v>227</v>
      </c>
      <c r="D54" s="9">
        <v>7.8495370370370368E-2</v>
      </c>
      <c r="E54" s="43" t="s">
        <v>997</v>
      </c>
      <c r="F54" s="10">
        <v>12.7</v>
      </c>
      <c r="G54" s="10">
        <v>10.8</v>
      </c>
      <c r="H54" s="10">
        <v>13.5</v>
      </c>
      <c r="I54" s="10">
        <v>12.6</v>
      </c>
      <c r="J54" s="10">
        <v>12.3</v>
      </c>
      <c r="K54" s="10">
        <v>12.6</v>
      </c>
      <c r="L54" s="10">
        <v>12.7</v>
      </c>
      <c r="M54" s="10">
        <v>12.6</v>
      </c>
      <c r="N54" s="10">
        <v>13.4</v>
      </c>
      <c r="O54" s="32">
        <f t="shared" si="20"/>
        <v>37</v>
      </c>
      <c r="P54" s="32">
        <f t="shared" si="21"/>
        <v>37.5</v>
      </c>
      <c r="Q54" s="32">
        <f t="shared" si="22"/>
        <v>38.699999999999996</v>
      </c>
      <c r="R54" s="33">
        <f t="shared" si="23"/>
        <v>61.900000000000006</v>
      </c>
      <c r="S54" s="11" t="s">
        <v>186</v>
      </c>
      <c r="T54" s="11" t="s">
        <v>225</v>
      </c>
      <c r="U54" s="13" t="s">
        <v>208</v>
      </c>
      <c r="V54" s="13" t="s">
        <v>396</v>
      </c>
      <c r="W54" s="13" t="s">
        <v>998</v>
      </c>
      <c r="X54" s="12">
        <v>2.1</v>
      </c>
      <c r="Y54" s="12">
        <v>1.5</v>
      </c>
      <c r="Z54" s="12">
        <v>0.1</v>
      </c>
      <c r="AA54" s="12" t="s">
        <v>308</v>
      </c>
      <c r="AB54" s="12" t="s">
        <v>425</v>
      </c>
      <c r="AC54" s="12">
        <v>0.1</v>
      </c>
      <c r="AD54" s="12"/>
      <c r="AE54" s="11" t="s">
        <v>312</v>
      </c>
      <c r="AF54" s="11" t="s">
        <v>312</v>
      </c>
      <c r="AG54" s="11" t="s">
        <v>319</v>
      </c>
      <c r="AH54" s="8" t="s">
        <v>882</v>
      </c>
      <c r="AI54" s="8" t="s">
        <v>1000</v>
      </c>
      <c r="AJ54" s="39" t="s">
        <v>999</v>
      </c>
    </row>
    <row r="55" spans="1:36" s="5" customFormat="1">
      <c r="A55" s="6">
        <v>43989</v>
      </c>
      <c r="B55" s="27" t="s">
        <v>216</v>
      </c>
      <c r="C55" s="8" t="s">
        <v>227</v>
      </c>
      <c r="D55" s="9">
        <v>7.9907407407407413E-2</v>
      </c>
      <c r="E55" s="43" t="s">
        <v>1016</v>
      </c>
      <c r="F55" s="10">
        <v>12.7</v>
      </c>
      <c r="G55" s="10">
        <v>10.9</v>
      </c>
      <c r="H55" s="10">
        <v>14</v>
      </c>
      <c r="I55" s="10">
        <v>13.5</v>
      </c>
      <c r="J55" s="10">
        <v>12.9</v>
      </c>
      <c r="K55" s="10">
        <v>12.8</v>
      </c>
      <c r="L55" s="10">
        <v>12.8</v>
      </c>
      <c r="M55" s="10">
        <v>12.8</v>
      </c>
      <c r="N55" s="10">
        <v>13</v>
      </c>
      <c r="O55" s="32">
        <f t="shared" si="20"/>
        <v>37.6</v>
      </c>
      <c r="P55" s="32">
        <f t="shared" si="21"/>
        <v>39.200000000000003</v>
      </c>
      <c r="Q55" s="32">
        <f t="shared" si="22"/>
        <v>38.6</v>
      </c>
      <c r="R55" s="33">
        <f t="shared" si="23"/>
        <v>64</v>
      </c>
      <c r="S55" s="11" t="s">
        <v>162</v>
      </c>
      <c r="T55" s="11" t="s">
        <v>237</v>
      </c>
      <c r="U55" s="13" t="s">
        <v>194</v>
      </c>
      <c r="V55" s="13" t="s">
        <v>174</v>
      </c>
      <c r="W55" s="13" t="s">
        <v>1017</v>
      </c>
      <c r="X55" s="12">
        <v>2.1</v>
      </c>
      <c r="Y55" s="12">
        <v>1.8</v>
      </c>
      <c r="Z55" s="12">
        <v>1</v>
      </c>
      <c r="AA55" s="12" t="s">
        <v>308</v>
      </c>
      <c r="AB55" s="12">
        <v>0.6</v>
      </c>
      <c r="AC55" s="12">
        <v>0.4</v>
      </c>
      <c r="AD55" s="12"/>
      <c r="AE55" s="11" t="s">
        <v>310</v>
      </c>
      <c r="AF55" s="11" t="s">
        <v>310</v>
      </c>
      <c r="AG55" s="11" t="s">
        <v>161</v>
      </c>
      <c r="AH55" s="8" t="s">
        <v>882</v>
      </c>
      <c r="AI55" s="8" t="s">
        <v>1034</v>
      </c>
      <c r="AJ55" s="39" t="s">
        <v>1035</v>
      </c>
    </row>
    <row r="56" spans="1:36" s="5" customFormat="1">
      <c r="A56" s="6">
        <v>43989</v>
      </c>
      <c r="B56" s="27" t="s">
        <v>217</v>
      </c>
      <c r="C56" s="8" t="s">
        <v>227</v>
      </c>
      <c r="D56" s="9">
        <v>7.9861111111111105E-2</v>
      </c>
      <c r="E56" s="43" t="s">
        <v>1022</v>
      </c>
      <c r="F56" s="10">
        <v>12.7</v>
      </c>
      <c r="G56" s="10">
        <v>11.2</v>
      </c>
      <c r="H56" s="10">
        <v>13.7</v>
      </c>
      <c r="I56" s="10">
        <v>13</v>
      </c>
      <c r="J56" s="10">
        <v>13</v>
      </c>
      <c r="K56" s="10">
        <v>13.2</v>
      </c>
      <c r="L56" s="10">
        <v>12.4</v>
      </c>
      <c r="M56" s="10">
        <v>12.4</v>
      </c>
      <c r="N56" s="10">
        <v>13.4</v>
      </c>
      <c r="O56" s="32">
        <f t="shared" si="20"/>
        <v>37.599999999999994</v>
      </c>
      <c r="P56" s="32">
        <f t="shared" si="21"/>
        <v>39.200000000000003</v>
      </c>
      <c r="Q56" s="32">
        <f t="shared" si="22"/>
        <v>38.200000000000003</v>
      </c>
      <c r="R56" s="33">
        <f t="shared" si="23"/>
        <v>63.599999999999994</v>
      </c>
      <c r="S56" s="11" t="s">
        <v>162</v>
      </c>
      <c r="T56" s="11" t="s">
        <v>225</v>
      </c>
      <c r="U56" s="13" t="s">
        <v>531</v>
      </c>
      <c r="V56" s="13" t="s">
        <v>229</v>
      </c>
      <c r="W56" s="13" t="s">
        <v>342</v>
      </c>
      <c r="X56" s="12">
        <v>2.1</v>
      </c>
      <c r="Y56" s="12">
        <v>1.8</v>
      </c>
      <c r="Z56" s="12">
        <v>1.9</v>
      </c>
      <c r="AA56" s="12" t="s">
        <v>308</v>
      </c>
      <c r="AB56" s="12">
        <v>1.5</v>
      </c>
      <c r="AC56" s="12">
        <v>0.4</v>
      </c>
      <c r="AD56" s="12"/>
      <c r="AE56" s="11" t="s">
        <v>309</v>
      </c>
      <c r="AF56" s="11" t="s">
        <v>312</v>
      </c>
      <c r="AG56" s="11" t="s">
        <v>161</v>
      </c>
      <c r="AH56" s="8" t="s">
        <v>882</v>
      </c>
      <c r="AI56" s="8" t="s">
        <v>1039</v>
      </c>
      <c r="AJ56" s="39" t="s">
        <v>1038</v>
      </c>
    </row>
    <row r="57" spans="1:36" s="5" customFormat="1">
      <c r="A57" s="6">
        <v>43989</v>
      </c>
      <c r="B57" s="28" t="s">
        <v>218</v>
      </c>
      <c r="C57" s="8" t="s">
        <v>227</v>
      </c>
      <c r="D57" s="9">
        <v>7.8506944444444449E-2</v>
      </c>
      <c r="E57" s="43" t="s">
        <v>1025</v>
      </c>
      <c r="F57" s="10">
        <v>12.6</v>
      </c>
      <c r="G57" s="10">
        <v>11.5</v>
      </c>
      <c r="H57" s="10">
        <v>13.8</v>
      </c>
      <c r="I57" s="10">
        <v>13</v>
      </c>
      <c r="J57" s="10">
        <v>11.8</v>
      </c>
      <c r="K57" s="10">
        <v>12.3</v>
      </c>
      <c r="L57" s="10">
        <v>12.7</v>
      </c>
      <c r="M57" s="10">
        <v>12.7</v>
      </c>
      <c r="N57" s="10">
        <v>12.9</v>
      </c>
      <c r="O57" s="32">
        <f t="shared" si="20"/>
        <v>37.900000000000006</v>
      </c>
      <c r="P57" s="32">
        <f t="shared" si="21"/>
        <v>37.1</v>
      </c>
      <c r="Q57" s="32">
        <f t="shared" si="22"/>
        <v>38.299999999999997</v>
      </c>
      <c r="R57" s="33">
        <f t="shared" si="23"/>
        <v>62.7</v>
      </c>
      <c r="S57" s="11" t="s">
        <v>162</v>
      </c>
      <c r="T57" s="11" t="s">
        <v>237</v>
      </c>
      <c r="U57" s="13" t="s">
        <v>167</v>
      </c>
      <c r="V57" s="13" t="s">
        <v>396</v>
      </c>
      <c r="W57" s="13" t="s">
        <v>1026</v>
      </c>
      <c r="X57" s="12">
        <v>2.1</v>
      </c>
      <c r="Y57" s="12">
        <v>1.8</v>
      </c>
      <c r="Z57" s="12">
        <v>1</v>
      </c>
      <c r="AA57" s="12" t="s">
        <v>308</v>
      </c>
      <c r="AB57" s="12">
        <v>0.6</v>
      </c>
      <c r="AC57" s="12">
        <v>0.4</v>
      </c>
      <c r="AD57" s="12"/>
      <c r="AE57" s="11" t="s">
        <v>310</v>
      </c>
      <c r="AF57" s="11" t="s">
        <v>312</v>
      </c>
      <c r="AG57" s="11" t="s">
        <v>159</v>
      </c>
      <c r="AH57" s="8" t="s">
        <v>882</v>
      </c>
      <c r="AI57" s="8" t="s">
        <v>1043</v>
      </c>
      <c r="AJ57" s="39" t="s">
        <v>1044</v>
      </c>
    </row>
    <row r="58" spans="1:36" s="5" customFormat="1">
      <c r="A58" s="6">
        <v>43995</v>
      </c>
      <c r="B58" s="28" t="s">
        <v>216</v>
      </c>
      <c r="C58" s="8" t="s">
        <v>660</v>
      </c>
      <c r="D58" s="9">
        <v>7.8495370370370368E-2</v>
      </c>
      <c r="E58" s="43" t="s">
        <v>1059</v>
      </c>
      <c r="F58" s="10">
        <v>12.5</v>
      </c>
      <c r="G58" s="10">
        <v>11.2</v>
      </c>
      <c r="H58" s="10">
        <v>13.2</v>
      </c>
      <c r="I58" s="10">
        <v>12.7</v>
      </c>
      <c r="J58" s="10">
        <v>12.6</v>
      </c>
      <c r="K58" s="10">
        <v>12.7</v>
      </c>
      <c r="L58" s="10">
        <v>12.9</v>
      </c>
      <c r="M58" s="10">
        <v>12.6</v>
      </c>
      <c r="N58" s="10">
        <v>12.8</v>
      </c>
      <c r="O58" s="32">
        <f t="shared" ref="O58:O65" si="24">SUM(F58:H58)</f>
        <v>36.9</v>
      </c>
      <c r="P58" s="32">
        <f t="shared" ref="P58:P65" si="25">SUM(I58:K58)</f>
        <v>38</v>
      </c>
      <c r="Q58" s="32">
        <f t="shared" ref="Q58:Q65" si="26">SUM(L58:N58)</f>
        <v>38.299999999999997</v>
      </c>
      <c r="R58" s="33">
        <f t="shared" ref="R58:R65" si="27">SUM(F58:J58)</f>
        <v>62.199999999999996</v>
      </c>
      <c r="S58" s="11" t="s">
        <v>186</v>
      </c>
      <c r="T58" s="11" t="s">
        <v>225</v>
      </c>
      <c r="U58" s="13" t="s">
        <v>342</v>
      </c>
      <c r="V58" s="13" t="s">
        <v>330</v>
      </c>
      <c r="W58" s="13" t="s">
        <v>1060</v>
      </c>
      <c r="X58" s="12">
        <v>17.2</v>
      </c>
      <c r="Y58" s="12">
        <v>16.600000000000001</v>
      </c>
      <c r="Z58" s="12">
        <v>-1.2</v>
      </c>
      <c r="AA58" s="12" t="s">
        <v>308</v>
      </c>
      <c r="AB58" s="12">
        <v>0.8</v>
      </c>
      <c r="AC58" s="12">
        <v>-2</v>
      </c>
      <c r="AD58" s="12"/>
      <c r="AE58" s="11" t="s">
        <v>310</v>
      </c>
      <c r="AF58" s="11" t="s">
        <v>310</v>
      </c>
      <c r="AG58" s="11" t="s">
        <v>159</v>
      </c>
      <c r="AH58" s="8"/>
      <c r="AI58" s="8" t="s">
        <v>1061</v>
      </c>
      <c r="AJ58" s="39" t="s">
        <v>1062</v>
      </c>
    </row>
    <row r="59" spans="1:36" s="5" customFormat="1">
      <c r="A59" s="6">
        <v>43995</v>
      </c>
      <c r="B59" s="28" t="s">
        <v>216</v>
      </c>
      <c r="C59" s="8" t="s">
        <v>660</v>
      </c>
      <c r="D59" s="9">
        <v>7.7175925925925926E-2</v>
      </c>
      <c r="E59" s="40" t="s">
        <v>1066</v>
      </c>
      <c r="F59" s="10">
        <v>12.7</v>
      </c>
      <c r="G59" s="10">
        <v>10.8</v>
      </c>
      <c r="H59" s="10">
        <v>12.6</v>
      </c>
      <c r="I59" s="10">
        <v>12.8</v>
      </c>
      <c r="J59" s="10">
        <v>12.7</v>
      </c>
      <c r="K59" s="10">
        <v>12.2</v>
      </c>
      <c r="L59" s="10">
        <v>12.5</v>
      </c>
      <c r="M59" s="10">
        <v>12.7</v>
      </c>
      <c r="N59" s="10">
        <v>12.8</v>
      </c>
      <c r="O59" s="32">
        <f t="shared" si="24"/>
        <v>36.1</v>
      </c>
      <c r="P59" s="32">
        <f t="shared" si="25"/>
        <v>37.700000000000003</v>
      </c>
      <c r="Q59" s="32">
        <f t="shared" si="26"/>
        <v>38</v>
      </c>
      <c r="R59" s="33">
        <f t="shared" si="27"/>
        <v>61.600000000000009</v>
      </c>
      <c r="S59" s="11" t="s">
        <v>186</v>
      </c>
      <c r="T59" s="11" t="s">
        <v>225</v>
      </c>
      <c r="U59" s="13" t="s">
        <v>385</v>
      </c>
      <c r="V59" s="13" t="s">
        <v>179</v>
      </c>
      <c r="W59" s="13" t="s">
        <v>404</v>
      </c>
      <c r="X59" s="12">
        <v>17.2</v>
      </c>
      <c r="Y59" s="12">
        <v>16.600000000000001</v>
      </c>
      <c r="Z59" s="12">
        <v>-2.6</v>
      </c>
      <c r="AA59" s="12" t="s">
        <v>308</v>
      </c>
      <c r="AB59" s="12">
        <v>-0.6</v>
      </c>
      <c r="AC59" s="12">
        <v>-2</v>
      </c>
      <c r="AD59" s="12"/>
      <c r="AE59" s="11" t="s">
        <v>311</v>
      </c>
      <c r="AF59" s="11" t="s">
        <v>312</v>
      </c>
      <c r="AG59" s="11" t="s">
        <v>161</v>
      </c>
      <c r="AH59" s="8"/>
      <c r="AI59" s="8" t="s">
        <v>1067</v>
      </c>
      <c r="AJ59" s="39" t="s">
        <v>1068</v>
      </c>
    </row>
    <row r="60" spans="1:36" s="5" customFormat="1">
      <c r="A60" s="6">
        <v>43995</v>
      </c>
      <c r="B60" s="28" t="s">
        <v>217</v>
      </c>
      <c r="C60" s="8" t="s">
        <v>660</v>
      </c>
      <c r="D60" s="9">
        <v>7.7129629629629631E-2</v>
      </c>
      <c r="E60" s="43" t="s">
        <v>1078</v>
      </c>
      <c r="F60" s="10">
        <v>12.7</v>
      </c>
      <c r="G60" s="10">
        <v>11.1</v>
      </c>
      <c r="H60" s="10">
        <v>12.9</v>
      </c>
      <c r="I60" s="10">
        <v>12.6</v>
      </c>
      <c r="J60" s="10">
        <v>13</v>
      </c>
      <c r="K60" s="10">
        <v>12.8</v>
      </c>
      <c r="L60" s="10">
        <v>12.5</v>
      </c>
      <c r="M60" s="10">
        <v>11.8</v>
      </c>
      <c r="N60" s="10">
        <v>12</v>
      </c>
      <c r="O60" s="32">
        <f t="shared" si="24"/>
        <v>36.699999999999996</v>
      </c>
      <c r="P60" s="32">
        <f t="shared" si="25"/>
        <v>38.400000000000006</v>
      </c>
      <c r="Q60" s="32">
        <f t="shared" si="26"/>
        <v>36.299999999999997</v>
      </c>
      <c r="R60" s="33">
        <f t="shared" si="27"/>
        <v>62.3</v>
      </c>
      <c r="S60" s="11" t="s">
        <v>164</v>
      </c>
      <c r="T60" s="11" t="s">
        <v>237</v>
      </c>
      <c r="U60" s="13" t="s">
        <v>355</v>
      </c>
      <c r="V60" s="13" t="s">
        <v>189</v>
      </c>
      <c r="W60" s="13" t="s">
        <v>201</v>
      </c>
      <c r="X60" s="12">
        <v>17.2</v>
      </c>
      <c r="Y60" s="12">
        <v>16.600000000000001</v>
      </c>
      <c r="Z60" s="12">
        <v>-1.7</v>
      </c>
      <c r="AA60" s="12">
        <v>-0.5</v>
      </c>
      <c r="AB60" s="12">
        <v>-0.2</v>
      </c>
      <c r="AC60" s="12">
        <v>-2</v>
      </c>
      <c r="AD60" s="12"/>
      <c r="AE60" s="11" t="s">
        <v>312</v>
      </c>
      <c r="AF60" s="11" t="s">
        <v>312</v>
      </c>
      <c r="AG60" s="11" t="s">
        <v>319</v>
      </c>
      <c r="AH60" s="8"/>
      <c r="AI60" s="8" t="s">
        <v>1079</v>
      </c>
      <c r="AJ60" s="39" t="s">
        <v>1080</v>
      </c>
    </row>
    <row r="61" spans="1:36" s="5" customFormat="1">
      <c r="A61" s="6">
        <v>43995</v>
      </c>
      <c r="B61" s="27" t="s">
        <v>218</v>
      </c>
      <c r="C61" s="8" t="s">
        <v>660</v>
      </c>
      <c r="D61" s="9">
        <v>7.7152777777777778E-2</v>
      </c>
      <c r="E61" s="43" t="s">
        <v>1090</v>
      </c>
      <c r="F61" s="10">
        <v>12.7</v>
      </c>
      <c r="G61" s="10">
        <v>11</v>
      </c>
      <c r="H61" s="10">
        <v>13</v>
      </c>
      <c r="I61" s="10">
        <v>12.7</v>
      </c>
      <c r="J61" s="10">
        <v>12.8</v>
      </c>
      <c r="K61" s="10">
        <v>12.8</v>
      </c>
      <c r="L61" s="10">
        <v>12.4</v>
      </c>
      <c r="M61" s="10">
        <v>12</v>
      </c>
      <c r="N61" s="10">
        <v>12.2</v>
      </c>
      <c r="O61" s="32">
        <f t="shared" si="24"/>
        <v>36.700000000000003</v>
      </c>
      <c r="P61" s="32">
        <f t="shared" si="25"/>
        <v>38.299999999999997</v>
      </c>
      <c r="Q61" s="32">
        <f t="shared" si="26"/>
        <v>36.599999999999994</v>
      </c>
      <c r="R61" s="33">
        <f t="shared" si="27"/>
        <v>62.2</v>
      </c>
      <c r="S61" s="11" t="s">
        <v>164</v>
      </c>
      <c r="T61" s="11" t="s">
        <v>237</v>
      </c>
      <c r="U61" s="13" t="s">
        <v>167</v>
      </c>
      <c r="V61" s="13" t="s">
        <v>391</v>
      </c>
      <c r="W61" s="13" t="s">
        <v>163</v>
      </c>
      <c r="X61" s="12">
        <v>17.2</v>
      </c>
      <c r="Y61" s="12">
        <v>16.600000000000001</v>
      </c>
      <c r="Z61" s="12">
        <v>-0.7</v>
      </c>
      <c r="AA61" s="12">
        <v>-0.5</v>
      </c>
      <c r="AB61" s="12">
        <v>0.8</v>
      </c>
      <c r="AC61" s="12">
        <v>-2</v>
      </c>
      <c r="AD61" s="12"/>
      <c r="AE61" s="11" t="s">
        <v>310</v>
      </c>
      <c r="AF61" s="11" t="s">
        <v>312</v>
      </c>
      <c r="AG61" s="11" t="s">
        <v>161</v>
      </c>
      <c r="AH61" s="8"/>
      <c r="AI61" s="8" t="s">
        <v>1079</v>
      </c>
      <c r="AJ61" s="39" t="s">
        <v>1112</v>
      </c>
    </row>
    <row r="62" spans="1:36" s="5" customFormat="1">
      <c r="A62" s="6">
        <v>43996</v>
      </c>
      <c r="B62" s="27" t="s">
        <v>216</v>
      </c>
      <c r="C62" s="8" t="s">
        <v>660</v>
      </c>
      <c r="D62" s="9">
        <v>7.8506944444444449E-2</v>
      </c>
      <c r="E62" s="43" t="s">
        <v>1093</v>
      </c>
      <c r="F62" s="10">
        <v>12.6</v>
      </c>
      <c r="G62" s="10">
        <v>11</v>
      </c>
      <c r="H62" s="10">
        <v>13.2</v>
      </c>
      <c r="I62" s="10">
        <v>11.9</v>
      </c>
      <c r="J62" s="10">
        <v>12.4</v>
      </c>
      <c r="K62" s="10">
        <v>12.9</v>
      </c>
      <c r="L62" s="10">
        <v>13</v>
      </c>
      <c r="M62" s="10">
        <v>13</v>
      </c>
      <c r="N62" s="10">
        <v>13.3</v>
      </c>
      <c r="O62" s="32">
        <f t="shared" si="24"/>
        <v>36.799999999999997</v>
      </c>
      <c r="P62" s="32">
        <f t="shared" si="25"/>
        <v>37.200000000000003</v>
      </c>
      <c r="Q62" s="32">
        <f t="shared" si="26"/>
        <v>39.299999999999997</v>
      </c>
      <c r="R62" s="33">
        <f t="shared" si="27"/>
        <v>61.099999999999994</v>
      </c>
      <c r="S62" s="11" t="s">
        <v>186</v>
      </c>
      <c r="T62" s="11" t="s">
        <v>225</v>
      </c>
      <c r="U62" s="13" t="s">
        <v>167</v>
      </c>
      <c r="V62" s="13" t="s">
        <v>179</v>
      </c>
      <c r="W62" s="13" t="s">
        <v>229</v>
      </c>
      <c r="X62" s="12">
        <v>17.399999999999999</v>
      </c>
      <c r="Y62" s="12">
        <v>18</v>
      </c>
      <c r="Z62" s="12">
        <v>-1.1000000000000001</v>
      </c>
      <c r="AA62" s="12" t="s">
        <v>308</v>
      </c>
      <c r="AB62" s="12">
        <v>1</v>
      </c>
      <c r="AC62" s="12">
        <v>-2.1</v>
      </c>
      <c r="AD62" s="12"/>
      <c r="AE62" s="11" t="s">
        <v>309</v>
      </c>
      <c r="AF62" s="11" t="s">
        <v>310</v>
      </c>
      <c r="AG62" s="11" t="s">
        <v>159</v>
      </c>
      <c r="AH62" s="8"/>
      <c r="AI62" s="8" t="s">
        <v>1111</v>
      </c>
      <c r="AJ62" s="39" t="s">
        <v>1113</v>
      </c>
    </row>
    <row r="63" spans="1:36" s="5" customFormat="1">
      <c r="A63" s="6">
        <v>44002</v>
      </c>
      <c r="B63" s="28" t="s">
        <v>216</v>
      </c>
      <c r="C63" s="8" t="s">
        <v>275</v>
      </c>
      <c r="D63" s="9">
        <v>7.8483796296296301E-2</v>
      </c>
      <c r="E63" s="43" t="s">
        <v>1140</v>
      </c>
      <c r="F63" s="10">
        <v>12.7</v>
      </c>
      <c r="G63" s="10">
        <v>10.9</v>
      </c>
      <c r="H63" s="10">
        <v>13.1</v>
      </c>
      <c r="I63" s="10">
        <v>12.5</v>
      </c>
      <c r="J63" s="10">
        <v>12.6</v>
      </c>
      <c r="K63" s="10">
        <v>13.4</v>
      </c>
      <c r="L63" s="10">
        <v>12.7</v>
      </c>
      <c r="M63" s="10">
        <v>12.3</v>
      </c>
      <c r="N63" s="10">
        <v>12.9</v>
      </c>
      <c r="O63" s="32">
        <f t="shared" si="24"/>
        <v>36.700000000000003</v>
      </c>
      <c r="P63" s="32">
        <f t="shared" si="25"/>
        <v>38.5</v>
      </c>
      <c r="Q63" s="32">
        <f t="shared" si="26"/>
        <v>37.9</v>
      </c>
      <c r="R63" s="33">
        <f t="shared" si="27"/>
        <v>61.800000000000004</v>
      </c>
      <c r="S63" s="11" t="s">
        <v>186</v>
      </c>
      <c r="T63" s="11" t="s">
        <v>237</v>
      </c>
      <c r="U63" s="13" t="s">
        <v>168</v>
      </c>
      <c r="V63" s="13" t="s">
        <v>1141</v>
      </c>
      <c r="W63" s="13" t="s">
        <v>189</v>
      </c>
      <c r="X63" s="12">
        <v>14.9</v>
      </c>
      <c r="Y63" s="12">
        <v>15</v>
      </c>
      <c r="Z63" s="12">
        <v>-1.3</v>
      </c>
      <c r="AA63" s="12" t="s">
        <v>308</v>
      </c>
      <c r="AB63" s="12">
        <v>0.4</v>
      </c>
      <c r="AC63" s="12">
        <v>-1.7</v>
      </c>
      <c r="AD63" s="12"/>
      <c r="AE63" s="11" t="s">
        <v>310</v>
      </c>
      <c r="AF63" s="11" t="s">
        <v>310</v>
      </c>
      <c r="AG63" s="11" t="s">
        <v>159</v>
      </c>
      <c r="AH63" s="8"/>
      <c r="AI63" s="8" t="s">
        <v>1138</v>
      </c>
      <c r="AJ63" s="39" t="s">
        <v>1139</v>
      </c>
    </row>
    <row r="64" spans="1:36" s="5" customFormat="1">
      <c r="A64" s="6">
        <v>44002</v>
      </c>
      <c r="B64" s="28" t="s">
        <v>155</v>
      </c>
      <c r="C64" s="8" t="s">
        <v>275</v>
      </c>
      <c r="D64" s="9">
        <v>7.5752314814814814E-2</v>
      </c>
      <c r="E64" s="43" t="s">
        <v>1164</v>
      </c>
      <c r="F64" s="10">
        <v>12.5</v>
      </c>
      <c r="G64" s="10">
        <v>10.6</v>
      </c>
      <c r="H64" s="10">
        <v>12.8</v>
      </c>
      <c r="I64" s="10">
        <v>12.2</v>
      </c>
      <c r="J64" s="10">
        <v>12.3</v>
      </c>
      <c r="K64" s="10">
        <v>12.4</v>
      </c>
      <c r="L64" s="10">
        <v>12.2</v>
      </c>
      <c r="M64" s="10">
        <v>11.8</v>
      </c>
      <c r="N64" s="10">
        <v>12.7</v>
      </c>
      <c r="O64" s="32">
        <f t="shared" si="24"/>
        <v>35.900000000000006</v>
      </c>
      <c r="P64" s="32">
        <f t="shared" si="25"/>
        <v>36.9</v>
      </c>
      <c r="Q64" s="32">
        <f t="shared" si="26"/>
        <v>36.700000000000003</v>
      </c>
      <c r="R64" s="33">
        <f t="shared" si="27"/>
        <v>60.400000000000006</v>
      </c>
      <c r="S64" s="11" t="s">
        <v>186</v>
      </c>
      <c r="T64" s="11" t="s">
        <v>237</v>
      </c>
      <c r="U64" s="13" t="s">
        <v>385</v>
      </c>
      <c r="V64" s="13" t="s">
        <v>191</v>
      </c>
      <c r="W64" s="13" t="s">
        <v>605</v>
      </c>
      <c r="X64" s="12">
        <v>14.9</v>
      </c>
      <c r="Y64" s="12">
        <v>15</v>
      </c>
      <c r="Z64" s="12">
        <v>-1.4</v>
      </c>
      <c r="AA64" s="12" t="s">
        <v>308</v>
      </c>
      <c r="AB64" s="12">
        <v>-0.1</v>
      </c>
      <c r="AC64" s="12">
        <v>-1.3</v>
      </c>
      <c r="AD64" s="12"/>
      <c r="AE64" s="11" t="s">
        <v>312</v>
      </c>
      <c r="AF64" s="11" t="s">
        <v>312</v>
      </c>
      <c r="AG64" s="11" t="s">
        <v>161</v>
      </c>
      <c r="AH64" s="8"/>
      <c r="AI64" s="8" t="s">
        <v>1165</v>
      </c>
      <c r="AJ64" s="39" t="s">
        <v>1188</v>
      </c>
    </row>
    <row r="65" spans="1:36" s="5" customFormat="1">
      <c r="A65" s="6">
        <v>44003</v>
      </c>
      <c r="B65" s="27" t="s">
        <v>216</v>
      </c>
      <c r="C65" s="8" t="s">
        <v>228</v>
      </c>
      <c r="D65" s="9">
        <v>7.9224537037037038E-2</v>
      </c>
      <c r="E65" s="43" t="s">
        <v>1169</v>
      </c>
      <c r="F65" s="10">
        <v>12.5</v>
      </c>
      <c r="G65" s="10">
        <v>11.4</v>
      </c>
      <c r="H65" s="10">
        <v>13.7</v>
      </c>
      <c r="I65" s="10">
        <v>12.8</v>
      </c>
      <c r="J65" s="10">
        <v>12.5</v>
      </c>
      <c r="K65" s="10">
        <v>12.4</v>
      </c>
      <c r="L65" s="10">
        <v>12.4</v>
      </c>
      <c r="M65" s="10">
        <v>13.1</v>
      </c>
      <c r="N65" s="10">
        <v>13.7</v>
      </c>
      <c r="O65" s="32">
        <f t="shared" si="24"/>
        <v>37.599999999999994</v>
      </c>
      <c r="P65" s="32">
        <f t="shared" si="25"/>
        <v>37.700000000000003</v>
      </c>
      <c r="Q65" s="32">
        <f t="shared" si="26"/>
        <v>39.200000000000003</v>
      </c>
      <c r="R65" s="33">
        <f t="shared" si="27"/>
        <v>62.899999999999991</v>
      </c>
      <c r="S65" s="11" t="s">
        <v>164</v>
      </c>
      <c r="T65" s="11" t="s">
        <v>225</v>
      </c>
      <c r="U65" s="13" t="s">
        <v>174</v>
      </c>
      <c r="V65" s="13" t="s">
        <v>201</v>
      </c>
      <c r="W65" s="13" t="s">
        <v>477</v>
      </c>
      <c r="X65" s="12">
        <v>9.4</v>
      </c>
      <c r="Y65" s="12">
        <v>8.8000000000000007</v>
      </c>
      <c r="Z65" s="12">
        <v>0.1</v>
      </c>
      <c r="AA65" s="12" t="s">
        <v>308</v>
      </c>
      <c r="AB65" s="12">
        <v>0.9</v>
      </c>
      <c r="AC65" s="12">
        <v>-0.8</v>
      </c>
      <c r="AD65" s="12"/>
      <c r="AE65" s="11" t="s">
        <v>309</v>
      </c>
      <c r="AF65" s="11" t="s">
        <v>310</v>
      </c>
      <c r="AG65" s="11" t="s">
        <v>159</v>
      </c>
      <c r="AH65" s="8"/>
      <c r="AI65" s="8" t="s">
        <v>1186</v>
      </c>
      <c r="AJ65" s="39" t="s">
        <v>1187</v>
      </c>
    </row>
    <row r="66" spans="1:36" s="5" customFormat="1">
      <c r="A66" s="6">
        <v>44009</v>
      </c>
      <c r="B66" s="28" t="s">
        <v>216</v>
      </c>
      <c r="C66" s="8" t="s">
        <v>227</v>
      </c>
      <c r="D66" s="9">
        <v>7.8495370370370368E-2</v>
      </c>
      <c r="E66" s="43" t="s">
        <v>1211</v>
      </c>
      <c r="F66" s="10">
        <v>12.8</v>
      </c>
      <c r="G66" s="10">
        <v>11.1</v>
      </c>
      <c r="H66" s="10">
        <v>13.8</v>
      </c>
      <c r="I66" s="10">
        <v>12.6</v>
      </c>
      <c r="J66" s="10">
        <v>12.3</v>
      </c>
      <c r="K66" s="10">
        <v>12.7</v>
      </c>
      <c r="L66" s="10">
        <v>12.7</v>
      </c>
      <c r="M66" s="10">
        <v>12.3</v>
      </c>
      <c r="N66" s="10">
        <v>12.9</v>
      </c>
      <c r="O66" s="32">
        <f t="shared" ref="O66:O72" si="28">SUM(F66:H66)</f>
        <v>37.700000000000003</v>
      </c>
      <c r="P66" s="32">
        <f t="shared" ref="P66:P72" si="29">SUM(I66:K66)</f>
        <v>37.599999999999994</v>
      </c>
      <c r="Q66" s="32">
        <f t="shared" ref="Q66:Q72" si="30">SUM(L66:N66)</f>
        <v>37.9</v>
      </c>
      <c r="R66" s="33">
        <f t="shared" ref="R66:R72" si="31">SUM(F66:J66)</f>
        <v>62.600000000000009</v>
      </c>
      <c r="S66" s="11" t="s">
        <v>164</v>
      </c>
      <c r="T66" s="11" t="s">
        <v>237</v>
      </c>
      <c r="U66" s="13" t="s">
        <v>179</v>
      </c>
      <c r="V66" s="13" t="s">
        <v>477</v>
      </c>
      <c r="W66" s="13" t="s">
        <v>396</v>
      </c>
      <c r="X66" s="12">
        <v>3.8</v>
      </c>
      <c r="Y66" s="12">
        <v>3</v>
      </c>
      <c r="Z66" s="12">
        <v>-1.2</v>
      </c>
      <c r="AA66" s="12" t="s">
        <v>308</v>
      </c>
      <c r="AB66" s="12">
        <v>-0.2</v>
      </c>
      <c r="AC66" s="12">
        <v>-1</v>
      </c>
      <c r="AD66" s="12"/>
      <c r="AE66" s="11" t="s">
        <v>312</v>
      </c>
      <c r="AF66" s="11" t="s">
        <v>310</v>
      </c>
      <c r="AG66" s="11" t="s">
        <v>159</v>
      </c>
      <c r="AH66" s="8"/>
      <c r="AI66" s="8" t="s">
        <v>1212</v>
      </c>
      <c r="AJ66" s="39" t="s">
        <v>1213</v>
      </c>
    </row>
    <row r="67" spans="1:36" s="5" customFormat="1">
      <c r="A67" s="6">
        <v>44009</v>
      </c>
      <c r="B67" s="28" t="s">
        <v>216</v>
      </c>
      <c r="C67" s="8" t="s">
        <v>227</v>
      </c>
      <c r="D67" s="9">
        <v>7.8541666666666662E-2</v>
      </c>
      <c r="E67" s="43" t="s">
        <v>1217</v>
      </c>
      <c r="F67" s="10">
        <v>12.7</v>
      </c>
      <c r="G67" s="10">
        <v>10.9</v>
      </c>
      <c r="H67" s="10">
        <v>13</v>
      </c>
      <c r="I67" s="10">
        <v>12.8</v>
      </c>
      <c r="J67" s="10">
        <v>12.8</v>
      </c>
      <c r="K67" s="10">
        <v>12.9</v>
      </c>
      <c r="L67" s="10">
        <v>12.9</v>
      </c>
      <c r="M67" s="10">
        <v>12.8</v>
      </c>
      <c r="N67" s="10">
        <v>12.8</v>
      </c>
      <c r="O67" s="32">
        <f t="shared" si="28"/>
        <v>36.6</v>
      </c>
      <c r="P67" s="32">
        <f t="shared" si="29"/>
        <v>38.5</v>
      </c>
      <c r="Q67" s="32">
        <f t="shared" si="30"/>
        <v>38.5</v>
      </c>
      <c r="R67" s="33">
        <f t="shared" si="31"/>
        <v>62.2</v>
      </c>
      <c r="S67" s="11" t="s">
        <v>186</v>
      </c>
      <c r="T67" s="11" t="s">
        <v>225</v>
      </c>
      <c r="U67" s="13" t="s">
        <v>526</v>
      </c>
      <c r="V67" s="13" t="s">
        <v>538</v>
      </c>
      <c r="W67" s="13" t="s">
        <v>189</v>
      </c>
      <c r="X67" s="12">
        <v>3.8</v>
      </c>
      <c r="Y67" s="12">
        <v>3</v>
      </c>
      <c r="Z67" s="12">
        <v>-0.8</v>
      </c>
      <c r="AA67" s="12" t="s">
        <v>308</v>
      </c>
      <c r="AB67" s="12">
        <v>0.2</v>
      </c>
      <c r="AC67" s="12">
        <v>-1</v>
      </c>
      <c r="AD67" s="12"/>
      <c r="AE67" s="11" t="s">
        <v>312</v>
      </c>
      <c r="AF67" s="11" t="s">
        <v>312</v>
      </c>
      <c r="AG67" s="11" t="s">
        <v>161</v>
      </c>
      <c r="AH67" s="8"/>
      <c r="AI67" s="8" t="s">
        <v>1218</v>
      </c>
      <c r="AJ67" s="39" t="s">
        <v>1219</v>
      </c>
    </row>
    <row r="68" spans="1:36" s="5" customFormat="1">
      <c r="A68" s="6">
        <v>44009</v>
      </c>
      <c r="B68" s="27" t="s">
        <v>217</v>
      </c>
      <c r="C68" s="8" t="s">
        <v>227</v>
      </c>
      <c r="D68" s="9">
        <v>7.7800925925925926E-2</v>
      </c>
      <c r="E68" s="43" t="s">
        <v>1224</v>
      </c>
      <c r="F68" s="10">
        <v>12.8</v>
      </c>
      <c r="G68" s="10">
        <v>11.2</v>
      </c>
      <c r="H68" s="10">
        <v>12.9</v>
      </c>
      <c r="I68" s="10">
        <v>12.3</v>
      </c>
      <c r="J68" s="10">
        <v>12.7</v>
      </c>
      <c r="K68" s="10">
        <v>13.1</v>
      </c>
      <c r="L68" s="10">
        <v>12.4</v>
      </c>
      <c r="M68" s="10">
        <v>12.1</v>
      </c>
      <c r="N68" s="10">
        <v>12.7</v>
      </c>
      <c r="O68" s="32">
        <f t="shared" si="28"/>
        <v>36.9</v>
      </c>
      <c r="P68" s="32">
        <f t="shared" si="29"/>
        <v>38.1</v>
      </c>
      <c r="Q68" s="32">
        <f t="shared" si="30"/>
        <v>37.200000000000003</v>
      </c>
      <c r="R68" s="33">
        <f t="shared" si="31"/>
        <v>61.900000000000006</v>
      </c>
      <c r="S68" s="11" t="s">
        <v>186</v>
      </c>
      <c r="T68" s="11" t="s">
        <v>237</v>
      </c>
      <c r="U68" s="13" t="s">
        <v>189</v>
      </c>
      <c r="V68" s="13" t="s">
        <v>229</v>
      </c>
      <c r="W68" s="13" t="s">
        <v>201</v>
      </c>
      <c r="X68" s="12">
        <v>3.8</v>
      </c>
      <c r="Y68" s="12">
        <v>3</v>
      </c>
      <c r="Z68" s="12">
        <v>-0.9</v>
      </c>
      <c r="AA68" s="12" t="s">
        <v>308</v>
      </c>
      <c r="AB68" s="12">
        <v>0.1</v>
      </c>
      <c r="AC68" s="12">
        <v>-1</v>
      </c>
      <c r="AD68" s="12"/>
      <c r="AE68" s="11" t="s">
        <v>312</v>
      </c>
      <c r="AF68" s="11" t="s">
        <v>310</v>
      </c>
      <c r="AG68" s="11" t="s">
        <v>161</v>
      </c>
      <c r="AH68" s="8"/>
      <c r="AI68" s="8" t="s">
        <v>1225</v>
      </c>
      <c r="AJ68" s="39" t="s">
        <v>1226</v>
      </c>
    </row>
    <row r="69" spans="1:36" s="5" customFormat="1">
      <c r="A69" s="6">
        <v>44009</v>
      </c>
      <c r="B69" s="28" t="s">
        <v>217</v>
      </c>
      <c r="C69" s="8" t="s">
        <v>227</v>
      </c>
      <c r="D69" s="9">
        <v>7.8472222222222221E-2</v>
      </c>
      <c r="E69" s="43" t="s">
        <v>329</v>
      </c>
      <c r="F69" s="10">
        <v>12.9</v>
      </c>
      <c r="G69" s="10">
        <v>10.6</v>
      </c>
      <c r="H69" s="10">
        <v>12.6</v>
      </c>
      <c r="I69" s="10">
        <v>13.1</v>
      </c>
      <c r="J69" s="10">
        <v>13</v>
      </c>
      <c r="K69" s="10">
        <v>12.6</v>
      </c>
      <c r="L69" s="10">
        <v>12.5</v>
      </c>
      <c r="M69" s="10">
        <v>12.7</v>
      </c>
      <c r="N69" s="10">
        <v>13</v>
      </c>
      <c r="O69" s="32">
        <f t="shared" si="28"/>
        <v>36.1</v>
      </c>
      <c r="P69" s="32">
        <f t="shared" si="29"/>
        <v>38.700000000000003</v>
      </c>
      <c r="Q69" s="32">
        <f t="shared" si="30"/>
        <v>38.200000000000003</v>
      </c>
      <c r="R69" s="33">
        <f t="shared" si="31"/>
        <v>62.2</v>
      </c>
      <c r="S69" s="11" t="s">
        <v>164</v>
      </c>
      <c r="T69" s="11" t="s">
        <v>225</v>
      </c>
      <c r="U69" s="13" t="s">
        <v>979</v>
      </c>
      <c r="V69" s="13" t="s">
        <v>174</v>
      </c>
      <c r="W69" s="13" t="s">
        <v>1239</v>
      </c>
      <c r="X69" s="12">
        <v>3.8</v>
      </c>
      <c r="Y69" s="12">
        <v>3</v>
      </c>
      <c r="Z69" s="12">
        <v>-0.1</v>
      </c>
      <c r="AA69" s="12" t="s">
        <v>308</v>
      </c>
      <c r="AB69" s="12">
        <v>0.9</v>
      </c>
      <c r="AC69" s="12">
        <v>-1</v>
      </c>
      <c r="AD69" s="12"/>
      <c r="AE69" s="11" t="s">
        <v>309</v>
      </c>
      <c r="AF69" s="11" t="s">
        <v>312</v>
      </c>
      <c r="AG69" s="11" t="s">
        <v>161</v>
      </c>
      <c r="AH69" s="8"/>
      <c r="AI69" s="8" t="s">
        <v>1255</v>
      </c>
      <c r="AJ69" s="39" t="s">
        <v>1256</v>
      </c>
    </row>
    <row r="70" spans="1:36" s="5" customFormat="1">
      <c r="A70" s="6">
        <v>44010</v>
      </c>
      <c r="B70" s="28" t="s">
        <v>216</v>
      </c>
      <c r="C70" s="8" t="s">
        <v>228</v>
      </c>
      <c r="D70" s="9">
        <v>7.856481481481481E-2</v>
      </c>
      <c r="E70" s="43" t="s">
        <v>1243</v>
      </c>
      <c r="F70" s="10">
        <v>12.8</v>
      </c>
      <c r="G70" s="10">
        <v>10.9</v>
      </c>
      <c r="H70" s="10">
        <v>13.1</v>
      </c>
      <c r="I70" s="10">
        <v>12.6</v>
      </c>
      <c r="J70" s="10">
        <v>12.8</v>
      </c>
      <c r="K70" s="10">
        <v>13</v>
      </c>
      <c r="L70" s="10">
        <v>12.8</v>
      </c>
      <c r="M70" s="10">
        <v>12.8</v>
      </c>
      <c r="N70" s="10">
        <v>13</v>
      </c>
      <c r="O70" s="32">
        <f t="shared" si="28"/>
        <v>36.800000000000004</v>
      </c>
      <c r="P70" s="32">
        <f t="shared" si="29"/>
        <v>38.4</v>
      </c>
      <c r="Q70" s="32">
        <f t="shared" si="30"/>
        <v>38.6</v>
      </c>
      <c r="R70" s="33">
        <f t="shared" si="31"/>
        <v>62.2</v>
      </c>
      <c r="S70" s="11" t="s">
        <v>186</v>
      </c>
      <c r="T70" s="11" t="s">
        <v>225</v>
      </c>
      <c r="U70" s="13" t="s">
        <v>404</v>
      </c>
      <c r="V70" s="13" t="s">
        <v>923</v>
      </c>
      <c r="W70" s="13" t="s">
        <v>645</v>
      </c>
      <c r="X70" s="12">
        <v>8.1</v>
      </c>
      <c r="Y70" s="12">
        <v>7.7</v>
      </c>
      <c r="Z70" s="12">
        <v>-0.6</v>
      </c>
      <c r="AA70" s="12" t="s">
        <v>308</v>
      </c>
      <c r="AB70" s="12">
        <v>0.7</v>
      </c>
      <c r="AC70" s="12">
        <v>-1.3</v>
      </c>
      <c r="AD70" s="12"/>
      <c r="AE70" s="11" t="s">
        <v>310</v>
      </c>
      <c r="AF70" s="11" t="s">
        <v>312</v>
      </c>
      <c r="AG70" s="11" t="s">
        <v>161</v>
      </c>
      <c r="AH70" s="8"/>
      <c r="AI70" s="8" t="s">
        <v>1265</v>
      </c>
      <c r="AJ70" s="39" t="s">
        <v>1266</v>
      </c>
    </row>
    <row r="71" spans="1:36" s="5" customFormat="1">
      <c r="A71" s="6">
        <v>44010</v>
      </c>
      <c r="B71" s="28" t="s">
        <v>223</v>
      </c>
      <c r="C71" s="8" t="s">
        <v>275</v>
      </c>
      <c r="D71" s="9">
        <v>7.7164351851851845E-2</v>
      </c>
      <c r="E71" s="43" t="s">
        <v>1251</v>
      </c>
      <c r="F71" s="10">
        <v>12.4</v>
      </c>
      <c r="G71" s="10">
        <v>10.5</v>
      </c>
      <c r="H71" s="10">
        <v>13.7</v>
      </c>
      <c r="I71" s="10">
        <v>12.6</v>
      </c>
      <c r="J71" s="10">
        <v>12.5</v>
      </c>
      <c r="K71" s="10">
        <v>12.4</v>
      </c>
      <c r="L71" s="10">
        <v>12.3</v>
      </c>
      <c r="M71" s="10">
        <v>12.3</v>
      </c>
      <c r="N71" s="10">
        <v>13</v>
      </c>
      <c r="O71" s="32">
        <f t="shared" si="28"/>
        <v>36.599999999999994</v>
      </c>
      <c r="P71" s="32">
        <f t="shared" si="29"/>
        <v>37.5</v>
      </c>
      <c r="Q71" s="32">
        <f t="shared" si="30"/>
        <v>37.6</v>
      </c>
      <c r="R71" s="33">
        <f t="shared" si="31"/>
        <v>61.699999999999996</v>
      </c>
      <c r="S71" s="11" t="s">
        <v>164</v>
      </c>
      <c r="T71" s="11" t="s">
        <v>237</v>
      </c>
      <c r="U71" s="13" t="s">
        <v>181</v>
      </c>
      <c r="V71" s="13" t="s">
        <v>170</v>
      </c>
      <c r="W71" s="13" t="s">
        <v>385</v>
      </c>
      <c r="X71" s="12">
        <v>8.1</v>
      </c>
      <c r="Y71" s="12">
        <v>7.7</v>
      </c>
      <c r="Z71" s="12">
        <v>0.2</v>
      </c>
      <c r="AA71" s="12" t="s">
        <v>308</v>
      </c>
      <c r="AB71" s="12">
        <v>1.7</v>
      </c>
      <c r="AC71" s="12">
        <v>-1.5</v>
      </c>
      <c r="AD71" s="12"/>
      <c r="AE71" s="11" t="s">
        <v>309</v>
      </c>
      <c r="AF71" s="11" t="s">
        <v>312</v>
      </c>
      <c r="AG71" s="11" t="s">
        <v>159</v>
      </c>
      <c r="AH71" s="8"/>
      <c r="AI71" s="8" t="s">
        <v>1279</v>
      </c>
      <c r="AJ71" s="39" t="s">
        <v>1280</v>
      </c>
    </row>
    <row r="72" spans="1:36" s="5" customFormat="1">
      <c r="A72" s="6">
        <v>44010</v>
      </c>
      <c r="B72" s="28" t="s">
        <v>218</v>
      </c>
      <c r="C72" s="8" t="s">
        <v>275</v>
      </c>
      <c r="D72" s="9">
        <v>7.7118055555555551E-2</v>
      </c>
      <c r="E72" s="43" t="s">
        <v>1254</v>
      </c>
      <c r="F72" s="10">
        <v>12.7</v>
      </c>
      <c r="G72" s="10">
        <v>11</v>
      </c>
      <c r="H72" s="10">
        <v>13.2</v>
      </c>
      <c r="I72" s="10">
        <v>12.4</v>
      </c>
      <c r="J72" s="10">
        <v>12.1</v>
      </c>
      <c r="K72" s="10">
        <v>12.6</v>
      </c>
      <c r="L72" s="10">
        <v>12.2</v>
      </c>
      <c r="M72" s="10">
        <v>12.1</v>
      </c>
      <c r="N72" s="10">
        <v>13</v>
      </c>
      <c r="O72" s="32">
        <f t="shared" si="28"/>
        <v>36.9</v>
      </c>
      <c r="P72" s="32">
        <f t="shared" si="29"/>
        <v>37.1</v>
      </c>
      <c r="Q72" s="32">
        <f t="shared" si="30"/>
        <v>37.299999999999997</v>
      </c>
      <c r="R72" s="33">
        <f t="shared" si="31"/>
        <v>61.4</v>
      </c>
      <c r="S72" s="11" t="s">
        <v>164</v>
      </c>
      <c r="T72" s="11" t="s">
        <v>237</v>
      </c>
      <c r="U72" s="13" t="s">
        <v>178</v>
      </c>
      <c r="V72" s="13" t="s">
        <v>847</v>
      </c>
      <c r="W72" s="13" t="s">
        <v>184</v>
      </c>
      <c r="X72" s="12">
        <v>8.1</v>
      </c>
      <c r="Y72" s="12">
        <v>7.7</v>
      </c>
      <c r="Z72" s="12">
        <v>-1</v>
      </c>
      <c r="AA72" s="12" t="s">
        <v>308</v>
      </c>
      <c r="AB72" s="12">
        <v>0.5</v>
      </c>
      <c r="AC72" s="12">
        <v>-1.5</v>
      </c>
      <c r="AD72" s="12"/>
      <c r="AE72" s="11" t="s">
        <v>310</v>
      </c>
      <c r="AF72" s="11" t="s">
        <v>310</v>
      </c>
      <c r="AG72" s="11" t="s">
        <v>159</v>
      </c>
      <c r="AH72" s="8"/>
      <c r="AI72" s="8" t="s">
        <v>1282</v>
      </c>
      <c r="AJ72" s="39" t="s">
        <v>1281</v>
      </c>
    </row>
    <row r="73" spans="1:36" s="5" customFormat="1">
      <c r="A73" s="6">
        <v>44016</v>
      </c>
      <c r="B73" s="28" t="s">
        <v>216</v>
      </c>
      <c r="C73" s="8" t="s">
        <v>660</v>
      </c>
      <c r="D73" s="9">
        <v>7.7106481481481484E-2</v>
      </c>
      <c r="E73" s="43" t="s">
        <v>1289</v>
      </c>
      <c r="F73" s="10">
        <v>12.7</v>
      </c>
      <c r="G73" s="10">
        <v>10.6</v>
      </c>
      <c r="H73" s="10">
        <v>12.5</v>
      </c>
      <c r="I73" s="10">
        <v>12.4</v>
      </c>
      <c r="J73" s="10">
        <v>12.7</v>
      </c>
      <c r="K73" s="10">
        <v>12.8</v>
      </c>
      <c r="L73" s="10">
        <v>12.5</v>
      </c>
      <c r="M73" s="10">
        <v>12.1</v>
      </c>
      <c r="N73" s="10">
        <v>12.9</v>
      </c>
      <c r="O73" s="32">
        <f t="shared" ref="O73:O90" si="32">SUM(F73:H73)</f>
        <v>35.799999999999997</v>
      </c>
      <c r="P73" s="32">
        <f t="shared" ref="P73:P90" si="33">SUM(I73:K73)</f>
        <v>37.900000000000006</v>
      </c>
      <c r="Q73" s="32">
        <f t="shared" ref="Q73:Q90" si="34">SUM(L73:N73)</f>
        <v>37.5</v>
      </c>
      <c r="R73" s="33">
        <f t="shared" ref="R73:R90" si="35">SUM(F73:J73)</f>
        <v>60.899999999999991</v>
      </c>
      <c r="S73" s="11" t="s">
        <v>186</v>
      </c>
      <c r="T73" s="11" t="s">
        <v>237</v>
      </c>
      <c r="U73" s="13" t="s">
        <v>816</v>
      </c>
      <c r="V73" s="13" t="s">
        <v>194</v>
      </c>
      <c r="W73" s="13" t="s">
        <v>385</v>
      </c>
      <c r="X73" s="12">
        <v>16.5</v>
      </c>
      <c r="Y73" s="12">
        <v>17.600000000000001</v>
      </c>
      <c r="Z73" s="12">
        <v>-3.2</v>
      </c>
      <c r="AA73" s="12" t="s">
        <v>308</v>
      </c>
      <c r="AB73" s="12">
        <v>-0.3</v>
      </c>
      <c r="AC73" s="12">
        <v>-2.9</v>
      </c>
      <c r="AD73" s="12"/>
      <c r="AE73" s="11" t="s">
        <v>312</v>
      </c>
      <c r="AF73" s="11" t="s">
        <v>310</v>
      </c>
      <c r="AG73" s="11" t="s">
        <v>159</v>
      </c>
      <c r="AH73" s="8"/>
      <c r="AI73" s="8" t="s">
        <v>1288</v>
      </c>
      <c r="AJ73" s="39" t="s">
        <v>1290</v>
      </c>
    </row>
    <row r="74" spans="1:36" s="5" customFormat="1">
      <c r="A74" s="6">
        <v>44016</v>
      </c>
      <c r="B74" s="28" t="s">
        <v>217</v>
      </c>
      <c r="C74" s="8" t="s">
        <v>660</v>
      </c>
      <c r="D74" s="9">
        <v>7.5740740740740733E-2</v>
      </c>
      <c r="E74" s="43" t="s">
        <v>1066</v>
      </c>
      <c r="F74" s="10">
        <v>12.6</v>
      </c>
      <c r="G74" s="10">
        <v>10.9</v>
      </c>
      <c r="H74" s="10">
        <v>12.9</v>
      </c>
      <c r="I74" s="10">
        <v>12</v>
      </c>
      <c r="J74" s="10">
        <v>11.9</v>
      </c>
      <c r="K74" s="10">
        <v>12.5</v>
      </c>
      <c r="L74" s="10">
        <v>12.2</v>
      </c>
      <c r="M74" s="10">
        <v>12</v>
      </c>
      <c r="N74" s="10">
        <v>12.4</v>
      </c>
      <c r="O74" s="32">
        <f t="shared" si="32"/>
        <v>36.4</v>
      </c>
      <c r="P74" s="32">
        <f t="shared" si="33"/>
        <v>36.4</v>
      </c>
      <c r="Q74" s="32">
        <f t="shared" si="34"/>
        <v>36.6</v>
      </c>
      <c r="R74" s="33">
        <f t="shared" si="35"/>
        <v>60.3</v>
      </c>
      <c r="S74" s="11" t="s">
        <v>186</v>
      </c>
      <c r="T74" s="11" t="s">
        <v>237</v>
      </c>
      <c r="U74" s="13" t="s">
        <v>385</v>
      </c>
      <c r="V74" s="13" t="s">
        <v>201</v>
      </c>
      <c r="W74" s="13" t="s">
        <v>396</v>
      </c>
      <c r="X74" s="12">
        <v>16.5</v>
      </c>
      <c r="Y74" s="12">
        <v>17.600000000000001</v>
      </c>
      <c r="Z74" s="12">
        <v>-3.7</v>
      </c>
      <c r="AA74" s="12" t="s">
        <v>308</v>
      </c>
      <c r="AB74" s="12">
        <v>-0.8</v>
      </c>
      <c r="AC74" s="12">
        <v>-2.9</v>
      </c>
      <c r="AD74" s="12"/>
      <c r="AE74" s="11" t="s">
        <v>311</v>
      </c>
      <c r="AF74" s="11" t="s">
        <v>312</v>
      </c>
      <c r="AG74" s="11" t="s">
        <v>161</v>
      </c>
      <c r="AH74" s="8"/>
      <c r="AI74" s="8" t="s">
        <v>1318</v>
      </c>
      <c r="AJ74" s="39" t="s">
        <v>1319</v>
      </c>
    </row>
    <row r="75" spans="1:36" s="5" customFormat="1">
      <c r="A75" s="6">
        <v>44017</v>
      </c>
      <c r="B75" s="27" t="s">
        <v>216</v>
      </c>
      <c r="C75" s="8" t="s">
        <v>275</v>
      </c>
      <c r="D75" s="9">
        <v>7.7094907407407418E-2</v>
      </c>
      <c r="E75" s="43" t="s">
        <v>1312</v>
      </c>
      <c r="F75" s="10">
        <v>12.5</v>
      </c>
      <c r="G75" s="10">
        <v>11</v>
      </c>
      <c r="H75" s="10">
        <v>12.9</v>
      </c>
      <c r="I75" s="10">
        <v>12.1</v>
      </c>
      <c r="J75" s="10">
        <v>12.1</v>
      </c>
      <c r="K75" s="10">
        <v>12.4</v>
      </c>
      <c r="L75" s="10">
        <v>12.6</v>
      </c>
      <c r="M75" s="10">
        <v>12.6</v>
      </c>
      <c r="N75" s="10">
        <v>12.9</v>
      </c>
      <c r="O75" s="32">
        <f t="shared" si="32"/>
        <v>36.4</v>
      </c>
      <c r="P75" s="32">
        <f t="shared" si="33"/>
        <v>36.6</v>
      </c>
      <c r="Q75" s="32">
        <f t="shared" si="34"/>
        <v>38.1</v>
      </c>
      <c r="R75" s="33">
        <f t="shared" si="35"/>
        <v>60.6</v>
      </c>
      <c r="S75" s="11" t="s">
        <v>186</v>
      </c>
      <c r="T75" s="11" t="s">
        <v>225</v>
      </c>
      <c r="U75" s="13" t="s">
        <v>166</v>
      </c>
      <c r="V75" s="13" t="s">
        <v>1060</v>
      </c>
      <c r="W75" s="13" t="s">
        <v>166</v>
      </c>
      <c r="X75" s="12">
        <v>13.5</v>
      </c>
      <c r="Y75" s="12">
        <v>12.7</v>
      </c>
      <c r="Z75" s="12">
        <v>-3.3</v>
      </c>
      <c r="AA75" s="12" t="s">
        <v>308</v>
      </c>
      <c r="AB75" s="12">
        <v>-0.9</v>
      </c>
      <c r="AC75" s="12">
        <v>-2.4</v>
      </c>
      <c r="AD75" s="12"/>
      <c r="AE75" s="11" t="s">
        <v>426</v>
      </c>
      <c r="AF75" s="11" t="s">
        <v>310</v>
      </c>
      <c r="AG75" s="11" t="s">
        <v>159</v>
      </c>
      <c r="AH75" s="8"/>
      <c r="AI75" s="8" t="s">
        <v>1328</v>
      </c>
      <c r="AJ75" s="39" t="s">
        <v>1329</v>
      </c>
    </row>
    <row r="76" spans="1:36" s="5" customFormat="1">
      <c r="A76" s="6">
        <v>44017</v>
      </c>
      <c r="B76" s="28" t="s">
        <v>218</v>
      </c>
      <c r="C76" s="8" t="s">
        <v>228</v>
      </c>
      <c r="D76" s="9">
        <v>7.7094907407407418E-2</v>
      </c>
      <c r="E76" s="43" t="s">
        <v>1315</v>
      </c>
      <c r="F76" s="10">
        <v>12.6</v>
      </c>
      <c r="G76" s="10">
        <v>11.3</v>
      </c>
      <c r="H76" s="10">
        <v>13.3</v>
      </c>
      <c r="I76" s="10">
        <v>12.6</v>
      </c>
      <c r="J76" s="10">
        <v>12.5</v>
      </c>
      <c r="K76" s="10">
        <v>12.4</v>
      </c>
      <c r="L76" s="10">
        <v>12.1</v>
      </c>
      <c r="M76" s="10">
        <v>12.1</v>
      </c>
      <c r="N76" s="10">
        <v>12.2</v>
      </c>
      <c r="O76" s="32">
        <f t="shared" si="32"/>
        <v>37.200000000000003</v>
      </c>
      <c r="P76" s="32">
        <f t="shared" si="33"/>
        <v>37.5</v>
      </c>
      <c r="Q76" s="32">
        <f t="shared" si="34"/>
        <v>36.4</v>
      </c>
      <c r="R76" s="33">
        <f t="shared" si="35"/>
        <v>62.300000000000004</v>
      </c>
      <c r="S76" s="11" t="s">
        <v>164</v>
      </c>
      <c r="T76" s="11" t="s">
        <v>237</v>
      </c>
      <c r="U76" s="13" t="s">
        <v>167</v>
      </c>
      <c r="V76" s="13" t="s">
        <v>396</v>
      </c>
      <c r="W76" s="13" t="s">
        <v>539</v>
      </c>
      <c r="X76" s="12">
        <v>13.5</v>
      </c>
      <c r="Y76" s="12">
        <v>12.7</v>
      </c>
      <c r="Z76" s="12">
        <v>-1.2</v>
      </c>
      <c r="AA76" s="12" t="s">
        <v>308</v>
      </c>
      <c r="AB76" s="12">
        <v>0.6</v>
      </c>
      <c r="AC76" s="12">
        <v>-1.8</v>
      </c>
      <c r="AD76" s="12"/>
      <c r="AE76" s="11" t="s">
        <v>310</v>
      </c>
      <c r="AF76" s="11" t="s">
        <v>310</v>
      </c>
      <c r="AG76" s="11" t="s">
        <v>159</v>
      </c>
      <c r="AH76" s="8"/>
      <c r="AI76" s="8" t="s">
        <v>1342</v>
      </c>
      <c r="AJ76" s="39" t="s">
        <v>1343</v>
      </c>
    </row>
    <row r="77" spans="1:36" s="5" customFormat="1">
      <c r="A77" s="6">
        <v>44023</v>
      </c>
      <c r="B77" s="27" t="s">
        <v>216</v>
      </c>
      <c r="C77" s="8" t="s">
        <v>660</v>
      </c>
      <c r="D77" s="9">
        <v>7.7812499999999993E-2</v>
      </c>
      <c r="E77" s="43" t="s">
        <v>1352</v>
      </c>
      <c r="F77" s="10">
        <v>12.6</v>
      </c>
      <c r="G77" s="10">
        <v>10.9</v>
      </c>
      <c r="H77" s="10">
        <v>13.7</v>
      </c>
      <c r="I77" s="10">
        <v>12.3</v>
      </c>
      <c r="J77" s="10">
        <v>11.8</v>
      </c>
      <c r="K77" s="10">
        <v>12.2</v>
      </c>
      <c r="L77" s="10">
        <v>12.5</v>
      </c>
      <c r="M77" s="10">
        <v>12.9</v>
      </c>
      <c r="N77" s="10">
        <v>13.4</v>
      </c>
      <c r="O77" s="32">
        <f t="shared" si="32"/>
        <v>37.200000000000003</v>
      </c>
      <c r="P77" s="32">
        <f t="shared" si="33"/>
        <v>36.299999999999997</v>
      </c>
      <c r="Q77" s="32">
        <f t="shared" si="34"/>
        <v>38.799999999999997</v>
      </c>
      <c r="R77" s="33">
        <f t="shared" si="35"/>
        <v>61.3</v>
      </c>
      <c r="S77" s="11" t="s">
        <v>186</v>
      </c>
      <c r="T77" s="11" t="s">
        <v>225</v>
      </c>
      <c r="U77" s="13" t="s">
        <v>539</v>
      </c>
      <c r="V77" s="13" t="s">
        <v>575</v>
      </c>
      <c r="W77" s="13" t="s">
        <v>477</v>
      </c>
      <c r="X77" s="12">
        <v>16.7</v>
      </c>
      <c r="Y77" s="12">
        <v>16.8</v>
      </c>
      <c r="Z77" s="12">
        <v>-2.1</v>
      </c>
      <c r="AA77" s="12" t="s">
        <v>308</v>
      </c>
      <c r="AB77" s="12">
        <v>0.4</v>
      </c>
      <c r="AC77" s="12">
        <v>-2.5</v>
      </c>
      <c r="AD77" s="12"/>
      <c r="AE77" s="11" t="s">
        <v>310</v>
      </c>
      <c r="AF77" s="11" t="s">
        <v>310</v>
      </c>
      <c r="AG77" s="11" t="s">
        <v>159</v>
      </c>
      <c r="AH77" s="8"/>
      <c r="AI77" s="8" t="s">
        <v>1353</v>
      </c>
      <c r="AJ77" s="39" t="s">
        <v>1354</v>
      </c>
    </row>
    <row r="78" spans="1:36" s="5" customFormat="1">
      <c r="A78" s="6">
        <v>44023</v>
      </c>
      <c r="B78" s="28" t="s">
        <v>217</v>
      </c>
      <c r="C78" s="8" t="s">
        <v>275</v>
      </c>
      <c r="D78" s="9">
        <v>7.6481481481481484E-2</v>
      </c>
      <c r="E78" s="43" t="s">
        <v>1362</v>
      </c>
      <c r="F78" s="10">
        <v>12.5</v>
      </c>
      <c r="G78" s="10">
        <v>10.199999999999999</v>
      </c>
      <c r="H78" s="10">
        <v>12.3</v>
      </c>
      <c r="I78" s="10">
        <v>12.2</v>
      </c>
      <c r="J78" s="10">
        <v>13.1</v>
      </c>
      <c r="K78" s="10">
        <v>13.5</v>
      </c>
      <c r="L78" s="10">
        <v>12.5</v>
      </c>
      <c r="M78" s="10">
        <v>11.9</v>
      </c>
      <c r="N78" s="10">
        <v>12.6</v>
      </c>
      <c r="O78" s="32">
        <f t="shared" si="32"/>
        <v>35</v>
      </c>
      <c r="P78" s="32">
        <f t="shared" si="33"/>
        <v>38.799999999999997</v>
      </c>
      <c r="Q78" s="32">
        <f t="shared" si="34"/>
        <v>37</v>
      </c>
      <c r="R78" s="33">
        <f t="shared" si="35"/>
        <v>60.300000000000004</v>
      </c>
      <c r="S78" s="11" t="s">
        <v>186</v>
      </c>
      <c r="T78" s="11" t="s">
        <v>237</v>
      </c>
      <c r="U78" s="13" t="s">
        <v>575</v>
      </c>
      <c r="V78" s="13" t="s">
        <v>201</v>
      </c>
      <c r="W78" s="13" t="s">
        <v>355</v>
      </c>
      <c r="X78" s="12">
        <v>16.7</v>
      </c>
      <c r="Y78" s="12">
        <v>16.8</v>
      </c>
      <c r="Z78" s="12">
        <v>-2.2999999999999998</v>
      </c>
      <c r="AA78" s="12" t="s">
        <v>308</v>
      </c>
      <c r="AB78" s="12">
        <v>0.2</v>
      </c>
      <c r="AC78" s="12">
        <v>-2.5</v>
      </c>
      <c r="AD78" s="12"/>
      <c r="AE78" s="11" t="s">
        <v>312</v>
      </c>
      <c r="AF78" s="11" t="s">
        <v>312</v>
      </c>
      <c r="AG78" s="11" t="s">
        <v>161</v>
      </c>
      <c r="AH78" s="8"/>
      <c r="AI78" s="8" t="s">
        <v>1361</v>
      </c>
      <c r="AJ78" s="39" t="s">
        <v>1360</v>
      </c>
    </row>
    <row r="79" spans="1:36" s="5" customFormat="1">
      <c r="A79" s="6">
        <v>44023</v>
      </c>
      <c r="B79" s="28" t="s">
        <v>218</v>
      </c>
      <c r="C79" s="8" t="s">
        <v>275</v>
      </c>
      <c r="D79" s="9">
        <v>7.6388888888888895E-2</v>
      </c>
      <c r="E79" s="43" t="s">
        <v>1368</v>
      </c>
      <c r="F79" s="10">
        <v>12.7</v>
      </c>
      <c r="G79" s="10">
        <v>10.5</v>
      </c>
      <c r="H79" s="10">
        <v>12.7</v>
      </c>
      <c r="I79" s="10">
        <v>12</v>
      </c>
      <c r="J79" s="10">
        <v>12.3</v>
      </c>
      <c r="K79" s="10">
        <v>12.3</v>
      </c>
      <c r="L79" s="10">
        <v>12.6</v>
      </c>
      <c r="M79" s="10">
        <v>12</v>
      </c>
      <c r="N79" s="10">
        <v>12.9</v>
      </c>
      <c r="O79" s="32">
        <f t="shared" si="32"/>
        <v>35.9</v>
      </c>
      <c r="P79" s="32">
        <f t="shared" si="33"/>
        <v>36.6</v>
      </c>
      <c r="Q79" s="32">
        <f t="shared" si="34"/>
        <v>37.5</v>
      </c>
      <c r="R79" s="33">
        <f t="shared" si="35"/>
        <v>60.2</v>
      </c>
      <c r="S79" s="11" t="s">
        <v>186</v>
      </c>
      <c r="T79" s="11" t="s">
        <v>237</v>
      </c>
      <c r="U79" s="13" t="s">
        <v>538</v>
      </c>
      <c r="V79" s="13" t="s">
        <v>181</v>
      </c>
      <c r="W79" s="13" t="s">
        <v>385</v>
      </c>
      <c r="X79" s="12">
        <v>16.7</v>
      </c>
      <c r="Y79" s="12">
        <v>16.8</v>
      </c>
      <c r="Z79" s="12">
        <v>-2.2999999999999998</v>
      </c>
      <c r="AA79" s="12" t="s">
        <v>308</v>
      </c>
      <c r="AB79" s="12">
        <v>0.2</v>
      </c>
      <c r="AC79" s="12">
        <v>-2.5</v>
      </c>
      <c r="AD79" s="12"/>
      <c r="AE79" s="11" t="s">
        <v>312</v>
      </c>
      <c r="AF79" s="11" t="s">
        <v>312</v>
      </c>
      <c r="AG79" s="11" t="s">
        <v>161</v>
      </c>
      <c r="AH79" s="8"/>
      <c r="AI79" s="8" t="s">
        <v>1366</v>
      </c>
      <c r="AJ79" s="39" t="s">
        <v>1367</v>
      </c>
    </row>
    <row r="80" spans="1:36" s="5" customFormat="1">
      <c r="A80" s="6">
        <v>44024</v>
      </c>
      <c r="B80" s="28" t="s">
        <v>216</v>
      </c>
      <c r="C80" s="8" t="s">
        <v>275</v>
      </c>
      <c r="D80" s="9">
        <v>7.784722222222222E-2</v>
      </c>
      <c r="E80" s="43" t="s">
        <v>1372</v>
      </c>
      <c r="F80" s="10">
        <v>12.7</v>
      </c>
      <c r="G80" s="10">
        <v>10.8</v>
      </c>
      <c r="H80" s="10">
        <v>13.4</v>
      </c>
      <c r="I80" s="10">
        <v>12.6</v>
      </c>
      <c r="J80" s="10">
        <v>12.1</v>
      </c>
      <c r="K80" s="10">
        <v>12.7</v>
      </c>
      <c r="L80" s="10">
        <v>12.5</v>
      </c>
      <c r="M80" s="10">
        <v>12.6</v>
      </c>
      <c r="N80" s="10">
        <v>13.2</v>
      </c>
      <c r="O80" s="32">
        <f t="shared" si="32"/>
        <v>36.9</v>
      </c>
      <c r="P80" s="32">
        <f t="shared" si="33"/>
        <v>37.4</v>
      </c>
      <c r="Q80" s="32">
        <f t="shared" si="34"/>
        <v>38.299999999999997</v>
      </c>
      <c r="R80" s="33">
        <f t="shared" si="35"/>
        <v>61.6</v>
      </c>
      <c r="S80" s="11" t="s">
        <v>186</v>
      </c>
      <c r="T80" s="11" t="s">
        <v>225</v>
      </c>
      <c r="U80" s="13" t="s">
        <v>163</v>
      </c>
      <c r="V80" s="13" t="s">
        <v>171</v>
      </c>
      <c r="W80" s="13" t="s">
        <v>167</v>
      </c>
      <c r="X80" s="12">
        <v>14.2</v>
      </c>
      <c r="Y80" s="12">
        <v>15.6</v>
      </c>
      <c r="Z80" s="12">
        <v>-1.8</v>
      </c>
      <c r="AA80" s="12" t="s">
        <v>308</v>
      </c>
      <c r="AB80" s="12" t="s">
        <v>425</v>
      </c>
      <c r="AC80" s="12">
        <v>-1.8</v>
      </c>
      <c r="AD80" s="12"/>
      <c r="AE80" s="11" t="s">
        <v>312</v>
      </c>
      <c r="AF80" s="11" t="s">
        <v>312</v>
      </c>
      <c r="AG80" s="11" t="s">
        <v>161</v>
      </c>
      <c r="AH80" s="8"/>
      <c r="AI80" s="8" t="s">
        <v>1392</v>
      </c>
      <c r="AJ80" s="39" t="s">
        <v>1393</v>
      </c>
    </row>
    <row r="81" spans="1:36" s="5" customFormat="1">
      <c r="A81" s="6">
        <v>44024</v>
      </c>
      <c r="B81" s="28" t="s">
        <v>223</v>
      </c>
      <c r="C81" s="8" t="s">
        <v>228</v>
      </c>
      <c r="D81" s="9">
        <v>7.7152777777777778E-2</v>
      </c>
      <c r="E81" s="43" t="s">
        <v>1381</v>
      </c>
      <c r="F81" s="10">
        <v>12.7</v>
      </c>
      <c r="G81" s="10">
        <v>11.1</v>
      </c>
      <c r="H81" s="10">
        <v>13.8</v>
      </c>
      <c r="I81" s="10">
        <v>12.4</v>
      </c>
      <c r="J81" s="10">
        <v>11.6</v>
      </c>
      <c r="K81" s="10">
        <v>12.2</v>
      </c>
      <c r="L81" s="10">
        <v>12.1</v>
      </c>
      <c r="M81" s="10">
        <v>12.4</v>
      </c>
      <c r="N81" s="10">
        <v>13.3</v>
      </c>
      <c r="O81" s="32">
        <f t="shared" si="32"/>
        <v>37.599999999999994</v>
      </c>
      <c r="P81" s="32">
        <f t="shared" si="33"/>
        <v>36.200000000000003</v>
      </c>
      <c r="Q81" s="32">
        <f t="shared" si="34"/>
        <v>37.799999999999997</v>
      </c>
      <c r="R81" s="33">
        <f t="shared" si="35"/>
        <v>61.599999999999994</v>
      </c>
      <c r="S81" s="11" t="s">
        <v>164</v>
      </c>
      <c r="T81" s="11" t="s">
        <v>237</v>
      </c>
      <c r="U81" s="13" t="s">
        <v>166</v>
      </c>
      <c r="V81" s="13" t="s">
        <v>605</v>
      </c>
      <c r="W81" s="13" t="s">
        <v>184</v>
      </c>
      <c r="X81" s="12">
        <v>14.2</v>
      </c>
      <c r="Y81" s="12">
        <v>15.6</v>
      </c>
      <c r="Z81" s="12">
        <v>0.1</v>
      </c>
      <c r="AA81" s="12" t="s">
        <v>308</v>
      </c>
      <c r="AB81" s="12">
        <v>1.5</v>
      </c>
      <c r="AC81" s="12">
        <v>-1.4</v>
      </c>
      <c r="AD81" s="12"/>
      <c r="AE81" s="11" t="s">
        <v>309</v>
      </c>
      <c r="AF81" s="11" t="s">
        <v>312</v>
      </c>
      <c r="AG81" s="11" t="s">
        <v>161</v>
      </c>
      <c r="AH81" s="8"/>
      <c r="AI81" s="8" t="s">
        <v>1404</v>
      </c>
      <c r="AJ81" s="39" t="s">
        <v>1412</v>
      </c>
    </row>
    <row r="82" spans="1:36" s="5" customFormat="1">
      <c r="A82" s="6">
        <v>44030</v>
      </c>
      <c r="B82" s="27" t="s">
        <v>216</v>
      </c>
      <c r="C82" s="8" t="s">
        <v>228</v>
      </c>
      <c r="D82" s="9">
        <v>7.8483796296296301E-2</v>
      </c>
      <c r="E82" s="43" t="s">
        <v>1415</v>
      </c>
      <c r="F82" s="10">
        <v>12.7</v>
      </c>
      <c r="G82" s="10">
        <v>10.9</v>
      </c>
      <c r="H82" s="10">
        <v>13</v>
      </c>
      <c r="I82" s="10">
        <v>12.6</v>
      </c>
      <c r="J82" s="10">
        <v>12.7</v>
      </c>
      <c r="K82" s="10">
        <v>12.7</v>
      </c>
      <c r="L82" s="10">
        <v>12.6</v>
      </c>
      <c r="M82" s="10">
        <v>13.1</v>
      </c>
      <c r="N82" s="10">
        <v>12.8</v>
      </c>
      <c r="O82" s="32">
        <f t="shared" si="32"/>
        <v>36.6</v>
      </c>
      <c r="P82" s="32">
        <f t="shared" si="33"/>
        <v>38</v>
      </c>
      <c r="Q82" s="32">
        <f t="shared" si="34"/>
        <v>38.5</v>
      </c>
      <c r="R82" s="33">
        <f t="shared" si="35"/>
        <v>61.900000000000006</v>
      </c>
      <c r="S82" s="11" t="s">
        <v>186</v>
      </c>
      <c r="T82" s="11" t="s">
        <v>225</v>
      </c>
      <c r="U82" s="13" t="s">
        <v>163</v>
      </c>
      <c r="V82" s="13" t="s">
        <v>201</v>
      </c>
      <c r="W82" s="13" t="s">
        <v>194</v>
      </c>
      <c r="X82" s="12">
        <v>8.5</v>
      </c>
      <c r="Y82" s="12">
        <v>9.1</v>
      </c>
      <c r="Z82" s="12">
        <v>-1.3</v>
      </c>
      <c r="AA82" s="12" t="s">
        <v>308</v>
      </c>
      <c r="AB82" s="12">
        <v>0.3</v>
      </c>
      <c r="AC82" s="12">
        <v>-1.6</v>
      </c>
      <c r="AD82" s="12"/>
      <c r="AE82" s="11" t="s">
        <v>312</v>
      </c>
      <c r="AF82" s="11" t="s">
        <v>312</v>
      </c>
      <c r="AG82" s="11" t="s">
        <v>159</v>
      </c>
      <c r="AH82" s="8"/>
      <c r="AI82" s="8" t="s">
        <v>1417</v>
      </c>
      <c r="AJ82" s="39" t="s">
        <v>1416</v>
      </c>
    </row>
    <row r="83" spans="1:36" s="5" customFormat="1">
      <c r="A83" s="6">
        <v>44030</v>
      </c>
      <c r="B83" s="28" t="s">
        <v>216</v>
      </c>
      <c r="C83" s="8" t="s">
        <v>227</v>
      </c>
      <c r="D83" s="9">
        <v>7.8541666666666662E-2</v>
      </c>
      <c r="E83" s="43" t="s">
        <v>1425</v>
      </c>
      <c r="F83" s="10">
        <v>12.9</v>
      </c>
      <c r="G83" s="10">
        <v>11.1</v>
      </c>
      <c r="H83" s="10">
        <v>13.6</v>
      </c>
      <c r="I83" s="10">
        <v>12.9</v>
      </c>
      <c r="J83" s="10">
        <v>12.9</v>
      </c>
      <c r="K83" s="10">
        <v>12.6</v>
      </c>
      <c r="L83" s="10">
        <v>12.5</v>
      </c>
      <c r="M83" s="10">
        <v>12.3</v>
      </c>
      <c r="N83" s="10">
        <v>12.8</v>
      </c>
      <c r="O83" s="32">
        <f t="shared" si="32"/>
        <v>37.6</v>
      </c>
      <c r="P83" s="32">
        <f t="shared" si="33"/>
        <v>38.4</v>
      </c>
      <c r="Q83" s="32">
        <f t="shared" si="34"/>
        <v>37.6</v>
      </c>
      <c r="R83" s="33">
        <f t="shared" si="35"/>
        <v>63.4</v>
      </c>
      <c r="S83" s="11" t="s">
        <v>162</v>
      </c>
      <c r="T83" s="11" t="s">
        <v>237</v>
      </c>
      <c r="U83" s="13" t="s">
        <v>194</v>
      </c>
      <c r="V83" s="13" t="s">
        <v>163</v>
      </c>
      <c r="W83" s="13" t="s">
        <v>1141</v>
      </c>
      <c r="X83" s="12">
        <v>8.5</v>
      </c>
      <c r="Y83" s="12">
        <v>9.1</v>
      </c>
      <c r="Z83" s="12">
        <v>-0.8</v>
      </c>
      <c r="AA83" s="12" t="s">
        <v>308</v>
      </c>
      <c r="AB83" s="12">
        <v>0.4</v>
      </c>
      <c r="AC83" s="12">
        <v>-1.2</v>
      </c>
      <c r="AD83" s="12"/>
      <c r="AE83" s="11" t="s">
        <v>310</v>
      </c>
      <c r="AF83" s="11" t="s">
        <v>312</v>
      </c>
      <c r="AG83" s="11" t="s">
        <v>161</v>
      </c>
      <c r="AH83" s="8"/>
      <c r="AI83" s="8" t="s">
        <v>1426</v>
      </c>
      <c r="AJ83" s="39" t="s">
        <v>1427</v>
      </c>
    </row>
    <row r="84" spans="1:36" s="5" customFormat="1">
      <c r="A84" s="6">
        <v>44030</v>
      </c>
      <c r="B84" s="28" t="s">
        <v>155</v>
      </c>
      <c r="C84" s="8" t="s">
        <v>227</v>
      </c>
      <c r="D84" s="9">
        <v>7.6469907407407403E-2</v>
      </c>
      <c r="E84" s="43" t="s">
        <v>1437</v>
      </c>
      <c r="F84" s="10">
        <v>12.8</v>
      </c>
      <c r="G84" s="10">
        <v>11.1</v>
      </c>
      <c r="H84" s="10">
        <v>13.2</v>
      </c>
      <c r="I84" s="10">
        <v>12.7</v>
      </c>
      <c r="J84" s="10">
        <v>11.9</v>
      </c>
      <c r="K84" s="10">
        <v>12.4</v>
      </c>
      <c r="L84" s="10">
        <v>12.3</v>
      </c>
      <c r="M84" s="10">
        <v>11.7</v>
      </c>
      <c r="N84" s="10">
        <v>12.6</v>
      </c>
      <c r="O84" s="32">
        <f t="shared" si="32"/>
        <v>37.099999999999994</v>
      </c>
      <c r="P84" s="32">
        <f t="shared" si="33"/>
        <v>37</v>
      </c>
      <c r="Q84" s="32">
        <f t="shared" si="34"/>
        <v>36.6</v>
      </c>
      <c r="R84" s="33">
        <f t="shared" si="35"/>
        <v>61.699999999999996</v>
      </c>
      <c r="S84" s="11" t="s">
        <v>164</v>
      </c>
      <c r="T84" s="11" t="s">
        <v>237</v>
      </c>
      <c r="U84" s="13" t="s">
        <v>174</v>
      </c>
      <c r="V84" s="13" t="s">
        <v>191</v>
      </c>
      <c r="W84" s="13" t="s">
        <v>163</v>
      </c>
      <c r="X84" s="12">
        <v>8.5</v>
      </c>
      <c r="Y84" s="12">
        <v>9.1</v>
      </c>
      <c r="Z84" s="12">
        <v>-0.2</v>
      </c>
      <c r="AA84" s="12" t="s">
        <v>308</v>
      </c>
      <c r="AB84" s="12">
        <v>0.8</v>
      </c>
      <c r="AC84" s="12">
        <v>-1</v>
      </c>
      <c r="AD84" s="12"/>
      <c r="AE84" s="11" t="s">
        <v>310</v>
      </c>
      <c r="AF84" s="11" t="s">
        <v>312</v>
      </c>
      <c r="AG84" s="11" t="s">
        <v>161</v>
      </c>
      <c r="AH84" s="8"/>
      <c r="AI84" s="8" t="s">
        <v>1438</v>
      </c>
      <c r="AJ84" s="39" t="s">
        <v>1439</v>
      </c>
    </row>
    <row r="85" spans="1:36" s="5" customFormat="1">
      <c r="A85" s="6">
        <v>44031</v>
      </c>
      <c r="B85" s="27" t="s">
        <v>217</v>
      </c>
      <c r="C85" s="8" t="s">
        <v>227</v>
      </c>
      <c r="D85" s="9">
        <v>7.7835648148148154E-2</v>
      </c>
      <c r="E85" s="43" t="s">
        <v>1446</v>
      </c>
      <c r="F85" s="10">
        <v>12.7</v>
      </c>
      <c r="G85" s="10">
        <v>10.4</v>
      </c>
      <c r="H85" s="10">
        <v>12.9</v>
      </c>
      <c r="I85" s="10">
        <v>12.3</v>
      </c>
      <c r="J85" s="10">
        <v>12.5</v>
      </c>
      <c r="K85" s="10">
        <v>12.6</v>
      </c>
      <c r="L85" s="10">
        <v>12.8</v>
      </c>
      <c r="M85" s="10">
        <v>12.8</v>
      </c>
      <c r="N85" s="10">
        <v>13.5</v>
      </c>
      <c r="O85" s="32">
        <f t="shared" si="32"/>
        <v>36</v>
      </c>
      <c r="P85" s="32">
        <f t="shared" si="33"/>
        <v>37.4</v>
      </c>
      <c r="Q85" s="32">
        <f t="shared" si="34"/>
        <v>39.1</v>
      </c>
      <c r="R85" s="33">
        <f t="shared" si="35"/>
        <v>60.8</v>
      </c>
      <c r="S85" s="11" t="s">
        <v>186</v>
      </c>
      <c r="T85" s="11" t="s">
        <v>225</v>
      </c>
      <c r="U85" s="13" t="s">
        <v>201</v>
      </c>
      <c r="V85" s="13" t="s">
        <v>171</v>
      </c>
      <c r="W85" s="13" t="s">
        <v>201</v>
      </c>
      <c r="X85" s="12">
        <v>3.9</v>
      </c>
      <c r="Y85" s="12">
        <v>5</v>
      </c>
      <c r="Z85" s="12">
        <v>-1</v>
      </c>
      <c r="AA85" s="12" t="s">
        <v>308</v>
      </c>
      <c r="AB85" s="12">
        <v>-0.3</v>
      </c>
      <c r="AC85" s="12">
        <v>-0.7</v>
      </c>
      <c r="AD85" s="12"/>
      <c r="AE85" s="11" t="s">
        <v>311</v>
      </c>
      <c r="AF85" s="11" t="s">
        <v>310</v>
      </c>
      <c r="AG85" s="11" t="s">
        <v>159</v>
      </c>
      <c r="AH85" s="8"/>
      <c r="AI85" s="8" t="s">
        <v>1471</v>
      </c>
      <c r="AJ85" s="39" t="s">
        <v>1472</v>
      </c>
    </row>
    <row r="86" spans="1:36" s="5" customFormat="1">
      <c r="A86" s="6">
        <v>44142</v>
      </c>
      <c r="B86" s="28" t="s">
        <v>1208</v>
      </c>
      <c r="C86" s="8" t="s">
        <v>227</v>
      </c>
      <c r="D86" s="9">
        <v>7.9942129629629641E-2</v>
      </c>
      <c r="E86" s="43" t="s">
        <v>1488</v>
      </c>
      <c r="F86" s="10">
        <v>12.8</v>
      </c>
      <c r="G86" s="10">
        <v>11.3</v>
      </c>
      <c r="H86" s="10">
        <v>13.3</v>
      </c>
      <c r="I86" s="10">
        <v>12.9</v>
      </c>
      <c r="J86" s="10">
        <v>12.6</v>
      </c>
      <c r="K86" s="10">
        <v>12.9</v>
      </c>
      <c r="L86" s="10">
        <v>13.5</v>
      </c>
      <c r="M86" s="10">
        <v>13.1</v>
      </c>
      <c r="N86" s="10">
        <v>13.3</v>
      </c>
      <c r="O86" s="32">
        <f t="shared" si="32"/>
        <v>37.400000000000006</v>
      </c>
      <c r="P86" s="32">
        <f t="shared" si="33"/>
        <v>38.4</v>
      </c>
      <c r="Q86" s="32">
        <f t="shared" si="34"/>
        <v>39.900000000000006</v>
      </c>
      <c r="R86" s="33">
        <f t="shared" si="35"/>
        <v>62.900000000000006</v>
      </c>
      <c r="S86" s="11" t="s">
        <v>164</v>
      </c>
      <c r="T86" s="11" t="s">
        <v>225</v>
      </c>
      <c r="U86" s="13" t="s">
        <v>354</v>
      </c>
      <c r="V86" s="13" t="s">
        <v>184</v>
      </c>
      <c r="W86" s="13" t="s">
        <v>1489</v>
      </c>
      <c r="X86" s="12">
        <v>6.1</v>
      </c>
      <c r="Y86" s="12">
        <v>6.5</v>
      </c>
      <c r="Z86" s="12">
        <v>0.8</v>
      </c>
      <c r="AA86" s="12" t="s">
        <v>308</v>
      </c>
      <c r="AB86" s="12">
        <v>1.4</v>
      </c>
      <c r="AC86" s="12">
        <v>-0.6</v>
      </c>
      <c r="AD86" s="12"/>
      <c r="AE86" s="11" t="s">
        <v>309</v>
      </c>
      <c r="AF86" s="11" t="s">
        <v>309</v>
      </c>
      <c r="AG86" s="11" t="s">
        <v>159</v>
      </c>
      <c r="AH86" s="8"/>
      <c r="AI86" s="8" t="s">
        <v>1537</v>
      </c>
      <c r="AJ86" s="39" t="s">
        <v>1538</v>
      </c>
    </row>
    <row r="87" spans="1:36" s="5" customFormat="1">
      <c r="A87" s="6">
        <v>44142</v>
      </c>
      <c r="B87" s="28" t="s">
        <v>977</v>
      </c>
      <c r="C87" s="8" t="s">
        <v>227</v>
      </c>
      <c r="D87" s="9">
        <v>8.0613425925925922E-2</v>
      </c>
      <c r="E87" s="43" t="s">
        <v>1500</v>
      </c>
      <c r="F87" s="10">
        <v>13.4</v>
      </c>
      <c r="G87" s="10">
        <v>11.1</v>
      </c>
      <c r="H87" s="10">
        <v>13.8</v>
      </c>
      <c r="I87" s="10">
        <v>13.1</v>
      </c>
      <c r="J87" s="10">
        <v>13.5</v>
      </c>
      <c r="K87" s="10">
        <v>13.4</v>
      </c>
      <c r="L87" s="10">
        <v>13.1</v>
      </c>
      <c r="M87" s="10">
        <v>12.1</v>
      </c>
      <c r="N87" s="10">
        <v>13</v>
      </c>
      <c r="O87" s="32">
        <f t="shared" si="32"/>
        <v>38.299999999999997</v>
      </c>
      <c r="P87" s="32">
        <f t="shared" si="33"/>
        <v>40</v>
      </c>
      <c r="Q87" s="32">
        <f t="shared" si="34"/>
        <v>38.200000000000003</v>
      </c>
      <c r="R87" s="33">
        <f t="shared" si="35"/>
        <v>64.900000000000006</v>
      </c>
      <c r="S87" s="11" t="s">
        <v>164</v>
      </c>
      <c r="T87" s="11" t="s">
        <v>237</v>
      </c>
      <c r="U87" s="13" t="s">
        <v>1501</v>
      </c>
      <c r="V87" s="13" t="s">
        <v>177</v>
      </c>
      <c r="W87" s="13" t="s">
        <v>1502</v>
      </c>
      <c r="X87" s="12">
        <v>6.1</v>
      </c>
      <c r="Y87" s="12">
        <v>6.5</v>
      </c>
      <c r="Z87" s="12">
        <v>1.3</v>
      </c>
      <c r="AA87" s="12" t="s">
        <v>308</v>
      </c>
      <c r="AB87" s="12">
        <v>1.9</v>
      </c>
      <c r="AC87" s="12">
        <v>-0.6</v>
      </c>
      <c r="AD87" s="12"/>
      <c r="AE87" s="11" t="s">
        <v>309</v>
      </c>
      <c r="AF87" s="11" t="s">
        <v>310</v>
      </c>
      <c r="AG87" s="11" t="s">
        <v>159</v>
      </c>
      <c r="AH87" s="8"/>
      <c r="AI87" s="8" t="s">
        <v>1561</v>
      </c>
      <c r="AJ87" s="39" t="s">
        <v>1562</v>
      </c>
    </row>
    <row r="88" spans="1:36" s="5" customFormat="1">
      <c r="A88" s="6">
        <v>44142</v>
      </c>
      <c r="B88" s="27" t="s">
        <v>218</v>
      </c>
      <c r="C88" s="8" t="s">
        <v>227</v>
      </c>
      <c r="D88" s="9">
        <v>7.7187500000000006E-2</v>
      </c>
      <c r="E88" s="43" t="s">
        <v>1505</v>
      </c>
      <c r="F88" s="10">
        <v>12.8</v>
      </c>
      <c r="G88" s="10">
        <v>11.8</v>
      </c>
      <c r="H88" s="10">
        <v>12.9</v>
      </c>
      <c r="I88" s="10">
        <v>12.4</v>
      </c>
      <c r="J88" s="10">
        <v>12.5</v>
      </c>
      <c r="K88" s="10">
        <v>12</v>
      </c>
      <c r="L88" s="10">
        <v>12.1</v>
      </c>
      <c r="M88" s="10">
        <v>12.3</v>
      </c>
      <c r="N88" s="10">
        <v>13.1</v>
      </c>
      <c r="O88" s="32">
        <f t="shared" si="32"/>
        <v>37.5</v>
      </c>
      <c r="P88" s="32">
        <f t="shared" si="33"/>
        <v>36.9</v>
      </c>
      <c r="Q88" s="32">
        <f t="shared" si="34"/>
        <v>37.5</v>
      </c>
      <c r="R88" s="33">
        <f t="shared" si="35"/>
        <v>62.4</v>
      </c>
      <c r="S88" s="11" t="s">
        <v>164</v>
      </c>
      <c r="T88" s="11" t="s">
        <v>237</v>
      </c>
      <c r="U88" s="13" t="s">
        <v>174</v>
      </c>
      <c r="V88" s="13" t="s">
        <v>538</v>
      </c>
      <c r="W88" s="13" t="s">
        <v>662</v>
      </c>
      <c r="X88" s="12">
        <v>6.1</v>
      </c>
      <c r="Y88" s="12">
        <v>6.5</v>
      </c>
      <c r="Z88" s="12">
        <v>-0.4</v>
      </c>
      <c r="AA88" s="12" t="s">
        <v>308</v>
      </c>
      <c r="AB88" s="12">
        <v>0.2</v>
      </c>
      <c r="AC88" s="12">
        <v>-0.6</v>
      </c>
      <c r="AD88" s="12"/>
      <c r="AE88" s="11" t="s">
        <v>312</v>
      </c>
      <c r="AF88" s="11" t="s">
        <v>310</v>
      </c>
      <c r="AG88" s="11" t="s">
        <v>159</v>
      </c>
      <c r="AH88" s="8"/>
      <c r="AI88" s="8" t="s">
        <v>1531</v>
      </c>
      <c r="AJ88" s="39" t="s">
        <v>1532</v>
      </c>
    </row>
    <row r="89" spans="1:36" s="5" customFormat="1">
      <c r="A89" s="6">
        <v>44143</v>
      </c>
      <c r="B89" s="28" t="s">
        <v>217</v>
      </c>
      <c r="C89" s="8" t="s">
        <v>227</v>
      </c>
      <c r="D89" s="9">
        <v>7.9166666666666663E-2</v>
      </c>
      <c r="E89" s="43" t="s">
        <v>1140</v>
      </c>
      <c r="F89" s="10">
        <v>12.9</v>
      </c>
      <c r="G89" s="10">
        <v>11.2</v>
      </c>
      <c r="H89" s="10">
        <v>13.3</v>
      </c>
      <c r="I89" s="10">
        <v>12.8</v>
      </c>
      <c r="J89" s="10">
        <v>13</v>
      </c>
      <c r="K89" s="10">
        <v>13.1</v>
      </c>
      <c r="L89" s="10">
        <v>12.4</v>
      </c>
      <c r="M89" s="10">
        <v>12.5</v>
      </c>
      <c r="N89" s="10">
        <v>12.8</v>
      </c>
      <c r="O89" s="32">
        <f t="shared" si="32"/>
        <v>37.400000000000006</v>
      </c>
      <c r="P89" s="32">
        <f t="shared" si="33"/>
        <v>38.9</v>
      </c>
      <c r="Q89" s="32">
        <f t="shared" si="34"/>
        <v>37.700000000000003</v>
      </c>
      <c r="R89" s="33">
        <f t="shared" si="35"/>
        <v>63.2</v>
      </c>
      <c r="S89" s="11" t="s">
        <v>162</v>
      </c>
      <c r="T89" s="11" t="s">
        <v>237</v>
      </c>
      <c r="U89" s="13" t="s">
        <v>168</v>
      </c>
      <c r="V89" s="13" t="s">
        <v>201</v>
      </c>
      <c r="W89" s="13" t="s">
        <v>526</v>
      </c>
      <c r="X89" s="12">
        <v>8.5</v>
      </c>
      <c r="Y89" s="12">
        <v>8.5</v>
      </c>
      <c r="Z89" s="12">
        <v>0.9</v>
      </c>
      <c r="AA89" s="12" t="s">
        <v>308</v>
      </c>
      <c r="AB89" s="12">
        <v>1.5</v>
      </c>
      <c r="AC89" s="12">
        <v>-0.6</v>
      </c>
      <c r="AD89" s="12"/>
      <c r="AE89" s="11" t="s">
        <v>309</v>
      </c>
      <c r="AF89" s="11" t="s">
        <v>310</v>
      </c>
      <c r="AG89" s="11" t="s">
        <v>159</v>
      </c>
      <c r="AH89" s="8"/>
      <c r="AI89" s="8" t="s">
        <v>1547</v>
      </c>
      <c r="AJ89" s="39" t="s">
        <v>1548</v>
      </c>
    </row>
    <row r="90" spans="1:36" s="5" customFormat="1">
      <c r="A90" s="6">
        <v>44143</v>
      </c>
      <c r="B90" s="28" t="s">
        <v>155</v>
      </c>
      <c r="C90" s="8" t="s">
        <v>227</v>
      </c>
      <c r="D90" s="9">
        <v>7.5798611111111108E-2</v>
      </c>
      <c r="E90" s="43" t="s">
        <v>1523</v>
      </c>
      <c r="F90" s="10">
        <v>12.6</v>
      </c>
      <c r="G90" s="10">
        <v>11.2</v>
      </c>
      <c r="H90" s="10">
        <v>12.7</v>
      </c>
      <c r="I90" s="10">
        <v>12.1</v>
      </c>
      <c r="J90" s="10">
        <v>11.9</v>
      </c>
      <c r="K90" s="10">
        <v>12</v>
      </c>
      <c r="L90" s="10">
        <v>12.2</v>
      </c>
      <c r="M90" s="10">
        <v>12</v>
      </c>
      <c r="N90" s="10">
        <v>13.2</v>
      </c>
      <c r="O90" s="32">
        <f t="shared" si="32"/>
        <v>36.5</v>
      </c>
      <c r="P90" s="32">
        <f t="shared" si="33"/>
        <v>36</v>
      </c>
      <c r="Q90" s="32">
        <f t="shared" si="34"/>
        <v>37.4</v>
      </c>
      <c r="R90" s="33">
        <f t="shared" si="35"/>
        <v>60.5</v>
      </c>
      <c r="S90" s="11" t="s">
        <v>186</v>
      </c>
      <c r="T90" s="11" t="s">
        <v>225</v>
      </c>
      <c r="U90" s="13" t="s">
        <v>191</v>
      </c>
      <c r="V90" s="13" t="s">
        <v>188</v>
      </c>
      <c r="W90" s="13" t="s">
        <v>165</v>
      </c>
      <c r="X90" s="12">
        <v>8.5</v>
      </c>
      <c r="Y90" s="12">
        <v>8.5</v>
      </c>
      <c r="Z90" s="12">
        <v>-0.8</v>
      </c>
      <c r="AA90" s="12" t="s">
        <v>308</v>
      </c>
      <c r="AB90" s="12">
        <v>-0.2</v>
      </c>
      <c r="AC90" s="12">
        <v>-0.6</v>
      </c>
      <c r="AD90" s="12"/>
      <c r="AE90" s="11" t="s">
        <v>312</v>
      </c>
      <c r="AF90" s="11" t="s">
        <v>310</v>
      </c>
      <c r="AG90" s="11" t="s">
        <v>161</v>
      </c>
      <c r="AH90" s="8"/>
      <c r="AI90" s="8"/>
      <c r="AJ90" s="39"/>
    </row>
    <row r="91" spans="1:36" s="5" customFormat="1">
      <c r="A91" s="6">
        <v>44149</v>
      </c>
      <c r="B91" s="28" t="s">
        <v>1413</v>
      </c>
      <c r="C91" s="8" t="s">
        <v>227</v>
      </c>
      <c r="D91" s="9">
        <v>7.9224537037037038E-2</v>
      </c>
      <c r="E91" s="43" t="s">
        <v>1570</v>
      </c>
      <c r="F91" s="10">
        <v>12.8</v>
      </c>
      <c r="G91" s="10">
        <v>11.2</v>
      </c>
      <c r="H91" s="10">
        <v>13.6</v>
      </c>
      <c r="I91" s="10">
        <v>12.2</v>
      </c>
      <c r="J91" s="10">
        <v>12.2</v>
      </c>
      <c r="K91" s="10">
        <v>13.4</v>
      </c>
      <c r="L91" s="10">
        <v>12.9</v>
      </c>
      <c r="M91" s="10">
        <v>12.6</v>
      </c>
      <c r="N91" s="10">
        <v>13.6</v>
      </c>
      <c r="O91" s="32">
        <f>SUM(F91:H91)</f>
        <v>37.6</v>
      </c>
      <c r="P91" s="32">
        <f>SUM(I91:K91)</f>
        <v>37.799999999999997</v>
      </c>
      <c r="Q91" s="32">
        <f>SUM(L91:N91)</f>
        <v>39.1</v>
      </c>
      <c r="R91" s="33">
        <f>SUM(F91:J91)</f>
        <v>62</v>
      </c>
      <c r="S91" s="11" t="s">
        <v>186</v>
      </c>
      <c r="T91" s="11" t="s">
        <v>225</v>
      </c>
      <c r="U91" s="11" t="s">
        <v>1571</v>
      </c>
      <c r="V91" s="13" t="s">
        <v>538</v>
      </c>
      <c r="W91" s="13" t="s">
        <v>171</v>
      </c>
      <c r="X91" s="12">
        <v>4.0999999999999996</v>
      </c>
      <c r="Y91" s="12">
        <v>5</v>
      </c>
      <c r="Z91" s="12">
        <v>-0.4</v>
      </c>
      <c r="AA91" s="12" t="s">
        <v>308</v>
      </c>
      <c r="AB91" s="12">
        <v>0.1</v>
      </c>
      <c r="AC91" s="12">
        <v>-0.5</v>
      </c>
      <c r="AD91" s="12"/>
      <c r="AE91" s="11" t="s">
        <v>312</v>
      </c>
      <c r="AF91" s="11" t="s">
        <v>310</v>
      </c>
      <c r="AG91" s="11" t="s">
        <v>159</v>
      </c>
      <c r="AH91" s="8"/>
      <c r="AI91" s="8" t="s">
        <v>1609</v>
      </c>
      <c r="AJ91" s="39" t="s">
        <v>1610</v>
      </c>
    </row>
    <row r="92" spans="1:36" s="5" customFormat="1">
      <c r="A92" s="6">
        <v>44149</v>
      </c>
      <c r="B92" s="28" t="s">
        <v>223</v>
      </c>
      <c r="C92" s="8" t="s">
        <v>227</v>
      </c>
      <c r="D92" s="9">
        <v>7.7812499999999993E-2</v>
      </c>
      <c r="E92" s="43" t="s">
        <v>1585</v>
      </c>
      <c r="F92" s="10">
        <v>12.8</v>
      </c>
      <c r="G92" s="10">
        <v>10.8</v>
      </c>
      <c r="H92" s="10">
        <v>13.6</v>
      </c>
      <c r="I92" s="10">
        <v>13.2</v>
      </c>
      <c r="J92" s="10">
        <v>12.5</v>
      </c>
      <c r="K92" s="10">
        <v>12.4</v>
      </c>
      <c r="L92" s="10">
        <v>12.2</v>
      </c>
      <c r="M92" s="10">
        <v>12.2</v>
      </c>
      <c r="N92" s="10">
        <v>12.6</v>
      </c>
      <c r="O92" s="32">
        <f>SUM(F92:H92)</f>
        <v>37.200000000000003</v>
      </c>
      <c r="P92" s="32">
        <f>SUM(I92:K92)</f>
        <v>38.1</v>
      </c>
      <c r="Q92" s="32">
        <f>SUM(L92:N92)</f>
        <v>37</v>
      </c>
      <c r="R92" s="33">
        <f>SUM(F92:J92)</f>
        <v>62.900000000000006</v>
      </c>
      <c r="S92" s="11" t="s">
        <v>162</v>
      </c>
      <c r="T92" s="11" t="s">
        <v>237</v>
      </c>
      <c r="U92" s="13" t="s">
        <v>347</v>
      </c>
      <c r="V92" s="13" t="s">
        <v>347</v>
      </c>
      <c r="W92" s="13" t="s">
        <v>857</v>
      </c>
      <c r="X92" s="12">
        <v>4.0999999999999996</v>
      </c>
      <c r="Y92" s="12">
        <v>5</v>
      </c>
      <c r="Z92" s="12">
        <v>0.8</v>
      </c>
      <c r="AA92" s="12">
        <v>-0.3</v>
      </c>
      <c r="AB92" s="12">
        <v>1</v>
      </c>
      <c r="AC92" s="12">
        <v>-0.5</v>
      </c>
      <c r="AD92" s="12"/>
      <c r="AE92" s="11" t="s">
        <v>313</v>
      </c>
      <c r="AF92" s="11" t="s">
        <v>310</v>
      </c>
      <c r="AG92" s="11" t="s">
        <v>319</v>
      </c>
      <c r="AH92" s="8"/>
      <c r="AI92" s="8" t="s">
        <v>1603</v>
      </c>
      <c r="AJ92" s="39" t="s">
        <v>1604</v>
      </c>
    </row>
    <row r="93" spans="1:36" s="5" customFormat="1">
      <c r="A93" s="6">
        <v>44150</v>
      </c>
      <c r="B93" s="28" t="s">
        <v>1208</v>
      </c>
      <c r="C93" s="8" t="s">
        <v>227</v>
      </c>
      <c r="D93" s="9">
        <v>7.9259259259259265E-2</v>
      </c>
      <c r="E93" s="43" t="s">
        <v>1589</v>
      </c>
      <c r="F93" s="10">
        <v>12.9</v>
      </c>
      <c r="G93" s="10">
        <v>11.6</v>
      </c>
      <c r="H93" s="10">
        <v>14.3</v>
      </c>
      <c r="I93" s="10">
        <v>13.3</v>
      </c>
      <c r="J93" s="10">
        <v>13.2</v>
      </c>
      <c r="K93" s="10">
        <v>13.1</v>
      </c>
      <c r="L93" s="10">
        <v>12.7</v>
      </c>
      <c r="M93" s="10">
        <v>11.8</v>
      </c>
      <c r="N93" s="10">
        <v>11.9</v>
      </c>
      <c r="O93" s="32">
        <f>SUM(F93:H93)</f>
        <v>38.799999999999997</v>
      </c>
      <c r="P93" s="32">
        <f>SUM(I93:K93)</f>
        <v>39.6</v>
      </c>
      <c r="Q93" s="32">
        <f>SUM(L93:N93)</f>
        <v>36.4</v>
      </c>
      <c r="R93" s="33">
        <f>SUM(F93:J93)</f>
        <v>65.3</v>
      </c>
      <c r="S93" s="11" t="s">
        <v>162</v>
      </c>
      <c r="T93" s="11" t="s">
        <v>244</v>
      </c>
      <c r="U93" s="13" t="s">
        <v>1020</v>
      </c>
      <c r="V93" s="13" t="s">
        <v>385</v>
      </c>
      <c r="W93" s="13" t="s">
        <v>347</v>
      </c>
      <c r="X93" s="12">
        <v>3.8</v>
      </c>
      <c r="Y93" s="12">
        <v>4.5</v>
      </c>
      <c r="Z93" s="12">
        <v>-0.1</v>
      </c>
      <c r="AA93" s="12">
        <v>-0.8</v>
      </c>
      <c r="AB93" s="12">
        <v>-0.5</v>
      </c>
      <c r="AC93" s="12">
        <v>-0.4</v>
      </c>
      <c r="AD93" s="12" t="s">
        <v>314</v>
      </c>
      <c r="AE93" s="11" t="s">
        <v>311</v>
      </c>
      <c r="AF93" s="11" t="s">
        <v>310</v>
      </c>
      <c r="AG93" s="11" t="s">
        <v>161</v>
      </c>
      <c r="AH93" s="8"/>
      <c r="AI93" s="8" t="s">
        <v>1626</v>
      </c>
      <c r="AJ93" s="39" t="s">
        <v>1625</v>
      </c>
    </row>
    <row r="94" spans="1:36" s="5" customFormat="1">
      <c r="A94" s="6">
        <v>44150</v>
      </c>
      <c r="B94" s="28" t="s">
        <v>218</v>
      </c>
      <c r="C94" s="8" t="s">
        <v>227</v>
      </c>
      <c r="D94" s="9">
        <v>7.7881944444444448E-2</v>
      </c>
      <c r="E94" s="43" t="s">
        <v>1597</v>
      </c>
      <c r="F94" s="10">
        <v>12.7</v>
      </c>
      <c r="G94" s="10">
        <v>11.1</v>
      </c>
      <c r="H94" s="10">
        <v>13.2</v>
      </c>
      <c r="I94" s="10">
        <v>12.5</v>
      </c>
      <c r="J94" s="10">
        <v>12.5</v>
      </c>
      <c r="K94" s="10">
        <v>12.7</v>
      </c>
      <c r="L94" s="10">
        <v>12.6</v>
      </c>
      <c r="M94" s="10">
        <v>12.7</v>
      </c>
      <c r="N94" s="10">
        <v>12.9</v>
      </c>
      <c r="O94" s="32">
        <f>SUM(F94:H94)</f>
        <v>37</v>
      </c>
      <c r="P94" s="32">
        <f>SUM(I94:K94)</f>
        <v>37.700000000000003</v>
      </c>
      <c r="Q94" s="32">
        <f>SUM(L94:N94)</f>
        <v>38.199999999999996</v>
      </c>
      <c r="R94" s="33">
        <f>SUM(F94:J94)</f>
        <v>62</v>
      </c>
      <c r="S94" s="11" t="s">
        <v>164</v>
      </c>
      <c r="T94" s="11" t="s">
        <v>225</v>
      </c>
      <c r="U94" s="13" t="s">
        <v>208</v>
      </c>
      <c r="V94" s="13" t="s">
        <v>163</v>
      </c>
      <c r="W94" s="13" t="s">
        <v>184</v>
      </c>
      <c r="X94" s="12">
        <v>3.8</v>
      </c>
      <c r="Y94" s="12">
        <v>4.5</v>
      </c>
      <c r="Z94" s="12">
        <v>0.6</v>
      </c>
      <c r="AA94" s="12" t="s">
        <v>308</v>
      </c>
      <c r="AB94" s="12">
        <v>1</v>
      </c>
      <c r="AC94" s="12">
        <v>-0.4</v>
      </c>
      <c r="AD94" s="12"/>
      <c r="AE94" s="11" t="s">
        <v>309</v>
      </c>
      <c r="AF94" s="11" t="s">
        <v>310</v>
      </c>
      <c r="AG94" s="11" t="s">
        <v>159</v>
      </c>
      <c r="AH94" s="8"/>
      <c r="AI94" s="8" t="s">
        <v>1621</v>
      </c>
      <c r="AJ94" s="39" t="s">
        <v>1622</v>
      </c>
    </row>
    <row r="95" spans="1:36" s="5" customFormat="1">
      <c r="A95" s="6">
        <v>44156</v>
      </c>
      <c r="B95" s="28" t="s">
        <v>1208</v>
      </c>
      <c r="C95" s="8" t="s">
        <v>227</v>
      </c>
      <c r="D95" s="9">
        <v>8.1273148148148136E-2</v>
      </c>
      <c r="E95" s="43" t="s">
        <v>1642</v>
      </c>
      <c r="F95" s="10">
        <v>13</v>
      </c>
      <c r="G95" s="10">
        <v>10.9</v>
      </c>
      <c r="H95" s="10">
        <v>13.8</v>
      </c>
      <c r="I95" s="10">
        <v>13.1</v>
      </c>
      <c r="J95" s="10">
        <v>12.8</v>
      </c>
      <c r="K95" s="10">
        <v>12.9</v>
      </c>
      <c r="L95" s="10">
        <v>12.9</v>
      </c>
      <c r="M95" s="10">
        <v>13.8</v>
      </c>
      <c r="N95" s="10">
        <v>14</v>
      </c>
      <c r="O95" s="32">
        <f t="shared" ref="O95:O102" si="36">SUM(F95:H95)</f>
        <v>37.700000000000003</v>
      </c>
      <c r="P95" s="32">
        <f t="shared" ref="P95:P102" si="37">SUM(I95:K95)</f>
        <v>38.799999999999997</v>
      </c>
      <c r="Q95" s="32">
        <f t="shared" ref="Q95:Q102" si="38">SUM(L95:N95)</f>
        <v>40.700000000000003</v>
      </c>
      <c r="R95" s="33">
        <f t="shared" ref="R95:R102" si="39">SUM(F95:J95)</f>
        <v>63.600000000000009</v>
      </c>
      <c r="S95" s="11" t="s">
        <v>164</v>
      </c>
      <c r="T95" s="11" t="s">
        <v>225</v>
      </c>
      <c r="U95" s="13" t="s">
        <v>179</v>
      </c>
      <c r="V95" s="13" t="s">
        <v>177</v>
      </c>
      <c r="W95" s="13" t="s">
        <v>437</v>
      </c>
      <c r="X95" s="12">
        <v>6.7</v>
      </c>
      <c r="Y95" s="12">
        <v>6.2</v>
      </c>
      <c r="Z95" s="12">
        <v>2.2999999999999998</v>
      </c>
      <c r="AA95" s="12" t="s">
        <v>308</v>
      </c>
      <c r="AB95" s="12">
        <v>2.7</v>
      </c>
      <c r="AC95" s="12">
        <v>-0.4</v>
      </c>
      <c r="AD95" s="12"/>
      <c r="AE95" s="11" t="s">
        <v>309</v>
      </c>
      <c r="AF95" s="11" t="s">
        <v>310</v>
      </c>
      <c r="AG95" s="11" t="s">
        <v>320</v>
      </c>
      <c r="AH95" s="8"/>
      <c r="AI95" s="8" t="s">
        <v>1649</v>
      </c>
      <c r="AJ95" s="39" t="s">
        <v>1650</v>
      </c>
    </row>
    <row r="96" spans="1:36" s="5" customFormat="1">
      <c r="A96" s="6">
        <v>44156</v>
      </c>
      <c r="B96" s="28" t="s">
        <v>218</v>
      </c>
      <c r="C96" s="8" t="s">
        <v>227</v>
      </c>
      <c r="D96" s="9">
        <v>7.784722222222222E-2</v>
      </c>
      <c r="E96" s="43" t="s">
        <v>1362</v>
      </c>
      <c r="F96" s="10">
        <v>12.5</v>
      </c>
      <c r="G96" s="10">
        <v>10.8</v>
      </c>
      <c r="H96" s="10">
        <v>13.7</v>
      </c>
      <c r="I96" s="10">
        <v>12.6</v>
      </c>
      <c r="J96" s="10">
        <v>13</v>
      </c>
      <c r="K96" s="10">
        <v>12.5</v>
      </c>
      <c r="L96" s="10">
        <v>12.2</v>
      </c>
      <c r="M96" s="10">
        <v>12.4</v>
      </c>
      <c r="N96" s="10">
        <v>12.9</v>
      </c>
      <c r="O96" s="32">
        <f t="shared" si="36"/>
        <v>37</v>
      </c>
      <c r="P96" s="32">
        <f t="shared" si="37"/>
        <v>38.1</v>
      </c>
      <c r="Q96" s="32">
        <f t="shared" si="38"/>
        <v>37.5</v>
      </c>
      <c r="R96" s="33">
        <f t="shared" si="39"/>
        <v>62.6</v>
      </c>
      <c r="S96" s="11" t="s">
        <v>164</v>
      </c>
      <c r="T96" s="11" t="s">
        <v>237</v>
      </c>
      <c r="U96" s="13" t="s">
        <v>575</v>
      </c>
      <c r="V96" s="13" t="s">
        <v>181</v>
      </c>
      <c r="W96" s="13" t="s">
        <v>189</v>
      </c>
      <c r="X96" s="12">
        <v>6.7</v>
      </c>
      <c r="Y96" s="12">
        <v>6.2</v>
      </c>
      <c r="Z96" s="12">
        <v>0.3</v>
      </c>
      <c r="AA96" s="12" t="s">
        <v>308</v>
      </c>
      <c r="AB96" s="12">
        <v>0.7</v>
      </c>
      <c r="AC96" s="12">
        <v>-0.4</v>
      </c>
      <c r="AD96" s="12"/>
      <c r="AE96" s="11" t="s">
        <v>310</v>
      </c>
      <c r="AF96" s="11" t="s">
        <v>310</v>
      </c>
      <c r="AG96" s="11" t="s">
        <v>161</v>
      </c>
      <c r="AH96" s="8"/>
      <c r="AI96" s="8" t="s">
        <v>1657</v>
      </c>
      <c r="AJ96" s="39" t="s">
        <v>1658</v>
      </c>
    </row>
    <row r="97" spans="1:36" s="5" customFormat="1">
      <c r="A97" s="6">
        <v>44156</v>
      </c>
      <c r="B97" s="28" t="s">
        <v>1567</v>
      </c>
      <c r="C97" s="8" t="s">
        <v>227</v>
      </c>
      <c r="D97" s="9">
        <v>7.856481481481481E-2</v>
      </c>
      <c r="E97" s="43" t="s">
        <v>1659</v>
      </c>
      <c r="F97" s="10">
        <v>12.9</v>
      </c>
      <c r="G97" s="10">
        <v>11.2</v>
      </c>
      <c r="H97" s="10">
        <v>13.7</v>
      </c>
      <c r="I97" s="10">
        <v>12.8</v>
      </c>
      <c r="J97" s="10">
        <v>12.7</v>
      </c>
      <c r="K97" s="10">
        <v>12.9</v>
      </c>
      <c r="L97" s="10">
        <v>12.4</v>
      </c>
      <c r="M97" s="10">
        <v>12.4</v>
      </c>
      <c r="N97" s="10">
        <v>12.8</v>
      </c>
      <c r="O97" s="32">
        <f t="shared" si="36"/>
        <v>37.799999999999997</v>
      </c>
      <c r="P97" s="32">
        <f t="shared" si="37"/>
        <v>38.4</v>
      </c>
      <c r="Q97" s="32">
        <f t="shared" si="38"/>
        <v>37.6</v>
      </c>
      <c r="R97" s="33">
        <f t="shared" si="39"/>
        <v>63.3</v>
      </c>
      <c r="S97" s="11" t="s">
        <v>162</v>
      </c>
      <c r="T97" s="11" t="s">
        <v>237</v>
      </c>
      <c r="U97" s="13" t="s">
        <v>396</v>
      </c>
      <c r="V97" s="13" t="s">
        <v>342</v>
      </c>
      <c r="W97" s="13" t="s">
        <v>354</v>
      </c>
      <c r="X97" s="12">
        <v>6.7</v>
      </c>
      <c r="Y97" s="12">
        <v>6.2</v>
      </c>
      <c r="Z97" s="12">
        <v>-0.1</v>
      </c>
      <c r="AA97" s="12" t="s">
        <v>308</v>
      </c>
      <c r="AB97" s="12">
        <v>0.3</v>
      </c>
      <c r="AC97" s="12">
        <v>-0.4</v>
      </c>
      <c r="AD97" s="12"/>
      <c r="AE97" s="11" t="s">
        <v>312</v>
      </c>
      <c r="AF97" s="11" t="s">
        <v>312</v>
      </c>
      <c r="AG97" s="11" t="s">
        <v>319</v>
      </c>
      <c r="AH97" s="8"/>
      <c r="AI97" s="8" t="s">
        <v>1660</v>
      </c>
      <c r="AJ97" s="39" t="s">
        <v>1661</v>
      </c>
    </row>
    <row r="98" spans="1:36" s="5" customFormat="1">
      <c r="A98" s="6">
        <v>44157</v>
      </c>
      <c r="B98" s="27" t="s">
        <v>1208</v>
      </c>
      <c r="C98" s="8" t="s">
        <v>227</v>
      </c>
      <c r="D98" s="9">
        <v>7.9224537037037038E-2</v>
      </c>
      <c r="E98" s="43" t="s">
        <v>1671</v>
      </c>
      <c r="F98" s="10">
        <v>12.5</v>
      </c>
      <c r="G98" s="10">
        <v>10.6</v>
      </c>
      <c r="H98" s="10">
        <v>13.5</v>
      </c>
      <c r="I98" s="10">
        <v>13</v>
      </c>
      <c r="J98" s="10">
        <v>13</v>
      </c>
      <c r="K98" s="10">
        <v>13.2</v>
      </c>
      <c r="L98" s="10">
        <v>12.9</v>
      </c>
      <c r="M98" s="10">
        <v>12.8</v>
      </c>
      <c r="N98" s="10">
        <v>13</v>
      </c>
      <c r="O98" s="32">
        <f t="shared" si="36"/>
        <v>36.6</v>
      </c>
      <c r="P98" s="32">
        <f t="shared" si="37"/>
        <v>39.200000000000003</v>
      </c>
      <c r="Q98" s="32">
        <f t="shared" si="38"/>
        <v>38.700000000000003</v>
      </c>
      <c r="R98" s="33">
        <f t="shared" si="39"/>
        <v>62.6</v>
      </c>
      <c r="S98" s="11" t="s">
        <v>164</v>
      </c>
      <c r="T98" s="11" t="s">
        <v>225</v>
      </c>
      <c r="U98" s="13" t="s">
        <v>163</v>
      </c>
      <c r="V98" s="13" t="s">
        <v>184</v>
      </c>
      <c r="W98" s="13" t="s">
        <v>853</v>
      </c>
      <c r="X98" s="12">
        <v>5.0999999999999996</v>
      </c>
      <c r="Y98" s="12">
        <v>4.5999999999999996</v>
      </c>
      <c r="Z98" s="12">
        <v>-0.4</v>
      </c>
      <c r="AA98" s="12" t="s">
        <v>308</v>
      </c>
      <c r="AB98" s="12">
        <v>-0.1</v>
      </c>
      <c r="AC98" s="12">
        <v>-0.3</v>
      </c>
      <c r="AD98" s="12"/>
      <c r="AE98" s="11" t="s">
        <v>312</v>
      </c>
      <c r="AF98" s="11" t="s">
        <v>310</v>
      </c>
      <c r="AG98" s="11" t="s">
        <v>161</v>
      </c>
      <c r="AH98" s="8"/>
      <c r="AI98" s="8" t="s">
        <v>1699</v>
      </c>
      <c r="AJ98" s="39" t="s">
        <v>1700</v>
      </c>
    </row>
    <row r="99" spans="1:36" s="5" customFormat="1">
      <c r="A99" s="6">
        <v>44157</v>
      </c>
      <c r="B99" s="28" t="s">
        <v>1058</v>
      </c>
      <c r="C99" s="8" t="s">
        <v>227</v>
      </c>
      <c r="D99" s="9">
        <v>8.0613425925925922E-2</v>
      </c>
      <c r="E99" s="43" t="s">
        <v>1680</v>
      </c>
      <c r="F99" s="10">
        <v>12.7</v>
      </c>
      <c r="G99" s="10">
        <v>11.2</v>
      </c>
      <c r="H99" s="10">
        <v>13.6</v>
      </c>
      <c r="I99" s="10">
        <v>13.3</v>
      </c>
      <c r="J99" s="10">
        <v>13.1</v>
      </c>
      <c r="K99" s="10">
        <v>12.9</v>
      </c>
      <c r="L99" s="10">
        <v>13</v>
      </c>
      <c r="M99" s="10">
        <v>13.1</v>
      </c>
      <c r="N99" s="10">
        <v>13.6</v>
      </c>
      <c r="O99" s="32">
        <f t="shared" si="36"/>
        <v>37.5</v>
      </c>
      <c r="P99" s="32">
        <f t="shared" si="37"/>
        <v>39.299999999999997</v>
      </c>
      <c r="Q99" s="32">
        <f t="shared" si="38"/>
        <v>39.700000000000003</v>
      </c>
      <c r="R99" s="33">
        <f t="shared" si="39"/>
        <v>63.9</v>
      </c>
      <c r="S99" s="11" t="s">
        <v>164</v>
      </c>
      <c r="T99" s="11" t="s">
        <v>225</v>
      </c>
      <c r="U99" s="13" t="s">
        <v>538</v>
      </c>
      <c r="V99" s="13" t="s">
        <v>184</v>
      </c>
      <c r="W99" s="13" t="s">
        <v>1514</v>
      </c>
      <c r="X99" s="12">
        <v>5.0999999999999996</v>
      </c>
      <c r="Y99" s="12">
        <v>4.5999999999999996</v>
      </c>
      <c r="Z99" s="12">
        <v>1.3</v>
      </c>
      <c r="AA99" s="12" t="s">
        <v>308</v>
      </c>
      <c r="AB99" s="12">
        <v>1.6</v>
      </c>
      <c r="AC99" s="12">
        <v>-0.3</v>
      </c>
      <c r="AD99" s="12"/>
      <c r="AE99" s="11" t="s">
        <v>309</v>
      </c>
      <c r="AF99" s="11" t="s">
        <v>310</v>
      </c>
      <c r="AG99" s="11" t="s">
        <v>161</v>
      </c>
      <c r="AH99" s="8"/>
      <c r="AI99" s="8" t="s">
        <v>1739</v>
      </c>
      <c r="AJ99" s="39" t="s">
        <v>1740</v>
      </c>
    </row>
    <row r="100" spans="1:36" s="5" customFormat="1">
      <c r="A100" s="6">
        <v>44157</v>
      </c>
      <c r="B100" s="28" t="s">
        <v>217</v>
      </c>
      <c r="C100" s="8" t="s">
        <v>227</v>
      </c>
      <c r="D100" s="9">
        <v>7.7881944444444448E-2</v>
      </c>
      <c r="E100" s="43" t="s">
        <v>377</v>
      </c>
      <c r="F100" s="10">
        <v>12.6</v>
      </c>
      <c r="G100" s="10">
        <v>11</v>
      </c>
      <c r="H100" s="10">
        <v>13.7</v>
      </c>
      <c r="I100" s="10">
        <v>12.7</v>
      </c>
      <c r="J100" s="10">
        <v>12.6</v>
      </c>
      <c r="K100" s="10">
        <v>12.7</v>
      </c>
      <c r="L100" s="10">
        <v>12.3</v>
      </c>
      <c r="M100" s="10">
        <v>12.2</v>
      </c>
      <c r="N100" s="10">
        <v>13.1</v>
      </c>
      <c r="O100" s="32">
        <f t="shared" si="36"/>
        <v>37.299999999999997</v>
      </c>
      <c r="P100" s="32">
        <f t="shared" si="37"/>
        <v>38</v>
      </c>
      <c r="Q100" s="32">
        <f t="shared" si="38"/>
        <v>37.6</v>
      </c>
      <c r="R100" s="33">
        <f t="shared" si="39"/>
        <v>62.6</v>
      </c>
      <c r="S100" s="11" t="s">
        <v>164</v>
      </c>
      <c r="T100" s="11" t="s">
        <v>237</v>
      </c>
      <c r="U100" s="13" t="s">
        <v>201</v>
      </c>
      <c r="V100" s="13" t="s">
        <v>201</v>
      </c>
      <c r="W100" s="13" t="s">
        <v>391</v>
      </c>
      <c r="X100" s="12">
        <v>5.0999999999999996</v>
      </c>
      <c r="Y100" s="12">
        <v>4.5999999999999996</v>
      </c>
      <c r="Z100" s="12">
        <v>-0.2</v>
      </c>
      <c r="AA100" s="12" t="s">
        <v>308</v>
      </c>
      <c r="AB100" s="12">
        <v>0.1</v>
      </c>
      <c r="AC100" s="12">
        <v>-0.3</v>
      </c>
      <c r="AD100" s="12" t="s">
        <v>314</v>
      </c>
      <c r="AE100" s="11" t="s">
        <v>312</v>
      </c>
      <c r="AF100" s="11" t="s">
        <v>312</v>
      </c>
      <c r="AG100" s="11" t="s">
        <v>161</v>
      </c>
      <c r="AH100" s="8"/>
      <c r="AI100" s="8" t="s">
        <v>1685</v>
      </c>
      <c r="AJ100" s="39" t="s">
        <v>1686</v>
      </c>
    </row>
    <row r="101" spans="1:36" s="5" customFormat="1">
      <c r="A101" s="6">
        <v>44158</v>
      </c>
      <c r="B101" s="28" t="s">
        <v>1208</v>
      </c>
      <c r="C101" s="8" t="s">
        <v>227</v>
      </c>
      <c r="D101" s="9">
        <v>8.0625000000000002E-2</v>
      </c>
      <c r="E101" s="43" t="s">
        <v>1701</v>
      </c>
      <c r="F101" s="10">
        <v>13.2</v>
      </c>
      <c r="G101" s="10">
        <v>11.2</v>
      </c>
      <c r="H101" s="10">
        <v>14</v>
      </c>
      <c r="I101" s="10">
        <v>13</v>
      </c>
      <c r="J101" s="10">
        <v>12.9</v>
      </c>
      <c r="K101" s="10">
        <v>13.1</v>
      </c>
      <c r="L101" s="10">
        <v>12.8</v>
      </c>
      <c r="M101" s="10">
        <v>12.8</v>
      </c>
      <c r="N101" s="10">
        <v>13.6</v>
      </c>
      <c r="O101" s="32">
        <f t="shared" si="36"/>
        <v>38.4</v>
      </c>
      <c r="P101" s="32">
        <f t="shared" si="37"/>
        <v>39</v>
      </c>
      <c r="Q101" s="32">
        <f t="shared" si="38"/>
        <v>39.200000000000003</v>
      </c>
      <c r="R101" s="33">
        <f t="shared" si="39"/>
        <v>64.3</v>
      </c>
      <c r="S101" s="11" t="s">
        <v>162</v>
      </c>
      <c r="T101" s="11" t="s">
        <v>225</v>
      </c>
      <c r="U101" s="13" t="s">
        <v>280</v>
      </c>
      <c r="V101" s="13" t="s">
        <v>1489</v>
      </c>
      <c r="W101" s="13" t="s">
        <v>574</v>
      </c>
      <c r="X101" s="12">
        <v>4.3</v>
      </c>
      <c r="Y101" s="12">
        <v>4</v>
      </c>
      <c r="Z101" s="12">
        <v>1.7</v>
      </c>
      <c r="AA101" s="12" t="s">
        <v>308</v>
      </c>
      <c r="AB101" s="12">
        <v>1.8</v>
      </c>
      <c r="AC101" s="12">
        <v>-0.1</v>
      </c>
      <c r="AD101" s="12"/>
      <c r="AE101" s="11" t="s">
        <v>309</v>
      </c>
      <c r="AF101" s="11" t="s">
        <v>310</v>
      </c>
      <c r="AG101" s="11" t="s">
        <v>161</v>
      </c>
      <c r="AH101" s="8"/>
      <c r="AI101" s="8" t="s">
        <v>1716</v>
      </c>
      <c r="AJ101" s="39" t="s">
        <v>1717</v>
      </c>
    </row>
    <row r="102" spans="1:36" s="5" customFormat="1">
      <c r="A102" s="6">
        <v>44158</v>
      </c>
      <c r="B102" s="27" t="s">
        <v>217</v>
      </c>
      <c r="C102" s="8" t="s">
        <v>227</v>
      </c>
      <c r="D102" s="9">
        <v>7.9224537037037038E-2</v>
      </c>
      <c r="E102" s="43" t="s">
        <v>1707</v>
      </c>
      <c r="F102" s="10">
        <v>12.8</v>
      </c>
      <c r="G102" s="10">
        <v>11.1</v>
      </c>
      <c r="H102" s="10">
        <v>13.7</v>
      </c>
      <c r="I102" s="10">
        <v>12.8</v>
      </c>
      <c r="J102" s="10">
        <v>12.7</v>
      </c>
      <c r="K102" s="10">
        <v>12.7</v>
      </c>
      <c r="L102" s="10">
        <v>12.5</v>
      </c>
      <c r="M102" s="10">
        <v>12.7</v>
      </c>
      <c r="N102" s="10">
        <v>13.5</v>
      </c>
      <c r="O102" s="32">
        <f t="shared" si="36"/>
        <v>37.599999999999994</v>
      </c>
      <c r="P102" s="32">
        <f t="shared" si="37"/>
        <v>38.200000000000003</v>
      </c>
      <c r="Q102" s="32">
        <f t="shared" si="38"/>
        <v>38.700000000000003</v>
      </c>
      <c r="R102" s="33">
        <f t="shared" si="39"/>
        <v>63.099999999999994</v>
      </c>
      <c r="S102" s="11" t="s">
        <v>164</v>
      </c>
      <c r="T102" s="11" t="s">
        <v>225</v>
      </c>
      <c r="U102" s="13" t="s">
        <v>342</v>
      </c>
      <c r="V102" s="13" t="s">
        <v>385</v>
      </c>
      <c r="W102" s="13" t="s">
        <v>363</v>
      </c>
      <c r="X102" s="12">
        <v>4.3</v>
      </c>
      <c r="Y102" s="12">
        <v>4</v>
      </c>
      <c r="Z102" s="12">
        <v>1.4</v>
      </c>
      <c r="AA102" s="12" t="s">
        <v>308</v>
      </c>
      <c r="AB102" s="12">
        <v>1.5</v>
      </c>
      <c r="AC102" s="12">
        <v>-0.1</v>
      </c>
      <c r="AD102" s="12"/>
      <c r="AE102" s="11" t="s">
        <v>309</v>
      </c>
      <c r="AF102" s="11" t="s">
        <v>310</v>
      </c>
      <c r="AG102" s="11" t="s">
        <v>159</v>
      </c>
      <c r="AH102" s="8"/>
      <c r="AI102" s="8" t="s">
        <v>1724</v>
      </c>
      <c r="AJ102" s="39" t="s">
        <v>1725</v>
      </c>
    </row>
    <row r="103" spans="1:36" s="5" customFormat="1">
      <c r="A103" s="6">
        <v>44163</v>
      </c>
      <c r="B103" s="28" t="s">
        <v>1208</v>
      </c>
      <c r="C103" s="8" t="s">
        <v>227</v>
      </c>
      <c r="D103" s="9">
        <v>7.857638888888889E-2</v>
      </c>
      <c r="E103" s="43" t="s">
        <v>1747</v>
      </c>
      <c r="F103" s="10">
        <v>12.9</v>
      </c>
      <c r="G103" s="10">
        <v>11.3</v>
      </c>
      <c r="H103" s="10">
        <v>13.7</v>
      </c>
      <c r="I103" s="10">
        <v>13</v>
      </c>
      <c r="J103" s="10">
        <v>12.6</v>
      </c>
      <c r="K103" s="10">
        <v>12.2</v>
      </c>
      <c r="L103" s="10">
        <v>11.9</v>
      </c>
      <c r="M103" s="10">
        <v>12.9</v>
      </c>
      <c r="N103" s="10">
        <v>13.4</v>
      </c>
      <c r="O103" s="32">
        <f t="shared" ref="O103:O110" si="40">SUM(F103:H103)</f>
        <v>37.900000000000006</v>
      </c>
      <c r="P103" s="32">
        <f t="shared" ref="P103:P110" si="41">SUM(I103:K103)</f>
        <v>37.799999999999997</v>
      </c>
      <c r="Q103" s="32">
        <f t="shared" ref="Q103:Q110" si="42">SUM(L103:N103)</f>
        <v>38.200000000000003</v>
      </c>
      <c r="R103" s="33">
        <f t="shared" ref="R103:R110" si="43">SUM(F103:J103)</f>
        <v>63.500000000000007</v>
      </c>
      <c r="S103" s="11" t="s">
        <v>164</v>
      </c>
      <c r="T103" s="11" t="s">
        <v>225</v>
      </c>
      <c r="U103" s="13" t="s">
        <v>570</v>
      </c>
      <c r="V103" s="13" t="s">
        <v>176</v>
      </c>
      <c r="W103" s="13" t="s">
        <v>396</v>
      </c>
      <c r="X103" s="12">
        <v>3.2</v>
      </c>
      <c r="Y103" s="12">
        <v>2.6</v>
      </c>
      <c r="Z103" s="12">
        <v>-1</v>
      </c>
      <c r="AA103" s="12" t="s">
        <v>308</v>
      </c>
      <c r="AB103" s="12">
        <v>-0.6</v>
      </c>
      <c r="AC103" s="12">
        <v>-0.4</v>
      </c>
      <c r="AD103" s="12" t="s">
        <v>314</v>
      </c>
      <c r="AE103" s="11" t="s">
        <v>311</v>
      </c>
      <c r="AF103" s="11" t="s">
        <v>310</v>
      </c>
      <c r="AG103" s="11" t="s">
        <v>159</v>
      </c>
      <c r="AH103" s="8"/>
      <c r="AI103" s="8" t="s">
        <v>1748</v>
      </c>
      <c r="AJ103" s="39" t="s">
        <v>1749</v>
      </c>
    </row>
    <row r="104" spans="1:36" s="5" customFormat="1">
      <c r="A104" s="6">
        <v>44163</v>
      </c>
      <c r="B104" s="28" t="s">
        <v>217</v>
      </c>
      <c r="C104" s="8" t="s">
        <v>227</v>
      </c>
      <c r="D104" s="9">
        <v>7.9236111111111118E-2</v>
      </c>
      <c r="E104" s="43" t="s">
        <v>1425</v>
      </c>
      <c r="F104" s="10">
        <v>13</v>
      </c>
      <c r="G104" s="10">
        <v>11.2</v>
      </c>
      <c r="H104" s="10">
        <v>13.3</v>
      </c>
      <c r="I104" s="10">
        <v>13</v>
      </c>
      <c r="J104" s="10">
        <v>12.7</v>
      </c>
      <c r="K104" s="10">
        <v>12.5</v>
      </c>
      <c r="L104" s="10">
        <v>12.5</v>
      </c>
      <c r="M104" s="10">
        <v>12.7</v>
      </c>
      <c r="N104" s="10">
        <v>13.7</v>
      </c>
      <c r="O104" s="32">
        <f t="shared" si="40"/>
        <v>37.5</v>
      </c>
      <c r="P104" s="32">
        <f t="shared" si="41"/>
        <v>38.200000000000003</v>
      </c>
      <c r="Q104" s="32">
        <f t="shared" si="42"/>
        <v>38.9</v>
      </c>
      <c r="R104" s="33">
        <f t="shared" si="43"/>
        <v>63.2</v>
      </c>
      <c r="S104" s="11" t="s">
        <v>162</v>
      </c>
      <c r="T104" s="11" t="s">
        <v>225</v>
      </c>
      <c r="U104" s="13" t="s">
        <v>194</v>
      </c>
      <c r="V104" s="13" t="s">
        <v>342</v>
      </c>
      <c r="W104" s="13" t="s">
        <v>201</v>
      </c>
      <c r="X104" s="12">
        <v>3.2</v>
      </c>
      <c r="Y104" s="12">
        <v>2.6</v>
      </c>
      <c r="Z104" s="12">
        <v>1.5</v>
      </c>
      <c r="AA104" s="12" t="s">
        <v>308</v>
      </c>
      <c r="AB104" s="12">
        <v>1.9</v>
      </c>
      <c r="AC104" s="12">
        <v>-0.4</v>
      </c>
      <c r="AD104" s="12"/>
      <c r="AE104" s="11" t="s">
        <v>309</v>
      </c>
      <c r="AF104" s="11" t="s">
        <v>310</v>
      </c>
      <c r="AG104" s="11" t="s">
        <v>159</v>
      </c>
      <c r="AH104" s="8"/>
      <c r="AI104" s="8" t="s">
        <v>1763</v>
      </c>
      <c r="AJ104" s="39" t="s">
        <v>1764</v>
      </c>
    </row>
    <row r="105" spans="1:36" s="5" customFormat="1">
      <c r="A105" s="6">
        <v>44164</v>
      </c>
      <c r="B105" s="28" t="s">
        <v>1746</v>
      </c>
      <c r="C105" s="8" t="s">
        <v>227</v>
      </c>
      <c r="D105" s="9">
        <v>7.9953703703703707E-2</v>
      </c>
      <c r="E105" s="43" t="s">
        <v>1786</v>
      </c>
      <c r="F105" s="10">
        <v>13.4</v>
      </c>
      <c r="G105" s="10">
        <v>11.4</v>
      </c>
      <c r="H105" s="10">
        <v>14</v>
      </c>
      <c r="I105" s="10">
        <v>13.1</v>
      </c>
      <c r="J105" s="10">
        <v>13</v>
      </c>
      <c r="K105" s="10">
        <v>12.9</v>
      </c>
      <c r="L105" s="10">
        <v>12.7</v>
      </c>
      <c r="M105" s="10">
        <v>12.5</v>
      </c>
      <c r="N105" s="10">
        <v>12.8</v>
      </c>
      <c r="O105" s="32">
        <f t="shared" si="40"/>
        <v>38.799999999999997</v>
      </c>
      <c r="P105" s="32">
        <f t="shared" si="41"/>
        <v>39</v>
      </c>
      <c r="Q105" s="32">
        <f t="shared" si="42"/>
        <v>38</v>
      </c>
      <c r="R105" s="33">
        <f t="shared" si="43"/>
        <v>64.900000000000006</v>
      </c>
      <c r="S105" s="11" t="s">
        <v>162</v>
      </c>
      <c r="T105" s="11" t="s">
        <v>269</v>
      </c>
      <c r="U105" s="13" t="s">
        <v>347</v>
      </c>
      <c r="V105" s="13" t="s">
        <v>184</v>
      </c>
      <c r="W105" s="13" t="s">
        <v>206</v>
      </c>
      <c r="X105" s="12">
        <v>2.7</v>
      </c>
      <c r="Y105" s="12">
        <v>2.2000000000000002</v>
      </c>
      <c r="Z105" s="12">
        <v>0.6</v>
      </c>
      <c r="AA105" s="12" t="s">
        <v>308</v>
      </c>
      <c r="AB105" s="12">
        <v>0.9</v>
      </c>
      <c r="AC105" s="12">
        <v>-0.3</v>
      </c>
      <c r="AD105" s="12"/>
      <c r="AE105" s="11" t="s">
        <v>309</v>
      </c>
      <c r="AF105" s="11" t="s">
        <v>310</v>
      </c>
      <c r="AG105" s="11" t="s">
        <v>159</v>
      </c>
      <c r="AH105" s="8"/>
      <c r="AI105" s="8" t="s">
        <v>1807</v>
      </c>
      <c r="AJ105" s="39" t="s">
        <v>1808</v>
      </c>
    </row>
    <row r="106" spans="1:36" s="5" customFormat="1">
      <c r="A106" s="6">
        <v>44164</v>
      </c>
      <c r="B106" s="28" t="s">
        <v>218</v>
      </c>
      <c r="C106" s="8" t="s">
        <v>227</v>
      </c>
      <c r="D106" s="9">
        <v>7.7835648148148154E-2</v>
      </c>
      <c r="E106" s="43" t="s">
        <v>1795</v>
      </c>
      <c r="F106" s="10">
        <v>12.9</v>
      </c>
      <c r="G106" s="10">
        <v>10.9</v>
      </c>
      <c r="H106" s="10">
        <v>12.8</v>
      </c>
      <c r="I106" s="10">
        <v>12.1</v>
      </c>
      <c r="J106" s="10">
        <v>12.2</v>
      </c>
      <c r="K106" s="10">
        <v>12.3</v>
      </c>
      <c r="L106" s="10">
        <v>12.4</v>
      </c>
      <c r="M106" s="10">
        <v>12.8</v>
      </c>
      <c r="N106" s="10">
        <v>14.1</v>
      </c>
      <c r="O106" s="32">
        <f t="shared" si="40"/>
        <v>36.6</v>
      </c>
      <c r="P106" s="32">
        <f t="shared" si="41"/>
        <v>36.599999999999994</v>
      </c>
      <c r="Q106" s="32">
        <f t="shared" si="42"/>
        <v>39.300000000000004</v>
      </c>
      <c r="R106" s="33">
        <f t="shared" si="43"/>
        <v>60.900000000000006</v>
      </c>
      <c r="S106" s="11" t="s">
        <v>186</v>
      </c>
      <c r="T106" s="11" t="s">
        <v>225</v>
      </c>
      <c r="U106" s="13" t="s">
        <v>342</v>
      </c>
      <c r="V106" s="13" t="s">
        <v>188</v>
      </c>
      <c r="W106" s="13" t="s">
        <v>194</v>
      </c>
      <c r="X106" s="12">
        <v>2.7</v>
      </c>
      <c r="Y106" s="12">
        <v>2.2000000000000002</v>
      </c>
      <c r="Z106" s="12">
        <v>0.2</v>
      </c>
      <c r="AA106" s="12" t="s">
        <v>308</v>
      </c>
      <c r="AB106" s="12">
        <v>0.5</v>
      </c>
      <c r="AC106" s="12">
        <v>-0.3</v>
      </c>
      <c r="AD106" s="12"/>
      <c r="AE106" s="11" t="s">
        <v>310</v>
      </c>
      <c r="AF106" s="11" t="s">
        <v>310</v>
      </c>
      <c r="AG106" s="11" t="s">
        <v>159</v>
      </c>
      <c r="AH106" s="8"/>
      <c r="AI106" s="8" t="s">
        <v>1801</v>
      </c>
      <c r="AJ106" s="39" t="s">
        <v>1802</v>
      </c>
    </row>
    <row r="107" spans="1:36" s="5" customFormat="1">
      <c r="A107" s="6">
        <v>44170</v>
      </c>
      <c r="B107" s="28" t="s">
        <v>1208</v>
      </c>
      <c r="C107" s="8" t="s">
        <v>227</v>
      </c>
      <c r="D107" s="9">
        <v>7.9224537037037038E-2</v>
      </c>
      <c r="E107" s="43" t="s">
        <v>1821</v>
      </c>
      <c r="F107" s="10">
        <v>12.8</v>
      </c>
      <c r="G107" s="10">
        <v>11</v>
      </c>
      <c r="H107" s="10">
        <v>13.6</v>
      </c>
      <c r="I107" s="10">
        <v>12.9</v>
      </c>
      <c r="J107" s="10">
        <v>13</v>
      </c>
      <c r="K107" s="10">
        <v>13.2</v>
      </c>
      <c r="L107" s="10">
        <v>13</v>
      </c>
      <c r="M107" s="10">
        <v>12.2</v>
      </c>
      <c r="N107" s="10">
        <v>12.8</v>
      </c>
      <c r="O107" s="32">
        <f t="shared" si="40"/>
        <v>37.4</v>
      </c>
      <c r="P107" s="32">
        <f t="shared" si="41"/>
        <v>39.099999999999994</v>
      </c>
      <c r="Q107" s="32">
        <f t="shared" si="42"/>
        <v>38</v>
      </c>
      <c r="R107" s="33">
        <f t="shared" si="43"/>
        <v>63.3</v>
      </c>
      <c r="S107" s="11" t="s">
        <v>164</v>
      </c>
      <c r="T107" s="11" t="s">
        <v>237</v>
      </c>
      <c r="U107" s="13" t="s">
        <v>184</v>
      </c>
      <c r="V107" s="13" t="s">
        <v>1823</v>
      </c>
      <c r="W107" s="13" t="s">
        <v>1295</v>
      </c>
      <c r="X107" s="12">
        <v>2</v>
      </c>
      <c r="Y107" s="12">
        <v>1.4</v>
      </c>
      <c r="Z107" s="12">
        <v>-0.4</v>
      </c>
      <c r="AA107" s="12" t="s">
        <v>308</v>
      </c>
      <c r="AB107" s="12">
        <v>-0.2</v>
      </c>
      <c r="AC107" s="12">
        <v>-0.2</v>
      </c>
      <c r="AD107" s="12"/>
      <c r="AE107" s="11" t="s">
        <v>312</v>
      </c>
      <c r="AF107" s="11" t="s">
        <v>310</v>
      </c>
      <c r="AG107" s="11" t="s">
        <v>159</v>
      </c>
      <c r="AH107" s="8" t="s">
        <v>882</v>
      </c>
      <c r="AI107" s="8" t="s">
        <v>1820</v>
      </c>
      <c r="AJ107" s="39" t="s">
        <v>1822</v>
      </c>
    </row>
    <row r="108" spans="1:36" s="5" customFormat="1">
      <c r="A108" s="6">
        <v>44170</v>
      </c>
      <c r="B108" s="28" t="s">
        <v>1058</v>
      </c>
      <c r="C108" s="8" t="s">
        <v>227</v>
      </c>
      <c r="D108" s="9">
        <v>7.9872685185185185E-2</v>
      </c>
      <c r="E108" s="43" t="s">
        <v>1830</v>
      </c>
      <c r="F108" s="10">
        <v>12.9</v>
      </c>
      <c r="G108" s="10">
        <v>10.8</v>
      </c>
      <c r="H108" s="10">
        <v>13.4</v>
      </c>
      <c r="I108" s="10">
        <v>13.4</v>
      </c>
      <c r="J108" s="10">
        <v>13.3</v>
      </c>
      <c r="K108" s="10">
        <v>13.3</v>
      </c>
      <c r="L108" s="10">
        <v>12.8</v>
      </c>
      <c r="M108" s="10">
        <v>12.2</v>
      </c>
      <c r="N108" s="10">
        <v>13</v>
      </c>
      <c r="O108" s="32">
        <f t="shared" si="40"/>
        <v>37.1</v>
      </c>
      <c r="P108" s="32">
        <f t="shared" si="41"/>
        <v>40</v>
      </c>
      <c r="Q108" s="32">
        <f t="shared" si="42"/>
        <v>38</v>
      </c>
      <c r="R108" s="33">
        <f t="shared" si="43"/>
        <v>63.8</v>
      </c>
      <c r="S108" s="11" t="s">
        <v>164</v>
      </c>
      <c r="T108" s="11" t="s">
        <v>225</v>
      </c>
      <c r="U108" s="13" t="s">
        <v>611</v>
      </c>
      <c r="V108" s="13" t="s">
        <v>342</v>
      </c>
      <c r="W108" s="13" t="s">
        <v>363</v>
      </c>
      <c r="X108" s="12">
        <v>2</v>
      </c>
      <c r="Y108" s="12">
        <v>1.4</v>
      </c>
      <c r="Z108" s="12">
        <v>-0.1</v>
      </c>
      <c r="AA108" s="12" t="s">
        <v>308</v>
      </c>
      <c r="AB108" s="12">
        <v>0.1</v>
      </c>
      <c r="AC108" s="12">
        <v>-0.2</v>
      </c>
      <c r="AD108" s="12"/>
      <c r="AE108" s="11" t="s">
        <v>312</v>
      </c>
      <c r="AF108" s="11" t="s">
        <v>312</v>
      </c>
      <c r="AG108" s="11" t="s">
        <v>161</v>
      </c>
      <c r="AH108" s="8" t="s">
        <v>882</v>
      </c>
      <c r="AI108" s="8" t="s">
        <v>1883</v>
      </c>
      <c r="AJ108" s="39" t="s">
        <v>1884</v>
      </c>
    </row>
    <row r="109" spans="1:36" s="5" customFormat="1">
      <c r="A109" s="6">
        <v>44171</v>
      </c>
      <c r="B109" s="28" t="s">
        <v>1208</v>
      </c>
      <c r="C109" s="8" t="s">
        <v>227</v>
      </c>
      <c r="D109" s="9">
        <v>8.0555555555555561E-2</v>
      </c>
      <c r="E109" s="43" t="s">
        <v>1847</v>
      </c>
      <c r="F109" s="10">
        <v>13.1</v>
      </c>
      <c r="G109" s="10">
        <v>11.3</v>
      </c>
      <c r="H109" s="10">
        <v>14.5</v>
      </c>
      <c r="I109" s="10">
        <v>13.8</v>
      </c>
      <c r="J109" s="10">
        <v>12.8</v>
      </c>
      <c r="K109" s="10">
        <v>13</v>
      </c>
      <c r="L109" s="10">
        <v>12.2</v>
      </c>
      <c r="M109" s="10">
        <v>12.3</v>
      </c>
      <c r="N109" s="10">
        <v>13</v>
      </c>
      <c r="O109" s="32">
        <f t="shared" si="40"/>
        <v>38.9</v>
      </c>
      <c r="P109" s="32">
        <f t="shared" si="41"/>
        <v>39.6</v>
      </c>
      <c r="Q109" s="32">
        <f t="shared" si="42"/>
        <v>37.5</v>
      </c>
      <c r="R109" s="33">
        <f t="shared" si="43"/>
        <v>65.5</v>
      </c>
      <c r="S109" s="11" t="s">
        <v>162</v>
      </c>
      <c r="T109" s="11" t="s">
        <v>237</v>
      </c>
      <c r="U109" s="13" t="s">
        <v>385</v>
      </c>
      <c r="V109" s="13" t="s">
        <v>538</v>
      </c>
      <c r="W109" s="13" t="s">
        <v>201</v>
      </c>
      <c r="X109" s="12">
        <v>1.6</v>
      </c>
      <c r="Y109" s="12">
        <v>1.4</v>
      </c>
      <c r="Z109" s="12">
        <v>1.1000000000000001</v>
      </c>
      <c r="AA109" s="12">
        <v>-0.5</v>
      </c>
      <c r="AB109" s="12">
        <v>0.8</v>
      </c>
      <c r="AC109" s="12">
        <v>-0.2</v>
      </c>
      <c r="AD109" s="12"/>
      <c r="AE109" s="11" t="s">
        <v>310</v>
      </c>
      <c r="AF109" s="11" t="s">
        <v>310</v>
      </c>
      <c r="AG109" s="11" t="s">
        <v>161</v>
      </c>
      <c r="AH109" s="8" t="s">
        <v>882</v>
      </c>
      <c r="AI109" s="8" t="s">
        <v>1860</v>
      </c>
      <c r="AJ109" s="39" t="s">
        <v>1861</v>
      </c>
    </row>
    <row r="110" spans="1:36" s="5" customFormat="1">
      <c r="A110" s="6">
        <v>44171</v>
      </c>
      <c r="B110" s="28" t="s">
        <v>217</v>
      </c>
      <c r="C110" s="8" t="s">
        <v>227</v>
      </c>
      <c r="D110" s="9">
        <v>7.856481481481481E-2</v>
      </c>
      <c r="E110" s="43" t="s">
        <v>1852</v>
      </c>
      <c r="F110" s="10">
        <v>12.9</v>
      </c>
      <c r="G110" s="10">
        <v>11.5</v>
      </c>
      <c r="H110" s="10">
        <v>13.9</v>
      </c>
      <c r="I110" s="10">
        <v>13.2</v>
      </c>
      <c r="J110" s="10">
        <v>12.4</v>
      </c>
      <c r="K110" s="10">
        <v>12.4</v>
      </c>
      <c r="L110" s="10">
        <v>12.5</v>
      </c>
      <c r="M110" s="10">
        <v>12.3</v>
      </c>
      <c r="N110" s="10">
        <v>12.7</v>
      </c>
      <c r="O110" s="32">
        <f t="shared" si="40"/>
        <v>38.299999999999997</v>
      </c>
      <c r="P110" s="32">
        <f t="shared" si="41"/>
        <v>38</v>
      </c>
      <c r="Q110" s="32">
        <f t="shared" si="42"/>
        <v>37.5</v>
      </c>
      <c r="R110" s="33">
        <f t="shared" si="43"/>
        <v>63.9</v>
      </c>
      <c r="S110" s="11" t="s">
        <v>162</v>
      </c>
      <c r="T110" s="11" t="s">
        <v>237</v>
      </c>
      <c r="U110" s="13" t="s">
        <v>167</v>
      </c>
      <c r="V110" s="13" t="s">
        <v>477</v>
      </c>
      <c r="W110" s="13" t="s">
        <v>180</v>
      </c>
      <c r="X110" s="12">
        <v>1.6</v>
      </c>
      <c r="Y110" s="12">
        <v>1.4</v>
      </c>
      <c r="Z110" s="12">
        <v>0.7</v>
      </c>
      <c r="AA110" s="12" t="s">
        <v>308</v>
      </c>
      <c r="AB110" s="12">
        <v>0.9</v>
      </c>
      <c r="AC110" s="12">
        <v>-0.2</v>
      </c>
      <c r="AD110" s="12"/>
      <c r="AE110" s="11" t="s">
        <v>309</v>
      </c>
      <c r="AF110" s="11" t="s">
        <v>310</v>
      </c>
      <c r="AG110" s="11" t="s">
        <v>159</v>
      </c>
      <c r="AH110" s="8" t="s">
        <v>882</v>
      </c>
      <c r="AI110" s="8" t="s">
        <v>1866</v>
      </c>
      <c r="AJ110" s="39" t="s">
        <v>1867</v>
      </c>
    </row>
  </sheetData>
  <autoFilter ref="A1:AI52" xr:uid="{00000000-0009-0000-0000-00000C000000}"/>
  <phoneticPr fontId="14"/>
  <conditionalFormatting sqref="AE2:AF6">
    <cfRule type="containsText" dxfId="368" priority="1095" operator="containsText" text="E">
      <formula>NOT(ISERROR(SEARCH("E",AE2)))</formula>
    </cfRule>
    <cfRule type="containsText" dxfId="367" priority="1096" operator="containsText" text="B">
      <formula>NOT(ISERROR(SEARCH("B",AE2)))</formula>
    </cfRule>
    <cfRule type="containsText" dxfId="366" priority="1097" operator="containsText" text="A">
      <formula>NOT(ISERROR(SEARCH("A",AE2)))</formula>
    </cfRule>
  </conditionalFormatting>
  <conditionalFormatting sqref="AG2:AH6">
    <cfRule type="containsText" dxfId="365" priority="1092" operator="containsText" text="E">
      <formula>NOT(ISERROR(SEARCH("E",AG2)))</formula>
    </cfRule>
    <cfRule type="containsText" dxfId="364" priority="1093" operator="containsText" text="B">
      <formula>NOT(ISERROR(SEARCH("B",AG2)))</formula>
    </cfRule>
    <cfRule type="containsText" dxfId="363" priority="1094" operator="containsText" text="A">
      <formula>NOT(ISERROR(SEARCH("A",AG2)))</formula>
    </cfRule>
  </conditionalFormatting>
  <conditionalFormatting sqref="F2:N6">
    <cfRule type="colorScale" priority="1449">
      <colorScale>
        <cfvo type="min"/>
        <cfvo type="percentile" val="50"/>
        <cfvo type="max"/>
        <color rgb="FFF8696B"/>
        <color rgb="FFFFEB84"/>
        <color rgb="FF63BE7B"/>
      </colorScale>
    </cfRule>
  </conditionalFormatting>
  <conditionalFormatting sqref="AE7:AF13">
    <cfRule type="containsText" dxfId="362" priority="241" operator="containsText" text="E">
      <formula>NOT(ISERROR(SEARCH("E",AE7)))</formula>
    </cfRule>
    <cfRule type="containsText" dxfId="361" priority="242" operator="containsText" text="B">
      <formula>NOT(ISERROR(SEARCH("B",AE7)))</formula>
    </cfRule>
    <cfRule type="containsText" dxfId="360" priority="243" operator="containsText" text="A">
      <formula>NOT(ISERROR(SEARCH("A",AE7)))</formula>
    </cfRule>
  </conditionalFormatting>
  <conditionalFormatting sqref="AG7:AH13">
    <cfRule type="containsText" dxfId="359" priority="238" operator="containsText" text="E">
      <formula>NOT(ISERROR(SEARCH("E",AG7)))</formula>
    </cfRule>
    <cfRule type="containsText" dxfId="358" priority="239" operator="containsText" text="B">
      <formula>NOT(ISERROR(SEARCH("B",AG7)))</formula>
    </cfRule>
    <cfRule type="containsText" dxfId="357" priority="240" operator="containsText" text="A">
      <formula>NOT(ISERROR(SEARCH("A",AG7)))</formula>
    </cfRule>
  </conditionalFormatting>
  <conditionalFormatting sqref="F7:N13">
    <cfRule type="colorScale" priority="244">
      <colorScale>
        <cfvo type="min"/>
        <cfvo type="percentile" val="50"/>
        <cfvo type="max"/>
        <color rgb="FFF8696B"/>
        <color rgb="FFFFEB84"/>
        <color rgb="FF63BE7B"/>
      </colorScale>
    </cfRule>
  </conditionalFormatting>
  <conditionalFormatting sqref="AE14:AF19">
    <cfRule type="containsText" dxfId="356" priority="227" operator="containsText" text="E">
      <formula>NOT(ISERROR(SEARCH("E",AE14)))</formula>
    </cfRule>
    <cfRule type="containsText" dxfId="355" priority="228" operator="containsText" text="B">
      <formula>NOT(ISERROR(SEARCH("B",AE14)))</formula>
    </cfRule>
    <cfRule type="containsText" dxfId="354" priority="229" operator="containsText" text="A">
      <formula>NOT(ISERROR(SEARCH("A",AE14)))</formula>
    </cfRule>
  </conditionalFormatting>
  <conditionalFormatting sqref="AG14:AH19">
    <cfRule type="containsText" dxfId="353" priority="224" operator="containsText" text="E">
      <formula>NOT(ISERROR(SEARCH("E",AG14)))</formula>
    </cfRule>
    <cfRule type="containsText" dxfId="352" priority="225" operator="containsText" text="B">
      <formula>NOT(ISERROR(SEARCH("B",AG14)))</formula>
    </cfRule>
    <cfRule type="containsText" dxfId="351" priority="226" operator="containsText" text="A">
      <formula>NOT(ISERROR(SEARCH("A",AG14)))</formula>
    </cfRule>
  </conditionalFormatting>
  <conditionalFormatting sqref="F14:N19">
    <cfRule type="colorScale" priority="230">
      <colorScale>
        <cfvo type="min"/>
        <cfvo type="percentile" val="50"/>
        <cfvo type="max"/>
        <color rgb="FFF8696B"/>
        <color rgb="FFFFEB84"/>
        <color rgb="FF63BE7B"/>
      </colorScale>
    </cfRule>
  </conditionalFormatting>
  <conditionalFormatting sqref="AE20:AF28">
    <cfRule type="containsText" dxfId="350" priority="220" operator="containsText" text="E">
      <formula>NOT(ISERROR(SEARCH("E",AE20)))</formula>
    </cfRule>
    <cfRule type="containsText" dxfId="349" priority="221" operator="containsText" text="B">
      <formula>NOT(ISERROR(SEARCH("B",AE20)))</formula>
    </cfRule>
    <cfRule type="containsText" dxfId="348" priority="222" operator="containsText" text="A">
      <formula>NOT(ISERROR(SEARCH("A",AE20)))</formula>
    </cfRule>
  </conditionalFormatting>
  <conditionalFormatting sqref="AG20:AH28">
    <cfRule type="containsText" dxfId="347" priority="217" operator="containsText" text="E">
      <formula>NOT(ISERROR(SEARCH("E",AG20)))</formula>
    </cfRule>
    <cfRule type="containsText" dxfId="346" priority="218" operator="containsText" text="B">
      <formula>NOT(ISERROR(SEARCH("B",AG20)))</formula>
    </cfRule>
    <cfRule type="containsText" dxfId="345" priority="219" operator="containsText" text="A">
      <formula>NOT(ISERROR(SEARCH("A",AG20)))</formula>
    </cfRule>
  </conditionalFormatting>
  <conditionalFormatting sqref="F20:N28">
    <cfRule type="colorScale" priority="223">
      <colorScale>
        <cfvo type="min"/>
        <cfvo type="percentile" val="50"/>
        <cfvo type="max"/>
        <color rgb="FFF8696B"/>
        <color rgb="FFFFEB84"/>
        <color rgb="FF63BE7B"/>
      </colorScale>
    </cfRule>
  </conditionalFormatting>
  <conditionalFormatting sqref="AE29:AF36">
    <cfRule type="containsText" dxfId="344" priority="213" operator="containsText" text="E">
      <formula>NOT(ISERROR(SEARCH("E",AE29)))</formula>
    </cfRule>
    <cfRule type="containsText" dxfId="343" priority="214" operator="containsText" text="B">
      <formula>NOT(ISERROR(SEARCH("B",AE29)))</formula>
    </cfRule>
    <cfRule type="containsText" dxfId="342" priority="215" operator="containsText" text="A">
      <formula>NOT(ISERROR(SEARCH("A",AE29)))</formula>
    </cfRule>
  </conditionalFormatting>
  <conditionalFormatting sqref="AG29:AH35 AH36">
    <cfRule type="containsText" dxfId="341" priority="210" operator="containsText" text="E">
      <formula>NOT(ISERROR(SEARCH("E",AG29)))</formula>
    </cfRule>
    <cfRule type="containsText" dxfId="340" priority="211" operator="containsText" text="B">
      <formula>NOT(ISERROR(SEARCH("B",AG29)))</formula>
    </cfRule>
    <cfRule type="containsText" dxfId="339" priority="212" operator="containsText" text="A">
      <formula>NOT(ISERROR(SEARCH("A",AG29)))</formula>
    </cfRule>
  </conditionalFormatting>
  <conditionalFormatting sqref="F29:N36">
    <cfRule type="colorScale" priority="216">
      <colorScale>
        <cfvo type="min"/>
        <cfvo type="percentile" val="50"/>
        <cfvo type="max"/>
        <color rgb="FFF8696B"/>
        <color rgb="FFFFEB84"/>
        <color rgb="FF63BE7B"/>
      </colorScale>
    </cfRule>
  </conditionalFormatting>
  <conditionalFormatting sqref="AG36">
    <cfRule type="containsText" dxfId="338" priority="207" operator="containsText" text="E">
      <formula>NOT(ISERROR(SEARCH("E",AG36)))</formula>
    </cfRule>
    <cfRule type="containsText" dxfId="337" priority="208" operator="containsText" text="B">
      <formula>NOT(ISERROR(SEARCH("B",AG36)))</formula>
    </cfRule>
    <cfRule type="containsText" dxfId="336" priority="209" operator="containsText" text="A">
      <formula>NOT(ISERROR(SEARCH("A",AG36)))</formula>
    </cfRule>
  </conditionalFormatting>
  <conditionalFormatting sqref="AE37:AF41">
    <cfRule type="containsText" dxfId="335" priority="203" operator="containsText" text="E">
      <formula>NOT(ISERROR(SEARCH("E",AE37)))</formula>
    </cfRule>
    <cfRule type="containsText" dxfId="334" priority="204" operator="containsText" text="B">
      <formula>NOT(ISERROR(SEARCH("B",AE37)))</formula>
    </cfRule>
    <cfRule type="containsText" dxfId="333" priority="205" operator="containsText" text="A">
      <formula>NOT(ISERROR(SEARCH("A",AE37)))</formula>
    </cfRule>
  </conditionalFormatting>
  <conditionalFormatting sqref="F37:N41">
    <cfRule type="colorScale" priority="206">
      <colorScale>
        <cfvo type="min"/>
        <cfvo type="percentile" val="50"/>
        <cfvo type="max"/>
        <color rgb="FFF8696B"/>
        <color rgb="FFFFEB84"/>
        <color rgb="FF63BE7B"/>
      </colorScale>
    </cfRule>
  </conditionalFormatting>
  <conditionalFormatting sqref="AG37:AG41">
    <cfRule type="containsText" dxfId="332" priority="197" operator="containsText" text="E">
      <formula>NOT(ISERROR(SEARCH("E",AG37)))</formula>
    </cfRule>
    <cfRule type="containsText" dxfId="331" priority="198" operator="containsText" text="B">
      <formula>NOT(ISERROR(SEARCH("B",AG37)))</formula>
    </cfRule>
    <cfRule type="containsText" dxfId="330" priority="199" operator="containsText" text="A">
      <formula>NOT(ISERROR(SEARCH("A",AG37)))</formula>
    </cfRule>
  </conditionalFormatting>
  <conditionalFormatting sqref="AH37:AH41">
    <cfRule type="containsText" dxfId="329" priority="194" operator="containsText" text="E">
      <formula>NOT(ISERROR(SEARCH("E",AH37)))</formula>
    </cfRule>
    <cfRule type="containsText" dxfId="328" priority="195" operator="containsText" text="B">
      <formula>NOT(ISERROR(SEARCH("B",AH37)))</formula>
    </cfRule>
    <cfRule type="containsText" dxfId="327" priority="196" operator="containsText" text="A">
      <formula>NOT(ISERROR(SEARCH("A",AH37)))</formula>
    </cfRule>
  </conditionalFormatting>
  <conditionalFormatting sqref="AE42:AF48">
    <cfRule type="containsText" dxfId="326" priority="190" operator="containsText" text="E">
      <formula>NOT(ISERROR(SEARCH("E",AE42)))</formula>
    </cfRule>
    <cfRule type="containsText" dxfId="325" priority="191" operator="containsText" text="B">
      <formula>NOT(ISERROR(SEARCH("B",AE42)))</formula>
    </cfRule>
    <cfRule type="containsText" dxfId="324" priority="192" operator="containsText" text="A">
      <formula>NOT(ISERROR(SEARCH("A",AE42)))</formula>
    </cfRule>
  </conditionalFormatting>
  <conditionalFormatting sqref="F42:N48">
    <cfRule type="colorScale" priority="193">
      <colorScale>
        <cfvo type="min"/>
        <cfvo type="percentile" val="50"/>
        <cfvo type="max"/>
        <color rgb="FFF8696B"/>
        <color rgb="FFFFEB84"/>
        <color rgb="FF63BE7B"/>
      </colorScale>
    </cfRule>
  </conditionalFormatting>
  <conditionalFormatting sqref="AG42:AG48">
    <cfRule type="containsText" dxfId="323" priority="187" operator="containsText" text="E">
      <formula>NOT(ISERROR(SEARCH("E",AG42)))</formula>
    </cfRule>
    <cfRule type="containsText" dxfId="322" priority="188" operator="containsText" text="B">
      <formula>NOT(ISERROR(SEARCH("B",AG42)))</formula>
    </cfRule>
    <cfRule type="containsText" dxfId="321" priority="189" operator="containsText" text="A">
      <formula>NOT(ISERROR(SEARCH("A",AG42)))</formula>
    </cfRule>
  </conditionalFormatting>
  <conditionalFormatting sqref="AH42:AH48">
    <cfRule type="containsText" dxfId="320" priority="184" operator="containsText" text="E">
      <formula>NOT(ISERROR(SEARCH("E",AH42)))</formula>
    </cfRule>
    <cfRule type="containsText" dxfId="319" priority="185" operator="containsText" text="B">
      <formula>NOT(ISERROR(SEARCH("B",AH42)))</formula>
    </cfRule>
    <cfRule type="containsText" dxfId="318" priority="186" operator="containsText" text="A">
      <formula>NOT(ISERROR(SEARCH("A",AH42)))</formula>
    </cfRule>
  </conditionalFormatting>
  <conditionalFormatting sqref="AE49:AF52">
    <cfRule type="containsText" dxfId="317" priority="180" operator="containsText" text="E">
      <formula>NOT(ISERROR(SEARCH("E",AE49)))</formula>
    </cfRule>
    <cfRule type="containsText" dxfId="316" priority="181" operator="containsText" text="B">
      <formula>NOT(ISERROR(SEARCH("B",AE49)))</formula>
    </cfRule>
    <cfRule type="containsText" dxfId="315" priority="182" operator="containsText" text="A">
      <formula>NOT(ISERROR(SEARCH("A",AE49)))</formula>
    </cfRule>
  </conditionalFormatting>
  <conditionalFormatting sqref="F49:N51">
    <cfRule type="colorScale" priority="183">
      <colorScale>
        <cfvo type="min"/>
        <cfvo type="percentile" val="50"/>
        <cfvo type="max"/>
        <color rgb="FFF8696B"/>
        <color rgb="FFFFEB84"/>
        <color rgb="FF63BE7B"/>
      </colorScale>
    </cfRule>
  </conditionalFormatting>
  <conditionalFormatting sqref="AG49:AG52">
    <cfRule type="containsText" dxfId="314" priority="177" operator="containsText" text="E">
      <formula>NOT(ISERROR(SEARCH("E",AG49)))</formula>
    </cfRule>
    <cfRule type="containsText" dxfId="313" priority="178" operator="containsText" text="B">
      <formula>NOT(ISERROR(SEARCH("B",AG49)))</formula>
    </cfRule>
    <cfRule type="containsText" dxfId="312" priority="179" operator="containsText" text="A">
      <formula>NOT(ISERROR(SEARCH("A",AG49)))</formula>
    </cfRule>
  </conditionalFormatting>
  <conditionalFormatting sqref="AH49:AH52">
    <cfRule type="containsText" dxfId="311" priority="174" operator="containsText" text="E">
      <formula>NOT(ISERROR(SEARCH("E",AH49)))</formula>
    </cfRule>
    <cfRule type="containsText" dxfId="310" priority="175" operator="containsText" text="B">
      <formula>NOT(ISERROR(SEARCH("B",AH49)))</formula>
    </cfRule>
    <cfRule type="containsText" dxfId="309" priority="176" operator="containsText" text="A">
      <formula>NOT(ISERROR(SEARCH("A",AH49)))</formula>
    </cfRule>
  </conditionalFormatting>
  <conditionalFormatting sqref="F52:N52">
    <cfRule type="colorScale" priority="173">
      <colorScale>
        <cfvo type="min"/>
        <cfvo type="percentile" val="50"/>
        <cfvo type="max"/>
        <color rgb="FFF8696B"/>
        <color rgb="FFFFEB84"/>
        <color rgb="FF63BE7B"/>
      </colorScale>
    </cfRule>
  </conditionalFormatting>
  <conditionalFormatting sqref="AE53:AF57">
    <cfRule type="containsText" dxfId="308" priority="170" operator="containsText" text="E">
      <formula>NOT(ISERROR(SEARCH("E",AE53)))</formula>
    </cfRule>
    <cfRule type="containsText" dxfId="307" priority="171" operator="containsText" text="B">
      <formula>NOT(ISERROR(SEARCH("B",AE53)))</formula>
    </cfRule>
    <cfRule type="containsText" dxfId="306" priority="172" operator="containsText" text="A">
      <formula>NOT(ISERROR(SEARCH("A",AE53)))</formula>
    </cfRule>
  </conditionalFormatting>
  <conditionalFormatting sqref="AG53:AG57">
    <cfRule type="containsText" dxfId="305" priority="167" operator="containsText" text="E">
      <formula>NOT(ISERROR(SEARCH("E",AG53)))</formula>
    </cfRule>
    <cfRule type="containsText" dxfId="304" priority="168" operator="containsText" text="B">
      <formula>NOT(ISERROR(SEARCH("B",AG53)))</formula>
    </cfRule>
    <cfRule type="containsText" dxfId="303" priority="169" operator="containsText" text="A">
      <formula>NOT(ISERROR(SEARCH("A",AG53)))</formula>
    </cfRule>
  </conditionalFormatting>
  <conditionalFormatting sqref="F53:N57">
    <cfRule type="colorScale" priority="163">
      <colorScale>
        <cfvo type="min"/>
        <cfvo type="percentile" val="50"/>
        <cfvo type="max"/>
        <color rgb="FFF8696B"/>
        <color rgb="FFFFEB84"/>
        <color rgb="FF63BE7B"/>
      </colorScale>
    </cfRule>
  </conditionalFormatting>
  <conditionalFormatting sqref="AH53:AH57">
    <cfRule type="containsText" dxfId="302" priority="160" operator="containsText" text="E">
      <formula>NOT(ISERROR(SEARCH("E",AH53)))</formula>
    </cfRule>
    <cfRule type="containsText" dxfId="301" priority="161" operator="containsText" text="B">
      <formula>NOT(ISERROR(SEARCH("B",AH53)))</formula>
    </cfRule>
    <cfRule type="containsText" dxfId="300" priority="162" operator="containsText" text="A">
      <formula>NOT(ISERROR(SEARCH("A",AH53)))</formula>
    </cfRule>
  </conditionalFormatting>
  <conditionalFormatting sqref="AH53:AH57">
    <cfRule type="containsText" dxfId="299" priority="157" operator="containsText" text="E">
      <formula>NOT(ISERROR(SEARCH("E",AH53)))</formula>
    </cfRule>
    <cfRule type="containsText" dxfId="298" priority="158" operator="containsText" text="B">
      <formula>NOT(ISERROR(SEARCH("B",AH53)))</formula>
    </cfRule>
    <cfRule type="containsText" dxfId="297" priority="159" operator="containsText" text="A">
      <formula>NOT(ISERROR(SEARCH("A",AH53)))</formula>
    </cfRule>
  </conditionalFormatting>
  <conditionalFormatting sqref="AE58:AF62">
    <cfRule type="containsText" dxfId="296" priority="154" operator="containsText" text="E">
      <formula>NOT(ISERROR(SEARCH("E",AE58)))</formula>
    </cfRule>
    <cfRule type="containsText" dxfId="295" priority="155" operator="containsText" text="B">
      <formula>NOT(ISERROR(SEARCH("B",AE58)))</formula>
    </cfRule>
    <cfRule type="containsText" dxfId="294" priority="156" operator="containsText" text="A">
      <formula>NOT(ISERROR(SEARCH("A",AE58)))</formula>
    </cfRule>
  </conditionalFormatting>
  <conditionalFormatting sqref="AG58:AG62">
    <cfRule type="containsText" dxfId="293" priority="151" operator="containsText" text="E">
      <formula>NOT(ISERROR(SEARCH("E",AG58)))</formula>
    </cfRule>
    <cfRule type="containsText" dxfId="292" priority="152" operator="containsText" text="B">
      <formula>NOT(ISERROR(SEARCH("B",AG58)))</formula>
    </cfRule>
    <cfRule type="containsText" dxfId="291" priority="153" operator="containsText" text="A">
      <formula>NOT(ISERROR(SEARCH("A",AG58)))</formula>
    </cfRule>
  </conditionalFormatting>
  <conditionalFormatting sqref="F58:N62">
    <cfRule type="colorScale" priority="150">
      <colorScale>
        <cfvo type="min"/>
        <cfvo type="percentile" val="50"/>
        <cfvo type="max"/>
        <color rgb="FFF8696B"/>
        <color rgb="FFFFEB84"/>
        <color rgb="FF63BE7B"/>
      </colorScale>
    </cfRule>
  </conditionalFormatting>
  <conditionalFormatting sqref="AH58:AH62">
    <cfRule type="containsText" dxfId="290" priority="147" operator="containsText" text="E">
      <formula>NOT(ISERROR(SEARCH("E",AH58)))</formula>
    </cfRule>
    <cfRule type="containsText" dxfId="289" priority="148" operator="containsText" text="B">
      <formula>NOT(ISERROR(SEARCH("B",AH58)))</formula>
    </cfRule>
    <cfRule type="containsText" dxfId="288" priority="149" operator="containsText" text="A">
      <formula>NOT(ISERROR(SEARCH("A",AH58)))</formula>
    </cfRule>
  </conditionalFormatting>
  <conditionalFormatting sqref="AH58:AH62">
    <cfRule type="containsText" dxfId="287" priority="144" operator="containsText" text="E">
      <formula>NOT(ISERROR(SEARCH("E",AH58)))</formula>
    </cfRule>
    <cfRule type="containsText" dxfId="286" priority="145" operator="containsText" text="B">
      <formula>NOT(ISERROR(SEARCH("B",AH58)))</formula>
    </cfRule>
    <cfRule type="containsText" dxfId="285" priority="146" operator="containsText" text="A">
      <formula>NOT(ISERROR(SEARCH("A",AH58)))</formula>
    </cfRule>
  </conditionalFormatting>
  <conditionalFormatting sqref="AE63:AF65">
    <cfRule type="containsText" dxfId="284" priority="141" operator="containsText" text="E">
      <formula>NOT(ISERROR(SEARCH("E",AE63)))</formula>
    </cfRule>
    <cfRule type="containsText" dxfId="283" priority="142" operator="containsText" text="B">
      <formula>NOT(ISERROR(SEARCH("B",AE63)))</formula>
    </cfRule>
    <cfRule type="containsText" dxfId="282" priority="143" operator="containsText" text="A">
      <formula>NOT(ISERROR(SEARCH("A",AE63)))</formula>
    </cfRule>
  </conditionalFormatting>
  <conditionalFormatting sqref="AG63:AG65">
    <cfRule type="containsText" dxfId="281" priority="138" operator="containsText" text="E">
      <formula>NOT(ISERROR(SEARCH("E",AG63)))</formula>
    </cfRule>
    <cfRule type="containsText" dxfId="280" priority="139" operator="containsText" text="B">
      <formula>NOT(ISERROR(SEARCH("B",AG63)))</formula>
    </cfRule>
    <cfRule type="containsText" dxfId="279" priority="140" operator="containsText" text="A">
      <formula>NOT(ISERROR(SEARCH("A",AG63)))</formula>
    </cfRule>
  </conditionalFormatting>
  <conditionalFormatting sqref="F63:N65">
    <cfRule type="colorScale" priority="137">
      <colorScale>
        <cfvo type="min"/>
        <cfvo type="percentile" val="50"/>
        <cfvo type="max"/>
        <color rgb="FFF8696B"/>
        <color rgb="FFFFEB84"/>
        <color rgb="FF63BE7B"/>
      </colorScale>
    </cfRule>
  </conditionalFormatting>
  <conditionalFormatting sqref="AH63:AH65">
    <cfRule type="containsText" dxfId="278" priority="134" operator="containsText" text="E">
      <formula>NOT(ISERROR(SEARCH("E",AH63)))</formula>
    </cfRule>
    <cfRule type="containsText" dxfId="277" priority="135" operator="containsText" text="B">
      <formula>NOT(ISERROR(SEARCH("B",AH63)))</formula>
    </cfRule>
    <cfRule type="containsText" dxfId="276" priority="136" operator="containsText" text="A">
      <formula>NOT(ISERROR(SEARCH("A",AH63)))</formula>
    </cfRule>
  </conditionalFormatting>
  <conditionalFormatting sqref="AH63:AH65">
    <cfRule type="containsText" dxfId="275" priority="131" operator="containsText" text="E">
      <formula>NOT(ISERROR(SEARCH("E",AH63)))</formula>
    </cfRule>
    <cfRule type="containsText" dxfId="274" priority="132" operator="containsText" text="B">
      <formula>NOT(ISERROR(SEARCH("B",AH63)))</formula>
    </cfRule>
    <cfRule type="containsText" dxfId="273" priority="133" operator="containsText" text="A">
      <formula>NOT(ISERROR(SEARCH("A",AH63)))</formula>
    </cfRule>
  </conditionalFormatting>
  <conditionalFormatting sqref="AE66:AF72">
    <cfRule type="containsText" dxfId="272" priority="128" operator="containsText" text="E">
      <formula>NOT(ISERROR(SEARCH("E",AE66)))</formula>
    </cfRule>
    <cfRule type="containsText" dxfId="271" priority="129" operator="containsText" text="B">
      <formula>NOT(ISERROR(SEARCH("B",AE66)))</formula>
    </cfRule>
    <cfRule type="containsText" dxfId="270" priority="130" operator="containsText" text="A">
      <formula>NOT(ISERROR(SEARCH("A",AE66)))</formula>
    </cfRule>
  </conditionalFormatting>
  <conditionalFormatting sqref="AG66:AG72">
    <cfRule type="containsText" dxfId="269" priority="125" operator="containsText" text="E">
      <formula>NOT(ISERROR(SEARCH("E",AG66)))</formula>
    </cfRule>
    <cfRule type="containsText" dxfId="268" priority="126" operator="containsText" text="B">
      <formula>NOT(ISERROR(SEARCH("B",AG66)))</formula>
    </cfRule>
    <cfRule type="containsText" dxfId="267" priority="127" operator="containsText" text="A">
      <formula>NOT(ISERROR(SEARCH("A",AG66)))</formula>
    </cfRule>
  </conditionalFormatting>
  <conditionalFormatting sqref="F66:N72">
    <cfRule type="colorScale" priority="124">
      <colorScale>
        <cfvo type="min"/>
        <cfvo type="percentile" val="50"/>
        <cfvo type="max"/>
        <color rgb="FFF8696B"/>
        <color rgb="FFFFEB84"/>
        <color rgb="FF63BE7B"/>
      </colorScale>
    </cfRule>
  </conditionalFormatting>
  <conditionalFormatting sqref="AH66:AH72">
    <cfRule type="containsText" dxfId="266" priority="121" operator="containsText" text="E">
      <formula>NOT(ISERROR(SEARCH("E",AH66)))</formula>
    </cfRule>
    <cfRule type="containsText" dxfId="265" priority="122" operator="containsText" text="B">
      <formula>NOT(ISERROR(SEARCH("B",AH66)))</formula>
    </cfRule>
    <cfRule type="containsText" dxfId="264" priority="123" operator="containsText" text="A">
      <formula>NOT(ISERROR(SEARCH("A",AH66)))</formula>
    </cfRule>
  </conditionalFormatting>
  <conditionalFormatting sqref="AH66:AH72">
    <cfRule type="containsText" dxfId="263" priority="118" operator="containsText" text="E">
      <formula>NOT(ISERROR(SEARCH("E",AH66)))</formula>
    </cfRule>
    <cfRule type="containsText" dxfId="262" priority="119" operator="containsText" text="B">
      <formula>NOT(ISERROR(SEARCH("B",AH66)))</formula>
    </cfRule>
    <cfRule type="containsText" dxfId="261" priority="120" operator="containsText" text="A">
      <formula>NOT(ISERROR(SEARCH("A",AH66)))</formula>
    </cfRule>
  </conditionalFormatting>
  <conditionalFormatting sqref="AE73:AF76">
    <cfRule type="containsText" dxfId="260" priority="115" operator="containsText" text="E">
      <formula>NOT(ISERROR(SEARCH("E",AE73)))</formula>
    </cfRule>
    <cfRule type="containsText" dxfId="259" priority="116" operator="containsText" text="B">
      <formula>NOT(ISERROR(SEARCH("B",AE73)))</formula>
    </cfRule>
    <cfRule type="containsText" dxfId="258" priority="117" operator="containsText" text="A">
      <formula>NOT(ISERROR(SEARCH("A",AE73)))</formula>
    </cfRule>
  </conditionalFormatting>
  <conditionalFormatting sqref="AG73:AG76">
    <cfRule type="containsText" dxfId="257" priority="112" operator="containsText" text="E">
      <formula>NOT(ISERROR(SEARCH("E",AG73)))</formula>
    </cfRule>
    <cfRule type="containsText" dxfId="256" priority="113" operator="containsText" text="B">
      <formula>NOT(ISERROR(SEARCH("B",AG73)))</formula>
    </cfRule>
    <cfRule type="containsText" dxfId="255" priority="114" operator="containsText" text="A">
      <formula>NOT(ISERROR(SEARCH("A",AG73)))</formula>
    </cfRule>
  </conditionalFormatting>
  <conditionalFormatting sqref="F73:N76">
    <cfRule type="colorScale" priority="111">
      <colorScale>
        <cfvo type="min"/>
        <cfvo type="percentile" val="50"/>
        <cfvo type="max"/>
        <color rgb="FFF8696B"/>
        <color rgb="FFFFEB84"/>
        <color rgb="FF63BE7B"/>
      </colorScale>
    </cfRule>
  </conditionalFormatting>
  <conditionalFormatting sqref="AH73:AH76">
    <cfRule type="containsText" dxfId="254" priority="108" operator="containsText" text="E">
      <formula>NOT(ISERROR(SEARCH("E",AH73)))</formula>
    </cfRule>
    <cfRule type="containsText" dxfId="253" priority="109" operator="containsText" text="B">
      <formula>NOT(ISERROR(SEARCH("B",AH73)))</formula>
    </cfRule>
    <cfRule type="containsText" dxfId="252" priority="110" operator="containsText" text="A">
      <formula>NOT(ISERROR(SEARCH("A",AH73)))</formula>
    </cfRule>
  </conditionalFormatting>
  <conditionalFormatting sqref="AH73:AH76">
    <cfRule type="containsText" dxfId="251" priority="105" operator="containsText" text="E">
      <formula>NOT(ISERROR(SEARCH("E",AH73)))</formula>
    </cfRule>
    <cfRule type="containsText" dxfId="250" priority="106" operator="containsText" text="B">
      <formula>NOT(ISERROR(SEARCH("B",AH73)))</formula>
    </cfRule>
    <cfRule type="containsText" dxfId="249" priority="107" operator="containsText" text="A">
      <formula>NOT(ISERROR(SEARCH("A",AH73)))</formula>
    </cfRule>
  </conditionalFormatting>
  <conditionalFormatting sqref="AE77:AF81">
    <cfRule type="containsText" dxfId="248" priority="102" operator="containsText" text="E">
      <formula>NOT(ISERROR(SEARCH("E",AE77)))</formula>
    </cfRule>
    <cfRule type="containsText" dxfId="247" priority="103" operator="containsText" text="B">
      <formula>NOT(ISERROR(SEARCH("B",AE77)))</formula>
    </cfRule>
    <cfRule type="containsText" dxfId="246" priority="104" operator="containsText" text="A">
      <formula>NOT(ISERROR(SEARCH("A",AE77)))</formula>
    </cfRule>
  </conditionalFormatting>
  <conditionalFormatting sqref="AG77:AG81">
    <cfRule type="containsText" dxfId="245" priority="99" operator="containsText" text="E">
      <formula>NOT(ISERROR(SEARCH("E",AG77)))</formula>
    </cfRule>
    <cfRule type="containsText" dxfId="244" priority="100" operator="containsText" text="B">
      <formula>NOT(ISERROR(SEARCH("B",AG77)))</formula>
    </cfRule>
    <cfRule type="containsText" dxfId="243" priority="101" operator="containsText" text="A">
      <formula>NOT(ISERROR(SEARCH("A",AG77)))</formula>
    </cfRule>
  </conditionalFormatting>
  <conditionalFormatting sqref="F77:N81">
    <cfRule type="colorScale" priority="98">
      <colorScale>
        <cfvo type="min"/>
        <cfvo type="percentile" val="50"/>
        <cfvo type="max"/>
        <color rgb="FFF8696B"/>
        <color rgb="FFFFEB84"/>
        <color rgb="FF63BE7B"/>
      </colorScale>
    </cfRule>
  </conditionalFormatting>
  <conditionalFormatting sqref="AH77:AH81">
    <cfRule type="containsText" dxfId="242" priority="95" operator="containsText" text="E">
      <formula>NOT(ISERROR(SEARCH("E",AH77)))</formula>
    </cfRule>
    <cfRule type="containsText" dxfId="241" priority="96" operator="containsText" text="B">
      <formula>NOT(ISERROR(SEARCH("B",AH77)))</formula>
    </cfRule>
    <cfRule type="containsText" dxfId="240" priority="97" operator="containsText" text="A">
      <formula>NOT(ISERROR(SEARCH("A",AH77)))</formula>
    </cfRule>
  </conditionalFormatting>
  <conditionalFormatting sqref="AH77:AH81">
    <cfRule type="containsText" dxfId="239" priority="92" operator="containsText" text="E">
      <formula>NOT(ISERROR(SEARCH("E",AH77)))</formula>
    </cfRule>
    <cfRule type="containsText" dxfId="238" priority="93" operator="containsText" text="B">
      <formula>NOT(ISERROR(SEARCH("B",AH77)))</formula>
    </cfRule>
    <cfRule type="containsText" dxfId="237" priority="94" operator="containsText" text="A">
      <formula>NOT(ISERROR(SEARCH("A",AH77)))</formula>
    </cfRule>
  </conditionalFormatting>
  <conditionalFormatting sqref="AE82:AF85">
    <cfRule type="containsText" dxfId="236" priority="89" operator="containsText" text="E">
      <formula>NOT(ISERROR(SEARCH("E",AE82)))</formula>
    </cfRule>
    <cfRule type="containsText" dxfId="235" priority="90" operator="containsText" text="B">
      <formula>NOT(ISERROR(SEARCH("B",AE82)))</formula>
    </cfRule>
    <cfRule type="containsText" dxfId="234" priority="91" operator="containsText" text="A">
      <formula>NOT(ISERROR(SEARCH("A",AE82)))</formula>
    </cfRule>
  </conditionalFormatting>
  <conditionalFormatting sqref="AG82:AG85">
    <cfRule type="containsText" dxfId="233" priority="86" operator="containsText" text="E">
      <formula>NOT(ISERROR(SEARCH("E",AG82)))</formula>
    </cfRule>
    <cfRule type="containsText" dxfId="232" priority="87" operator="containsText" text="B">
      <formula>NOT(ISERROR(SEARCH("B",AG82)))</formula>
    </cfRule>
    <cfRule type="containsText" dxfId="231" priority="88" operator="containsText" text="A">
      <formula>NOT(ISERROR(SEARCH("A",AG82)))</formula>
    </cfRule>
  </conditionalFormatting>
  <conditionalFormatting sqref="F82:N85">
    <cfRule type="colorScale" priority="85">
      <colorScale>
        <cfvo type="min"/>
        <cfvo type="percentile" val="50"/>
        <cfvo type="max"/>
        <color rgb="FFF8696B"/>
        <color rgb="FFFFEB84"/>
        <color rgb="FF63BE7B"/>
      </colorScale>
    </cfRule>
  </conditionalFormatting>
  <conditionalFormatting sqref="AH82:AH85">
    <cfRule type="containsText" dxfId="230" priority="82" operator="containsText" text="E">
      <formula>NOT(ISERROR(SEARCH("E",AH82)))</formula>
    </cfRule>
    <cfRule type="containsText" dxfId="229" priority="83" operator="containsText" text="B">
      <formula>NOT(ISERROR(SEARCH("B",AH82)))</formula>
    </cfRule>
    <cfRule type="containsText" dxfId="228" priority="84" operator="containsText" text="A">
      <formula>NOT(ISERROR(SEARCH("A",AH82)))</formula>
    </cfRule>
  </conditionalFormatting>
  <conditionalFormatting sqref="AH82:AH85">
    <cfRule type="containsText" dxfId="227" priority="79" operator="containsText" text="E">
      <formula>NOT(ISERROR(SEARCH("E",AH82)))</formula>
    </cfRule>
    <cfRule type="containsText" dxfId="226" priority="80" operator="containsText" text="B">
      <formula>NOT(ISERROR(SEARCH("B",AH82)))</formula>
    </cfRule>
    <cfRule type="containsText" dxfId="225" priority="81" operator="containsText" text="A">
      <formula>NOT(ISERROR(SEARCH("A",AH82)))</formula>
    </cfRule>
  </conditionalFormatting>
  <conditionalFormatting sqref="AE86:AF90">
    <cfRule type="containsText" dxfId="224" priority="76" operator="containsText" text="E">
      <formula>NOT(ISERROR(SEARCH("E",AE86)))</formula>
    </cfRule>
    <cfRule type="containsText" dxfId="223" priority="77" operator="containsText" text="B">
      <formula>NOT(ISERROR(SEARCH("B",AE86)))</formula>
    </cfRule>
    <cfRule type="containsText" dxfId="222" priority="78" operator="containsText" text="A">
      <formula>NOT(ISERROR(SEARCH("A",AE86)))</formula>
    </cfRule>
  </conditionalFormatting>
  <conditionalFormatting sqref="AG86:AG90">
    <cfRule type="containsText" dxfId="221" priority="73" operator="containsText" text="E">
      <formula>NOT(ISERROR(SEARCH("E",AG86)))</formula>
    </cfRule>
    <cfRule type="containsText" dxfId="220" priority="74" operator="containsText" text="B">
      <formula>NOT(ISERROR(SEARCH("B",AG86)))</formula>
    </cfRule>
    <cfRule type="containsText" dxfId="219" priority="75" operator="containsText" text="A">
      <formula>NOT(ISERROR(SEARCH("A",AG86)))</formula>
    </cfRule>
  </conditionalFormatting>
  <conditionalFormatting sqref="F86:N90">
    <cfRule type="colorScale" priority="72">
      <colorScale>
        <cfvo type="min"/>
        <cfvo type="percentile" val="50"/>
        <cfvo type="max"/>
        <color rgb="FFF8696B"/>
        <color rgb="FFFFEB84"/>
        <color rgb="FF63BE7B"/>
      </colorScale>
    </cfRule>
  </conditionalFormatting>
  <conditionalFormatting sqref="AH86:AH90">
    <cfRule type="containsText" dxfId="218" priority="69" operator="containsText" text="E">
      <formula>NOT(ISERROR(SEARCH("E",AH86)))</formula>
    </cfRule>
    <cfRule type="containsText" dxfId="217" priority="70" operator="containsText" text="B">
      <formula>NOT(ISERROR(SEARCH("B",AH86)))</formula>
    </cfRule>
    <cfRule type="containsText" dxfId="216" priority="71" operator="containsText" text="A">
      <formula>NOT(ISERROR(SEARCH("A",AH86)))</formula>
    </cfRule>
  </conditionalFormatting>
  <conditionalFormatting sqref="AH86:AH90">
    <cfRule type="containsText" dxfId="215" priority="66" operator="containsText" text="E">
      <formula>NOT(ISERROR(SEARCH("E",AH86)))</formula>
    </cfRule>
    <cfRule type="containsText" dxfId="214" priority="67" operator="containsText" text="B">
      <formula>NOT(ISERROR(SEARCH("B",AH86)))</formula>
    </cfRule>
    <cfRule type="containsText" dxfId="213" priority="68" operator="containsText" text="A">
      <formula>NOT(ISERROR(SEARCH("A",AH86)))</formula>
    </cfRule>
  </conditionalFormatting>
  <conditionalFormatting sqref="AE91:AF93">
    <cfRule type="containsText" dxfId="212" priority="63" operator="containsText" text="E">
      <formula>NOT(ISERROR(SEARCH("E",AE91)))</formula>
    </cfRule>
    <cfRule type="containsText" dxfId="211" priority="64" operator="containsText" text="B">
      <formula>NOT(ISERROR(SEARCH("B",AE91)))</formula>
    </cfRule>
    <cfRule type="containsText" dxfId="210" priority="65" operator="containsText" text="A">
      <formula>NOT(ISERROR(SEARCH("A",AE91)))</formula>
    </cfRule>
  </conditionalFormatting>
  <conditionalFormatting sqref="AG91:AG93">
    <cfRule type="containsText" dxfId="209" priority="60" operator="containsText" text="E">
      <formula>NOT(ISERROR(SEARCH("E",AG91)))</formula>
    </cfRule>
    <cfRule type="containsText" dxfId="208" priority="61" operator="containsText" text="B">
      <formula>NOT(ISERROR(SEARCH("B",AG91)))</formula>
    </cfRule>
    <cfRule type="containsText" dxfId="207" priority="62" operator="containsText" text="A">
      <formula>NOT(ISERROR(SEARCH("A",AG91)))</formula>
    </cfRule>
  </conditionalFormatting>
  <conditionalFormatting sqref="F91:N93">
    <cfRule type="colorScale" priority="59">
      <colorScale>
        <cfvo type="min"/>
        <cfvo type="percentile" val="50"/>
        <cfvo type="max"/>
        <color rgb="FFF8696B"/>
        <color rgb="FFFFEB84"/>
        <color rgb="FF63BE7B"/>
      </colorScale>
    </cfRule>
  </conditionalFormatting>
  <conditionalFormatting sqref="AH91:AH93">
    <cfRule type="containsText" dxfId="206" priority="56" operator="containsText" text="E">
      <formula>NOT(ISERROR(SEARCH("E",AH91)))</formula>
    </cfRule>
    <cfRule type="containsText" dxfId="205" priority="57" operator="containsText" text="B">
      <formula>NOT(ISERROR(SEARCH("B",AH91)))</formula>
    </cfRule>
    <cfRule type="containsText" dxfId="204" priority="58" operator="containsText" text="A">
      <formula>NOT(ISERROR(SEARCH("A",AH91)))</formula>
    </cfRule>
  </conditionalFormatting>
  <conditionalFormatting sqref="AH91:AH93">
    <cfRule type="containsText" dxfId="203" priority="53" operator="containsText" text="E">
      <formula>NOT(ISERROR(SEARCH("E",AH91)))</formula>
    </cfRule>
    <cfRule type="containsText" dxfId="202" priority="54" operator="containsText" text="B">
      <formula>NOT(ISERROR(SEARCH("B",AH91)))</formula>
    </cfRule>
    <cfRule type="containsText" dxfId="201" priority="55" operator="containsText" text="A">
      <formula>NOT(ISERROR(SEARCH("A",AH91)))</formula>
    </cfRule>
  </conditionalFormatting>
  <conditionalFormatting sqref="AE94:AF94">
    <cfRule type="containsText" dxfId="200" priority="50" operator="containsText" text="E">
      <formula>NOT(ISERROR(SEARCH("E",AE94)))</formula>
    </cfRule>
    <cfRule type="containsText" dxfId="199" priority="51" operator="containsText" text="B">
      <formula>NOT(ISERROR(SEARCH("B",AE94)))</formula>
    </cfRule>
    <cfRule type="containsText" dxfId="198" priority="52" operator="containsText" text="A">
      <formula>NOT(ISERROR(SEARCH("A",AE94)))</formula>
    </cfRule>
  </conditionalFormatting>
  <conditionalFormatting sqref="AG94">
    <cfRule type="containsText" dxfId="197" priority="47" operator="containsText" text="E">
      <formula>NOT(ISERROR(SEARCH("E",AG94)))</formula>
    </cfRule>
    <cfRule type="containsText" dxfId="196" priority="48" operator="containsText" text="B">
      <formula>NOT(ISERROR(SEARCH("B",AG94)))</formula>
    </cfRule>
    <cfRule type="containsText" dxfId="195" priority="49" operator="containsText" text="A">
      <formula>NOT(ISERROR(SEARCH("A",AG94)))</formula>
    </cfRule>
  </conditionalFormatting>
  <conditionalFormatting sqref="F94:N94">
    <cfRule type="colorScale" priority="46">
      <colorScale>
        <cfvo type="min"/>
        <cfvo type="percentile" val="50"/>
        <cfvo type="max"/>
        <color rgb="FFF8696B"/>
        <color rgb="FFFFEB84"/>
        <color rgb="FF63BE7B"/>
      </colorScale>
    </cfRule>
  </conditionalFormatting>
  <conditionalFormatting sqref="AH94">
    <cfRule type="containsText" dxfId="194" priority="43" operator="containsText" text="E">
      <formula>NOT(ISERROR(SEARCH("E",AH94)))</formula>
    </cfRule>
    <cfRule type="containsText" dxfId="193" priority="44" operator="containsText" text="B">
      <formula>NOT(ISERROR(SEARCH("B",AH94)))</formula>
    </cfRule>
    <cfRule type="containsText" dxfId="192" priority="45" operator="containsText" text="A">
      <formula>NOT(ISERROR(SEARCH("A",AH94)))</formula>
    </cfRule>
  </conditionalFormatting>
  <conditionalFormatting sqref="AH94">
    <cfRule type="containsText" dxfId="191" priority="40" operator="containsText" text="E">
      <formula>NOT(ISERROR(SEARCH("E",AH94)))</formula>
    </cfRule>
    <cfRule type="containsText" dxfId="190" priority="41" operator="containsText" text="B">
      <formula>NOT(ISERROR(SEARCH("B",AH94)))</formula>
    </cfRule>
    <cfRule type="containsText" dxfId="189" priority="42" operator="containsText" text="A">
      <formula>NOT(ISERROR(SEARCH("A",AH94)))</formula>
    </cfRule>
  </conditionalFormatting>
  <conditionalFormatting sqref="AE95:AF102">
    <cfRule type="containsText" dxfId="188" priority="37" operator="containsText" text="E">
      <formula>NOT(ISERROR(SEARCH("E",AE95)))</formula>
    </cfRule>
    <cfRule type="containsText" dxfId="187" priority="38" operator="containsText" text="B">
      <formula>NOT(ISERROR(SEARCH("B",AE95)))</formula>
    </cfRule>
    <cfRule type="containsText" dxfId="186" priority="39" operator="containsText" text="A">
      <formula>NOT(ISERROR(SEARCH("A",AE95)))</formula>
    </cfRule>
  </conditionalFormatting>
  <conditionalFormatting sqref="AG95:AG102">
    <cfRule type="containsText" dxfId="185" priority="34" operator="containsText" text="E">
      <formula>NOT(ISERROR(SEARCH("E",AG95)))</formula>
    </cfRule>
    <cfRule type="containsText" dxfId="184" priority="35" operator="containsText" text="B">
      <formula>NOT(ISERROR(SEARCH("B",AG95)))</formula>
    </cfRule>
    <cfRule type="containsText" dxfId="183" priority="36" operator="containsText" text="A">
      <formula>NOT(ISERROR(SEARCH("A",AG95)))</formula>
    </cfRule>
  </conditionalFormatting>
  <conditionalFormatting sqref="F95:N102">
    <cfRule type="colorScale" priority="33">
      <colorScale>
        <cfvo type="min"/>
        <cfvo type="percentile" val="50"/>
        <cfvo type="max"/>
        <color rgb="FFF8696B"/>
        <color rgb="FFFFEB84"/>
        <color rgb="FF63BE7B"/>
      </colorScale>
    </cfRule>
  </conditionalFormatting>
  <conditionalFormatting sqref="AH95:AH102">
    <cfRule type="containsText" dxfId="182" priority="30" operator="containsText" text="E">
      <formula>NOT(ISERROR(SEARCH("E",AH95)))</formula>
    </cfRule>
    <cfRule type="containsText" dxfId="181" priority="31" operator="containsText" text="B">
      <formula>NOT(ISERROR(SEARCH("B",AH95)))</formula>
    </cfRule>
    <cfRule type="containsText" dxfId="180" priority="32" operator="containsText" text="A">
      <formula>NOT(ISERROR(SEARCH("A",AH95)))</formula>
    </cfRule>
  </conditionalFormatting>
  <conditionalFormatting sqref="AH95:AH102">
    <cfRule type="containsText" dxfId="179" priority="27" operator="containsText" text="E">
      <formula>NOT(ISERROR(SEARCH("E",AH95)))</formula>
    </cfRule>
    <cfRule type="containsText" dxfId="178" priority="28" operator="containsText" text="B">
      <formula>NOT(ISERROR(SEARCH("B",AH95)))</formula>
    </cfRule>
    <cfRule type="containsText" dxfId="177" priority="29" operator="containsText" text="A">
      <formula>NOT(ISERROR(SEARCH("A",AH95)))</formula>
    </cfRule>
  </conditionalFormatting>
  <conditionalFormatting sqref="AE103:AF106">
    <cfRule type="containsText" dxfId="176" priority="24" operator="containsText" text="E">
      <formula>NOT(ISERROR(SEARCH("E",AE103)))</formula>
    </cfRule>
    <cfRule type="containsText" dxfId="175" priority="25" operator="containsText" text="B">
      <formula>NOT(ISERROR(SEARCH("B",AE103)))</formula>
    </cfRule>
    <cfRule type="containsText" dxfId="174" priority="26" operator="containsText" text="A">
      <formula>NOT(ISERROR(SEARCH("A",AE103)))</formula>
    </cfRule>
  </conditionalFormatting>
  <conditionalFormatting sqref="AG103:AG106">
    <cfRule type="containsText" dxfId="173" priority="21" operator="containsText" text="E">
      <formula>NOT(ISERROR(SEARCH("E",AG103)))</formula>
    </cfRule>
    <cfRule type="containsText" dxfId="172" priority="22" operator="containsText" text="B">
      <formula>NOT(ISERROR(SEARCH("B",AG103)))</formula>
    </cfRule>
    <cfRule type="containsText" dxfId="171" priority="23" operator="containsText" text="A">
      <formula>NOT(ISERROR(SEARCH("A",AG103)))</formula>
    </cfRule>
  </conditionalFormatting>
  <conditionalFormatting sqref="F103:N106">
    <cfRule type="colorScale" priority="20">
      <colorScale>
        <cfvo type="min"/>
        <cfvo type="percentile" val="50"/>
        <cfvo type="max"/>
        <color rgb="FFF8696B"/>
        <color rgb="FFFFEB84"/>
        <color rgb="FF63BE7B"/>
      </colorScale>
    </cfRule>
  </conditionalFormatting>
  <conditionalFormatting sqref="AH103:AH106">
    <cfRule type="containsText" dxfId="170" priority="17" operator="containsText" text="E">
      <formula>NOT(ISERROR(SEARCH("E",AH103)))</formula>
    </cfRule>
    <cfRule type="containsText" dxfId="169" priority="18" operator="containsText" text="B">
      <formula>NOT(ISERROR(SEARCH("B",AH103)))</formula>
    </cfRule>
    <cfRule type="containsText" dxfId="168" priority="19" operator="containsText" text="A">
      <formula>NOT(ISERROR(SEARCH("A",AH103)))</formula>
    </cfRule>
  </conditionalFormatting>
  <conditionalFormatting sqref="AH103:AH106">
    <cfRule type="containsText" dxfId="167" priority="14" operator="containsText" text="E">
      <formula>NOT(ISERROR(SEARCH("E",AH103)))</formula>
    </cfRule>
    <cfRule type="containsText" dxfId="166" priority="15" operator="containsText" text="B">
      <formula>NOT(ISERROR(SEARCH("B",AH103)))</formula>
    </cfRule>
    <cfRule type="containsText" dxfId="165" priority="16" operator="containsText" text="A">
      <formula>NOT(ISERROR(SEARCH("A",AH103)))</formula>
    </cfRule>
  </conditionalFormatting>
  <conditionalFormatting sqref="AE107:AF110">
    <cfRule type="containsText" dxfId="164" priority="11" operator="containsText" text="E">
      <formula>NOT(ISERROR(SEARCH("E",AE107)))</formula>
    </cfRule>
    <cfRule type="containsText" dxfId="163" priority="12" operator="containsText" text="B">
      <formula>NOT(ISERROR(SEARCH("B",AE107)))</formula>
    </cfRule>
    <cfRule type="containsText" dxfId="162" priority="13" operator="containsText" text="A">
      <formula>NOT(ISERROR(SEARCH("A",AE107)))</formula>
    </cfRule>
  </conditionalFormatting>
  <conditionalFormatting sqref="AG107:AG110">
    <cfRule type="containsText" dxfId="161" priority="8" operator="containsText" text="E">
      <formula>NOT(ISERROR(SEARCH("E",AG107)))</formula>
    </cfRule>
    <cfRule type="containsText" dxfId="160" priority="9" operator="containsText" text="B">
      <formula>NOT(ISERROR(SEARCH("B",AG107)))</formula>
    </cfRule>
    <cfRule type="containsText" dxfId="159" priority="10" operator="containsText" text="A">
      <formula>NOT(ISERROR(SEARCH("A",AG107)))</formula>
    </cfRule>
  </conditionalFormatting>
  <conditionalFormatting sqref="F107:N110">
    <cfRule type="colorScale" priority="7">
      <colorScale>
        <cfvo type="min"/>
        <cfvo type="percentile" val="50"/>
        <cfvo type="max"/>
        <color rgb="FFF8696B"/>
        <color rgb="FFFFEB84"/>
        <color rgb="FF63BE7B"/>
      </colorScale>
    </cfRule>
  </conditionalFormatting>
  <conditionalFormatting sqref="AH107:AH110">
    <cfRule type="containsText" dxfId="158" priority="4" operator="containsText" text="E">
      <formula>NOT(ISERROR(SEARCH("E",AH107)))</formula>
    </cfRule>
    <cfRule type="containsText" dxfId="157" priority="5" operator="containsText" text="B">
      <formula>NOT(ISERROR(SEARCH("B",AH107)))</formula>
    </cfRule>
    <cfRule type="containsText" dxfId="156" priority="6" operator="containsText" text="A">
      <formula>NOT(ISERROR(SEARCH("A",AH107)))</formula>
    </cfRule>
  </conditionalFormatting>
  <conditionalFormatting sqref="AH107:AH110">
    <cfRule type="containsText" dxfId="155" priority="1" operator="containsText" text="E">
      <formula>NOT(ISERROR(SEARCH("E",AH107)))</formula>
    </cfRule>
    <cfRule type="containsText" dxfId="154" priority="2" operator="containsText" text="B">
      <formula>NOT(ISERROR(SEARCH("B",AH107)))</formula>
    </cfRule>
    <cfRule type="containsText" dxfId="153" priority="3" operator="containsText" text="A">
      <formula>NOT(ISERROR(SEARCH("A",AH107)))</formula>
    </cfRule>
  </conditionalFormatting>
  <dataValidations count="3">
    <dataValidation type="list" allowBlank="1" showInputMessage="1" showErrorMessage="1" sqref="AH2:AH36" xr:uid="{00000000-0002-0000-0C00-000000000000}">
      <formula1>"強風,外差し,イン先行,凍結防止"</formula1>
    </dataValidation>
    <dataValidation type="list" allowBlank="1" showInputMessage="1" showErrorMessage="1" sqref="AH37:AH52" xr:uid="{B931204E-0B06-4348-96A3-D5BA4E458206}">
      <formula1>"強風,外差し,イン先行"</formula1>
    </dataValidation>
    <dataValidation type="list" allowBlank="1" showInputMessage="1" showErrorMessage="1" sqref="AH53:AH110" xr:uid="{E060C632-7D14-8E43-97E9-9445D791968E}">
      <formula1>"強風,外差し,イン先行,タフ"</formula1>
    </dataValidation>
  </dataValidations>
  <pageMargins left="0.7" right="0.7" top="0.75" bottom="0.75" header="0.3" footer="0.3"/>
  <pageSetup paperSize="9" orientation="portrait" horizontalDpi="4294967292" verticalDpi="4294967292"/>
  <ignoredErrors>
    <ignoredError sqref="O2:R6 O7:R13 O14:R19 O20:R28 O29:R36 O37:R41 O42:R52 O53:R57 O58:R62 O63:R65 O66:R72 O73:R76 O77:R81 O82:R85 O86:R90 O91:R94 O95:R102 O103:R106 O107:R110"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AK22"/>
  <sheetViews>
    <sheetView workbookViewId="0">
      <pane xSplit="5" ySplit="1" topLeftCell="AJ2" activePane="bottomRight" state="frozen"/>
      <selection activeCell="E24" sqref="E24"/>
      <selection pane="topRight" activeCell="E24" sqref="E24"/>
      <selection pane="bottomLeft" activeCell="E24" sqref="E24"/>
      <selection pane="bottomRight" activeCell="AA22" sqref="AA22:AG2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8" max="28" width="5.33203125" customWidth="1"/>
    <col min="30" max="30" width="8.83203125" customWidth="1"/>
    <col min="31" max="31" width="8.83203125" hidden="1" customWidth="1"/>
    <col min="36" max="37" width="150.83203125" customWidth="1"/>
  </cols>
  <sheetData>
    <row r="1" spans="1:37" s="5" customFormat="1">
      <c r="A1" s="1" t="s">
        <v>41</v>
      </c>
      <c r="B1" s="1" t="s">
        <v>42</v>
      </c>
      <c r="C1" s="1" t="s">
        <v>43</v>
      </c>
      <c r="D1" s="1" t="s">
        <v>44</v>
      </c>
      <c r="E1" s="1" t="s">
        <v>45</v>
      </c>
      <c r="F1" s="1" t="s">
        <v>61</v>
      </c>
      <c r="G1" s="1" t="s">
        <v>62</v>
      </c>
      <c r="H1" s="1" t="s">
        <v>63</v>
      </c>
      <c r="I1" s="1" t="s">
        <v>64</v>
      </c>
      <c r="J1" s="1" t="s">
        <v>65</v>
      </c>
      <c r="K1" s="1" t="s">
        <v>88</v>
      </c>
      <c r="L1" s="1" t="s">
        <v>101</v>
      </c>
      <c r="M1" s="1" t="s">
        <v>68</v>
      </c>
      <c r="N1" s="1" t="s">
        <v>71</v>
      </c>
      <c r="O1" s="1" t="s">
        <v>73</v>
      </c>
      <c r="P1" s="1" t="s">
        <v>46</v>
      </c>
      <c r="Q1" s="1" t="s">
        <v>72</v>
      </c>
      <c r="R1" s="1" t="s">
        <v>47</v>
      </c>
      <c r="S1" s="1" t="s">
        <v>48</v>
      </c>
      <c r="T1" s="2" t="s">
        <v>49</v>
      </c>
      <c r="U1" s="2" t="s">
        <v>50</v>
      </c>
      <c r="V1" s="3" t="s">
        <v>51</v>
      </c>
      <c r="W1" s="3" t="s">
        <v>52</v>
      </c>
      <c r="X1" s="3" t="s">
        <v>53</v>
      </c>
      <c r="Y1" s="4" t="s">
        <v>152</v>
      </c>
      <c r="Z1" s="4" t="s">
        <v>153</v>
      </c>
      <c r="AA1" s="4" t="s">
        <v>9</v>
      </c>
      <c r="AB1" s="4" t="s">
        <v>91</v>
      </c>
      <c r="AC1" s="4" t="s">
        <v>10</v>
      </c>
      <c r="AD1" s="4" t="s">
        <v>11</v>
      </c>
      <c r="AE1" s="4"/>
      <c r="AF1" s="4" t="s">
        <v>12</v>
      </c>
      <c r="AG1" s="4" t="s">
        <v>13</v>
      </c>
      <c r="AH1" s="4" t="s">
        <v>54</v>
      </c>
      <c r="AI1" s="4" t="s">
        <v>55</v>
      </c>
      <c r="AJ1" s="22" t="s">
        <v>93</v>
      </c>
      <c r="AK1" s="22" t="s">
        <v>154</v>
      </c>
    </row>
    <row r="2" spans="1:37" s="5" customFormat="1">
      <c r="A2" s="6">
        <v>43890</v>
      </c>
      <c r="B2" s="7" t="s">
        <v>155</v>
      </c>
      <c r="C2" s="8" t="s">
        <v>228</v>
      </c>
      <c r="D2" s="9">
        <v>8.6122685185185177E-2</v>
      </c>
      <c r="E2" s="8" t="s">
        <v>212</v>
      </c>
      <c r="F2" s="10">
        <v>12.6</v>
      </c>
      <c r="G2" s="10">
        <v>11.1</v>
      </c>
      <c r="H2" s="10">
        <v>11.4</v>
      </c>
      <c r="I2" s="10">
        <v>13.4</v>
      </c>
      <c r="J2" s="10">
        <v>12.8</v>
      </c>
      <c r="K2" s="10">
        <v>12.4</v>
      </c>
      <c r="L2" s="10">
        <v>12.5</v>
      </c>
      <c r="M2" s="10">
        <v>12.4</v>
      </c>
      <c r="N2" s="10">
        <v>12.4</v>
      </c>
      <c r="O2" s="10">
        <v>13.1</v>
      </c>
      <c r="P2" s="32">
        <f t="shared" ref="P2:P7" si="0">SUM(F2:H2)</f>
        <v>35.1</v>
      </c>
      <c r="Q2" s="32">
        <f t="shared" ref="Q2:Q7" si="1">SUM(I2:L2)</f>
        <v>51.1</v>
      </c>
      <c r="R2" s="32">
        <f t="shared" ref="R2:R7" si="2">SUM(M2:O2)</f>
        <v>37.9</v>
      </c>
      <c r="S2" s="33">
        <f t="shared" ref="S2:S7" si="3">SUM(F2:J2)</f>
        <v>61.3</v>
      </c>
      <c r="T2" s="11" t="s">
        <v>164</v>
      </c>
      <c r="U2" s="11" t="s">
        <v>237</v>
      </c>
      <c r="V2" s="13" t="s">
        <v>188</v>
      </c>
      <c r="W2" s="13" t="s">
        <v>191</v>
      </c>
      <c r="X2" s="13" t="s">
        <v>211</v>
      </c>
      <c r="Y2" s="12">
        <v>8.8000000000000007</v>
      </c>
      <c r="Z2" s="12">
        <v>10</v>
      </c>
      <c r="AA2" s="12">
        <v>0.1</v>
      </c>
      <c r="AB2" s="12" t="s">
        <v>308</v>
      </c>
      <c r="AC2" s="12">
        <v>1.2</v>
      </c>
      <c r="AD2" s="12">
        <v>-1.1000000000000001</v>
      </c>
      <c r="AE2" s="12"/>
      <c r="AF2" s="11" t="s">
        <v>309</v>
      </c>
      <c r="AG2" s="11" t="s">
        <v>310</v>
      </c>
      <c r="AH2" s="11" t="s">
        <v>159</v>
      </c>
      <c r="AI2" s="8"/>
      <c r="AJ2" s="8" t="s">
        <v>260</v>
      </c>
      <c r="AK2" s="39" t="s">
        <v>261</v>
      </c>
    </row>
    <row r="3" spans="1:37" s="5" customFormat="1">
      <c r="A3" s="6">
        <v>43905</v>
      </c>
      <c r="B3" s="7" t="s">
        <v>223</v>
      </c>
      <c r="C3" s="8" t="s">
        <v>275</v>
      </c>
      <c r="D3" s="9">
        <v>8.6817129629629633E-2</v>
      </c>
      <c r="E3" s="8" t="s">
        <v>488</v>
      </c>
      <c r="F3" s="10">
        <v>12.9</v>
      </c>
      <c r="G3" s="10">
        <v>11.6</v>
      </c>
      <c r="H3" s="10">
        <v>11.8</v>
      </c>
      <c r="I3" s="10">
        <v>13.5</v>
      </c>
      <c r="J3" s="10">
        <v>12.8</v>
      </c>
      <c r="K3" s="10">
        <v>12.3</v>
      </c>
      <c r="L3" s="10">
        <v>12.5</v>
      </c>
      <c r="M3" s="10">
        <v>12.5</v>
      </c>
      <c r="N3" s="10">
        <v>12.5</v>
      </c>
      <c r="O3" s="10">
        <v>12.7</v>
      </c>
      <c r="P3" s="32">
        <f t="shared" si="0"/>
        <v>36.299999999999997</v>
      </c>
      <c r="Q3" s="32">
        <f t="shared" si="1"/>
        <v>51.1</v>
      </c>
      <c r="R3" s="32">
        <f t="shared" si="2"/>
        <v>37.700000000000003</v>
      </c>
      <c r="S3" s="33">
        <f t="shared" si="3"/>
        <v>62.599999999999994</v>
      </c>
      <c r="T3" s="11" t="s">
        <v>164</v>
      </c>
      <c r="U3" s="11" t="s">
        <v>269</v>
      </c>
      <c r="V3" s="13" t="s">
        <v>194</v>
      </c>
      <c r="W3" s="13" t="s">
        <v>177</v>
      </c>
      <c r="X3" s="13" t="s">
        <v>189</v>
      </c>
      <c r="Y3" s="12">
        <v>13.9</v>
      </c>
      <c r="Z3" s="12">
        <v>14.2</v>
      </c>
      <c r="AA3" s="12">
        <v>0.4</v>
      </c>
      <c r="AB3" s="12" t="s">
        <v>308</v>
      </c>
      <c r="AC3" s="12">
        <v>1.4</v>
      </c>
      <c r="AD3" s="12">
        <v>-1</v>
      </c>
      <c r="AE3" s="12"/>
      <c r="AF3" s="11" t="s">
        <v>309</v>
      </c>
      <c r="AG3" s="11" t="s">
        <v>312</v>
      </c>
      <c r="AH3" s="11" t="s">
        <v>159</v>
      </c>
      <c r="AI3" s="8"/>
      <c r="AJ3" s="8" t="s">
        <v>511</v>
      </c>
      <c r="AK3" s="39" t="s">
        <v>512</v>
      </c>
    </row>
    <row r="4" spans="1:37" s="5" customFormat="1">
      <c r="A4" s="6">
        <v>43910</v>
      </c>
      <c r="B4" s="7" t="s">
        <v>216</v>
      </c>
      <c r="C4" s="8" t="s">
        <v>227</v>
      </c>
      <c r="D4" s="9">
        <v>8.9664351851851856E-2</v>
      </c>
      <c r="E4" s="43" t="s">
        <v>536</v>
      </c>
      <c r="F4" s="10">
        <v>13.1</v>
      </c>
      <c r="G4" s="10">
        <v>11.2</v>
      </c>
      <c r="H4" s="10">
        <v>12.4</v>
      </c>
      <c r="I4" s="10">
        <v>14.3</v>
      </c>
      <c r="J4" s="10">
        <v>13.5</v>
      </c>
      <c r="K4" s="10">
        <v>13.2</v>
      </c>
      <c r="L4" s="10">
        <v>13.1</v>
      </c>
      <c r="M4" s="10">
        <v>12.7</v>
      </c>
      <c r="N4" s="10">
        <v>12.9</v>
      </c>
      <c r="O4" s="10">
        <v>13.3</v>
      </c>
      <c r="P4" s="32">
        <f t="shared" si="0"/>
        <v>36.699999999999996</v>
      </c>
      <c r="Q4" s="32">
        <f t="shared" si="1"/>
        <v>54.1</v>
      </c>
      <c r="R4" s="32">
        <f t="shared" si="2"/>
        <v>38.900000000000006</v>
      </c>
      <c r="S4" s="33">
        <f t="shared" si="3"/>
        <v>64.5</v>
      </c>
      <c r="T4" s="11" t="s">
        <v>164</v>
      </c>
      <c r="U4" s="11" t="s">
        <v>225</v>
      </c>
      <c r="V4" s="13" t="s">
        <v>537</v>
      </c>
      <c r="W4" s="13" t="s">
        <v>538</v>
      </c>
      <c r="X4" s="13" t="s">
        <v>539</v>
      </c>
      <c r="Y4" s="12">
        <v>5.3</v>
      </c>
      <c r="Z4" s="12">
        <v>5.5</v>
      </c>
      <c r="AA4" s="12">
        <v>1.5</v>
      </c>
      <c r="AB4" s="12" t="s">
        <v>308</v>
      </c>
      <c r="AC4" s="12">
        <v>1.4</v>
      </c>
      <c r="AD4" s="12">
        <v>0.1</v>
      </c>
      <c r="AE4" s="12"/>
      <c r="AF4" s="11" t="s">
        <v>309</v>
      </c>
      <c r="AG4" s="11" t="s">
        <v>310</v>
      </c>
      <c r="AH4" s="11" t="s">
        <v>320</v>
      </c>
      <c r="AI4" s="8"/>
      <c r="AJ4" s="8" t="s">
        <v>534</v>
      </c>
      <c r="AK4" s="39" t="s">
        <v>535</v>
      </c>
    </row>
    <row r="5" spans="1:37" s="5" customFormat="1">
      <c r="A5" s="6">
        <v>43911</v>
      </c>
      <c r="B5" s="7" t="s">
        <v>218</v>
      </c>
      <c r="C5" s="8" t="s">
        <v>227</v>
      </c>
      <c r="D5" s="9">
        <v>8.6886574074074074E-2</v>
      </c>
      <c r="E5" s="8" t="s">
        <v>604</v>
      </c>
      <c r="F5" s="10">
        <v>12.6</v>
      </c>
      <c r="G5" s="10">
        <v>12</v>
      </c>
      <c r="H5" s="10">
        <v>12.3</v>
      </c>
      <c r="I5" s="10">
        <v>13.8</v>
      </c>
      <c r="J5" s="10">
        <v>12.9</v>
      </c>
      <c r="K5" s="10">
        <v>12.1</v>
      </c>
      <c r="L5" s="10">
        <v>12.4</v>
      </c>
      <c r="M5" s="10">
        <v>12.4</v>
      </c>
      <c r="N5" s="10">
        <v>12.4</v>
      </c>
      <c r="O5" s="10">
        <v>12.8</v>
      </c>
      <c r="P5" s="32">
        <f t="shared" si="0"/>
        <v>36.900000000000006</v>
      </c>
      <c r="Q5" s="32">
        <f t="shared" si="1"/>
        <v>51.2</v>
      </c>
      <c r="R5" s="32">
        <f t="shared" si="2"/>
        <v>37.6</v>
      </c>
      <c r="S5" s="33">
        <f t="shared" si="3"/>
        <v>63.6</v>
      </c>
      <c r="T5" s="11" t="s">
        <v>164</v>
      </c>
      <c r="U5" s="11" t="s">
        <v>237</v>
      </c>
      <c r="V5" s="13" t="s">
        <v>176</v>
      </c>
      <c r="W5" s="13" t="s">
        <v>605</v>
      </c>
      <c r="X5" s="13" t="s">
        <v>188</v>
      </c>
      <c r="Y5" s="12">
        <v>3.5</v>
      </c>
      <c r="Z5" s="12">
        <v>4.7</v>
      </c>
      <c r="AA5" s="12">
        <v>0.1</v>
      </c>
      <c r="AB5" s="12" t="s">
        <v>308</v>
      </c>
      <c r="AC5" s="12">
        <v>-0.2</v>
      </c>
      <c r="AD5" s="12">
        <v>0.3</v>
      </c>
      <c r="AE5" s="12"/>
      <c r="AF5" s="11" t="s">
        <v>312</v>
      </c>
      <c r="AG5" s="11" t="s">
        <v>312</v>
      </c>
      <c r="AH5" s="11" t="s">
        <v>159</v>
      </c>
      <c r="AI5" s="8"/>
      <c r="AJ5" s="8" t="s">
        <v>606</v>
      </c>
      <c r="AK5" s="39" t="s">
        <v>607</v>
      </c>
    </row>
    <row r="6" spans="1:37" s="5" customFormat="1">
      <c r="A6" s="6">
        <v>43912</v>
      </c>
      <c r="B6" s="7" t="s">
        <v>217</v>
      </c>
      <c r="C6" s="8" t="s">
        <v>227</v>
      </c>
      <c r="D6" s="9">
        <v>8.8287037037037039E-2</v>
      </c>
      <c r="E6" s="8" t="s">
        <v>637</v>
      </c>
      <c r="F6" s="10">
        <v>12.7</v>
      </c>
      <c r="G6" s="10">
        <v>10.9</v>
      </c>
      <c r="H6" s="10">
        <v>11.8</v>
      </c>
      <c r="I6" s="10">
        <v>14</v>
      </c>
      <c r="J6" s="10">
        <v>13.2</v>
      </c>
      <c r="K6" s="10">
        <v>13.1</v>
      </c>
      <c r="L6" s="10">
        <v>13</v>
      </c>
      <c r="M6" s="10">
        <v>13.2</v>
      </c>
      <c r="N6" s="10">
        <v>12.8</v>
      </c>
      <c r="O6" s="10">
        <v>13.1</v>
      </c>
      <c r="P6" s="32">
        <f t="shared" si="0"/>
        <v>35.400000000000006</v>
      </c>
      <c r="Q6" s="32">
        <f t="shared" si="1"/>
        <v>53.3</v>
      </c>
      <c r="R6" s="32">
        <f t="shared" si="2"/>
        <v>39.1</v>
      </c>
      <c r="S6" s="33">
        <f t="shared" si="3"/>
        <v>62.600000000000009</v>
      </c>
      <c r="T6" s="11" t="s">
        <v>186</v>
      </c>
      <c r="U6" s="11" t="s">
        <v>445</v>
      </c>
      <c r="V6" s="13" t="s">
        <v>638</v>
      </c>
      <c r="W6" s="13" t="s">
        <v>342</v>
      </c>
      <c r="X6" s="13" t="s">
        <v>208</v>
      </c>
      <c r="Y6" s="12">
        <v>2.9</v>
      </c>
      <c r="Z6" s="12">
        <v>3.5</v>
      </c>
      <c r="AA6" s="12">
        <v>1.3</v>
      </c>
      <c r="AB6" s="12" t="s">
        <v>308</v>
      </c>
      <c r="AC6" s="12">
        <v>0.9</v>
      </c>
      <c r="AD6" s="12">
        <v>0.4</v>
      </c>
      <c r="AE6" s="12"/>
      <c r="AF6" s="11" t="s">
        <v>309</v>
      </c>
      <c r="AG6" s="11" t="s">
        <v>310</v>
      </c>
      <c r="AH6" s="11" t="s">
        <v>159</v>
      </c>
      <c r="AI6" s="8"/>
      <c r="AJ6" s="8" t="s">
        <v>639</v>
      </c>
      <c r="AK6" s="39" t="s">
        <v>640</v>
      </c>
    </row>
    <row r="7" spans="1:37" s="5" customFormat="1">
      <c r="A7" s="6">
        <v>43925</v>
      </c>
      <c r="B7" s="7" t="s">
        <v>222</v>
      </c>
      <c r="C7" s="8" t="s">
        <v>239</v>
      </c>
      <c r="D7" s="9">
        <v>8.8298611111111105E-2</v>
      </c>
      <c r="E7" s="8" t="s">
        <v>742</v>
      </c>
      <c r="F7" s="10">
        <v>13</v>
      </c>
      <c r="G7" s="10">
        <v>11.3</v>
      </c>
      <c r="H7" s="10">
        <v>11.9</v>
      </c>
      <c r="I7" s="10">
        <v>13.8</v>
      </c>
      <c r="J7" s="10">
        <v>13.3</v>
      </c>
      <c r="K7" s="10">
        <v>13.4</v>
      </c>
      <c r="L7" s="10">
        <v>13.1</v>
      </c>
      <c r="M7" s="10">
        <v>12.8</v>
      </c>
      <c r="N7" s="10">
        <v>12.6</v>
      </c>
      <c r="O7" s="10">
        <v>12.7</v>
      </c>
      <c r="P7" s="32">
        <f t="shared" si="0"/>
        <v>36.200000000000003</v>
      </c>
      <c r="Q7" s="32">
        <f t="shared" si="1"/>
        <v>53.6</v>
      </c>
      <c r="R7" s="32">
        <f t="shared" si="2"/>
        <v>38.099999999999994</v>
      </c>
      <c r="S7" s="33">
        <f t="shared" si="3"/>
        <v>63.3</v>
      </c>
      <c r="T7" s="11" t="s">
        <v>164</v>
      </c>
      <c r="U7" s="11" t="s">
        <v>237</v>
      </c>
      <c r="V7" s="13" t="s">
        <v>539</v>
      </c>
      <c r="W7" s="13" t="s">
        <v>575</v>
      </c>
      <c r="X7" s="13" t="s">
        <v>191</v>
      </c>
      <c r="Y7" s="12">
        <v>9.6</v>
      </c>
      <c r="Z7" s="12">
        <v>9.6999999999999993</v>
      </c>
      <c r="AA7" s="12">
        <v>-0.3</v>
      </c>
      <c r="AB7" s="12" t="s">
        <v>308</v>
      </c>
      <c r="AC7" s="12">
        <v>0.6</v>
      </c>
      <c r="AD7" s="12">
        <v>-0.9</v>
      </c>
      <c r="AE7" s="12"/>
      <c r="AF7" s="11" t="s">
        <v>310</v>
      </c>
      <c r="AG7" s="11" t="s">
        <v>310</v>
      </c>
      <c r="AH7" s="11" t="s">
        <v>161</v>
      </c>
      <c r="AI7" s="8" t="s">
        <v>552</v>
      </c>
      <c r="AJ7" s="8" t="s">
        <v>743</v>
      </c>
      <c r="AK7" s="39" t="s">
        <v>744</v>
      </c>
    </row>
    <row r="8" spans="1:37" s="5" customFormat="1">
      <c r="A8" s="6">
        <v>43933</v>
      </c>
      <c r="B8" s="7" t="s">
        <v>217</v>
      </c>
      <c r="C8" s="8" t="s">
        <v>228</v>
      </c>
      <c r="D8" s="9">
        <v>8.6898148148148155E-2</v>
      </c>
      <c r="E8" s="8" t="s">
        <v>867</v>
      </c>
      <c r="F8" s="10">
        <v>12.7</v>
      </c>
      <c r="G8" s="10">
        <v>11</v>
      </c>
      <c r="H8" s="10">
        <v>11.3</v>
      </c>
      <c r="I8" s="10">
        <v>13.1</v>
      </c>
      <c r="J8" s="10">
        <v>13</v>
      </c>
      <c r="K8" s="10">
        <v>13.2</v>
      </c>
      <c r="L8" s="10">
        <v>12.9</v>
      </c>
      <c r="M8" s="10">
        <v>12.8</v>
      </c>
      <c r="N8" s="10">
        <v>12.4</v>
      </c>
      <c r="O8" s="10">
        <v>13.4</v>
      </c>
      <c r="P8" s="32">
        <f t="shared" ref="P8:P15" si="4">SUM(F8:H8)</f>
        <v>35</v>
      </c>
      <c r="Q8" s="32">
        <f t="shared" ref="Q8:Q15" si="5">SUM(I8:L8)</f>
        <v>52.199999999999996</v>
      </c>
      <c r="R8" s="32">
        <f t="shared" ref="R8:R15" si="6">SUM(M8:O8)</f>
        <v>38.6</v>
      </c>
      <c r="S8" s="33">
        <f t="shared" ref="S8:S15" si="7">SUM(F8:J8)</f>
        <v>61.1</v>
      </c>
      <c r="T8" s="11" t="s">
        <v>186</v>
      </c>
      <c r="U8" s="11" t="s">
        <v>225</v>
      </c>
      <c r="V8" s="13" t="s">
        <v>342</v>
      </c>
      <c r="W8" s="13" t="s">
        <v>188</v>
      </c>
      <c r="X8" s="13" t="s">
        <v>208</v>
      </c>
      <c r="Y8" s="12">
        <v>1.4</v>
      </c>
      <c r="Z8" s="12">
        <v>1.9</v>
      </c>
      <c r="AA8" s="12">
        <v>-0.7</v>
      </c>
      <c r="AB8" s="12" t="s">
        <v>308</v>
      </c>
      <c r="AC8" s="12">
        <v>0.1</v>
      </c>
      <c r="AD8" s="12">
        <v>-0.8</v>
      </c>
      <c r="AE8" s="12"/>
      <c r="AF8" s="11" t="s">
        <v>312</v>
      </c>
      <c r="AG8" s="11" t="s">
        <v>310</v>
      </c>
      <c r="AH8" s="11" t="s">
        <v>161</v>
      </c>
      <c r="AI8" s="8"/>
      <c r="AJ8" s="8" t="s">
        <v>868</v>
      </c>
      <c r="AK8" s="39" t="s">
        <v>869</v>
      </c>
    </row>
    <row r="9" spans="1:37" s="5" customFormat="1">
      <c r="A9" s="6">
        <v>43939</v>
      </c>
      <c r="B9" s="7" t="s">
        <v>218</v>
      </c>
      <c r="C9" s="8" t="s">
        <v>660</v>
      </c>
      <c r="D9" s="9">
        <v>8.6817129629629633E-2</v>
      </c>
      <c r="E9" s="8" t="s">
        <v>911</v>
      </c>
      <c r="F9" s="10">
        <v>12.7</v>
      </c>
      <c r="G9" s="10">
        <v>12</v>
      </c>
      <c r="H9" s="10">
        <v>12.2</v>
      </c>
      <c r="I9" s="10">
        <v>13</v>
      </c>
      <c r="J9" s="10">
        <v>12.3</v>
      </c>
      <c r="K9" s="10">
        <v>12.1</v>
      </c>
      <c r="L9" s="10">
        <v>12.1</v>
      </c>
      <c r="M9" s="10">
        <v>12.2</v>
      </c>
      <c r="N9" s="10">
        <v>12.6</v>
      </c>
      <c r="O9" s="10">
        <v>13.9</v>
      </c>
      <c r="P9" s="32">
        <f t="shared" si="4"/>
        <v>36.9</v>
      </c>
      <c r="Q9" s="32">
        <f t="shared" si="5"/>
        <v>49.5</v>
      </c>
      <c r="R9" s="32">
        <f t="shared" si="6"/>
        <v>38.699999999999996</v>
      </c>
      <c r="S9" s="33">
        <f t="shared" si="7"/>
        <v>62.2</v>
      </c>
      <c r="T9" s="11" t="s">
        <v>164</v>
      </c>
      <c r="U9" s="11" t="s">
        <v>225</v>
      </c>
      <c r="V9" s="13" t="s">
        <v>184</v>
      </c>
      <c r="W9" s="13" t="s">
        <v>174</v>
      </c>
      <c r="X9" s="13" t="s">
        <v>177</v>
      </c>
      <c r="Y9" s="12">
        <v>14.3</v>
      </c>
      <c r="Z9" s="12">
        <v>15.1</v>
      </c>
      <c r="AA9" s="12">
        <v>-0.5</v>
      </c>
      <c r="AB9" s="12" t="s">
        <v>308</v>
      </c>
      <c r="AC9" s="12">
        <v>1.1000000000000001</v>
      </c>
      <c r="AD9" s="12">
        <v>-1.6</v>
      </c>
      <c r="AE9" s="12"/>
      <c r="AF9" s="11" t="s">
        <v>309</v>
      </c>
      <c r="AG9" s="11" t="s">
        <v>310</v>
      </c>
      <c r="AH9" s="11" t="s">
        <v>159</v>
      </c>
      <c r="AI9" s="8" t="s">
        <v>957</v>
      </c>
      <c r="AJ9" s="8" t="s">
        <v>950</v>
      </c>
      <c r="AK9" s="39" t="s">
        <v>951</v>
      </c>
    </row>
    <row r="10" spans="1:37" s="5" customFormat="1">
      <c r="A10" s="6">
        <v>43940</v>
      </c>
      <c r="B10" s="7" t="s">
        <v>216</v>
      </c>
      <c r="C10" s="8" t="s">
        <v>275</v>
      </c>
      <c r="D10" s="9">
        <v>8.89699074074074E-2</v>
      </c>
      <c r="E10" s="8" t="s">
        <v>914</v>
      </c>
      <c r="F10" s="10">
        <v>12.8</v>
      </c>
      <c r="G10" s="10">
        <v>12.1</v>
      </c>
      <c r="H10" s="10">
        <v>12.5</v>
      </c>
      <c r="I10" s="10">
        <v>14.3</v>
      </c>
      <c r="J10" s="10">
        <v>13.5</v>
      </c>
      <c r="K10" s="10">
        <v>12.5</v>
      </c>
      <c r="L10" s="10">
        <v>12.5</v>
      </c>
      <c r="M10" s="10">
        <v>12.6</v>
      </c>
      <c r="N10" s="10">
        <v>12.6</v>
      </c>
      <c r="O10" s="10">
        <v>13.3</v>
      </c>
      <c r="P10" s="32">
        <f t="shared" si="4"/>
        <v>37.4</v>
      </c>
      <c r="Q10" s="32">
        <f t="shared" si="5"/>
        <v>52.8</v>
      </c>
      <c r="R10" s="32">
        <f t="shared" si="6"/>
        <v>38.5</v>
      </c>
      <c r="S10" s="33">
        <f t="shared" si="7"/>
        <v>65.2</v>
      </c>
      <c r="T10" s="11" t="s">
        <v>162</v>
      </c>
      <c r="U10" s="11" t="s">
        <v>225</v>
      </c>
      <c r="V10" s="13" t="s">
        <v>363</v>
      </c>
      <c r="W10" s="13" t="s">
        <v>192</v>
      </c>
      <c r="X10" s="13" t="s">
        <v>575</v>
      </c>
      <c r="Y10" s="12">
        <v>12.3</v>
      </c>
      <c r="Z10" s="12">
        <v>12.5</v>
      </c>
      <c r="AA10" s="12">
        <v>0.5</v>
      </c>
      <c r="AB10" s="12" t="s">
        <v>308</v>
      </c>
      <c r="AC10" s="12">
        <v>1.9</v>
      </c>
      <c r="AD10" s="12">
        <v>-1.4</v>
      </c>
      <c r="AE10" s="12"/>
      <c r="AF10" s="11" t="s">
        <v>309</v>
      </c>
      <c r="AG10" s="11" t="s">
        <v>310</v>
      </c>
      <c r="AH10" s="11" t="s">
        <v>159</v>
      </c>
      <c r="AI10" s="8" t="s">
        <v>957</v>
      </c>
      <c r="AJ10" s="8" t="s">
        <v>956</v>
      </c>
      <c r="AK10" s="39" t="s">
        <v>959</v>
      </c>
    </row>
    <row r="11" spans="1:37" s="5" customFormat="1">
      <c r="A11" s="6">
        <v>43989</v>
      </c>
      <c r="B11" s="7" t="s">
        <v>216</v>
      </c>
      <c r="C11" s="8" t="s">
        <v>227</v>
      </c>
      <c r="D11" s="9">
        <v>8.8993055555555547E-2</v>
      </c>
      <c r="E11" s="8" t="s">
        <v>1021</v>
      </c>
      <c r="F11" s="10">
        <v>12.9</v>
      </c>
      <c r="G11" s="10">
        <v>11.7</v>
      </c>
      <c r="H11" s="10">
        <v>12.3</v>
      </c>
      <c r="I11" s="10">
        <v>14.3</v>
      </c>
      <c r="J11" s="10">
        <v>13.3</v>
      </c>
      <c r="K11" s="10">
        <v>12.3</v>
      </c>
      <c r="L11" s="10">
        <v>13</v>
      </c>
      <c r="M11" s="10">
        <v>12.9</v>
      </c>
      <c r="N11" s="10">
        <v>13</v>
      </c>
      <c r="O11" s="10">
        <v>13.2</v>
      </c>
      <c r="P11" s="32">
        <f t="shared" si="4"/>
        <v>36.900000000000006</v>
      </c>
      <c r="Q11" s="32">
        <f t="shared" si="5"/>
        <v>52.900000000000006</v>
      </c>
      <c r="R11" s="32">
        <f t="shared" si="6"/>
        <v>39.099999999999994</v>
      </c>
      <c r="S11" s="33">
        <f t="shared" si="7"/>
        <v>64.5</v>
      </c>
      <c r="T11" s="11" t="s">
        <v>164</v>
      </c>
      <c r="U11" s="11" t="s">
        <v>225</v>
      </c>
      <c r="V11" s="13" t="s">
        <v>468</v>
      </c>
      <c r="W11" s="13" t="s">
        <v>575</v>
      </c>
      <c r="X11" s="13" t="s">
        <v>163</v>
      </c>
      <c r="Y11" s="12">
        <v>2.1</v>
      </c>
      <c r="Z11" s="12">
        <v>1.8</v>
      </c>
      <c r="AA11" s="12">
        <v>0.9</v>
      </c>
      <c r="AB11" s="12" t="s">
        <v>308</v>
      </c>
      <c r="AC11" s="12">
        <v>0.5</v>
      </c>
      <c r="AD11" s="12">
        <v>0.4</v>
      </c>
      <c r="AE11" s="12"/>
      <c r="AF11" s="11" t="s">
        <v>310</v>
      </c>
      <c r="AG11" s="11" t="s">
        <v>310</v>
      </c>
      <c r="AH11" s="11" t="s">
        <v>159</v>
      </c>
      <c r="AI11" s="8" t="s">
        <v>882</v>
      </c>
      <c r="AJ11" s="8" t="s">
        <v>1036</v>
      </c>
      <c r="AK11" s="39" t="s">
        <v>1037</v>
      </c>
    </row>
    <row r="12" spans="1:37" s="5" customFormat="1">
      <c r="A12" s="6">
        <v>43996</v>
      </c>
      <c r="B12" s="7" t="s">
        <v>223</v>
      </c>
      <c r="C12" s="8" t="s">
        <v>275</v>
      </c>
      <c r="D12" s="9">
        <v>8.6863425925925927E-2</v>
      </c>
      <c r="E12" s="43" t="s">
        <v>1100</v>
      </c>
      <c r="F12" s="10">
        <v>12.6</v>
      </c>
      <c r="G12" s="10">
        <v>11.1</v>
      </c>
      <c r="H12" s="10">
        <v>12</v>
      </c>
      <c r="I12" s="10">
        <v>14.1</v>
      </c>
      <c r="J12" s="10">
        <v>12.7</v>
      </c>
      <c r="K12" s="10">
        <v>12.3</v>
      </c>
      <c r="L12" s="10">
        <v>12.8</v>
      </c>
      <c r="M12" s="10">
        <v>12.4</v>
      </c>
      <c r="N12" s="10">
        <v>12.5</v>
      </c>
      <c r="O12" s="10">
        <v>13</v>
      </c>
      <c r="P12" s="32">
        <f t="shared" si="4"/>
        <v>35.700000000000003</v>
      </c>
      <c r="Q12" s="32">
        <f t="shared" si="5"/>
        <v>51.899999999999991</v>
      </c>
      <c r="R12" s="32">
        <f t="shared" si="6"/>
        <v>37.9</v>
      </c>
      <c r="S12" s="33">
        <f t="shared" si="7"/>
        <v>62.5</v>
      </c>
      <c r="T12" s="11" t="s">
        <v>162</v>
      </c>
      <c r="U12" s="11" t="s">
        <v>237</v>
      </c>
      <c r="V12" s="13" t="s">
        <v>167</v>
      </c>
      <c r="W12" s="13" t="s">
        <v>1101</v>
      </c>
      <c r="X12" s="13" t="s">
        <v>413</v>
      </c>
      <c r="Y12" s="12">
        <v>17.399999999999999</v>
      </c>
      <c r="Z12" s="12">
        <v>18</v>
      </c>
      <c r="AA12" s="12">
        <v>0.8</v>
      </c>
      <c r="AB12" s="12" t="s">
        <v>308</v>
      </c>
      <c r="AC12" s="12">
        <v>3.1</v>
      </c>
      <c r="AD12" s="12">
        <v>-2.2999999999999998</v>
      </c>
      <c r="AE12" s="12"/>
      <c r="AF12" s="11" t="s">
        <v>309</v>
      </c>
      <c r="AG12" s="11" t="s">
        <v>310</v>
      </c>
      <c r="AH12" s="11" t="s">
        <v>159</v>
      </c>
      <c r="AI12" s="8"/>
      <c r="AJ12" s="8" t="s">
        <v>1125</v>
      </c>
      <c r="AK12" s="39" t="s">
        <v>1128</v>
      </c>
    </row>
    <row r="13" spans="1:37" s="5" customFormat="1">
      <c r="A13" s="6">
        <v>44002</v>
      </c>
      <c r="B13" s="7" t="s">
        <v>217</v>
      </c>
      <c r="C13" s="8" t="s">
        <v>275</v>
      </c>
      <c r="D13" s="9">
        <v>8.6157407407407405E-2</v>
      </c>
      <c r="E13" s="43" t="s">
        <v>1149</v>
      </c>
      <c r="F13" s="10">
        <v>12.7</v>
      </c>
      <c r="G13" s="10">
        <v>11.2</v>
      </c>
      <c r="H13" s="10">
        <v>11.2</v>
      </c>
      <c r="I13" s="10">
        <v>13.7</v>
      </c>
      <c r="J13" s="10">
        <v>13.3</v>
      </c>
      <c r="K13" s="10">
        <v>12.6</v>
      </c>
      <c r="L13" s="10">
        <v>12.4</v>
      </c>
      <c r="M13" s="10">
        <v>12.1</v>
      </c>
      <c r="N13" s="10">
        <v>12.1</v>
      </c>
      <c r="O13" s="10">
        <v>13.1</v>
      </c>
      <c r="P13" s="32">
        <f t="shared" si="4"/>
        <v>35.099999999999994</v>
      </c>
      <c r="Q13" s="32">
        <f t="shared" si="5"/>
        <v>52</v>
      </c>
      <c r="R13" s="32">
        <f t="shared" si="6"/>
        <v>37.299999999999997</v>
      </c>
      <c r="S13" s="33">
        <f t="shared" si="7"/>
        <v>62.099999999999994</v>
      </c>
      <c r="T13" s="11" t="s">
        <v>164</v>
      </c>
      <c r="U13" s="11" t="s">
        <v>237</v>
      </c>
      <c r="V13" s="13" t="s">
        <v>179</v>
      </c>
      <c r="W13" s="13" t="s">
        <v>575</v>
      </c>
      <c r="X13" s="13" t="s">
        <v>998</v>
      </c>
      <c r="Y13" s="12">
        <v>14.9</v>
      </c>
      <c r="Z13" s="12">
        <v>15</v>
      </c>
      <c r="AA13" s="12">
        <v>-2.1</v>
      </c>
      <c r="AB13" s="12" t="s">
        <v>308</v>
      </c>
      <c r="AC13" s="12">
        <v>-0.4</v>
      </c>
      <c r="AD13" s="12">
        <v>-1.7</v>
      </c>
      <c r="AE13" s="12"/>
      <c r="AF13" s="11" t="s">
        <v>311</v>
      </c>
      <c r="AG13" s="11" t="s">
        <v>312</v>
      </c>
      <c r="AH13" s="11" t="s">
        <v>161</v>
      </c>
      <c r="AI13" s="8"/>
      <c r="AJ13" s="8" t="s">
        <v>1150</v>
      </c>
      <c r="AK13" s="39" t="s">
        <v>1151</v>
      </c>
    </row>
    <row r="14" spans="1:37" s="5" customFormat="1">
      <c r="A14" s="6">
        <v>44003</v>
      </c>
      <c r="B14" s="7" t="s">
        <v>218</v>
      </c>
      <c r="C14" s="8" t="s">
        <v>228</v>
      </c>
      <c r="D14" s="9">
        <v>8.6874999999999994E-2</v>
      </c>
      <c r="E14" s="43" t="s">
        <v>1175</v>
      </c>
      <c r="F14" s="10">
        <v>12.8</v>
      </c>
      <c r="G14" s="10">
        <v>11.2</v>
      </c>
      <c r="H14" s="10">
        <v>12.3</v>
      </c>
      <c r="I14" s="10">
        <v>14.1</v>
      </c>
      <c r="J14" s="10">
        <v>13.2</v>
      </c>
      <c r="K14" s="10">
        <v>12.9</v>
      </c>
      <c r="L14" s="10">
        <v>12.5</v>
      </c>
      <c r="M14" s="10">
        <v>12</v>
      </c>
      <c r="N14" s="10">
        <v>11.8</v>
      </c>
      <c r="O14" s="10">
        <v>12.8</v>
      </c>
      <c r="P14" s="32">
        <f t="shared" si="4"/>
        <v>36.299999999999997</v>
      </c>
      <c r="Q14" s="32">
        <f t="shared" si="5"/>
        <v>52.699999999999996</v>
      </c>
      <c r="R14" s="32">
        <f t="shared" si="6"/>
        <v>36.6</v>
      </c>
      <c r="S14" s="33">
        <f t="shared" si="7"/>
        <v>63.599999999999994</v>
      </c>
      <c r="T14" s="11" t="s">
        <v>162</v>
      </c>
      <c r="U14" s="11" t="s">
        <v>237</v>
      </c>
      <c r="V14" s="13" t="s">
        <v>188</v>
      </c>
      <c r="W14" s="13" t="s">
        <v>575</v>
      </c>
      <c r="X14" s="13" t="s">
        <v>168</v>
      </c>
      <c r="Y14" s="12">
        <v>9.4</v>
      </c>
      <c r="Z14" s="12">
        <v>8.8000000000000007</v>
      </c>
      <c r="AA14" s="12" t="s">
        <v>425</v>
      </c>
      <c r="AB14" s="12">
        <v>-0.7</v>
      </c>
      <c r="AC14" s="12">
        <v>0.2</v>
      </c>
      <c r="AD14" s="12">
        <v>-0.9</v>
      </c>
      <c r="AE14" s="12"/>
      <c r="AF14" s="11" t="s">
        <v>312</v>
      </c>
      <c r="AG14" s="11" t="s">
        <v>310</v>
      </c>
      <c r="AH14" s="11" t="s">
        <v>161</v>
      </c>
      <c r="AI14" s="8"/>
      <c r="AJ14" s="8" t="s">
        <v>1199</v>
      </c>
      <c r="AK14" s="39" t="s">
        <v>1200</v>
      </c>
    </row>
    <row r="15" spans="1:37" s="5" customFormat="1">
      <c r="A15" s="6">
        <v>44010</v>
      </c>
      <c r="B15" s="7" t="s">
        <v>216</v>
      </c>
      <c r="C15" s="8" t="s">
        <v>228</v>
      </c>
      <c r="D15" s="9">
        <v>8.7511574074074075E-2</v>
      </c>
      <c r="E15" s="43" t="s">
        <v>1245</v>
      </c>
      <c r="F15" s="10">
        <v>12.7</v>
      </c>
      <c r="G15" s="10">
        <v>11.3</v>
      </c>
      <c r="H15" s="10">
        <v>11.6</v>
      </c>
      <c r="I15" s="10">
        <v>14.1</v>
      </c>
      <c r="J15" s="10">
        <v>12.5</v>
      </c>
      <c r="K15" s="10">
        <v>12.4</v>
      </c>
      <c r="L15" s="10">
        <v>12.7</v>
      </c>
      <c r="M15" s="10">
        <v>12.6</v>
      </c>
      <c r="N15" s="10">
        <v>12.8</v>
      </c>
      <c r="O15" s="10">
        <v>13.4</v>
      </c>
      <c r="P15" s="32">
        <f t="shared" si="4"/>
        <v>35.6</v>
      </c>
      <c r="Q15" s="32">
        <f t="shared" si="5"/>
        <v>51.7</v>
      </c>
      <c r="R15" s="32">
        <f t="shared" si="6"/>
        <v>38.799999999999997</v>
      </c>
      <c r="S15" s="33">
        <f t="shared" si="7"/>
        <v>62.2</v>
      </c>
      <c r="T15" s="11" t="s">
        <v>186</v>
      </c>
      <c r="U15" s="11" t="s">
        <v>225</v>
      </c>
      <c r="V15" s="13" t="s">
        <v>575</v>
      </c>
      <c r="W15" s="13" t="s">
        <v>179</v>
      </c>
      <c r="X15" s="13" t="s">
        <v>181</v>
      </c>
      <c r="Y15" s="12">
        <v>8.1</v>
      </c>
      <c r="Z15" s="12">
        <v>7.7</v>
      </c>
      <c r="AA15" s="12">
        <v>-1.9</v>
      </c>
      <c r="AB15" s="12" t="s">
        <v>308</v>
      </c>
      <c r="AC15" s="12">
        <v>-0.6</v>
      </c>
      <c r="AD15" s="12">
        <v>-1.3</v>
      </c>
      <c r="AE15" s="12"/>
      <c r="AF15" s="11" t="s">
        <v>311</v>
      </c>
      <c r="AG15" s="11" t="s">
        <v>312</v>
      </c>
      <c r="AH15" s="11" t="s">
        <v>159</v>
      </c>
      <c r="AI15" s="8"/>
      <c r="AJ15" s="8" t="s">
        <v>1269</v>
      </c>
      <c r="AK15" s="39" t="s">
        <v>1270</v>
      </c>
    </row>
    <row r="16" spans="1:37" s="5" customFormat="1">
      <c r="A16" s="6">
        <v>44030</v>
      </c>
      <c r="B16" s="7" t="s">
        <v>217</v>
      </c>
      <c r="C16" s="8" t="s">
        <v>227</v>
      </c>
      <c r="D16" s="9">
        <v>8.6168981481481485E-2</v>
      </c>
      <c r="E16" s="43" t="s">
        <v>1430</v>
      </c>
      <c r="F16" s="10">
        <v>12.7</v>
      </c>
      <c r="G16" s="10">
        <v>11.3</v>
      </c>
      <c r="H16" s="10">
        <v>11.7</v>
      </c>
      <c r="I16" s="10">
        <v>13.7</v>
      </c>
      <c r="J16" s="10">
        <v>12.9</v>
      </c>
      <c r="K16" s="10">
        <v>13.2</v>
      </c>
      <c r="L16" s="10">
        <v>12.1</v>
      </c>
      <c r="M16" s="10">
        <v>12.2</v>
      </c>
      <c r="N16" s="10">
        <v>12</v>
      </c>
      <c r="O16" s="10">
        <v>12.7</v>
      </c>
      <c r="P16" s="32">
        <f t="shared" ref="P16:P22" si="8">SUM(F16:H16)</f>
        <v>35.700000000000003</v>
      </c>
      <c r="Q16" s="32">
        <f t="shared" ref="Q16:Q22" si="9">SUM(I16:L16)</f>
        <v>51.9</v>
      </c>
      <c r="R16" s="32">
        <f t="shared" ref="R16:R22" si="10">SUM(M16:O16)</f>
        <v>36.9</v>
      </c>
      <c r="S16" s="33">
        <f t="shared" ref="S16:S22" si="11">SUM(F16:J16)</f>
        <v>62.300000000000004</v>
      </c>
      <c r="T16" s="11" t="s">
        <v>164</v>
      </c>
      <c r="U16" s="11" t="s">
        <v>237</v>
      </c>
      <c r="V16" s="13" t="s">
        <v>201</v>
      </c>
      <c r="W16" s="13" t="s">
        <v>176</v>
      </c>
      <c r="X16" s="13" t="s">
        <v>857</v>
      </c>
      <c r="Y16" s="12">
        <v>8.5</v>
      </c>
      <c r="Z16" s="12">
        <v>9.1</v>
      </c>
      <c r="AA16" s="12">
        <v>-2</v>
      </c>
      <c r="AB16" s="12">
        <v>-0.3</v>
      </c>
      <c r="AC16" s="12">
        <v>-1.1000000000000001</v>
      </c>
      <c r="AD16" s="12">
        <v>-1.2</v>
      </c>
      <c r="AE16" s="12"/>
      <c r="AF16" s="11" t="s">
        <v>426</v>
      </c>
      <c r="AG16" s="11" t="s">
        <v>312</v>
      </c>
      <c r="AH16" s="11" t="s">
        <v>161</v>
      </c>
      <c r="AI16" s="8"/>
      <c r="AJ16" s="8" t="s">
        <v>1428</v>
      </c>
      <c r="AK16" s="39" t="s">
        <v>1429</v>
      </c>
    </row>
    <row r="17" spans="1:37" s="5" customFormat="1">
      <c r="A17" s="6">
        <v>44031</v>
      </c>
      <c r="B17" s="7" t="s">
        <v>216</v>
      </c>
      <c r="C17" s="8" t="s">
        <v>227</v>
      </c>
      <c r="D17" s="9">
        <v>8.7592592592592597E-2</v>
      </c>
      <c r="E17" s="43" t="s">
        <v>1442</v>
      </c>
      <c r="F17" s="10">
        <v>12.5</v>
      </c>
      <c r="G17" s="10">
        <v>11</v>
      </c>
      <c r="H17" s="10">
        <v>11.7</v>
      </c>
      <c r="I17" s="10">
        <v>13.7</v>
      </c>
      <c r="J17" s="10">
        <v>13</v>
      </c>
      <c r="K17" s="10">
        <v>13.3</v>
      </c>
      <c r="L17" s="10">
        <v>13</v>
      </c>
      <c r="M17" s="10">
        <v>12.9</v>
      </c>
      <c r="N17" s="10">
        <v>12.7</v>
      </c>
      <c r="O17" s="10">
        <v>13</v>
      </c>
      <c r="P17" s="32">
        <f t="shared" si="8"/>
        <v>35.200000000000003</v>
      </c>
      <c r="Q17" s="32">
        <f t="shared" si="9"/>
        <v>53</v>
      </c>
      <c r="R17" s="32">
        <f t="shared" si="10"/>
        <v>38.6</v>
      </c>
      <c r="S17" s="33">
        <f t="shared" si="11"/>
        <v>61.900000000000006</v>
      </c>
      <c r="T17" s="11" t="s">
        <v>186</v>
      </c>
      <c r="U17" s="11" t="s">
        <v>225</v>
      </c>
      <c r="V17" s="13" t="s">
        <v>163</v>
      </c>
      <c r="W17" s="13" t="s">
        <v>171</v>
      </c>
      <c r="X17" s="13" t="s">
        <v>923</v>
      </c>
      <c r="Y17" s="12">
        <v>3.9</v>
      </c>
      <c r="Z17" s="12">
        <v>5</v>
      </c>
      <c r="AA17" s="12">
        <v>-1.2</v>
      </c>
      <c r="AB17" s="12" t="s">
        <v>308</v>
      </c>
      <c r="AC17" s="12">
        <v>-0.2</v>
      </c>
      <c r="AD17" s="12">
        <v>-1</v>
      </c>
      <c r="AE17" s="12"/>
      <c r="AF17" s="11" t="s">
        <v>312</v>
      </c>
      <c r="AG17" s="11" t="s">
        <v>310</v>
      </c>
      <c r="AH17" s="11" t="s">
        <v>161</v>
      </c>
      <c r="AI17" s="8"/>
      <c r="AJ17" s="8" t="s">
        <v>1465</v>
      </c>
      <c r="AK17" s="39" t="s">
        <v>1466</v>
      </c>
    </row>
    <row r="18" spans="1:37" s="5" customFormat="1">
      <c r="A18" s="6">
        <v>44143</v>
      </c>
      <c r="B18" s="7" t="s">
        <v>218</v>
      </c>
      <c r="C18" s="8" t="s">
        <v>227</v>
      </c>
      <c r="D18" s="9">
        <v>8.6863425925925927E-2</v>
      </c>
      <c r="E18" s="43" t="s">
        <v>1521</v>
      </c>
      <c r="F18" s="10">
        <v>12.8</v>
      </c>
      <c r="G18" s="10">
        <v>11.1</v>
      </c>
      <c r="H18" s="10">
        <v>11.2</v>
      </c>
      <c r="I18" s="10">
        <v>13.5</v>
      </c>
      <c r="J18" s="10">
        <v>12.6</v>
      </c>
      <c r="K18" s="10">
        <v>12.4</v>
      </c>
      <c r="L18" s="10">
        <v>12.9</v>
      </c>
      <c r="M18" s="10">
        <v>13.2</v>
      </c>
      <c r="N18" s="10">
        <v>12.8</v>
      </c>
      <c r="O18" s="10">
        <v>13</v>
      </c>
      <c r="P18" s="32">
        <f t="shared" si="8"/>
        <v>35.099999999999994</v>
      </c>
      <c r="Q18" s="32">
        <f t="shared" si="9"/>
        <v>51.4</v>
      </c>
      <c r="R18" s="32">
        <f t="shared" si="10"/>
        <v>39</v>
      </c>
      <c r="S18" s="33">
        <f t="shared" si="11"/>
        <v>61.199999999999996</v>
      </c>
      <c r="T18" s="11" t="s">
        <v>186</v>
      </c>
      <c r="U18" s="11" t="s">
        <v>225</v>
      </c>
      <c r="V18" s="13" t="s">
        <v>168</v>
      </c>
      <c r="W18" s="13" t="s">
        <v>537</v>
      </c>
      <c r="X18" s="13" t="s">
        <v>177</v>
      </c>
      <c r="Y18" s="12">
        <v>8.5</v>
      </c>
      <c r="Z18" s="12">
        <v>8.5</v>
      </c>
      <c r="AA18" s="12">
        <v>-0.1</v>
      </c>
      <c r="AB18" s="12" t="s">
        <v>308</v>
      </c>
      <c r="AC18" s="12">
        <v>0.6</v>
      </c>
      <c r="AD18" s="12">
        <v>-0.7</v>
      </c>
      <c r="AE18" s="12"/>
      <c r="AF18" s="11" t="s">
        <v>310</v>
      </c>
      <c r="AG18" s="11" t="s">
        <v>310</v>
      </c>
      <c r="AH18" s="11" t="s">
        <v>159</v>
      </c>
      <c r="AI18" s="8"/>
      <c r="AJ18" s="8" t="s">
        <v>1545</v>
      </c>
      <c r="AK18" s="39" t="s">
        <v>1546</v>
      </c>
    </row>
    <row r="19" spans="1:37" s="5" customFormat="1">
      <c r="A19" s="6">
        <v>44158</v>
      </c>
      <c r="B19" s="7" t="s">
        <v>217</v>
      </c>
      <c r="C19" s="8" t="s">
        <v>227</v>
      </c>
      <c r="D19" s="9">
        <v>8.8935185185185187E-2</v>
      </c>
      <c r="E19" s="43" t="s">
        <v>528</v>
      </c>
      <c r="F19" s="10">
        <v>12.9</v>
      </c>
      <c r="G19" s="10">
        <v>12.8</v>
      </c>
      <c r="H19" s="10">
        <v>12.8</v>
      </c>
      <c r="I19" s="10">
        <v>14.5</v>
      </c>
      <c r="J19" s="10">
        <v>12.6</v>
      </c>
      <c r="K19" s="10">
        <v>12.6</v>
      </c>
      <c r="L19" s="10">
        <v>12.6</v>
      </c>
      <c r="M19" s="10">
        <v>12.3</v>
      </c>
      <c r="N19" s="10">
        <v>12.1</v>
      </c>
      <c r="O19" s="10">
        <v>13.2</v>
      </c>
      <c r="P19" s="32">
        <f t="shared" si="8"/>
        <v>38.5</v>
      </c>
      <c r="Q19" s="32">
        <f t="shared" si="9"/>
        <v>52.300000000000004</v>
      </c>
      <c r="R19" s="32">
        <f t="shared" si="10"/>
        <v>37.599999999999994</v>
      </c>
      <c r="S19" s="33">
        <f t="shared" si="11"/>
        <v>65.599999999999994</v>
      </c>
      <c r="T19" s="11" t="s">
        <v>162</v>
      </c>
      <c r="U19" s="11" t="s">
        <v>237</v>
      </c>
      <c r="V19" s="13" t="s">
        <v>179</v>
      </c>
      <c r="W19" s="13" t="s">
        <v>575</v>
      </c>
      <c r="X19" s="13" t="s">
        <v>526</v>
      </c>
      <c r="Y19" s="12">
        <v>4.3</v>
      </c>
      <c r="Z19" s="12">
        <v>4</v>
      </c>
      <c r="AA19" s="12">
        <v>1.9</v>
      </c>
      <c r="AB19" s="12">
        <v>-0.5</v>
      </c>
      <c r="AC19" s="12">
        <v>1.5</v>
      </c>
      <c r="AD19" s="12">
        <v>-0.1</v>
      </c>
      <c r="AE19" s="12"/>
      <c r="AF19" s="11" t="s">
        <v>313</v>
      </c>
      <c r="AG19" s="11" t="s">
        <v>312</v>
      </c>
      <c r="AH19" s="11" t="s">
        <v>161</v>
      </c>
      <c r="AI19" s="8"/>
      <c r="AJ19" s="8" t="s">
        <v>1726</v>
      </c>
      <c r="AK19" s="39" t="s">
        <v>1745</v>
      </c>
    </row>
    <row r="20" spans="1:37" s="5" customFormat="1">
      <c r="A20" s="6">
        <v>44163</v>
      </c>
      <c r="B20" s="7" t="s">
        <v>223</v>
      </c>
      <c r="C20" s="8" t="s">
        <v>227</v>
      </c>
      <c r="D20" s="9">
        <v>8.7523148148148155E-2</v>
      </c>
      <c r="E20" s="43" t="s">
        <v>1772</v>
      </c>
      <c r="F20" s="10">
        <v>12.6</v>
      </c>
      <c r="G20" s="10">
        <v>11.9</v>
      </c>
      <c r="H20" s="10">
        <v>12.1</v>
      </c>
      <c r="I20" s="10">
        <v>13.8</v>
      </c>
      <c r="J20" s="10">
        <v>12.9</v>
      </c>
      <c r="K20" s="10">
        <v>12.1</v>
      </c>
      <c r="L20" s="10">
        <v>12.1</v>
      </c>
      <c r="M20" s="10">
        <v>12.4</v>
      </c>
      <c r="N20" s="10">
        <v>12.9</v>
      </c>
      <c r="O20" s="10">
        <v>13.4</v>
      </c>
      <c r="P20" s="32">
        <f t="shared" si="8"/>
        <v>36.6</v>
      </c>
      <c r="Q20" s="32">
        <f t="shared" si="9"/>
        <v>50.900000000000006</v>
      </c>
      <c r="R20" s="32">
        <f t="shared" si="10"/>
        <v>38.700000000000003</v>
      </c>
      <c r="S20" s="33">
        <f t="shared" si="11"/>
        <v>63.300000000000004</v>
      </c>
      <c r="T20" s="11" t="s">
        <v>164</v>
      </c>
      <c r="U20" s="11" t="s">
        <v>225</v>
      </c>
      <c r="V20" s="13" t="s">
        <v>395</v>
      </c>
      <c r="W20" s="13" t="s">
        <v>177</v>
      </c>
      <c r="X20" s="13" t="s">
        <v>208</v>
      </c>
      <c r="Y20" s="12">
        <v>3.2</v>
      </c>
      <c r="Z20" s="12">
        <v>2.6</v>
      </c>
      <c r="AA20" s="12">
        <v>1.5</v>
      </c>
      <c r="AB20" s="12" t="s">
        <v>308</v>
      </c>
      <c r="AC20" s="12">
        <v>1.9</v>
      </c>
      <c r="AD20" s="12">
        <v>-0.4</v>
      </c>
      <c r="AE20" s="12"/>
      <c r="AF20" s="11" t="s">
        <v>309</v>
      </c>
      <c r="AG20" s="11" t="s">
        <v>310</v>
      </c>
      <c r="AH20" s="11" t="s">
        <v>159</v>
      </c>
      <c r="AI20" s="8"/>
      <c r="AJ20" s="8" t="s">
        <v>1773</v>
      </c>
      <c r="AK20" s="39" t="s">
        <v>1774</v>
      </c>
    </row>
    <row r="21" spans="1:37" s="5" customFormat="1">
      <c r="A21" s="6">
        <v>44164</v>
      </c>
      <c r="B21" s="7" t="s">
        <v>155</v>
      </c>
      <c r="C21" s="8" t="s">
        <v>227</v>
      </c>
      <c r="D21" s="9">
        <v>8.621527777777778E-2</v>
      </c>
      <c r="E21" s="43" t="s">
        <v>1793</v>
      </c>
      <c r="F21" s="10">
        <v>12.8</v>
      </c>
      <c r="G21" s="10">
        <v>11.7</v>
      </c>
      <c r="H21" s="10">
        <v>11.4</v>
      </c>
      <c r="I21" s="10">
        <v>13.1</v>
      </c>
      <c r="J21" s="10">
        <v>12.3</v>
      </c>
      <c r="K21" s="10">
        <v>12.6</v>
      </c>
      <c r="L21" s="10">
        <v>12.8</v>
      </c>
      <c r="M21" s="10">
        <v>12.7</v>
      </c>
      <c r="N21" s="10">
        <v>12.6</v>
      </c>
      <c r="O21" s="10">
        <v>12.9</v>
      </c>
      <c r="P21" s="32">
        <f t="shared" si="8"/>
        <v>35.9</v>
      </c>
      <c r="Q21" s="32">
        <f t="shared" si="9"/>
        <v>50.8</v>
      </c>
      <c r="R21" s="32">
        <f t="shared" si="10"/>
        <v>38.199999999999996</v>
      </c>
      <c r="S21" s="33">
        <f t="shared" si="11"/>
        <v>61.3</v>
      </c>
      <c r="T21" s="11" t="s">
        <v>186</v>
      </c>
      <c r="U21" s="11" t="s">
        <v>225</v>
      </c>
      <c r="V21" s="13" t="s">
        <v>177</v>
      </c>
      <c r="W21" s="13" t="s">
        <v>346</v>
      </c>
      <c r="X21" s="13" t="s">
        <v>166</v>
      </c>
      <c r="Y21" s="12">
        <v>2.7</v>
      </c>
      <c r="Z21" s="12">
        <v>2.2000000000000002</v>
      </c>
      <c r="AA21" s="12">
        <v>0.9</v>
      </c>
      <c r="AB21" s="12" t="s">
        <v>308</v>
      </c>
      <c r="AC21" s="12">
        <v>1.2</v>
      </c>
      <c r="AD21" s="12">
        <v>-0.3</v>
      </c>
      <c r="AE21" s="12"/>
      <c r="AF21" s="11" t="s">
        <v>309</v>
      </c>
      <c r="AG21" s="11" t="s">
        <v>310</v>
      </c>
      <c r="AH21" s="11" t="s">
        <v>159</v>
      </c>
      <c r="AI21" s="8"/>
      <c r="AJ21" s="8" t="s">
        <v>1796</v>
      </c>
      <c r="AK21" s="39" t="s">
        <v>1797</v>
      </c>
    </row>
    <row r="22" spans="1:37" s="5" customFormat="1">
      <c r="A22" s="6">
        <v>44170</v>
      </c>
      <c r="B22" s="7" t="s">
        <v>218</v>
      </c>
      <c r="C22" s="8" t="s">
        <v>227</v>
      </c>
      <c r="D22" s="9">
        <v>8.6874999999999994E-2</v>
      </c>
      <c r="E22" s="43" t="s">
        <v>1827</v>
      </c>
      <c r="F22" s="10">
        <v>12.8</v>
      </c>
      <c r="G22" s="10">
        <v>11.6</v>
      </c>
      <c r="H22" s="10">
        <v>11.7</v>
      </c>
      <c r="I22" s="10">
        <v>13.2</v>
      </c>
      <c r="J22" s="10">
        <v>12.9</v>
      </c>
      <c r="K22" s="10">
        <v>12.8</v>
      </c>
      <c r="L22" s="10">
        <v>12.7</v>
      </c>
      <c r="M22" s="10">
        <v>12.6</v>
      </c>
      <c r="N22" s="10">
        <v>12.3</v>
      </c>
      <c r="O22" s="10">
        <v>13</v>
      </c>
      <c r="P22" s="32">
        <f t="shared" si="8"/>
        <v>36.099999999999994</v>
      </c>
      <c r="Q22" s="32">
        <f t="shared" si="9"/>
        <v>51.600000000000009</v>
      </c>
      <c r="R22" s="32">
        <f t="shared" si="10"/>
        <v>37.9</v>
      </c>
      <c r="S22" s="33">
        <f t="shared" si="11"/>
        <v>62.199999999999996</v>
      </c>
      <c r="T22" s="11" t="s">
        <v>164</v>
      </c>
      <c r="U22" s="11" t="s">
        <v>237</v>
      </c>
      <c r="V22" s="13" t="s">
        <v>177</v>
      </c>
      <c r="W22" s="13" t="s">
        <v>1596</v>
      </c>
      <c r="X22" s="13" t="s">
        <v>179</v>
      </c>
      <c r="Y22" s="12">
        <v>2</v>
      </c>
      <c r="Z22" s="12">
        <v>1.4</v>
      </c>
      <c r="AA22" s="12" t="s">
        <v>425</v>
      </c>
      <c r="AB22" s="12" t="s">
        <v>308</v>
      </c>
      <c r="AC22" s="12">
        <v>0.2</v>
      </c>
      <c r="AD22" s="12">
        <v>-0.2</v>
      </c>
      <c r="AE22" s="12"/>
      <c r="AF22" s="11" t="s">
        <v>312</v>
      </c>
      <c r="AG22" s="11" t="s">
        <v>310</v>
      </c>
      <c r="AH22" s="11" t="s">
        <v>159</v>
      </c>
      <c r="AI22" s="8" t="s">
        <v>882</v>
      </c>
      <c r="AJ22" s="8" t="s">
        <v>1836</v>
      </c>
      <c r="AK22" s="39" t="s">
        <v>1837</v>
      </c>
    </row>
  </sheetData>
  <autoFilter ref="A1:AJ2" xr:uid="{00000000-0009-0000-0000-00000D000000}"/>
  <phoneticPr fontId="14"/>
  <conditionalFormatting sqref="AF2:AG2">
    <cfRule type="containsText" dxfId="152" priority="663" operator="containsText" text="E">
      <formula>NOT(ISERROR(SEARCH("E",AF2)))</formula>
    </cfRule>
    <cfRule type="containsText" dxfId="151" priority="664" operator="containsText" text="B">
      <formula>NOT(ISERROR(SEARCH("B",AF2)))</formula>
    </cfRule>
    <cfRule type="containsText" dxfId="150" priority="665" operator="containsText" text="A">
      <formula>NOT(ISERROR(SEARCH("A",AF2)))</formula>
    </cfRule>
  </conditionalFormatting>
  <conditionalFormatting sqref="AH2:AI2">
    <cfRule type="containsText" dxfId="149" priority="660" operator="containsText" text="E">
      <formula>NOT(ISERROR(SEARCH("E",AH2)))</formula>
    </cfRule>
    <cfRule type="containsText" dxfId="148" priority="661" operator="containsText" text="B">
      <formula>NOT(ISERROR(SEARCH("B",AH2)))</formula>
    </cfRule>
    <cfRule type="containsText" dxfId="147" priority="662" operator="containsText" text="A">
      <formula>NOT(ISERROR(SEARCH("A",AH2)))</formula>
    </cfRule>
  </conditionalFormatting>
  <conditionalFormatting sqref="F2:O2">
    <cfRule type="colorScale" priority="1111">
      <colorScale>
        <cfvo type="min"/>
        <cfvo type="percentile" val="50"/>
        <cfvo type="max"/>
        <color rgb="FFF8696B"/>
        <color rgb="FFFFEB84"/>
        <color rgb="FF63BE7B"/>
      </colorScale>
    </cfRule>
  </conditionalFormatting>
  <conditionalFormatting sqref="AF3:AG3">
    <cfRule type="containsText" dxfId="146" priority="161" operator="containsText" text="E">
      <formula>NOT(ISERROR(SEARCH("E",AF3)))</formula>
    </cfRule>
    <cfRule type="containsText" dxfId="145" priority="162" operator="containsText" text="B">
      <formula>NOT(ISERROR(SEARCH("B",AF3)))</formula>
    </cfRule>
    <cfRule type="containsText" dxfId="144" priority="163" operator="containsText" text="A">
      <formula>NOT(ISERROR(SEARCH("A",AF3)))</formula>
    </cfRule>
  </conditionalFormatting>
  <conditionalFormatting sqref="AH3:AI3">
    <cfRule type="containsText" dxfId="143" priority="158" operator="containsText" text="E">
      <formula>NOT(ISERROR(SEARCH("E",AH3)))</formula>
    </cfRule>
    <cfRule type="containsText" dxfId="142" priority="159" operator="containsText" text="B">
      <formula>NOT(ISERROR(SEARCH("B",AH3)))</formula>
    </cfRule>
    <cfRule type="containsText" dxfId="141" priority="160" operator="containsText" text="A">
      <formula>NOT(ISERROR(SEARCH("A",AH3)))</formula>
    </cfRule>
  </conditionalFormatting>
  <conditionalFormatting sqref="F3:O3">
    <cfRule type="colorScale" priority="164">
      <colorScale>
        <cfvo type="min"/>
        <cfvo type="percentile" val="50"/>
        <cfvo type="max"/>
        <color rgb="FFF8696B"/>
        <color rgb="FFFFEB84"/>
        <color rgb="FF63BE7B"/>
      </colorScale>
    </cfRule>
  </conditionalFormatting>
  <conditionalFormatting sqref="AF4:AG6">
    <cfRule type="containsText" dxfId="140" priority="154" operator="containsText" text="E">
      <formula>NOT(ISERROR(SEARCH("E",AF4)))</formula>
    </cfRule>
    <cfRule type="containsText" dxfId="139" priority="155" operator="containsText" text="B">
      <formula>NOT(ISERROR(SEARCH("B",AF4)))</formula>
    </cfRule>
    <cfRule type="containsText" dxfId="138" priority="156" operator="containsText" text="A">
      <formula>NOT(ISERROR(SEARCH("A",AF4)))</formula>
    </cfRule>
  </conditionalFormatting>
  <conditionalFormatting sqref="AH4:AI6">
    <cfRule type="containsText" dxfId="137" priority="151" operator="containsText" text="E">
      <formula>NOT(ISERROR(SEARCH("E",AH4)))</formula>
    </cfRule>
    <cfRule type="containsText" dxfId="136" priority="152" operator="containsText" text="B">
      <formula>NOT(ISERROR(SEARCH("B",AH4)))</formula>
    </cfRule>
    <cfRule type="containsText" dxfId="135" priority="153" operator="containsText" text="A">
      <formula>NOT(ISERROR(SEARCH("A",AH4)))</formula>
    </cfRule>
  </conditionalFormatting>
  <conditionalFormatting sqref="F4:O6">
    <cfRule type="colorScale" priority="157">
      <colorScale>
        <cfvo type="min"/>
        <cfvo type="percentile" val="50"/>
        <cfvo type="max"/>
        <color rgb="FFF8696B"/>
        <color rgb="FFFFEB84"/>
        <color rgb="FF63BE7B"/>
      </colorScale>
    </cfRule>
  </conditionalFormatting>
  <conditionalFormatting sqref="AF7:AG7">
    <cfRule type="containsText" dxfId="134" priority="147" operator="containsText" text="E">
      <formula>NOT(ISERROR(SEARCH("E",AF7)))</formula>
    </cfRule>
    <cfRule type="containsText" dxfId="133" priority="148" operator="containsText" text="B">
      <formula>NOT(ISERROR(SEARCH("B",AF7)))</formula>
    </cfRule>
    <cfRule type="containsText" dxfId="132" priority="149" operator="containsText" text="A">
      <formula>NOT(ISERROR(SEARCH("A",AF7)))</formula>
    </cfRule>
  </conditionalFormatting>
  <conditionalFormatting sqref="AH7">
    <cfRule type="containsText" dxfId="131" priority="144" operator="containsText" text="E">
      <formula>NOT(ISERROR(SEARCH("E",AH7)))</formula>
    </cfRule>
    <cfRule type="containsText" dxfId="130" priority="145" operator="containsText" text="B">
      <formula>NOT(ISERROR(SEARCH("B",AH7)))</formula>
    </cfRule>
    <cfRule type="containsText" dxfId="129" priority="146" operator="containsText" text="A">
      <formula>NOT(ISERROR(SEARCH("A",AH7)))</formula>
    </cfRule>
  </conditionalFormatting>
  <conditionalFormatting sqref="F7:O7">
    <cfRule type="colorScale" priority="150">
      <colorScale>
        <cfvo type="min"/>
        <cfvo type="percentile" val="50"/>
        <cfvo type="max"/>
        <color rgb="FFF8696B"/>
        <color rgb="FFFFEB84"/>
        <color rgb="FF63BE7B"/>
      </colorScale>
    </cfRule>
  </conditionalFormatting>
  <conditionalFormatting sqref="AI7">
    <cfRule type="containsText" dxfId="128" priority="141" operator="containsText" text="E">
      <formula>NOT(ISERROR(SEARCH("E",AI7)))</formula>
    </cfRule>
    <cfRule type="containsText" dxfId="127" priority="142" operator="containsText" text="B">
      <formula>NOT(ISERROR(SEARCH("B",AI7)))</formula>
    </cfRule>
    <cfRule type="containsText" dxfId="126" priority="143" operator="containsText" text="A">
      <formula>NOT(ISERROR(SEARCH("A",AI7)))</formula>
    </cfRule>
  </conditionalFormatting>
  <conditionalFormatting sqref="AF8:AG8">
    <cfRule type="containsText" dxfId="125" priority="137" operator="containsText" text="E">
      <formula>NOT(ISERROR(SEARCH("E",AF8)))</formula>
    </cfRule>
    <cfRule type="containsText" dxfId="124" priority="138" operator="containsText" text="B">
      <formula>NOT(ISERROR(SEARCH("B",AF8)))</formula>
    </cfRule>
    <cfRule type="containsText" dxfId="123" priority="139" operator="containsText" text="A">
      <formula>NOT(ISERROR(SEARCH("A",AF8)))</formula>
    </cfRule>
  </conditionalFormatting>
  <conditionalFormatting sqref="AH8">
    <cfRule type="containsText" dxfId="122" priority="134" operator="containsText" text="E">
      <formula>NOT(ISERROR(SEARCH("E",AH8)))</formula>
    </cfRule>
    <cfRule type="containsText" dxfId="121" priority="135" operator="containsText" text="B">
      <formula>NOT(ISERROR(SEARCH("B",AH8)))</formula>
    </cfRule>
    <cfRule type="containsText" dxfId="120" priority="136" operator="containsText" text="A">
      <formula>NOT(ISERROR(SEARCH("A",AH8)))</formula>
    </cfRule>
  </conditionalFormatting>
  <conditionalFormatting sqref="F8:O8">
    <cfRule type="colorScale" priority="140">
      <colorScale>
        <cfvo type="min"/>
        <cfvo type="percentile" val="50"/>
        <cfvo type="max"/>
        <color rgb="FFF8696B"/>
        <color rgb="FFFFEB84"/>
        <color rgb="FF63BE7B"/>
      </colorScale>
    </cfRule>
  </conditionalFormatting>
  <conditionalFormatting sqref="AI8">
    <cfRule type="containsText" dxfId="119" priority="131" operator="containsText" text="E">
      <formula>NOT(ISERROR(SEARCH("E",AI8)))</formula>
    </cfRule>
    <cfRule type="containsText" dxfId="118" priority="132" operator="containsText" text="B">
      <formula>NOT(ISERROR(SEARCH("B",AI8)))</formula>
    </cfRule>
    <cfRule type="containsText" dxfId="117" priority="133" operator="containsText" text="A">
      <formula>NOT(ISERROR(SEARCH("A",AI8)))</formula>
    </cfRule>
  </conditionalFormatting>
  <conditionalFormatting sqref="AF9:AG10">
    <cfRule type="containsText" dxfId="116" priority="127" operator="containsText" text="E">
      <formula>NOT(ISERROR(SEARCH("E",AF9)))</formula>
    </cfRule>
    <cfRule type="containsText" dxfId="115" priority="128" operator="containsText" text="B">
      <formula>NOT(ISERROR(SEARCH("B",AF9)))</formula>
    </cfRule>
    <cfRule type="containsText" dxfId="114" priority="129" operator="containsText" text="A">
      <formula>NOT(ISERROR(SEARCH("A",AF9)))</formula>
    </cfRule>
  </conditionalFormatting>
  <conditionalFormatting sqref="AH9:AH10">
    <cfRule type="containsText" dxfId="113" priority="124" operator="containsText" text="E">
      <formula>NOT(ISERROR(SEARCH("E",AH9)))</formula>
    </cfRule>
    <cfRule type="containsText" dxfId="112" priority="125" operator="containsText" text="B">
      <formula>NOT(ISERROR(SEARCH("B",AH9)))</formula>
    </cfRule>
    <cfRule type="containsText" dxfId="111" priority="126" operator="containsText" text="A">
      <formula>NOT(ISERROR(SEARCH("A",AH9)))</formula>
    </cfRule>
  </conditionalFormatting>
  <conditionalFormatting sqref="F9:O10">
    <cfRule type="colorScale" priority="130">
      <colorScale>
        <cfvo type="min"/>
        <cfvo type="percentile" val="50"/>
        <cfvo type="max"/>
        <color rgb="FFF8696B"/>
        <color rgb="FFFFEB84"/>
        <color rgb="FF63BE7B"/>
      </colorScale>
    </cfRule>
  </conditionalFormatting>
  <conditionalFormatting sqref="AI9:AI10">
    <cfRule type="containsText" dxfId="110" priority="121" operator="containsText" text="E">
      <formula>NOT(ISERROR(SEARCH("E",AI9)))</formula>
    </cfRule>
    <cfRule type="containsText" dxfId="109" priority="122" operator="containsText" text="B">
      <formula>NOT(ISERROR(SEARCH("B",AI9)))</formula>
    </cfRule>
    <cfRule type="containsText" dxfId="108" priority="123" operator="containsText" text="A">
      <formula>NOT(ISERROR(SEARCH("A",AI9)))</formula>
    </cfRule>
  </conditionalFormatting>
  <conditionalFormatting sqref="AF11:AG11">
    <cfRule type="containsText" dxfId="107" priority="117" operator="containsText" text="E">
      <formula>NOT(ISERROR(SEARCH("E",AF11)))</formula>
    </cfRule>
    <cfRule type="containsText" dxfId="106" priority="118" operator="containsText" text="B">
      <formula>NOT(ISERROR(SEARCH("B",AF11)))</formula>
    </cfRule>
    <cfRule type="containsText" dxfId="105" priority="119" operator="containsText" text="A">
      <formula>NOT(ISERROR(SEARCH("A",AF11)))</formula>
    </cfRule>
  </conditionalFormatting>
  <conditionalFormatting sqref="AH11">
    <cfRule type="containsText" dxfId="104" priority="114" operator="containsText" text="E">
      <formula>NOT(ISERROR(SEARCH("E",AH11)))</formula>
    </cfRule>
    <cfRule type="containsText" dxfId="103" priority="115" operator="containsText" text="B">
      <formula>NOT(ISERROR(SEARCH("B",AH11)))</formula>
    </cfRule>
    <cfRule type="containsText" dxfId="102" priority="116" operator="containsText" text="A">
      <formula>NOT(ISERROR(SEARCH("A",AH11)))</formula>
    </cfRule>
  </conditionalFormatting>
  <conditionalFormatting sqref="F11:O11">
    <cfRule type="colorScale" priority="120">
      <colorScale>
        <cfvo type="min"/>
        <cfvo type="percentile" val="50"/>
        <cfvo type="max"/>
        <color rgb="FFF8696B"/>
        <color rgb="FFFFEB84"/>
        <color rgb="FF63BE7B"/>
      </colorScale>
    </cfRule>
  </conditionalFormatting>
  <conditionalFormatting sqref="AI11">
    <cfRule type="containsText" dxfId="101" priority="108" operator="containsText" text="E">
      <formula>NOT(ISERROR(SEARCH("E",AI11)))</formula>
    </cfRule>
    <cfRule type="containsText" dxfId="100" priority="109" operator="containsText" text="B">
      <formula>NOT(ISERROR(SEARCH("B",AI11)))</formula>
    </cfRule>
    <cfRule type="containsText" dxfId="99" priority="110" operator="containsText" text="A">
      <formula>NOT(ISERROR(SEARCH("A",AI11)))</formula>
    </cfRule>
  </conditionalFormatting>
  <conditionalFormatting sqref="AI11">
    <cfRule type="containsText" dxfId="98" priority="105" operator="containsText" text="E">
      <formula>NOT(ISERROR(SEARCH("E",AI11)))</formula>
    </cfRule>
    <cfRule type="containsText" dxfId="97" priority="106" operator="containsText" text="B">
      <formula>NOT(ISERROR(SEARCH("B",AI11)))</formula>
    </cfRule>
    <cfRule type="containsText" dxfId="96" priority="107" operator="containsText" text="A">
      <formula>NOT(ISERROR(SEARCH("A",AI11)))</formula>
    </cfRule>
  </conditionalFormatting>
  <conditionalFormatting sqref="AF12:AG12">
    <cfRule type="containsText" dxfId="95" priority="101" operator="containsText" text="E">
      <formula>NOT(ISERROR(SEARCH("E",AF12)))</formula>
    </cfRule>
    <cfRule type="containsText" dxfId="94" priority="102" operator="containsText" text="B">
      <formula>NOT(ISERROR(SEARCH("B",AF12)))</formula>
    </cfRule>
    <cfRule type="containsText" dxfId="93" priority="103" operator="containsText" text="A">
      <formula>NOT(ISERROR(SEARCH("A",AF12)))</formula>
    </cfRule>
  </conditionalFormatting>
  <conditionalFormatting sqref="AH12">
    <cfRule type="containsText" dxfId="92" priority="98" operator="containsText" text="E">
      <formula>NOT(ISERROR(SEARCH("E",AH12)))</formula>
    </cfRule>
    <cfRule type="containsText" dxfId="91" priority="99" operator="containsText" text="B">
      <formula>NOT(ISERROR(SEARCH("B",AH12)))</formula>
    </cfRule>
    <cfRule type="containsText" dxfId="90" priority="100" operator="containsText" text="A">
      <formula>NOT(ISERROR(SEARCH("A",AH12)))</formula>
    </cfRule>
  </conditionalFormatting>
  <conditionalFormatting sqref="F12:O12">
    <cfRule type="colorScale" priority="104">
      <colorScale>
        <cfvo type="min"/>
        <cfvo type="percentile" val="50"/>
        <cfvo type="max"/>
        <color rgb="FFF8696B"/>
        <color rgb="FFFFEB84"/>
        <color rgb="FF63BE7B"/>
      </colorScale>
    </cfRule>
  </conditionalFormatting>
  <conditionalFormatting sqref="AI12">
    <cfRule type="containsText" dxfId="89" priority="95" operator="containsText" text="E">
      <formula>NOT(ISERROR(SEARCH("E",AI12)))</formula>
    </cfRule>
    <cfRule type="containsText" dxfId="88" priority="96" operator="containsText" text="B">
      <formula>NOT(ISERROR(SEARCH("B",AI12)))</formula>
    </cfRule>
    <cfRule type="containsText" dxfId="87" priority="97" operator="containsText" text="A">
      <formula>NOT(ISERROR(SEARCH("A",AI12)))</formula>
    </cfRule>
  </conditionalFormatting>
  <conditionalFormatting sqref="AI12">
    <cfRule type="containsText" dxfId="86" priority="92" operator="containsText" text="E">
      <formula>NOT(ISERROR(SEARCH("E",AI12)))</formula>
    </cfRule>
    <cfRule type="containsText" dxfId="85" priority="93" operator="containsText" text="B">
      <formula>NOT(ISERROR(SEARCH("B",AI12)))</formula>
    </cfRule>
    <cfRule type="containsText" dxfId="84" priority="94" operator="containsText" text="A">
      <formula>NOT(ISERROR(SEARCH("A",AI12)))</formula>
    </cfRule>
  </conditionalFormatting>
  <conditionalFormatting sqref="AF13:AG14">
    <cfRule type="containsText" dxfId="83" priority="88" operator="containsText" text="E">
      <formula>NOT(ISERROR(SEARCH("E",AF13)))</formula>
    </cfRule>
    <cfRule type="containsText" dxfId="82" priority="89" operator="containsText" text="B">
      <formula>NOT(ISERROR(SEARCH("B",AF13)))</formula>
    </cfRule>
    <cfRule type="containsText" dxfId="81" priority="90" operator="containsText" text="A">
      <formula>NOT(ISERROR(SEARCH("A",AF13)))</formula>
    </cfRule>
  </conditionalFormatting>
  <conditionalFormatting sqref="AH13:AH14">
    <cfRule type="containsText" dxfId="80" priority="85" operator="containsText" text="E">
      <formula>NOT(ISERROR(SEARCH("E",AH13)))</formula>
    </cfRule>
    <cfRule type="containsText" dxfId="79" priority="86" operator="containsText" text="B">
      <formula>NOT(ISERROR(SEARCH("B",AH13)))</formula>
    </cfRule>
    <cfRule type="containsText" dxfId="78" priority="87" operator="containsText" text="A">
      <formula>NOT(ISERROR(SEARCH("A",AH13)))</formula>
    </cfRule>
  </conditionalFormatting>
  <conditionalFormatting sqref="F13:O14">
    <cfRule type="colorScale" priority="91">
      <colorScale>
        <cfvo type="min"/>
        <cfvo type="percentile" val="50"/>
        <cfvo type="max"/>
        <color rgb="FFF8696B"/>
        <color rgb="FFFFEB84"/>
        <color rgb="FF63BE7B"/>
      </colorScale>
    </cfRule>
  </conditionalFormatting>
  <conditionalFormatting sqref="AI13:AI14">
    <cfRule type="containsText" dxfId="77" priority="82" operator="containsText" text="E">
      <formula>NOT(ISERROR(SEARCH("E",AI13)))</formula>
    </cfRule>
    <cfRule type="containsText" dxfId="76" priority="83" operator="containsText" text="B">
      <formula>NOT(ISERROR(SEARCH("B",AI13)))</formula>
    </cfRule>
    <cfRule type="containsText" dxfId="75" priority="84" operator="containsText" text="A">
      <formula>NOT(ISERROR(SEARCH("A",AI13)))</formula>
    </cfRule>
  </conditionalFormatting>
  <conditionalFormatting sqref="AI13:AI14">
    <cfRule type="containsText" dxfId="74" priority="79" operator="containsText" text="E">
      <formula>NOT(ISERROR(SEARCH("E",AI13)))</formula>
    </cfRule>
    <cfRule type="containsText" dxfId="73" priority="80" operator="containsText" text="B">
      <formula>NOT(ISERROR(SEARCH("B",AI13)))</formula>
    </cfRule>
    <cfRule type="containsText" dxfId="72" priority="81" operator="containsText" text="A">
      <formula>NOT(ISERROR(SEARCH("A",AI13)))</formula>
    </cfRule>
  </conditionalFormatting>
  <conditionalFormatting sqref="AF15:AG15">
    <cfRule type="containsText" dxfId="71" priority="75" operator="containsText" text="E">
      <formula>NOT(ISERROR(SEARCH("E",AF15)))</formula>
    </cfRule>
    <cfRule type="containsText" dxfId="70" priority="76" operator="containsText" text="B">
      <formula>NOT(ISERROR(SEARCH("B",AF15)))</formula>
    </cfRule>
    <cfRule type="containsText" dxfId="69" priority="77" operator="containsText" text="A">
      <formula>NOT(ISERROR(SEARCH("A",AF15)))</formula>
    </cfRule>
  </conditionalFormatting>
  <conditionalFormatting sqref="AH15">
    <cfRule type="containsText" dxfId="68" priority="72" operator="containsText" text="E">
      <formula>NOT(ISERROR(SEARCH("E",AH15)))</formula>
    </cfRule>
    <cfRule type="containsText" dxfId="67" priority="73" operator="containsText" text="B">
      <formula>NOT(ISERROR(SEARCH("B",AH15)))</formula>
    </cfRule>
    <cfRule type="containsText" dxfId="66" priority="74" operator="containsText" text="A">
      <formula>NOT(ISERROR(SEARCH("A",AH15)))</formula>
    </cfRule>
  </conditionalFormatting>
  <conditionalFormatting sqref="F15:O15">
    <cfRule type="colorScale" priority="78">
      <colorScale>
        <cfvo type="min"/>
        <cfvo type="percentile" val="50"/>
        <cfvo type="max"/>
        <color rgb="FFF8696B"/>
        <color rgb="FFFFEB84"/>
        <color rgb="FF63BE7B"/>
      </colorScale>
    </cfRule>
  </conditionalFormatting>
  <conditionalFormatting sqref="AI15">
    <cfRule type="containsText" dxfId="65" priority="69" operator="containsText" text="E">
      <formula>NOT(ISERROR(SEARCH("E",AI15)))</formula>
    </cfRule>
    <cfRule type="containsText" dxfId="64" priority="70" operator="containsText" text="B">
      <formula>NOT(ISERROR(SEARCH("B",AI15)))</formula>
    </cfRule>
    <cfRule type="containsText" dxfId="63" priority="71" operator="containsText" text="A">
      <formula>NOT(ISERROR(SEARCH("A",AI15)))</formula>
    </cfRule>
  </conditionalFormatting>
  <conditionalFormatting sqref="AI15">
    <cfRule type="containsText" dxfId="62" priority="66" operator="containsText" text="E">
      <formula>NOT(ISERROR(SEARCH("E",AI15)))</formula>
    </cfRule>
    <cfRule type="containsText" dxfId="61" priority="67" operator="containsText" text="B">
      <formula>NOT(ISERROR(SEARCH("B",AI15)))</formula>
    </cfRule>
    <cfRule type="containsText" dxfId="60" priority="68" operator="containsText" text="A">
      <formula>NOT(ISERROR(SEARCH("A",AI15)))</formula>
    </cfRule>
  </conditionalFormatting>
  <conditionalFormatting sqref="AF16:AG17">
    <cfRule type="containsText" dxfId="59" priority="62" operator="containsText" text="E">
      <formula>NOT(ISERROR(SEARCH("E",AF16)))</formula>
    </cfRule>
    <cfRule type="containsText" dxfId="58" priority="63" operator="containsText" text="B">
      <formula>NOT(ISERROR(SEARCH("B",AF16)))</formula>
    </cfRule>
    <cfRule type="containsText" dxfId="57" priority="64" operator="containsText" text="A">
      <formula>NOT(ISERROR(SEARCH("A",AF16)))</formula>
    </cfRule>
  </conditionalFormatting>
  <conditionalFormatting sqref="AH16:AH17">
    <cfRule type="containsText" dxfId="56" priority="59" operator="containsText" text="E">
      <formula>NOT(ISERROR(SEARCH("E",AH16)))</formula>
    </cfRule>
    <cfRule type="containsText" dxfId="55" priority="60" operator="containsText" text="B">
      <formula>NOT(ISERROR(SEARCH("B",AH16)))</formula>
    </cfRule>
    <cfRule type="containsText" dxfId="54" priority="61" operator="containsText" text="A">
      <formula>NOT(ISERROR(SEARCH("A",AH16)))</formula>
    </cfRule>
  </conditionalFormatting>
  <conditionalFormatting sqref="F16:O17">
    <cfRule type="colorScale" priority="65">
      <colorScale>
        <cfvo type="min"/>
        <cfvo type="percentile" val="50"/>
        <cfvo type="max"/>
        <color rgb="FFF8696B"/>
        <color rgb="FFFFEB84"/>
        <color rgb="FF63BE7B"/>
      </colorScale>
    </cfRule>
  </conditionalFormatting>
  <conditionalFormatting sqref="AI16:AI17">
    <cfRule type="containsText" dxfId="53" priority="56" operator="containsText" text="E">
      <formula>NOT(ISERROR(SEARCH("E",AI16)))</formula>
    </cfRule>
    <cfRule type="containsText" dxfId="52" priority="57" operator="containsText" text="B">
      <formula>NOT(ISERROR(SEARCH("B",AI16)))</formula>
    </cfRule>
    <cfRule type="containsText" dxfId="51" priority="58" operator="containsText" text="A">
      <formula>NOT(ISERROR(SEARCH("A",AI16)))</formula>
    </cfRule>
  </conditionalFormatting>
  <conditionalFormatting sqref="AI16:AI17">
    <cfRule type="containsText" dxfId="50" priority="53" operator="containsText" text="E">
      <formula>NOT(ISERROR(SEARCH("E",AI16)))</formula>
    </cfRule>
    <cfRule type="containsText" dxfId="49" priority="54" operator="containsText" text="B">
      <formula>NOT(ISERROR(SEARCH("B",AI16)))</formula>
    </cfRule>
    <cfRule type="containsText" dxfId="48" priority="55" operator="containsText" text="A">
      <formula>NOT(ISERROR(SEARCH("A",AI16)))</formula>
    </cfRule>
  </conditionalFormatting>
  <conditionalFormatting sqref="AF18:AG18">
    <cfRule type="containsText" dxfId="47" priority="49" operator="containsText" text="E">
      <formula>NOT(ISERROR(SEARCH("E",AF18)))</formula>
    </cfRule>
    <cfRule type="containsText" dxfId="46" priority="50" operator="containsText" text="B">
      <formula>NOT(ISERROR(SEARCH("B",AF18)))</formula>
    </cfRule>
    <cfRule type="containsText" dxfId="45" priority="51" operator="containsText" text="A">
      <formula>NOT(ISERROR(SEARCH("A",AF18)))</formula>
    </cfRule>
  </conditionalFormatting>
  <conditionalFormatting sqref="AH18">
    <cfRule type="containsText" dxfId="44" priority="46" operator="containsText" text="E">
      <formula>NOT(ISERROR(SEARCH("E",AH18)))</formula>
    </cfRule>
    <cfRule type="containsText" dxfId="43" priority="47" operator="containsText" text="B">
      <formula>NOT(ISERROR(SEARCH("B",AH18)))</formula>
    </cfRule>
    <cfRule type="containsText" dxfId="42" priority="48" operator="containsText" text="A">
      <formula>NOT(ISERROR(SEARCH("A",AH18)))</formula>
    </cfRule>
  </conditionalFormatting>
  <conditionalFormatting sqref="F18:O18">
    <cfRule type="colorScale" priority="52">
      <colorScale>
        <cfvo type="min"/>
        <cfvo type="percentile" val="50"/>
        <cfvo type="max"/>
        <color rgb="FFF8696B"/>
        <color rgb="FFFFEB84"/>
        <color rgb="FF63BE7B"/>
      </colorScale>
    </cfRule>
  </conditionalFormatting>
  <conditionalFormatting sqref="AI18">
    <cfRule type="containsText" dxfId="41" priority="43" operator="containsText" text="E">
      <formula>NOT(ISERROR(SEARCH("E",AI18)))</formula>
    </cfRule>
    <cfRule type="containsText" dxfId="40" priority="44" operator="containsText" text="B">
      <formula>NOT(ISERROR(SEARCH("B",AI18)))</formula>
    </cfRule>
    <cfRule type="containsText" dxfId="39" priority="45" operator="containsText" text="A">
      <formula>NOT(ISERROR(SEARCH("A",AI18)))</formula>
    </cfRule>
  </conditionalFormatting>
  <conditionalFormatting sqref="AI18">
    <cfRule type="containsText" dxfId="38" priority="40" operator="containsText" text="E">
      <formula>NOT(ISERROR(SEARCH("E",AI18)))</formula>
    </cfRule>
    <cfRule type="containsText" dxfId="37" priority="41" operator="containsText" text="B">
      <formula>NOT(ISERROR(SEARCH("B",AI18)))</formula>
    </cfRule>
    <cfRule type="containsText" dxfId="36" priority="42" operator="containsText" text="A">
      <formula>NOT(ISERROR(SEARCH("A",AI18)))</formula>
    </cfRule>
  </conditionalFormatting>
  <conditionalFormatting sqref="AF19:AG19">
    <cfRule type="containsText" dxfId="35" priority="36" operator="containsText" text="E">
      <formula>NOT(ISERROR(SEARCH("E",AF19)))</formula>
    </cfRule>
    <cfRule type="containsText" dxfId="34" priority="37" operator="containsText" text="B">
      <formula>NOT(ISERROR(SEARCH("B",AF19)))</formula>
    </cfRule>
    <cfRule type="containsText" dxfId="33" priority="38" operator="containsText" text="A">
      <formula>NOT(ISERROR(SEARCH("A",AF19)))</formula>
    </cfRule>
  </conditionalFormatting>
  <conditionalFormatting sqref="AH19">
    <cfRule type="containsText" dxfId="32" priority="33" operator="containsText" text="E">
      <formula>NOT(ISERROR(SEARCH("E",AH19)))</formula>
    </cfRule>
    <cfRule type="containsText" dxfId="31" priority="34" operator="containsText" text="B">
      <formula>NOT(ISERROR(SEARCH("B",AH19)))</formula>
    </cfRule>
    <cfRule type="containsText" dxfId="30" priority="35" operator="containsText" text="A">
      <formula>NOT(ISERROR(SEARCH("A",AH19)))</formula>
    </cfRule>
  </conditionalFormatting>
  <conditionalFormatting sqref="F19:O19">
    <cfRule type="colorScale" priority="39">
      <colorScale>
        <cfvo type="min"/>
        <cfvo type="percentile" val="50"/>
        <cfvo type="max"/>
        <color rgb="FFF8696B"/>
        <color rgb="FFFFEB84"/>
        <color rgb="FF63BE7B"/>
      </colorScale>
    </cfRule>
  </conditionalFormatting>
  <conditionalFormatting sqref="AI19">
    <cfRule type="containsText" dxfId="29" priority="30" operator="containsText" text="E">
      <formula>NOT(ISERROR(SEARCH("E",AI19)))</formula>
    </cfRule>
    <cfRule type="containsText" dxfId="28" priority="31" operator="containsText" text="B">
      <formula>NOT(ISERROR(SEARCH("B",AI19)))</formula>
    </cfRule>
    <cfRule type="containsText" dxfId="27" priority="32" operator="containsText" text="A">
      <formula>NOT(ISERROR(SEARCH("A",AI19)))</formula>
    </cfRule>
  </conditionalFormatting>
  <conditionalFormatting sqref="AI19">
    <cfRule type="containsText" dxfId="26" priority="27" operator="containsText" text="E">
      <formula>NOT(ISERROR(SEARCH("E",AI19)))</formula>
    </cfRule>
    <cfRule type="containsText" dxfId="25" priority="28" operator="containsText" text="B">
      <formula>NOT(ISERROR(SEARCH("B",AI19)))</formula>
    </cfRule>
    <cfRule type="containsText" dxfId="24" priority="29" operator="containsText" text="A">
      <formula>NOT(ISERROR(SEARCH("A",AI19)))</formula>
    </cfRule>
  </conditionalFormatting>
  <conditionalFormatting sqref="AF20:AG21">
    <cfRule type="containsText" dxfId="23" priority="23" operator="containsText" text="E">
      <formula>NOT(ISERROR(SEARCH("E",AF20)))</formula>
    </cfRule>
    <cfRule type="containsText" dxfId="22" priority="24" operator="containsText" text="B">
      <formula>NOT(ISERROR(SEARCH("B",AF20)))</formula>
    </cfRule>
    <cfRule type="containsText" dxfId="21" priority="25" operator="containsText" text="A">
      <formula>NOT(ISERROR(SEARCH("A",AF20)))</formula>
    </cfRule>
  </conditionalFormatting>
  <conditionalFormatting sqref="AH20:AH21">
    <cfRule type="containsText" dxfId="20" priority="20" operator="containsText" text="E">
      <formula>NOT(ISERROR(SEARCH("E",AH20)))</formula>
    </cfRule>
    <cfRule type="containsText" dxfId="19" priority="21" operator="containsText" text="B">
      <formula>NOT(ISERROR(SEARCH("B",AH20)))</formula>
    </cfRule>
    <cfRule type="containsText" dxfId="18" priority="22" operator="containsText" text="A">
      <formula>NOT(ISERROR(SEARCH("A",AH20)))</formula>
    </cfRule>
  </conditionalFormatting>
  <conditionalFormatting sqref="F20:O21">
    <cfRule type="colorScale" priority="26">
      <colorScale>
        <cfvo type="min"/>
        <cfvo type="percentile" val="50"/>
        <cfvo type="max"/>
        <color rgb="FFF8696B"/>
        <color rgb="FFFFEB84"/>
        <color rgb="FF63BE7B"/>
      </colorScale>
    </cfRule>
  </conditionalFormatting>
  <conditionalFormatting sqref="AI20:AI21">
    <cfRule type="containsText" dxfId="17" priority="17" operator="containsText" text="E">
      <formula>NOT(ISERROR(SEARCH("E",AI20)))</formula>
    </cfRule>
    <cfRule type="containsText" dxfId="16" priority="18" operator="containsText" text="B">
      <formula>NOT(ISERROR(SEARCH("B",AI20)))</formula>
    </cfRule>
    <cfRule type="containsText" dxfId="15" priority="19" operator="containsText" text="A">
      <formula>NOT(ISERROR(SEARCH("A",AI20)))</formula>
    </cfRule>
  </conditionalFormatting>
  <conditionalFormatting sqref="AI20:AI21">
    <cfRule type="containsText" dxfId="14" priority="14" operator="containsText" text="E">
      <formula>NOT(ISERROR(SEARCH("E",AI20)))</formula>
    </cfRule>
    <cfRule type="containsText" dxfId="13" priority="15" operator="containsText" text="B">
      <formula>NOT(ISERROR(SEARCH("B",AI20)))</formula>
    </cfRule>
    <cfRule type="containsText" dxfId="12" priority="16" operator="containsText" text="A">
      <formula>NOT(ISERROR(SEARCH("A",AI20)))</formula>
    </cfRule>
  </conditionalFormatting>
  <conditionalFormatting sqref="AF22:AG22">
    <cfRule type="containsText" dxfId="11" priority="10" operator="containsText" text="E">
      <formula>NOT(ISERROR(SEARCH("E",AF22)))</formula>
    </cfRule>
    <cfRule type="containsText" dxfId="10" priority="11" operator="containsText" text="B">
      <formula>NOT(ISERROR(SEARCH("B",AF22)))</formula>
    </cfRule>
    <cfRule type="containsText" dxfId="9" priority="12" operator="containsText" text="A">
      <formula>NOT(ISERROR(SEARCH("A",AF22)))</formula>
    </cfRule>
  </conditionalFormatting>
  <conditionalFormatting sqref="AH22">
    <cfRule type="containsText" dxfId="8" priority="7" operator="containsText" text="E">
      <formula>NOT(ISERROR(SEARCH("E",AH22)))</formula>
    </cfRule>
    <cfRule type="containsText" dxfId="7" priority="8" operator="containsText" text="B">
      <formula>NOT(ISERROR(SEARCH("B",AH22)))</formula>
    </cfRule>
    <cfRule type="containsText" dxfId="6" priority="9" operator="containsText" text="A">
      <formula>NOT(ISERROR(SEARCH("A",AH22)))</formula>
    </cfRule>
  </conditionalFormatting>
  <conditionalFormatting sqref="F22:O22">
    <cfRule type="colorScale" priority="13">
      <colorScale>
        <cfvo type="min"/>
        <cfvo type="percentile" val="50"/>
        <cfvo type="max"/>
        <color rgb="FFF8696B"/>
        <color rgb="FFFFEB84"/>
        <color rgb="FF63BE7B"/>
      </colorScale>
    </cfRule>
  </conditionalFormatting>
  <conditionalFormatting sqref="AI22">
    <cfRule type="containsText" dxfId="5" priority="4" operator="containsText" text="E">
      <formula>NOT(ISERROR(SEARCH("E",AI22)))</formula>
    </cfRule>
    <cfRule type="containsText" dxfId="4" priority="5" operator="containsText" text="B">
      <formula>NOT(ISERROR(SEARCH("B",AI22)))</formula>
    </cfRule>
    <cfRule type="containsText" dxfId="3" priority="6" operator="containsText" text="A">
      <formula>NOT(ISERROR(SEARCH("A",AI22)))</formula>
    </cfRule>
  </conditionalFormatting>
  <conditionalFormatting sqref="AI22">
    <cfRule type="containsText" dxfId="2" priority="1" operator="containsText" text="E">
      <formula>NOT(ISERROR(SEARCH("E",AI22)))</formula>
    </cfRule>
    <cfRule type="containsText" dxfId="1" priority="2" operator="containsText" text="B">
      <formula>NOT(ISERROR(SEARCH("B",AI22)))</formula>
    </cfRule>
    <cfRule type="containsText" dxfId="0" priority="3" operator="containsText" text="A">
      <formula>NOT(ISERROR(SEARCH("A",AI22)))</formula>
    </cfRule>
  </conditionalFormatting>
  <dataValidations count="2">
    <dataValidation type="list" allowBlank="1" showInputMessage="1" showErrorMessage="1" sqref="AI2:AI10" xr:uid="{00000000-0002-0000-0D00-000000000000}">
      <formula1>"強風,外差し,イン先行"</formula1>
    </dataValidation>
    <dataValidation type="list" allowBlank="1" showInputMessage="1" showErrorMessage="1" sqref="AI11:AI22" xr:uid="{0AE68839-255F-F54D-A9F2-9B6629B6F6BF}">
      <formula1>"強風,外差し,イン先行,タフ"</formula1>
    </dataValidation>
  </dataValidations>
  <pageMargins left="0.7" right="0.7" top="0.75" bottom="0.75" header="0.3" footer="0.3"/>
  <pageSetup paperSize="9" orientation="portrait" horizontalDpi="4294967292" verticalDpi="4294967292"/>
  <ignoredErrors>
    <ignoredError sqref="P2:S2 P3:S3 P4:S6 P7:S7 P8:S8 P9:S10 P11:S11 P12:S12 P13:S14 P15:S15 P16:S17 P18:S18 P19:S19 P20:S20 P21:S2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H28"/>
  <sheetViews>
    <sheetView tabSelected="1" workbookViewId="0">
      <pane xSplit="5" ySplit="1" topLeftCell="O9" activePane="bottomRight" state="frozen"/>
      <selection activeCell="E24" sqref="E24"/>
      <selection pane="topRight" activeCell="E24" sqref="E24"/>
      <selection pane="bottomLeft" activeCell="E24" sqref="E24"/>
      <selection pane="bottomRight" activeCell="E27" sqref="E27"/>
    </sheetView>
  </sheetViews>
  <sheetFormatPr baseColWidth="10" defaultColWidth="8.83203125" defaultRowHeight="15"/>
  <cols>
    <col min="1" max="1" width="10" bestFit="1" customWidth="1"/>
    <col min="2" max="2" width="8.1640625" customWidth="1"/>
    <col min="4" max="4" width="9" bestFit="1" customWidth="1"/>
    <col min="5" max="5" width="18.33203125" customWidth="1"/>
    <col min="17" max="19" width="16.6640625" customWidth="1"/>
    <col min="20" max="20" width="5.83203125" customWidth="1"/>
    <col min="25" max="25" width="5.33203125" customWidth="1"/>
    <col min="28" max="28" width="8.83203125" hidden="1" customWidth="1"/>
    <col min="33" max="34" width="150.83203125" customWidth="1"/>
  </cols>
  <sheetData>
    <row r="1" spans="1:34" s="5" customFormat="1">
      <c r="A1" s="1" t="s">
        <v>41</v>
      </c>
      <c r="B1" s="1" t="s">
        <v>81</v>
      </c>
      <c r="C1" s="1" t="s">
        <v>43</v>
      </c>
      <c r="D1" s="1" t="s">
        <v>82</v>
      </c>
      <c r="E1" s="1" t="s">
        <v>45</v>
      </c>
      <c r="F1" s="1" t="s">
        <v>83</v>
      </c>
      <c r="G1" s="1" t="s">
        <v>84</v>
      </c>
      <c r="H1" s="1" t="s">
        <v>85</v>
      </c>
      <c r="I1" s="1" t="s">
        <v>86</v>
      </c>
      <c r="J1" s="1" t="s">
        <v>87</v>
      </c>
      <c r="K1" s="1" t="s">
        <v>88</v>
      </c>
      <c r="L1" s="1" t="s">
        <v>46</v>
      </c>
      <c r="M1" s="1" t="s">
        <v>47</v>
      </c>
      <c r="N1" s="1" t="s">
        <v>48</v>
      </c>
      <c r="O1" s="1" t="s">
        <v>89</v>
      </c>
      <c r="P1" s="1" t="s">
        <v>50</v>
      </c>
      <c r="Q1" s="4" t="s">
        <v>51</v>
      </c>
      <c r="R1" s="4" t="s">
        <v>52</v>
      </c>
      <c r="S1" s="4" t="s">
        <v>53</v>
      </c>
      <c r="T1" s="4" t="s">
        <v>90</v>
      </c>
      <c r="U1" s="4" t="s">
        <v>152</v>
      </c>
      <c r="V1" s="4" t="s">
        <v>153</v>
      </c>
      <c r="W1" s="4" t="s">
        <v>1526</v>
      </c>
      <c r="X1" s="4" t="s">
        <v>9</v>
      </c>
      <c r="Y1" s="4" t="s">
        <v>91</v>
      </c>
      <c r="Z1" s="4" t="s">
        <v>10</v>
      </c>
      <c r="AA1" s="4" t="s">
        <v>11</v>
      </c>
      <c r="AB1" s="4"/>
      <c r="AC1" s="4" t="s">
        <v>12</v>
      </c>
      <c r="AD1" s="4" t="s">
        <v>13</v>
      </c>
      <c r="AE1" s="4" t="s">
        <v>54</v>
      </c>
      <c r="AF1" s="4" t="s">
        <v>92</v>
      </c>
      <c r="AG1" s="22" t="s">
        <v>93</v>
      </c>
      <c r="AH1" s="22" t="s">
        <v>154</v>
      </c>
    </row>
    <row r="2" spans="1:34" s="5" customFormat="1">
      <c r="A2" s="6">
        <v>43890</v>
      </c>
      <c r="B2" s="7" t="s">
        <v>156</v>
      </c>
      <c r="C2" s="8" t="s">
        <v>227</v>
      </c>
      <c r="D2" s="9">
        <v>4.7951388888888891E-2</v>
      </c>
      <c r="E2" s="8" t="s">
        <v>224</v>
      </c>
      <c r="F2" s="10">
        <v>12</v>
      </c>
      <c r="G2" s="10">
        <v>11</v>
      </c>
      <c r="H2" s="10">
        <v>11.4</v>
      </c>
      <c r="I2" s="10">
        <v>11.5</v>
      </c>
      <c r="J2" s="10">
        <v>11.3</v>
      </c>
      <c r="K2" s="10">
        <v>12.1</v>
      </c>
      <c r="L2" s="32">
        <f t="shared" ref="L2:L7" si="0">SUM(F2:H2)</f>
        <v>34.4</v>
      </c>
      <c r="M2" s="32">
        <f t="shared" ref="M2:M7" si="1">SUM(I2:K2)</f>
        <v>34.9</v>
      </c>
      <c r="N2" s="33">
        <f t="shared" ref="N2:N7" si="2">SUM(F2:J2)</f>
        <v>57.2</v>
      </c>
      <c r="O2" s="11" t="s">
        <v>164</v>
      </c>
      <c r="P2" s="11" t="s">
        <v>237</v>
      </c>
      <c r="Q2" s="51" t="s">
        <v>170</v>
      </c>
      <c r="R2" s="51" t="s">
        <v>206</v>
      </c>
      <c r="S2" s="51" t="s">
        <v>201</v>
      </c>
      <c r="T2" s="13" t="s">
        <v>157</v>
      </c>
      <c r="U2" s="12">
        <v>9.8000000000000007</v>
      </c>
      <c r="V2" s="12">
        <v>10.5</v>
      </c>
      <c r="W2" s="12"/>
      <c r="X2" s="12">
        <v>0.5</v>
      </c>
      <c r="Y2" s="12" t="s">
        <v>308</v>
      </c>
      <c r="Z2" s="12">
        <v>1.2</v>
      </c>
      <c r="AA2" s="8">
        <v>-0.7</v>
      </c>
      <c r="AB2" s="8"/>
      <c r="AC2" s="11" t="s">
        <v>309</v>
      </c>
      <c r="AD2" s="11" t="s">
        <v>310</v>
      </c>
      <c r="AE2" s="11" t="s">
        <v>161</v>
      </c>
      <c r="AF2" s="8"/>
      <c r="AG2" s="8" t="s">
        <v>258</v>
      </c>
      <c r="AH2" s="39" t="s">
        <v>259</v>
      </c>
    </row>
    <row r="3" spans="1:34" s="5" customFormat="1">
      <c r="A3" s="6">
        <v>43910</v>
      </c>
      <c r="B3" s="7" t="s">
        <v>518</v>
      </c>
      <c r="C3" s="8" t="s">
        <v>227</v>
      </c>
      <c r="D3" s="9">
        <v>4.7951388888888891E-2</v>
      </c>
      <c r="E3" s="8" t="s">
        <v>555</v>
      </c>
      <c r="F3" s="10">
        <v>12</v>
      </c>
      <c r="G3" s="10">
        <v>10.6</v>
      </c>
      <c r="H3" s="10">
        <v>11.6</v>
      </c>
      <c r="I3" s="10">
        <v>11.3</v>
      </c>
      <c r="J3" s="10">
        <v>11.7</v>
      </c>
      <c r="K3" s="10">
        <v>12.1</v>
      </c>
      <c r="L3" s="32">
        <f t="shared" si="0"/>
        <v>34.200000000000003</v>
      </c>
      <c r="M3" s="32">
        <f t="shared" si="1"/>
        <v>35.1</v>
      </c>
      <c r="N3" s="33">
        <f t="shared" si="2"/>
        <v>57.2</v>
      </c>
      <c r="O3" s="11" t="s">
        <v>164</v>
      </c>
      <c r="P3" s="11" t="s">
        <v>237</v>
      </c>
      <c r="Q3" s="51" t="s">
        <v>166</v>
      </c>
      <c r="R3" s="51" t="s">
        <v>198</v>
      </c>
      <c r="S3" s="51" t="s">
        <v>378</v>
      </c>
      <c r="T3" s="13" t="s">
        <v>157</v>
      </c>
      <c r="U3" s="12">
        <v>9.6999999999999993</v>
      </c>
      <c r="V3" s="12">
        <v>9.6</v>
      </c>
      <c r="W3" s="12"/>
      <c r="X3" s="12">
        <v>-0.1</v>
      </c>
      <c r="Y3" s="12" t="s">
        <v>308</v>
      </c>
      <c r="Z3" s="12">
        <v>0.6</v>
      </c>
      <c r="AA3" s="8">
        <v>-0.7</v>
      </c>
      <c r="AB3" s="8"/>
      <c r="AC3" s="11" t="s">
        <v>310</v>
      </c>
      <c r="AD3" s="11" t="s">
        <v>312</v>
      </c>
      <c r="AE3" s="11" t="s">
        <v>159</v>
      </c>
      <c r="AF3" s="8" t="s">
        <v>552</v>
      </c>
      <c r="AG3" s="46" t="s">
        <v>554</v>
      </c>
      <c r="AH3" s="39" t="s">
        <v>553</v>
      </c>
    </row>
    <row r="4" spans="1:34" s="5" customFormat="1">
      <c r="A4" s="6">
        <v>43911</v>
      </c>
      <c r="B4" s="7" t="s">
        <v>218</v>
      </c>
      <c r="C4" s="8" t="s">
        <v>227</v>
      </c>
      <c r="D4" s="9">
        <v>4.7303240740740743E-2</v>
      </c>
      <c r="E4" s="8" t="s">
        <v>609</v>
      </c>
      <c r="F4" s="10">
        <v>12.2</v>
      </c>
      <c r="G4" s="10">
        <v>11.4</v>
      </c>
      <c r="H4" s="10">
        <v>11.2</v>
      </c>
      <c r="I4" s="10">
        <v>11.1</v>
      </c>
      <c r="J4" s="10">
        <v>11.2</v>
      </c>
      <c r="K4" s="10">
        <v>11.7</v>
      </c>
      <c r="L4" s="32">
        <f t="shared" si="0"/>
        <v>34.799999999999997</v>
      </c>
      <c r="M4" s="32">
        <f t="shared" si="1"/>
        <v>34</v>
      </c>
      <c r="N4" s="33">
        <f t="shared" si="2"/>
        <v>57.099999999999994</v>
      </c>
      <c r="O4" s="11" t="s">
        <v>164</v>
      </c>
      <c r="P4" s="11" t="s">
        <v>269</v>
      </c>
      <c r="Q4" s="51" t="s">
        <v>475</v>
      </c>
      <c r="R4" s="51" t="s">
        <v>611</v>
      </c>
      <c r="S4" s="51" t="s">
        <v>363</v>
      </c>
      <c r="T4" s="13" t="s">
        <v>157</v>
      </c>
      <c r="U4" s="12">
        <v>8.6</v>
      </c>
      <c r="V4" s="12">
        <v>10</v>
      </c>
      <c r="W4" s="12"/>
      <c r="X4" s="12">
        <v>-0.1</v>
      </c>
      <c r="Y4" s="12">
        <v>-0.3</v>
      </c>
      <c r="Z4" s="12">
        <v>0.4</v>
      </c>
      <c r="AA4" s="8">
        <v>-0.8</v>
      </c>
      <c r="AB4" s="8"/>
      <c r="AC4" s="11" t="s">
        <v>310</v>
      </c>
      <c r="AD4" s="11" t="s">
        <v>310</v>
      </c>
      <c r="AE4" s="11" t="s">
        <v>159</v>
      </c>
      <c r="AF4" s="8" t="s">
        <v>552</v>
      </c>
      <c r="AG4" s="8" t="s">
        <v>610</v>
      </c>
      <c r="AH4" s="39" t="s">
        <v>608</v>
      </c>
    </row>
    <row r="5" spans="1:34" s="5" customFormat="1">
      <c r="A5" s="6">
        <v>43926</v>
      </c>
      <c r="B5" s="7" t="s">
        <v>218</v>
      </c>
      <c r="C5" s="8" t="s">
        <v>227</v>
      </c>
      <c r="D5" s="9">
        <v>4.7303240740740743E-2</v>
      </c>
      <c r="E5" s="43" t="s">
        <v>768</v>
      </c>
      <c r="F5" s="10">
        <v>12.3</v>
      </c>
      <c r="G5" s="10">
        <v>11.1</v>
      </c>
      <c r="H5" s="10">
        <v>11.3</v>
      </c>
      <c r="I5" s="10">
        <v>11.1</v>
      </c>
      <c r="J5" s="10">
        <v>11.1</v>
      </c>
      <c r="K5" s="10">
        <v>11.8</v>
      </c>
      <c r="L5" s="32">
        <f t="shared" si="0"/>
        <v>34.700000000000003</v>
      </c>
      <c r="M5" s="32">
        <f t="shared" si="1"/>
        <v>34</v>
      </c>
      <c r="N5" s="33">
        <f t="shared" si="2"/>
        <v>56.900000000000006</v>
      </c>
      <c r="O5" s="11" t="s">
        <v>164</v>
      </c>
      <c r="P5" s="11" t="s">
        <v>237</v>
      </c>
      <c r="Q5" s="51" t="s">
        <v>638</v>
      </c>
      <c r="R5" s="51" t="s">
        <v>611</v>
      </c>
      <c r="S5" s="51" t="s">
        <v>638</v>
      </c>
      <c r="T5" s="13" t="s">
        <v>319</v>
      </c>
      <c r="U5" s="12">
        <v>9.6999999999999993</v>
      </c>
      <c r="V5" s="12">
        <v>9.1999999999999993</v>
      </c>
      <c r="W5" s="12"/>
      <c r="X5" s="12">
        <v>-0.2</v>
      </c>
      <c r="Y5" s="12">
        <v>-0.1</v>
      </c>
      <c r="Z5" s="12">
        <v>0.2</v>
      </c>
      <c r="AA5" s="8">
        <v>-0.5</v>
      </c>
      <c r="AB5" s="8"/>
      <c r="AC5" s="11" t="s">
        <v>312</v>
      </c>
      <c r="AD5" s="11" t="s">
        <v>310</v>
      </c>
      <c r="AE5" s="11" t="s">
        <v>159</v>
      </c>
      <c r="AF5" s="8" t="s">
        <v>552</v>
      </c>
      <c r="AG5" s="8" t="s">
        <v>798</v>
      </c>
      <c r="AH5" s="39" t="s">
        <v>799</v>
      </c>
    </row>
    <row r="6" spans="1:34" s="5" customFormat="1">
      <c r="A6" s="6">
        <v>43933</v>
      </c>
      <c r="B6" s="7" t="s">
        <v>223</v>
      </c>
      <c r="C6" s="8" t="s">
        <v>275</v>
      </c>
      <c r="D6" s="9">
        <v>4.8020833333333339E-2</v>
      </c>
      <c r="E6" s="43" t="s">
        <v>881</v>
      </c>
      <c r="F6" s="10">
        <v>12.4</v>
      </c>
      <c r="G6" s="10">
        <v>10.6</v>
      </c>
      <c r="H6" s="10">
        <v>11.2</v>
      </c>
      <c r="I6" s="10">
        <v>11.6</v>
      </c>
      <c r="J6" s="10">
        <v>11.8</v>
      </c>
      <c r="K6" s="10">
        <v>12.3</v>
      </c>
      <c r="L6" s="32">
        <f t="shared" si="0"/>
        <v>34.200000000000003</v>
      </c>
      <c r="M6" s="32">
        <f t="shared" si="1"/>
        <v>35.700000000000003</v>
      </c>
      <c r="N6" s="33">
        <f t="shared" si="2"/>
        <v>57.600000000000009</v>
      </c>
      <c r="O6" s="11" t="s">
        <v>186</v>
      </c>
      <c r="P6" s="11" t="s">
        <v>225</v>
      </c>
      <c r="Q6" s="51" t="s">
        <v>168</v>
      </c>
      <c r="R6" s="51" t="s">
        <v>883</v>
      </c>
      <c r="S6" s="51" t="s">
        <v>884</v>
      </c>
      <c r="T6" s="13" t="s">
        <v>319</v>
      </c>
      <c r="U6" s="12">
        <v>10</v>
      </c>
      <c r="V6" s="12">
        <v>8.6</v>
      </c>
      <c r="W6" s="12"/>
      <c r="X6" s="12">
        <v>1.4</v>
      </c>
      <c r="Y6" s="12" t="s">
        <v>308</v>
      </c>
      <c r="Z6" s="12">
        <v>0.4</v>
      </c>
      <c r="AA6" s="8">
        <v>1</v>
      </c>
      <c r="AB6" s="8"/>
      <c r="AC6" s="11" t="s">
        <v>310</v>
      </c>
      <c r="AD6" s="11" t="s">
        <v>310</v>
      </c>
      <c r="AE6" s="11" t="s">
        <v>159</v>
      </c>
      <c r="AF6" s="8" t="s">
        <v>882</v>
      </c>
      <c r="AG6" s="8" t="s">
        <v>885</v>
      </c>
      <c r="AH6" s="39" t="s">
        <v>886</v>
      </c>
    </row>
    <row r="7" spans="1:34" s="5" customFormat="1">
      <c r="A7" s="6">
        <v>43939</v>
      </c>
      <c r="B7" s="7" t="s">
        <v>215</v>
      </c>
      <c r="C7" s="8" t="s">
        <v>275</v>
      </c>
      <c r="D7" s="9">
        <v>4.7986111111111111E-2</v>
      </c>
      <c r="E7" s="43" t="s">
        <v>905</v>
      </c>
      <c r="F7" s="10">
        <v>12.3</v>
      </c>
      <c r="G7" s="10">
        <v>10.8</v>
      </c>
      <c r="H7" s="10">
        <v>11.3</v>
      </c>
      <c r="I7" s="10">
        <v>11.2</v>
      </c>
      <c r="J7" s="10">
        <v>11.6</v>
      </c>
      <c r="K7" s="10">
        <v>12.4</v>
      </c>
      <c r="L7" s="32">
        <f t="shared" si="0"/>
        <v>34.400000000000006</v>
      </c>
      <c r="M7" s="32">
        <f t="shared" si="1"/>
        <v>35.199999999999996</v>
      </c>
      <c r="N7" s="33">
        <f t="shared" si="2"/>
        <v>57.20000000000001</v>
      </c>
      <c r="O7" s="11" t="s">
        <v>186</v>
      </c>
      <c r="P7" s="11" t="s">
        <v>237</v>
      </c>
      <c r="Q7" s="51" t="s">
        <v>390</v>
      </c>
      <c r="R7" s="51" t="s">
        <v>192</v>
      </c>
      <c r="S7" s="51" t="s">
        <v>625</v>
      </c>
      <c r="T7" s="13" t="s">
        <v>319</v>
      </c>
      <c r="U7" s="12">
        <v>12.5</v>
      </c>
      <c r="V7" s="12">
        <v>11.5</v>
      </c>
      <c r="W7" s="12"/>
      <c r="X7" s="12">
        <v>0.2</v>
      </c>
      <c r="Y7" s="12" t="s">
        <v>308</v>
      </c>
      <c r="Z7" s="12">
        <v>0.2</v>
      </c>
      <c r="AA7" s="8" t="s">
        <v>425</v>
      </c>
      <c r="AB7" s="8"/>
      <c r="AC7" s="11" t="s">
        <v>312</v>
      </c>
      <c r="AD7" s="11" t="s">
        <v>310</v>
      </c>
      <c r="AE7" s="11" t="s">
        <v>161</v>
      </c>
      <c r="AF7" s="8"/>
      <c r="AG7" s="8" t="s">
        <v>941</v>
      </c>
      <c r="AH7" s="39" t="s">
        <v>942</v>
      </c>
    </row>
    <row r="8" spans="1:34" s="5" customFormat="1">
      <c r="A8" s="6">
        <v>43988</v>
      </c>
      <c r="B8" s="7" t="s">
        <v>217</v>
      </c>
      <c r="C8" s="8" t="s">
        <v>227</v>
      </c>
      <c r="D8" s="9">
        <v>4.7939814814814817E-2</v>
      </c>
      <c r="E8" s="43" t="s">
        <v>1001</v>
      </c>
      <c r="F8" s="10">
        <v>12.2</v>
      </c>
      <c r="G8" s="10">
        <v>10.8</v>
      </c>
      <c r="H8" s="10">
        <v>11.1</v>
      </c>
      <c r="I8" s="10">
        <v>11.1</v>
      </c>
      <c r="J8" s="10">
        <v>11.5</v>
      </c>
      <c r="K8" s="10">
        <v>12.5</v>
      </c>
      <c r="L8" s="32">
        <f t="shared" ref="L8:L17" si="3">SUM(F8:H8)</f>
        <v>34.1</v>
      </c>
      <c r="M8" s="32">
        <f t="shared" ref="M8:M17" si="4">SUM(I8:K8)</f>
        <v>35.1</v>
      </c>
      <c r="N8" s="33">
        <f t="shared" ref="N8:N17" si="5">SUM(F8:J8)</f>
        <v>56.7</v>
      </c>
      <c r="O8" s="11" t="s">
        <v>164</v>
      </c>
      <c r="P8" s="11" t="s">
        <v>237</v>
      </c>
      <c r="Q8" s="51" t="s">
        <v>363</v>
      </c>
      <c r="R8" s="51" t="s">
        <v>474</v>
      </c>
      <c r="S8" s="51" t="s">
        <v>396</v>
      </c>
      <c r="T8" s="13" t="s">
        <v>157</v>
      </c>
      <c r="U8" s="12">
        <v>10.1</v>
      </c>
      <c r="V8" s="12">
        <v>12.1</v>
      </c>
      <c r="W8" s="12"/>
      <c r="X8" s="12">
        <v>-0.1</v>
      </c>
      <c r="Y8" s="12" t="s">
        <v>308</v>
      </c>
      <c r="Z8" s="12">
        <v>0.7</v>
      </c>
      <c r="AA8" s="8">
        <v>-0.8</v>
      </c>
      <c r="AB8" s="8"/>
      <c r="AC8" s="11" t="s">
        <v>310</v>
      </c>
      <c r="AD8" s="11" t="s">
        <v>310</v>
      </c>
      <c r="AE8" s="11" t="s">
        <v>161</v>
      </c>
      <c r="AF8" s="8" t="s">
        <v>552</v>
      </c>
      <c r="AG8" s="8" t="s">
        <v>1002</v>
      </c>
      <c r="AH8" s="39" t="s">
        <v>1003</v>
      </c>
    </row>
    <row r="9" spans="1:34" s="5" customFormat="1">
      <c r="A9" s="6">
        <v>43989</v>
      </c>
      <c r="B9" s="7" t="s">
        <v>218</v>
      </c>
      <c r="C9" s="8" t="s">
        <v>227</v>
      </c>
      <c r="D9" s="9">
        <v>4.7268518518518515E-2</v>
      </c>
      <c r="E9" s="43" t="s">
        <v>1024</v>
      </c>
      <c r="F9" s="10">
        <v>12.1</v>
      </c>
      <c r="G9" s="10">
        <v>11.3</v>
      </c>
      <c r="H9" s="10">
        <v>11.1</v>
      </c>
      <c r="I9" s="10">
        <v>10.7</v>
      </c>
      <c r="J9" s="10">
        <v>11.2</v>
      </c>
      <c r="K9" s="10">
        <v>12</v>
      </c>
      <c r="L9" s="32">
        <f t="shared" si="3"/>
        <v>34.5</v>
      </c>
      <c r="M9" s="32">
        <f t="shared" si="4"/>
        <v>33.9</v>
      </c>
      <c r="N9" s="33">
        <f t="shared" si="5"/>
        <v>56.400000000000006</v>
      </c>
      <c r="O9" s="11" t="s">
        <v>164</v>
      </c>
      <c r="P9" s="11" t="s">
        <v>237</v>
      </c>
      <c r="Q9" s="51" t="s">
        <v>166</v>
      </c>
      <c r="R9" s="51" t="s">
        <v>166</v>
      </c>
      <c r="S9" s="51" t="s">
        <v>166</v>
      </c>
      <c r="T9" s="13" t="s">
        <v>157</v>
      </c>
      <c r="U9" s="12">
        <v>9.3000000000000007</v>
      </c>
      <c r="V9" s="12">
        <v>11.3</v>
      </c>
      <c r="W9" s="12"/>
      <c r="X9" s="12">
        <v>-0.5</v>
      </c>
      <c r="Y9" s="12">
        <v>-0.1</v>
      </c>
      <c r="Z9" s="12">
        <v>0.2</v>
      </c>
      <c r="AA9" s="8">
        <v>-0.8</v>
      </c>
      <c r="AB9" s="8"/>
      <c r="AC9" s="11" t="s">
        <v>312</v>
      </c>
      <c r="AD9" s="11" t="s">
        <v>312</v>
      </c>
      <c r="AE9" s="11" t="s">
        <v>161</v>
      </c>
      <c r="AF9" s="8" t="s">
        <v>552</v>
      </c>
      <c r="AG9" s="8" t="s">
        <v>1041</v>
      </c>
      <c r="AH9" s="39" t="s">
        <v>1042</v>
      </c>
    </row>
    <row r="10" spans="1:34" s="5" customFormat="1">
      <c r="A10" s="6">
        <v>43995</v>
      </c>
      <c r="B10" s="7" t="s">
        <v>977</v>
      </c>
      <c r="C10" s="8" t="s">
        <v>228</v>
      </c>
      <c r="D10" s="9">
        <v>4.87037037037037E-2</v>
      </c>
      <c r="E10" s="43" t="s">
        <v>1084</v>
      </c>
      <c r="F10" s="10">
        <v>12.5</v>
      </c>
      <c r="G10" s="10">
        <v>11</v>
      </c>
      <c r="H10" s="10">
        <v>12.1</v>
      </c>
      <c r="I10" s="10">
        <v>12.2</v>
      </c>
      <c r="J10" s="10">
        <v>11.2</v>
      </c>
      <c r="K10" s="10">
        <v>11.8</v>
      </c>
      <c r="L10" s="32">
        <f t="shared" si="3"/>
        <v>35.6</v>
      </c>
      <c r="M10" s="32">
        <f t="shared" si="4"/>
        <v>35.200000000000003</v>
      </c>
      <c r="N10" s="33">
        <f t="shared" si="5"/>
        <v>59</v>
      </c>
      <c r="O10" s="11" t="s">
        <v>164</v>
      </c>
      <c r="P10" s="11" t="s">
        <v>237</v>
      </c>
      <c r="Q10" s="51" t="s">
        <v>1085</v>
      </c>
      <c r="R10" s="51" t="s">
        <v>168</v>
      </c>
      <c r="S10" s="51" t="s">
        <v>539</v>
      </c>
      <c r="T10" s="13" t="s">
        <v>157</v>
      </c>
      <c r="U10" s="12">
        <v>11.3</v>
      </c>
      <c r="V10" s="12">
        <v>11</v>
      </c>
      <c r="W10" s="12"/>
      <c r="X10" s="12">
        <v>0.2</v>
      </c>
      <c r="Y10" s="12">
        <v>-0.1</v>
      </c>
      <c r="Z10" s="12" t="s">
        <v>425</v>
      </c>
      <c r="AA10" s="8">
        <v>0.1</v>
      </c>
      <c r="AB10" s="8"/>
      <c r="AC10" s="11" t="s">
        <v>312</v>
      </c>
      <c r="AD10" s="11" t="s">
        <v>312</v>
      </c>
      <c r="AE10" s="11" t="s">
        <v>159</v>
      </c>
      <c r="AF10" s="8" t="s">
        <v>552</v>
      </c>
      <c r="AG10" s="8" t="s">
        <v>1107</v>
      </c>
      <c r="AH10" s="39" t="s">
        <v>1108</v>
      </c>
    </row>
    <row r="11" spans="1:34" s="5" customFormat="1">
      <c r="A11" s="6">
        <v>43996</v>
      </c>
      <c r="B11" s="7" t="s">
        <v>217</v>
      </c>
      <c r="C11" s="8" t="s">
        <v>275</v>
      </c>
      <c r="D11" s="9">
        <v>4.8020833333333339E-2</v>
      </c>
      <c r="E11" s="43" t="s">
        <v>1091</v>
      </c>
      <c r="F11" s="10">
        <v>11.9</v>
      </c>
      <c r="G11" s="10">
        <v>10.8</v>
      </c>
      <c r="H11" s="10">
        <v>11.6</v>
      </c>
      <c r="I11" s="10">
        <v>11.9</v>
      </c>
      <c r="J11" s="10">
        <v>11.7</v>
      </c>
      <c r="K11" s="10">
        <v>12</v>
      </c>
      <c r="L11" s="32">
        <f t="shared" si="3"/>
        <v>34.300000000000004</v>
      </c>
      <c r="M11" s="32">
        <f t="shared" si="4"/>
        <v>35.6</v>
      </c>
      <c r="N11" s="33">
        <f t="shared" si="5"/>
        <v>57.900000000000006</v>
      </c>
      <c r="O11" s="11" t="s">
        <v>186</v>
      </c>
      <c r="P11" s="11" t="s">
        <v>237</v>
      </c>
      <c r="Q11" s="51" t="s">
        <v>213</v>
      </c>
      <c r="R11" s="51" t="s">
        <v>354</v>
      </c>
      <c r="S11" s="51" t="s">
        <v>1092</v>
      </c>
      <c r="T11" s="13" t="s">
        <v>157</v>
      </c>
      <c r="U11" s="12">
        <v>12.6</v>
      </c>
      <c r="V11" s="12">
        <v>12.8</v>
      </c>
      <c r="W11" s="12"/>
      <c r="X11" s="12" t="s">
        <v>425</v>
      </c>
      <c r="Y11" s="12" t="s">
        <v>308</v>
      </c>
      <c r="Z11" s="12">
        <v>-0.2</v>
      </c>
      <c r="AA11" s="8">
        <v>0.2</v>
      </c>
      <c r="AB11" s="8"/>
      <c r="AC11" s="11" t="s">
        <v>312</v>
      </c>
      <c r="AD11" s="11" t="s">
        <v>312</v>
      </c>
      <c r="AE11" s="11" t="s">
        <v>161</v>
      </c>
      <c r="AF11" s="8" t="s">
        <v>552</v>
      </c>
      <c r="AG11" s="8" t="s">
        <v>1109</v>
      </c>
      <c r="AH11" s="39" t="s">
        <v>1110</v>
      </c>
    </row>
    <row r="12" spans="1:34" s="5" customFormat="1">
      <c r="A12" s="6">
        <v>44002</v>
      </c>
      <c r="B12" s="7" t="s">
        <v>217</v>
      </c>
      <c r="C12" s="8" t="s">
        <v>227</v>
      </c>
      <c r="D12" s="9">
        <v>4.731481481481481E-2</v>
      </c>
      <c r="E12" s="43" t="s">
        <v>1166</v>
      </c>
      <c r="F12" s="10">
        <v>12.2</v>
      </c>
      <c r="G12" s="10">
        <v>11.2</v>
      </c>
      <c r="H12" s="10">
        <v>11.1</v>
      </c>
      <c r="I12" s="10">
        <v>10.9</v>
      </c>
      <c r="J12" s="10">
        <v>11.1</v>
      </c>
      <c r="K12" s="10">
        <v>12.3</v>
      </c>
      <c r="L12" s="32">
        <f t="shared" si="3"/>
        <v>34.5</v>
      </c>
      <c r="M12" s="32">
        <f t="shared" si="4"/>
        <v>34.299999999999997</v>
      </c>
      <c r="N12" s="33">
        <f t="shared" si="5"/>
        <v>56.5</v>
      </c>
      <c r="O12" s="11" t="s">
        <v>164</v>
      </c>
      <c r="P12" s="11" t="s">
        <v>237</v>
      </c>
      <c r="Q12" s="51" t="s">
        <v>574</v>
      </c>
      <c r="R12" s="51" t="s">
        <v>198</v>
      </c>
      <c r="S12" s="51" t="s">
        <v>170</v>
      </c>
      <c r="T12" s="13" t="s">
        <v>157</v>
      </c>
      <c r="U12" s="12">
        <v>10.8</v>
      </c>
      <c r="V12" s="12">
        <v>12.7</v>
      </c>
      <c r="W12" s="12"/>
      <c r="X12" s="12">
        <v>-0.5</v>
      </c>
      <c r="Y12" s="12">
        <v>-0.1</v>
      </c>
      <c r="Z12" s="12">
        <v>-0.1</v>
      </c>
      <c r="AA12" s="8">
        <v>-0.5</v>
      </c>
      <c r="AB12" s="8"/>
      <c r="AC12" s="11" t="s">
        <v>312</v>
      </c>
      <c r="AD12" s="11" t="s">
        <v>310</v>
      </c>
      <c r="AE12" s="11" t="s">
        <v>159</v>
      </c>
      <c r="AF12" s="8" t="s">
        <v>552</v>
      </c>
      <c r="AG12" s="8" t="s">
        <v>1180</v>
      </c>
      <c r="AH12" s="39" t="s">
        <v>1181</v>
      </c>
    </row>
    <row r="13" spans="1:34" s="5" customFormat="1">
      <c r="A13" s="6">
        <v>44009</v>
      </c>
      <c r="B13" s="7" t="s">
        <v>1058</v>
      </c>
      <c r="C13" s="8" t="s">
        <v>227</v>
      </c>
      <c r="D13" s="9">
        <v>5.0069444444444444E-2</v>
      </c>
      <c r="E13" s="43" t="s">
        <v>1220</v>
      </c>
      <c r="F13" s="10">
        <v>13</v>
      </c>
      <c r="G13" s="10">
        <v>12</v>
      </c>
      <c r="H13" s="10">
        <v>12.4</v>
      </c>
      <c r="I13" s="10">
        <v>12.5</v>
      </c>
      <c r="J13" s="10">
        <v>11.5</v>
      </c>
      <c r="K13" s="10">
        <v>11.2</v>
      </c>
      <c r="L13" s="32">
        <f t="shared" si="3"/>
        <v>37.4</v>
      </c>
      <c r="M13" s="32">
        <f t="shared" si="4"/>
        <v>35.200000000000003</v>
      </c>
      <c r="N13" s="33">
        <f t="shared" si="5"/>
        <v>61.4</v>
      </c>
      <c r="O13" s="11" t="s">
        <v>175</v>
      </c>
      <c r="P13" s="11" t="s">
        <v>244</v>
      </c>
      <c r="Q13" s="51" t="s">
        <v>243</v>
      </c>
      <c r="R13" s="51" t="s">
        <v>163</v>
      </c>
      <c r="S13" s="51" t="s">
        <v>166</v>
      </c>
      <c r="T13" s="13" t="s">
        <v>319</v>
      </c>
      <c r="U13" s="12">
        <v>9.3000000000000007</v>
      </c>
      <c r="V13" s="12">
        <v>9.5</v>
      </c>
      <c r="W13" s="12"/>
      <c r="X13" s="12">
        <v>2</v>
      </c>
      <c r="Y13" s="12">
        <v>-0.6</v>
      </c>
      <c r="Z13" s="12">
        <v>2.1</v>
      </c>
      <c r="AA13" s="8">
        <v>-0.7</v>
      </c>
      <c r="AB13" s="8"/>
      <c r="AC13" s="11" t="s">
        <v>313</v>
      </c>
      <c r="AD13" s="11" t="s">
        <v>312</v>
      </c>
      <c r="AE13" s="11" t="s">
        <v>161</v>
      </c>
      <c r="AF13" s="8" t="s">
        <v>882</v>
      </c>
      <c r="AG13" s="8" t="s">
        <v>1259</v>
      </c>
      <c r="AH13" s="39" t="s">
        <v>1260</v>
      </c>
    </row>
    <row r="14" spans="1:34" s="5" customFormat="1">
      <c r="A14" s="6">
        <v>44010</v>
      </c>
      <c r="B14" s="7" t="s">
        <v>223</v>
      </c>
      <c r="C14" s="8" t="s">
        <v>227</v>
      </c>
      <c r="D14" s="9">
        <v>4.7928240740740737E-2</v>
      </c>
      <c r="E14" s="43" t="s">
        <v>1236</v>
      </c>
      <c r="F14" s="10">
        <v>12.2</v>
      </c>
      <c r="G14" s="10">
        <v>10.5</v>
      </c>
      <c r="H14" s="10">
        <v>11.2</v>
      </c>
      <c r="I14" s="10">
        <v>11.4</v>
      </c>
      <c r="J14" s="10">
        <v>11.4</v>
      </c>
      <c r="K14" s="10">
        <v>12.4</v>
      </c>
      <c r="L14" s="32">
        <f t="shared" si="3"/>
        <v>33.9</v>
      </c>
      <c r="M14" s="32">
        <f t="shared" si="4"/>
        <v>35.200000000000003</v>
      </c>
      <c r="N14" s="33">
        <f t="shared" si="5"/>
        <v>56.699999999999996</v>
      </c>
      <c r="O14" s="11" t="s">
        <v>164</v>
      </c>
      <c r="P14" s="11" t="s">
        <v>237</v>
      </c>
      <c r="Q14" s="51" t="s">
        <v>188</v>
      </c>
      <c r="R14" s="51" t="s">
        <v>539</v>
      </c>
      <c r="S14" s="51" t="s">
        <v>166</v>
      </c>
      <c r="T14" s="13" t="s">
        <v>319</v>
      </c>
      <c r="U14" s="12">
        <v>10.4</v>
      </c>
      <c r="V14" s="12">
        <v>10.199999999999999</v>
      </c>
      <c r="W14" s="12"/>
      <c r="X14" s="12">
        <v>0.6</v>
      </c>
      <c r="Y14" s="12" t="s">
        <v>308</v>
      </c>
      <c r="Z14" s="12">
        <v>-1.3</v>
      </c>
      <c r="AA14" s="8">
        <v>1.9</v>
      </c>
      <c r="AB14" s="8"/>
      <c r="AC14" s="11" t="s">
        <v>309</v>
      </c>
      <c r="AD14" s="11" t="s">
        <v>310</v>
      </c>
      <c r="AE14" s="11" t="s">
        <v>159</v>
      </c>
      <c r="AF14" s="8" t="s">
        <v>882</v>
      </c>
      <c r="AG14" s="8" t="s">
        <v>1237</v>
      </c>
      <c r="AH14" s="39" t="s">
        <v>1238</v>
      </c>
    </row>
    <row r="15" spans="1:34" s="5" customFormat="1">
      <c r="A15" s="6">
        <v>44016</v>
      </c>
      <c r="B15" s="7" t="s">
        <v>218</v>
      </c>
      <c r="C15" s="8" t="s">
        <v>275</v>
      </c>
      <c r="D15" s="9">
        <v>4.8692129629629627E-2</v>
      </c>
      <c r="E15" s="43" t="s">
        <v>1166</v>
      </c>
      <c r="F15" s="10">
        <v>12.5</v>
      </c>
      <c r="G15" s="10">
        <v>11.5</v>
      </c>
      <c r="H15" s="10">
        <v>11.7</v>
      </c>
      <c r="I15" s="10">
        <v>11.4</v>
      </c>
      <c r="J15" s="10">
        <v>11.4</v>
      </c>
      <c r="K15" s="10">
        <v>12.2</v>
      </c>
      <c r="L15" s="32">
        <f t="shared" si="3"/>
        <v>35.700000000000003</v>
      </c>
      <c r="M15" s="32">
        <f t="shared" si="4"/>
        <v>35</v>
      </c>
      <c r="N15" s="33">
        <f t="shared" si="5"/>
        <v>58.5</v>
      </c>
      <c r="O15" s="11" t="s">
        <v>162</v>
      </c>
      <c r="P15" s="11" t="s">
        <v>237</v>
      </c>
      <c r="Q15" s="13" t="s">
        <v>243</v>
      </c>
      <c r="R15" s="13" t="s">
        <v>166</v>
      </c>
      <c r="S15" s="13" t="s">
        <v>166</v>
      </c>
      <c r="T15" s="13" t="s">
        <v>319</v>
      </c>
      <c r="U15" s="12">
        <v>14.6</v>
      </c>
      <c r="V15" s="12">
        <v>13.3</v>
      </c>
      <c r="W15" s="12"/>
      <c r="X15" s="12">
        <v>1.8</v>
      </c>
      <c r="Y15" s="12">
        <v>-0.3</v>
      </c>
      <c r="Z15" s="12">
        <v>0.8</v>
      </c>
      <c r="AA15" s="8">
        <v>0.7</v>
      </c>
      <c r="AB15" s="8"/>
      <c r="AC15" s="11" t="s">
        <v>309</v>
      </c>
      <c r="AD15" s="11" t="s">
        <v>310</v>
      </c>
      <c r="AE15" s="11" t="s">
        <v>159</v>
      </c>
      <c r="AF15" s="8" t="s">
        <v>552</v>
      </c>
      <c r="AG15" s="8" t="s">
        <v>1305</v>
      </c>
      <c r="AH15" s="39" t="s">
        <v>1306</v>
      </c>
    </row>
    <row r="16" spans="1:34" s="5" customFormat="1">
      <c r="A16" s="6">
        <v>44017</v>
      </c>
      <c r="B16" s="7" t="s">
        <v>216</v>
      </c>
      <c r="C16" s="8" t="s">
        <v>228</v>
      </c>
      <c r="D16" s="9">
        <v>4.8645833333333333E-2</v>
      </c>
      <c r="E16" s="43" t="s">
        <v>1314</v>
      </c>
      <c r="F16" s="10">
        <v>12.2</v>
      </c>
      <c r="G16" s="10">
        <v>10.8</v>
      </c>
      <c r="H16" s="10">
        <v>11.5</v>
      </c>
      <c r="I16" s="10">
        <v>11.7</v>
      </c>
      <c r="J16" s="10">
        <v>11.6</v>
      </c>
      <c r="K16" s="10">
        <v>12.5</v>
      </c>
      <c r="L16" s="32">
        <f t="shared" si="3"/>
        <v>34.5</v>
      </c>
      <c r="M16" s="32">
        <f t="shared" si="4"/>
        <v>35.799999999999997</v>
      </c>
      <c r="N16" s="33">
        <f t="shared" si="5"/>
        <v>57.800000000000004</v>
      </c>
      <c r="O16" s="11" t="s">
        <v>164</v>
      </c>
      <c r="P16" s="11" t="s">
        <v>237</v>
      </c>
      <c r="Q16" s="13" t="s">
        <v>354</v>
      </c>
      <c r="R16" s="13" t="s">
        <v>1092</v>
      </c>
      <c r="S16" s="13" t="s">
        <v>180</v>
      </c>
      <c r="T16" s="13" t="s">
        <v>319</v>
      </c>
      <c r="U16" s="12">
        <v>10.7</v>
      </c>
      <c r="V16" s="12">
        <v>10.199999999999999</v>
      </c>
      <c r="W16" s="12"/>
      <c r="X16" s="12">
        <v>0.4</v>
      </c>
      <c r="Y16" s="12" t="s">
        <v>308</v>
      </c>
      <c r="Z16" s="12">
        <v>0.2</v>
      </c>
      <c r="AA16" s="8">
        <v>0.2</v>
      </c>
      <c r="AB16" s="8"/>
      <c r="AC16" s="11" t="s">
        <v>312</v>
      </c>
      <c r="AD16" s="11" t="s">
        <v>312</v>
      </c>
      <c r="AE16" s="11" t="s">
        <v>161</v>
      </c>
      <c r="AF16" s="8" t="s">
        <v>552</v>
      </c>
      <c r="AG16" s="8" t="s">
        <v>1333</v>
      </c>
      <c r="AH16" s="39" t="s">
        <v>1334</v>
      </c>
    </row>
    <row r="17" spans="1:34" s="5" customFormat="1">
      <c r="A17" s="6">
        <v>44017</v>
      </c>
      <c r="B17" s="7" t="s">
        <v>155</v>
      </c>
      <c r="C17" s="8" t="s">
        <v>239</v>
      </c>
      <c r="D17" s="9">
        <v>4.7303240740740743E-2</v>
      </c>
      <c r="E17" s="43" t="s">
        <v>1316</v>
      </c>
      <c r="F17" s="10">
        <v>12</v>
      </c>
      <c r="G17" s="10">
        <v>10.7</v>
      </c>
      <c r="H17" s="10">
        <v>10.8</v>
      </c>
      <c r="I17" s="10">
        <v>11.1</v>
      </c>
      <c r="J17" s="10">
        <v>11.7</v>
      </c>
      <c r="K17" s="10">
        <v>12.4</v>
      </c>
      <c r="L17" s="32">
        <f t="shared" si="3"/>
        <v>33.5</v>
      </c>
      <c r="M17" s="32">
        <f t="shared" si="4"/>
        <v>35.199999999999996</v>
      </c>
      <c r="N17" s="33">
        <f t="shared" si="5"/>
        <v>56.3</v>
      </c>
      <c r="O17" s="11" t="s">
        <v>186</v>
      </c>
      <c r="P17" s="11" t="s">
        <v>237</v>
      </c>
      <c r="Q17" s="13" t="s">
        <v>1317</v>
      </c>
      <c r="R17" s="13" t="s">
        <v>166</v>
      </c>
      <c r="S17" s="13" t="s">
        <v>178</v>
      </c>
      <c r="T17" s="13" t="s">
        <v>319</v>
      </c>
      <c r="U17" s="12">
        <v>10.7</v>
      </c>
      <c r="V17" s="12">
        <v>10.199999999999999</v>
      </c>
      <c r="W17" s="12"/>
      <c r="X17" s="12">
        <v>0.6</v>
      </c>
      <c r="Y17" s="12" t="s">
        <v>308</v>
      </c>
      <c r="Z17" s="12">
        <v>0.5</v>
      </c>
      <c r="AA17" s="8">
        <v>0.1</v>
      </c>
      <c r="AB17" s="8"/>
      <c r="AC17" s="11" t="s">
        <v>310</v>
      </c>
      <c r="AD17" s="11" t="s">
        <v>312</v>
      </c>
      <c r="AE17" s="11" t="s">
        <v>159</v>
      </c>
      <c r="AF17" s="8" t="s">
        <v>552</v>
      </c>
      <c r="AG17" s="8"/>
      <c r="AH17" s="39"/>
    </row>
    <row r="18" spans="1:34" s="5" customFormat="1">
      <c r="A18" s="6">
        <v>44023</v>
      </c>
      <c r="B18" s="7" t="s">
        <v>977</v>
      </c>
      <c r="C18" s="8" t="s">
        <v>275</v>
      </c>
      <c r="D18" s="9">
        <v>5.0729166666666665E-2</v>
      </c>
      <c r="E18" s="43" t="s">
        <v>1356</v>
      </c>
      <c r="F18" s="10">
        <v>13.1</v>
      </c>
      <c r="G18" s="10">
        <v>12.2</v>
      </c>
      <c r="H18" s="10">
        <v>12.2</v>
      </c>
      <c r="I18" s="10">
        <v>11.9</v>
      </c>
      <c r="J18" s="10">
        <v>11.9</v>
      </c>
      <c r="K18" s="10">
        <v>12</v>
      </c>
      <c r="L18" s="32">
        <f t="shared" ref="L18:L23" si="6">SUM(F18:H18)</f>
        <v>37.5</v>
      </c>
      <c r="M18" s="32">
        <f t="shared" ref="M18:M23" si="7">SUM(I18:K18)</f>
        <v>35.799999999999997</v>
      </c>
      <c r="N18" s="33">
        <f t="shared" ref="N18:N23" si="8">SUM(F18:J18)</f>
        <v>61.3</v>
      </c>
      <c r="O18" s="11" t="s">
        <v>162</v>
      </c>
      <c r="P18" s="11" t="s">
        <v>353</v>
      </c>
      <c r="Q18" s="13" t="s">
        <v>396</v>
      </c>
      <c r="R18" s="13" t="s">
        <v>1020</v>
      </c>
      <c r="S18" s="13" t="s">
        <v>395</v>
      </c>
      <c r="T18" s="13" t="s">
        <v>319</v>
      </c>
      <c r="U18" s="12">
        <v>12.4</v>
      </c>
      <c r="V18" s="12">
        <v>12.1</v>
      </c>
      <c r="W18" s="12"/>
      <c r="X18" s="12">
        <v>2.7</v>
      </c>
      <c r="Y18" s="12">
        <v>-0.4</v>
      </c>
      <c r="Z18" s="12">
        <v>0.7</v>
      </c>
      <c r="AA18" s="8">
        <v>1.6</v>
      </c>
      <c r="AB18" s="8"/>
      <c r="AC18" s="11" t="s">
        <v>310</v>
      </c>
      <c r="AD18" s="11" t="s">
        <v>310</v>
      </c>
      <c r="AE18" s="11" t="s">
        <v>159</v>
      </c>
      <c r="AF18" s="8" t="s">
        <v>882</v>
      </c>
      <c r="AG18" s="8" t="s">
        <v>1387</v>
      </c>
      <c r="AH18" s="39" t="s">
        <v>1388</v>
      </c>
    </row>
    <row r="19" spans="1:34" s="5" customFormat="1">
      <c r="A19" s="6">
        <v>44023</v>
      </c>
      <c r="B19" s="7" t="s">
        <v>217</v>
      </c>
      <c r="C19" s="8" t="s">
        <v>275</v>
      </c>
      <c r="D19" s="9">
        <v>4.87037037037037E-2</v>
      </c>
      <c r="E19" s="43" t="s">
        <v>1370</v>
      </c>
      <c r="F19" s="10">
        <v>12.3</v>
      </c>
      <c r="G19" s="10">
        <v>10.7</v>
      </c>
      <c r="H19" s="10">
        <v>11.3</v>
      </c>
      <c r="I19" s="10">
        <v>11.8</v>
      </c>
      <c r="J19" s="10">
        <v>12.1</v>
      </c>
      <c r="K19" s="10">
        <v>12.6</v>
      </c>
      <c r="L19" s="32">
        <f t="shared" si="6"/>
        <v>34.299999999999997</v>
      </c>
      <c r="M19" s="32">
        <f t="shared" si="7"/>
        <v>36.5</v>
      </c>
      <c r="N19" s="33">
        <f t="shared" si="8"/>
        <v>58.199999999999996</v>
      </c>
      <c r="O19" s="11" t="s">
        <v>186</v>
      </c>
      <c r="P19" s="11" t="s">
        <v>445</v>
      </c>
      <c r="Q19" s="13" t="s">
        <v>166</v>
      </c>
      <c r="R19" s="13" t="s">
        <v>390</v>
      </c>
      <c r="S19" s="13" t="s">
        <v>342</v>
      </c>
      <c r="T19" s="13" t="s">
        <v>319</v>
      </c>
      <c r="U19" s="12">
        <v>12.4</v>
      </c>
      <c r="V19" s="12">
        <v>12.1</v>
      </c>
      <c r="W19" s="12"/>
      <c r="X19" s="12">
        <v>1.5</v>
      </c>
      <c r="Y19" s="12" t="s">
        <v>308</v>
      </c>
      <c r="Z19" s="12">
        <v>-0.1</v>
      </c>
      <c r="AA19" s="8">
        <v>1.6</v>
      </c>
      <c r="AB19" s="8"/>
      <c r="AC19" s="11" t="s">
        <v>312</v>
      </c>
      <c r="AD19" s="11" t="s">
        <v>312</v>
      </c>
      <c r="AE19" s="11" t="s">
        <v>319</v>
      </c>
      <c r="AF19" s="8" t="s">
        <v>882</v>
      </c>
      <c r="AG19" s="8" t="s">
        <v>1384</v>
      </c>
      <c r="AH19" s="39" t="s">
        <v>1385</v>
      </c>
    </row>
    <row r="20" spans="1:34" s="5" customFormat="1">
      <c r="A20" s="6">
        <v>44024</v>
      </c>
      <c r="B20" s="7" t="s">
        <v>1208</v>
      </c>
      <c r="C20" s="8" t="s">
        <v>228</v>
      </c>
      <c r="D20" s="9">
        <v>4.8634259259259259E-2</v>
      </c>
      <c r="E20" s="43" t="s">
        <v>1371</v>
      </c>
      <c r="F20" s="10">
        <v>12.3</v>
      </c>
      <c r="G20" s="10">
        <v>11.3</v>
      </c>
      <c r="H20" s="10">
        <v>11.6</v>
      </c>
      <c r="I20" s="10">
        <v>11.4</v>
      </c>
      <c r="J20" s="10">
        <v>11.4</v>
      </c>
      <c r="K20" s="10">
        <v>12.2</v>
      </c>
      <c r="L20" s="32">
        <f t="shared" si="6"/>
        <v>35.200000000000003</v>
      </c>
      <c r="M20" s="32">
        <f t="shared" si="7"/>
        <v>35</v>
      </c>
      <c r="N20" s="33">
        <f t="shared" si="8"/>
        <v>58</v>
      </c>
      <c r="O20" s="11" t="s">
        <v>164</v>
      </c>
      <c r="P20" s="11" t="s">
        <v>237</v>
      </c>
      <c r="Q20" s="13" t="s">
        <v>168</v>
      </c>
      <c r="R20" s="13" t="s">
        <v>206</v>
      </c>
      <c r="S20" s="13" t="s">
        <v>342</v>
      </c>
      <c r="T20" s="13" t="s">
        <v>319</v>
      </c>
      <c r="U20" s="12">
        <v>13.1</v>
      </c>
      <c r="V20" s="12">
        <v>10</v>
      </c>
      <c r="W20" s="12"/>
      <c r="X20" s="12">
        <v>-0.2</v>
      </c>
      <c r="Y20" s="12" t="s">
        <v>308</v>
      </c>
      <c r="Z20" s="12">
        <v>-1.2</v>
      </c>
      <c r="AA20" s="8">
        <v>1</v>
      </c>
      <c r="AB20" s="8" t="s">
        <v>314</v>
      </c>
      <c r="AC20" s="11" t="s">
        <v>426</v>
      </c>
      <c r="AD20" s="11" t="s">
        <v>310</v>
      </c>
      <c r="AE20" s="11" t="s">
        <v>161</v>
      </c>
      <c r="AF20" s="8" t="s">
        <v>882</v>
      </c>
      <c r="AG20" s="8" t="s">
        <v>1390</v>
      </c>
      <c r="AH20" s="39" t="s">
        <v>1391</v>
      </c>
    </row>
    <row r="21" spans="1:34" s="5" customFormat="1">
      <c r="A21" s="6">
        <v>44030</v>
      </c>
      <c r="B21" s="27" t="s">
        <v>977</v>
      </c>
      <c r="C21" s="8" t="s">
        <v>227</v>
      </c>
      <c r="D21" s="9">
        <v>4.9386574074074076E-2</v>
      </c>
      <c r="E21" s="43" t="s">
        <v>1424</v>
      </c>
      <c r="F21" s="10">
        <v>12.7</v>
      </c>
      <c r="G21" s="10">
        <v>11.4</v>
      </c>
      <c r="H21" s="10">
        <v>11.4</v>
      </c>
      <c r="I21" s="10">
        <v>11.7</v>
      </c>
      <c r="J21" s="10">
        <v>11.9</v>
      </c>
      <c r="K21" s="10">
        <v>12.6</v>
      </c>
      <c r="L21" s="32">
        <f t="shared" si="6"/>
        <v>35.5</v>
      </c>
      <c r="M21" s="32">
        <f t="shared" si="7"/>
        <v>36.200000000000003</v>
      </c>
      <c r="N21" s="33">
        <f t="shared" si="8"/>
        <v>59.1</v>
      </c>
      <c r="O21" s="11" t="s">
        <v>164</v>
      </c>
      <c r="P21" s="11" t="s">
        <v>225</v>
      </c>
      <c r="Q21" s="13" t="s">
        <v>168</v>
      </c>
      <c r="R21" s="13" t="s">
        <v>201</v>
      </c>
      <c r="S21" s="13" t="s">
        <v>475</v>
      </c>
      <c r="T21" s="13" t="s">
        <v>319</v>
      </c>
      <c r="U21" s="12">
        <v>9.3000000000000007</v>
      </c>
      <c r="V21" s="12">
        <v>7.6</v>
      </c>
      <c r="W21" s="12"/>
      <c r="X21" s="12">
        <v>1.1000000000000001</v>
      </c>
      <c r="Y21" s="12" t="s">
        <v>308</v>
      </c>
      <c r="Z21" s="12">
        <v>0.7</v>
      </c>
      <c r="AA21" s="8">
        <v>0.4</v>
      </c>
      <c r="AB21" s="8"/>
      <c r="AC21" s="11" t="s">
        <v>310</v>
      </c>
      <c r="AD21" s="11" t="s">
        <v>310</v>
      </c>
      <c r="AE21" s="11" t="s">
        <v>161</v>
      </c>
      <c r="AF21" s="8"/>
      <c r="AG21" s="8" t="s">
        <v>1462</v>
      </c>
      <c r="AH21" s="39" t="s">
        <v>1461</v>
      </c>
    </row>
    <row r="22" spans="1:34" s="5" customFormat="1">
      <c r="A22" s="6">
        <v>44143</v>
      </c>
      <c r="B22" s="7" t="s">
        <v>218</v>
      </c>
      <c r="C22" s="8" t="s">
        <v>227</v>
      </c>
      <c r="D22" s="9">
        <v>4.7233796296296295E-2</v>
      </c>
      <c r="E22" s="43" t="s">
        <v>1522</v>
      </c>
      <c r="F22" s="10">
        <v>12</v>
      </c>
      <c r="G22" s="10">
        <v>10.6</v>
      </c>
      <c r="H22" s="10">
        <v>10.9</v>
      </c>
      <c r="I22" s="10">
        <v>11.1</v>
      </c>
      <c r="J22" s="10">
        <v>11.4</v>
      </c>
      <c r="K22" s="10">
        <v>12.1</v>
      </c>
      <c r="L22" s="32">
        <f t="shared" si="6"/>
        <v>33.5</v>
      </c>
      <c r="M22" s="32">
        <f t="shared" si="7"/>
        <v>34.6</v>
      </c>
      <c r="N22" s="33">
        <f t="shared" si="8"/>
        <v>56</v>
      </c>
      <c r="O22" s="11" t="s">
        <v>186</v>
      </c>
      <c r="P22" s="11" t="s">
        <v>237</v>
      </c>
      <c r="Q22" s="13" t="s">
        <v>1491</v>
      </c>
      <c r="R22" s="13" t="s">
        <v>539</v>
      </c>
      <c r="S22" s="13" t="s">
        <v>166</v>
      </c>
      <c r="T22" s="13" t="s">
        <v>157</v>
      </c>
      <c r="U22" s="12">
        <v>9.8000000000000007</v>
      </c>
      <c r="V22" s="12">
        <v>11.2</v>
      </c>
      <c r="W22" s="12">
        <v>9.5</v>
      </c>
      <c r="X22" s="12">
        <v>-0.8</v>
      </c>
      <c r="Y22" s="12" t="s">
        <v>308</v>
      </c>
      <c r="Z22" s="12">
        <v>0.6</v>
      </c>
      <c r="AA22" s="8">
        <v>-1.4</v>
      </c>
      <c r="AB22" s="8"/>
      <c r="AC22" s="11" t="s">
        <v>310</v>
      </c>
      <c r="AD22" s="11" t="s">
        <v>310</v>
      </c>
      <c r="AE22" s="11" t="s">
        <v>159</v>
      </c>
      <c r="AF22" s="8"/>
      <c r="AG22" s="8" t="s">
        <v>1543</v>
      </c>
      <c r="AH22" s="39" t="s">
        <v>1544</v>
      </c>
    </row>
    <row r="23" spans="1:34" s="5" customFormat="1">
      <c r="A23" s="6">
        <v>44149</v>
      </c>
      <c r="B23" s="7" t="s">
        <v>1413</v>
      </c>
      <c r="C23" s="8" t="s">
        <v>227</v>
      </c>
      <c r="D23" s="9">
        <v>4.731481481481481E-2</v>
      </c>
      <c r="E23" s="43" t="s">
        <v>1572</v>
      </c>
      <c r="F23" s="10">
        <v>12.1</v>
      </c>
      <c r="G23" s="10">
        <v>11</v>
      </c>
      <c r="H23" s="10">
        <v>11.3</v>
      </c>
      <c r="I23" s="10">
        <v>11.4</v>
      </c>
      <c r="J23" s="10">
        <v>11</v>
      </c>
      <c r="K23" s="10">
        <v>12</v>
      </c>
      <c r="L23" s="32">
        <f t="shared" si="6"/>
        <v>34.400000000000006</v>
      </c>
      <c r="M23" s="32">
        <f t="shared" si="7"/>
        <v>34.4</v>
      </c>
      <c r="N23" s="33">
        <f t="shared" si="8"/>
        <v>56.800000000000004</v>
      </c>
      <c r="O23" s="11" t="s">
        <v>164</v>
      </c>
      <c r="P23" s="11" t="s">
        <v>237</v>
      </c>
      <c r="Q23" s="13" t="s">
        <v>166</v>
      </c>
      <c r="R23" s="13" t="s">
        <v>177</v>
      </c>
      <c r="S23" s="13" t="s">
        <v>198</v>
      </c>
      <c r="T23" s="13" t="s">
        <v>157</v>
      </c>
      <c r="U23" s="12">
        <v>9.6</v>
      </c>
      <c r="V23" s="12">
        <v>9.1999999999999993</v>
      </c>
      <c r="W23" s="12">
        <v>9.8000000000000007</v>
      </c>
      <c r="X23" s="12">
        <v>-1.3</v>
      </c>
      <c r="Y23" s="12" t="s">
        <v>308</v>
      </c>
      <c r="Z23" s="12" t="s">
        <v>425</v>
      </c>
      <c r="AA23" s="8">
        <v>-1.3</v>
      </c>
      <c r="AB23" s="8"/>
      <c r="AC23" s="11" t="s">
        <v>312</v>
      </c>
      <c r="AD23" s="11" t="s">
        <v>310</v>
      </c>
      <c r="AE23" s="11" t="s">
        <v>161</v>
      </c>
      <c r="AF23" s="8"/>
      <c r="AG23" s="8" t="s">
        <v>1583</v>
      </c>
      <c r="AH23" s="39" t="s">
        <v>1584</v>
      </c>
    </row>
    <row r="24" spans="1:34" s="5" customFormat="1">
      <c r="A24" s="6">
        <v>44157</v>
      </c>
      <c r="B24" s="7" t="s">
        <v>1208</v>
      </c>
      <c r="C24" s="8" t="s">
        <v>227</v>
      </c>
      <c r="D24" s="9">
        <v>4.8009259259259258E-2</v>
      </c>
      <c r="E24" s="43" t="s">
        <v>1672</v>
      </c>
      <c r="F24" s="10">
        <v>12.5</v>
      </c>
      <c r="G24" s="10">
        <v>11</v>
      </c>
      <c r="H24" s="10">
        <v>11.3</v>
      </c>
      <c r="I24" s="10">
        <v>11.4</v>
      </c>
      <c r="J24" s="10">
        <v>11.8</v>
      </c>
      <c r="K24" s="10">
        <v>11.8</v>
      </c>
      <c r="L24" s="32">
        <f>SUM(F24:H24)</f>
        <v>34.799999999999997</v>
      </c>
      <c r="M24" s="32">
        <f>SUM(I24:K24)</f>
        <v>35</v>
      </c>
      <c r="N24" s="33">
        <f>SUM(F24:J24)</f>
        <v>58</v>
      </c>
      <c r="O24" s="11" t="s">
        <v>164</v>
      </c>
      <c r="P24" s="11" t="s">
        <v>237</v>
      </c>
      <c r="Q24" s="13" t="s">
        <v>1673</v>
      </c>
      <c r="R24" s="13" t="s">
        <v>1674</v>
      </c>
      <c r="S24" s="13" t="s">
        <v>539</v>
      </c>
      <c r="T24" s="13" t="s">
        <v>157</v>
      </c>
      <c r="U24" s="12">
        <v>9.8000000000000007</v>
      </c>
      <c r="V24" s="12">
        <v>12.2</v>
      </c>
      <c r="W24" s="12">
        <v>9.8000000000000007</v>
      </c>
      <c r="X24" s="12">
        <v>-0.3</v>
      </c>
      <c r="Y24" s="12" t="s">
        <v>308</v>
      </c>
      <c r="Z24" s="12">
        <v>0.7</v>
      </c>
      <c r="AA24" s="8">
        <v>-1</v>
      </c>
      <c r="AB24" s="8"/>
      <c r="AC24" s="11" t="s">
        <v>310</v>
      </c>
      <c r="AD24" s="11" t="s">
        <v>310</v>
      </c>
      <c r="AE24" s="11" t="s">
        <v>161</v>
      </c>
      <c r="AF24" s="8"/>
      <c r="AG24" s="8" t="s">
        <v>1675</v>
      </c>
      <c r="AH24" s="39" t="s">
        <v>1676</v>
      </c>
    </row>
    <row r="25" spans="1:34" s="5" customFormat="1">
      <c r="A25" s="6">
        <v>44158</v>
      </c>
      <c r="B25" s="7" t="s">
        <v>977</v>
      </c>
      <c r="C25" s="8" t="s">
        <v>227</v>
      </c>
      <c r="D25" s="9">
        <v>4.8622685185185179E-2</v>
      </c>
      <c r="E25" s="43" t="s">
        <v>1705</v>
      </c>
      <c r="F25" s="10">
        <v>12.6</v>
      </c>
      <c r="G25" s="10">
        <v>11.3</v>
      </c>
      <c r="H25" s="10">
        <v>11.7</v>
      </c>
      <c r="I25" s="10">
        <v>11.4</v>
      </c>
      <c r="J25" s="10">
        <v>11.2</v>
      </c>
      <c r="K25" s="10">
        <v>11.9</v>
      </c>
      <c r="L25" s="32">
        <f>SUM(F25:H25)</f>
        <v>35.599999999999994</v>
      </c>
      <c r="M25" s="32">
        <f>SUM(I25:K25)</f>
        <v>34.5</v>
      </c>
      <c r="N25" s="33">
        <f>SUM(F25:J25)</f>
        <v>58.199999999999989</v>
      </c>
      <c r="O25" s="11" t="s">
        <v>164</v>
      </c>
      <c r="P25" s="11" t="s">
        <v>237</v>
      </c>
      <c r="Q25" s="13" t="s">
        <v>168</v>
      </c>
      <c r="R25" s="13" t="s">
        <v>1295</v>
      </c>
      <c r="S25" s="13" t="s">
        <v>166</v>
      </c>
      <c r="T25" s="13" t="s">
        <v>157</v>
      </c>
      <c r="U25" s="12">
        <v>9.6</v>
      </c>
      <c r="V25" s="12">
        <v>11.4</v>
      </c>
      <c r="W25" s="12">
        <v>9.8000000000000007</v>
      </c>
      <c r="X25" s="12">
        <v>-0.2</v>
      </c>
      <c r="Y25" s="12">
        <v>-0.2</v>
      </c>
      <c r="Z25" s="12">
        <v>0.5</v>
      </c>
      <c r="AA25" s="8">
        <v>-0.9</v>
      </c>
      <c r="AB25" s="8"/>
      <c r="AC25" s="11" t="s">
        <v>310</v>
      </c>
      <c r="AD25" s="11" t="s">
        <v>310</v>
      </c>
      <c r="AE25" s="11" t="s">
        <v>159</v>
      </c>
      <c r="AF25" s="8"/>
      <c r="AG25" s="8" t="s">
        <v>1735</v>
      </c>
      <c r="AH25" s="39" t="s">
        <v>1736</v>
      </c>
    </row>
    <row r="26" spans="1:34" s="5" customFormat="1">
      <c r="A26" s="6">
        <v>44163</v>
      </c>
      <c r="B26" s="7" t="s">
        <v>218</v>
      </c>
      <c r="C26" s="8" t="s">
        <v>227</v>
      </c>
      <c r="D26" s="9">
        <v>4.7928240740740737E-2</v>
      </c>
      <c r="E26" s="43" t="s">
        <v>1776</v>
      </c>
      <c r="F26" s="10">
        <v>12.1</v>
      </c>
      <c r="G26" s="10">
        <v>10.7</v>
      </c>
      <c r="H26" s="10">
        <v>11</v>
      </c>
      <c r="I26" s="10">
        <v>11.2</v>
      </c>
      <c r="J26" s="10">
        <v>11.6</v>
      </c>
      <c r="K26" s="10">
        <v>12.5</v>
      </c>
      <c r="L26" s="32">
        <f>SUM(F26:H26)</f>
        <v>33.799999999999997</v>
      </c>
      <c r="M26" s="32">
        <f>SUM(I26:K26)</f>
        <v>35.299999999999997</v>
      </c>
      <c r="N26" s="33">
        <f>SUM(F26:J26)</f>
        <v>56.6</v>
      </c>
      <c r="O26" s="11" t="s">
        <v>186</v>
      </c>
      <c r="P26" s="11" t="s">
        <v>237</v>
      </c>
      <c r="Q26" s="13" t="s">
        <v>168</v>
      </c>
      <c r="R26" s="13" t="s">
        <v>539</v>
      </c>
      <c r="S26" s="13" t="s">
        <v>611</v>
      </c>
      <c r="T26" s="13" t="s">
        <v>157</v>
      </c>
      <c r="U26" s="12">
        <v>10.5</v>
      </c>
      <c r="V26" s="12">
        <v>11.6</v>
      </c>
      <c r="W26" s="12">
        <v>10.1</v>
      </c>
      <c r="X26" s="12">
        <v>0.2</v>
      </c>
      <c r="Y26" s="12" t="s">
        <v>308</v>
      </c>
      <c r="Z26" s="12">
        <v>0.9</v>
      </c>
      <c r="AA26" s="8">
        <v>-0.7</v>
      </c>
      <c r="AB26" s="8"/>
      <c r="AC26" s="11" t="s">
        <v>309</v>
      </c>
      <c r="AD26" s="11" t="s">
        <v>310</v>
      </c>
      <c r="AE26" s="11" t="s">
        <v>159</v>
      </c>
      <c r="AF26" s="8"/>
      <c r="AG26" s="8" t="s">
        <v>1777</v>
      </c>
      <c r="AH26" s="39" t="s">
        <v>1778</v>
      </c>
    </row>
    <row r="27" spans="1:34" s="5" customFormat="1">
      <c r="A27" s="6">
        <v>44164</v>
      </c>
      <c r="B27" s="7" t="s">
        <v>155</v>
      </c>
      <c r="C27" s="8" t="s">
        <v>227</v>
      </c>
      <c r="D27" s="9">
        <v>4.7245370370370375E-2</v>
      </c>
      <c r="E27" s="43" t="s">
        <v>1794</v>
      </c>
      <c r="F27" s="10">
        <v>12</v>
      </c>
      <c r="G27" s="10">
        <v>10.7</v>
      </c>
      <c r="H27" s="10">
        <v>11.1</v>
      </c>
      <c r="I27" s="10">
        <v>11.4</v>
      </c>
      <c r="J27" s="10">
        <v>11.1</v>
      </c>
      <c r="K27" s="10">
        <v>11.9</v>
      </c>
      <c r="L27" s="32">
        <f>SUM(F27:H27)</f>
        <v>33.799999999999997</v>
      </c>
      <c r="M27" s="32">
        <f>SUM(I27:K27)</f>
        <v>34.4</v>
      </c>
      <c r="N27" s="33">
        <f>SUM(F27:J27)</f>
        <v>56.3</v>
      </c>
      <c r="O27" s="11" t="s">
        <v>164</v>
      </c>
      <c r="P27" s="11" t="s">
        <v>237</v>
      </c>
      <c r="Q27" s="13" t="s">
        <v>213</v>
      </c>
      <c r="R27" s="13" t="s">
        <v>166</v>
      </c>
      <c r="S27" s="13" t="s">
        <v>884</v>
      </c>
      <c r="T27" s="13" t="s">
        <v>157</v>
      </c>
      <c r="U27" s="12">
        <v>9.3000000000000007</v>
      </c>
      <c r="V27" s="12">
        <v>10</v>
      </c>
      <c r="W27" s="12">
        <v>10.1</v>
      </c>
      <c r="X27" s="12">
        <v>0.1</v>
      </c>
      <c r="Y27" s="12" t="s">
        <v>308</v>
      </c>
      <c r="Z27" s="12">
        <v>0.7</v>
      </c>
      <c r="AA27" s="8">
        <v>-0.6</v>
      </c>
      <c r="AB27" s="8"/>
      <c r="AC27" s="11" t="s">
        <v>310</v>
      </c>
      <c r="AD27" s="11" t="s">
        <v>310</v>
      </c>
      <c r="AE27" s="11" t="s">
        <v>161</v>
      </c>
      <c r="AF27" s="8"/>
      <c r="AG27" s="8"/>
      <c r="AH27" s="39"/>
    </row>
    <row r="28" spans="1:34" s="5" customFormat="1">
      <c r="A28" s="6">
        <v>44171</v>
      </c>
      <c r="B28" s="7" t="s">
        <v>1567</v>
      </c>
      <c r="C28" s="8" t="s">
        <v>227</v>
      </c>
      <c r="D28" s="9">
        <v>4.7928240740740737E-2</v>
      </c>
      <c r="E28" s="43" t="s">
        <v>1572</v>
      </c>
      <c r="F28" s="10">
        <v>12.2</v>
      </c>
      <c r="G28" s="10">
        <v>10.8</v>
      </c>
      <c r="H28" s="10">
        <v>11.2</v>
      </c>
      <c r="I28" s="10">
        <v>11.2</v>
      </c>
      <c r="J28" s="10">
        <v>11.3</v>
      </c>
      <c r="K28" s="10">
        <v>12.4</v>
      </c>
      <c r="L28" s="32">
        <f>SUM(F28:H28)</f>
        <v>34.200000000000003</v>
      </c>
      <c r="M28" s="32">
        <f>SUM(I28:K28)</f>
        <v>34.9</v>
      </c>
      <c r="N28" s="33">
        <f>SUM(F28:J28)</f>
        <v>56.7</v>
      </c>
      <c r="O28" s="11" t="s">
        <v>164</v>
      </c>
      <c r="P28" s="11" t="s">
        <v>237</v>
      </c>
      <c r="Q28" s="13" t="s">
        <v>166</v>
      </c>
      <c r="R28" s="13" t="s">
        <v>229</v>
      </c>
      <c r="S28" s="13" t="s">
        <v>180</v>
      </c>
      <c r="T28" s="13" t="s">
        <v>157</v>
      </c>
      <c r="U28" s="12">
        <v>9.1999999999999993</v>
      </c>
      <c r="V28" s="12">
        <v>12.2</v>
      </c>
      <c r="W28" s="12">
        <v>9.9</v>
      </c>
      <c r="X28" s="12">
        <v>-0.4</v>
      </c>
      <c r="Y28" s="12" t="s">
        <v>308</v>
      </c>
      <c r="Z28" s="12">
        <v>0.2</v>
      </c>
      <c r="AA28" s="8">
        <v>-0.6</v>
      </c>
      <c r="AB28" s="8"/>
      <c r="AC28" s="11" t="s">
        <v>312</v>
      </c>
      <c r="AD28" s="11" t="s">
        <v>310</v>
      </c>
      <c r="AE28" s="11" t="s">
        <v>161</v>
      </c>
      <c r="AF28" s="8"/>
      <c r="AG28" s="8" t="s">
        <v>1868</v>
      </c>
      <c r="AH28" s="39" t="s">
        <v>1869</v>
      </c>
    </row>
  </sheetData>
  <autoFilter ref="A1:AG1" xr:uid="{00000000-0009-0000-0000-000001000000}"/>
  <phoneticPr fontId="14"/>
  <conditionalFormatting sqref="AC2:AD2">
    <cfRule type="containsText" dxfId="2033" priority="663" operator="containsText" text="E">
      <formula>NOT(ISERROR(SEARCH("E",AC2)))</formula>
    </cfRule>
    <cfRule type="containsText" dxfId="2032" priority="664" operator="containsText" text="B">
      <formula>NOT(ISERROR(SEARCH("B",AC2)))</formula>
    </cfRule>
    <cfRule type="containsText" dxfId="2031" priority="665" operator="containsText" text="A">
      <formula>NOT(ISERROR(SEARCH("A",AC2)))</formula>
    </cfRule>
  </conditionalFormatting>
  <conditionalFormatting sqref="AE2">
    <cfRule type="containsText" dxfId="2030" priority="660" operator="containsText" text="E">
      <formula>NOT(ISERROR(SEARCH("E",AE2)))</formula>
    </cfRule>
    <cfRule type="containsText" dxfId="2029" priority="661" operator="containsText" text="B">
      <formula>NOT(ISERROR(SEARCH("B",AE2)))</formula>
    </cfRule>
    <cfRule type="containsText" dxfId="2028" priority="662" operator="containsText" text="A">
      <formula>NOT(ISERROR(SEARCH("A",AE2)))</formula>
    </cfRule>
  </conditionalFormatting>
  <conditionalFormatting sqref="F2:K2">
    <cfRule type="colorScale" priority="622">
      <colorScale>
        <cfvo type="min"/>
        <cfvo type="percentile" val="50"/>
        <cfvo type="max"/>
        <color rgb="FFF8696B"/>
        <color rgb="FFFFEB84"/>
        <color rgb="FF63BE7B"/>
      </colorScale>
    </cfRule>
  </conditionalFormatting>
  <conditionalFormatting sqref="AF2">
    <cfRule type="containsText" dxfId="2027" priority="378" operator="containsText" text="E">
      <formula>NOT(ISERROR(SEARCH("E",AF2)))</formula>
    </cfRule>
    <cfRule type="containsText" dxfId="2026" priority="379" operator="containsText" text="B">
      <formula>NOT(ISERROR(SEARCH("B",AF2)))</formula>
    </cfRule>
    <cfRule type="containsText" dxfId="2025" priority="380" operator="containsText" text="A">
      <formula>NOT(ISERROR(SEARCH("A",AF2)))</formula>
    </cfRule>
  </conditionalFormatting>
  <conditionalFormatting sqref="AC3:AD4">
    <cfRule type="containsText" dxfId="2024" priority="260" operator="containsText" text="E">
      <formula>NOT(ISERROR(SEARCH("E",AC3)))</formula>
    </cfRule>
    <cfRule type="containsText" dxfId="2023" priority="261" operator="containsText" text="B">
      <formula>NOT(ISERROR(SEARCH("B",AC3)))</formula>
    </cfRule>
    <cfRule type="containsText" dxfId="2022" priority="262" operator="containsText" text="A">
      <formula>NOT(ISERROR(SEARCH("A",AC3)))</formula>
    </cfRule>
  </conditionalFormatting>
  <conditionalFormatting sqref="AE3:AE4">
    <cfRule type="containsText" dxfId="2021" priority="257" operator="containsText" text="E">
      <formula>NOT(ISERROR(SEARCH("E",AE3)))</formula>
    </cfRule>
    <cfRule type="containsText" dxfId="2020" priority="258" operator="containsText" text="B">
      <formula>NOT(ISERROR(SEARCH("B",AE3)))</formula>
    </cfRule>
    <cfRule type="containsText" dxfId="2019" priority="259" operator="containsText" text="A">
      <formula>NOT(ISERROR(SEARCH("A",AE3)))</formula>
    </cfRule>
  </conditionalFormatting>
  <conditionalFormatting sqref="F3:K4">
    <cfRule type="colorScale" priority="256">
      <colorScale>
        <cfvo type="min"/>
        <cfvo type="percentile" val="50"/>
        <cfvo type="max"/>
        <color rgb="FFF8696B"/>
        <color rgb="FFFFEB84"/>
        <color rgb="FF63BE7B"/>
      </colorScale>
    </cfRule>
  </conditionalFormatting>
  <conditionalFormatting sqref="AF3">
    <cfRule type="containsText" dxfId="2018" priority="250" operator="containsText" text="E">
      <formula>NOT(ISERROR(SEARCH("E",AF3)))</formula>
    </cfRule>
    <cfRule type="containsText" dxfId="2017" priority="251" operator="containsText" text="B">
      <formula>NOT(ISERROR(SEARCH("B",AF3)))</formula>
    </cfRule>
    <cfRule type="containsText" dxfId="2016" priority="252" operator="containsText" text="A">
      <formula>NOT(ISERROR(SEARCH("A",AF3)))</formula>
    </cfRule>
  </conditionalFormatting>
  <conditionalFormatting sqref="AF3">
    <cfRule type="containsText" dxfId="2015" priority="247" operator="containsText" text="E">
      <formula>NOT(ISERROR(SEARCH("E",AF3)))</formula>
    </cfRule>
    <cfRule type="containsText" dxfId="2014" priority="248" operator="containsText" text="B">
      <formula>NOT(ISERROR(SEARCH("B",AF3)))</formula>
    </cfRule>
    <cfRule type="containsText" dxfId="2013" priority="249" operator="containsText" text="A">
      <formula>NOT(ISERROR(SEARCH("A",AF3)))</formula>
    </cfRule>
  </conditionalFormatting>
  <conditionalFormatting sqref="AF4">
    <cfRule type="containsText" dxfId="2012" priority="244" operator="containsText" text="E">
      <formula>NOT(ISERROR(SEARCH("E",AF4)))</formula>
    </cfRule>
    <cfRule type="containsText" dxfId="2011" priority="245" operator="containsText" text="B">
      <formula>NOT(ISERROR(SEARCH("B",AF4)))</formula>
    </cfRule>
    <cfRule type="containsText" dxfId="2010" priority="246" operator="containsText" text="A">
      <formula>NOT(ISERROR(SEARCH("A",AF4)))</formula>
    </cfRule>
  </conditionalFormatting>
  <conditionalFormatting sqref="AF4">
    <cfRule type="containsText" dxfId="2009" priority="241" operator="containsText" text="E">
      <formula>NOT(ISERROR(SEARCH("E",AF4)))</formula>
    </cfRule>
    <cfRule type="containsText" dxfId="2008" priority="242" operator="containsText" text="B">
      <formula>NOT(ISERROR(SEARCH("B",AF4)))</formula>
    </cfRule>
    <cfRule type="containsText" dxfId="2007" priority="243" operator="containsText" text="A">
      <formula>NOT(ISERROR(SEARCH("A",AF4)))</formula>
    </cfRule>
  </conditionalFormatting>
  <conditionalFormatting sqref="AC5:AD5">
    <cfRule type="containsText" dxfId="2006" priority="238" operator="containsText" text="E">
      <formula>NOT(ISERROR(SEARCH("E",AC5)))</formula>
    </cfRule>
    <cfRule type="containsText" dxfId="2005" priority="239" operator="containsText" text="B">
      <formula>NOT(ISERROR(SEARCH("B",AC5)))</formula>
    </cfRule>
    <cfRule type="containsText" dxfId="2004" priority="240" operator="containsText" text="A">
      <formula>NOT(ISERROR(SEARCH("A",AC5)))</formula>
    </cfRule>
  </conditionalFormatting>
  <conditionalFormatting sqref="AE5">
    <cfRule type="containsText" dxfId="2003" priority="235" operator="containsText" text="E">
      <formula>NOT(ISERROR(SEARCH("E",AE5)))</formula>
    </cfRule>
    <cfRule type="containsText" dxfId="2002" priority="236" operator="containsText" text="B">
      <formula>NOT(ISERROR(SEARCH("B",AE5)))</formula>
    </cfRule>
    <cfRule type="containsText" dxfId="2001" priority="237" operator="containsText" text="A">
      <formula>NOT(ISERROR(SEARCH("A",AE5)))</formula>
    </cfRule>
  </conditionalFormatting>
  <conditionalFormatting sqref="F5:K5">
    <cfRule type="colorScale" priority="227">
      <colorScale>
        <cfvo type="min"/>
        <cfvo type="percentile" val="50"/>
        <cfvo type="max"/>
        <color rgb="FFF8696B"/>
        <color rgb="FFFFEB84"/>
        <color rgb="FF63BE7B"/>
      </colorScale>
    </cfRule>
  </conditionalFormatting>
  <conditionalFormatting sqref="AC6:AD6">
    <cfRule type="containsText" dxfId="2000" priority="224" operator="containsText" text="E">
      <formula>NOT(ISERROR(SEARCH("E",AC6)))</formula>
    </cfRule>
    <cfRule type="containsText" dxfId="1999" priority="225" operator="containsText" text="B">
      <formula>NOT(ISERROR(SEARCH("B",AC6)))</formula>
    </cfRule>
    <cfRule type="containsText" dxfId="1998" priority="226" operator="containsText" text="A">
      <formula>NOT(ISERROR(SEARCH("A",AC6)))</formula>
    </cfRule>
  </conditionalFormatting>
  <conditionalFormatting sqref="AE6">
    <cfRule type="containsText" dxfId="1997" priority="221" operator="containsText" text="E">
      <formula>NOT(ISERROR(SEARCH("E",AE6)))</formula>
    </cfRule>
    <cfRule type="containsText" dxfId="1996" priority="222" operator="containsText" text="B">
      <formula>NOT(ISERROR(SEARCH("B",AE6)))</formula>
    </cfRule>
    <cfRule type="containsText" dxfId="1995" priority="223" operator="containsText" text="A">
      <formula>NOT(ISERROR(SEARCH("A",AE6)))</formula>
    </cfRule>
  </conditionalFormatting>
  <conditionalFormatting sqref="F6:K6">
    <cfRule type="colorScale" priority="220">
      <colorScale>
        <cfvo type="min"/>
        <cfvo type="percentile" val="50"/>
        <cfvo type="max"/>
        <color rgb="FFF8696B"/>
        <color rgb="FFFFEB84"/>
        <color rgb="FF63BE7B"/>
      </colorScale>
    </cfRule>
  </conditionalFormatting>
  <conditionalFormatting sqref="AF5">
    <cfRule type="containsText" dxfId="1994" priority="217" operator="containsText" text="E">
      <formula>NOT(ISERROR(SEARCH("E",AF5)))</formula>
    </cfRule>
    <cfRule type="containsText" dxfId="1993" priority="218" operator="containsText" text="B">
      <formula>NOT(ISERROR(SEARCH("B",AF5)))</formula>
    </cfRule>
    <cfRule type="containsText" dxfId="1992" priority="219" operator="containsText" text="A">
      <formula>NOT(ISERROR(SEARCH("A",AF5)))</formula>
    </cfRule>
  </conditionalFormatting>
  <conditionalFormatting sqref="AF5">
    <cfRule type="containsText" dxfId="1991" priority="214" operator="containsText" text="E">
      <formula>NOT(ISERROR(SEARCH("E",AF5)))</formula>
    </cfRule>
    <cfRule type="containsText" dxfId="1990" priority="215" operator="containsText" text="B">
      <formula>NOT(ISERROR(SEARCH("B",AF5)))</formula>
    </cfRule>
    <cfRule type="containsText" dxfId="1989" priority="216" operator="containsText" text="A">
      <formula>NOT(ISERROR(SEARCH("A",AF5)))</formula>
    </cfRule>
  </conditionalFormatting>
  <conditionalFormatting sqref="AF6">
    <cfRule type="containsText" dxfId="1988" priority="211" operator="containsText" text="E">
      <formula>NOT(ISERROR(SEARCH("E",AF6)))</formula>
    </cfRule>
    <cfRule type="containsText" dxfId="1987" priority="212" operator="containsText" text="B">
      <formula>NOT(ISERROR(SEARCH("B",AF6)))</formula>
    </cfRule>
    <cfRule type="containsText" dxfId="1986" priority="213" operator="containsText" text="A">
      <formula>NOT(ISERROR(SEARCH("A",AF6)))</formula>
    </cfRule>
  </conditionalFormatting>
  <conditionalFormatting sqref="AF6">
    <cfRule type="containsText" dxfId="1985" priority="208" operator="containsText" text="E">
      <formula>NOT(ISERROR(SEARCH("E",AF6)))</formula>
    </cfRule>
    <cfRule type="containsText" dxfId="1984" priority="209" operator="containsText" text="B">
      <formula>NOT(ISERROR(SEARCH("B",AF6)))</formula>
    </cfRule>
    <cfRule type="containsText" dxfId="1983" priority="210" operator="containsText" text="A">
      <formula>NOT(ISERROR(SEARCH("A",AF6)))</formula>
    </cfRule>
  </conditionalFormatting>
  <conditionalFormatting sqref="AC7:AD7">
    <cfRule type="containsText" dxfId="1982" priority="205" operator="containsText" text="E">
      <formula>NOT(ISERROR(SEARCH("E",AC7)))</formula>
    </cfRule>
    <cfRule type="containsText" dxfId="1981" priority="206" operator="containsText" text="B">
      <formula>NOT(ISERROR(SEARCH("B",AC7)))</formula>
    </cfRule>
    <cfRule type="containsText" dxfId="1980" priority="207" operator="containsText" text="A">
      <formula>NOT(ISERROR(SEARCH("A",AC7)))</formula>
    </cfRule>
  </conditionalFormatting>
  <conditionalFormatting sqref="AE7">
    <cfRule type="containsText" dxfId="1979" priority="202" operator="containsText" text="E">
      <formula>NOT(ISERROR(SEARCH("E",AE7)))</formula>
    </cfRule>
    <cfRule type="containsText" dxfId="1978" priority="203" operator="containsText" text="B">
      <formula>NOT(ISERROR(SEARCH("B",AE7)))</formula>
    </cfRule>
    <cfRule type="containsText" dxfId="1977" priority="204" operator="containsText" text="A">
      <formula>NOT(ISERROR(SEARCH("A",AE7)))</formula>
    </cfRule>
  </conditionalFormatting>
  <conditionalFormatting sqref="F7:K7">
    <cfRule type="colorScale" priority="201">
      <colorScale>
        <cfvo type="min"/>
        <cfvo type="percentile" val="50"/>
        <cfvo type="max"/>
        <color rgb="FFF8696B"/>
        <color rgb="FFFFEB84"/>
        <color rgb="FF63BE7B"/>
      </colorScale>
    </cfRule>
  </conditionalFormatting>
  <conditionalFormatting sqref="AF7">
    <cfRule type="containsText" dxfId="1976" priority="198" operator="containsText" text="E">
      <formula>NOT(ISERROR(SEARCH("E",AF7)))</formula>
    </cfRule>
    <cfRule type="containsText" dxfId="1975" priority="199" operator="containsText" text="B">
      <formula>NOT(ISERROR(SEARCH("B",AF7)))</formula>
    </cfRule>
    <cfRule type="containsText" dxfId="1974" priority="200" operator="containsText" text="A">
      <formula>NOT(ISERROR(SEARCH("A",AF7)))</formula>
    </cfRule>
  </conditionalFormatting>
  <conditionalFormatting sqref="AF7">
    <cfRule type="containsText" dxfId="1973" priority="195" operator="containsText" text="E">
      <formula>NOT(ISERROR(SEARCH("E",AF7)))</formula>
    </cfRule>
    <cfRule type="containsText" dxfId="1972" priority="196" operator="containsText" text="B">
      <formula>NOT(ISERROR(SEARCH("B",AF7)))</formula>
    </cfRule>
    <cfRule type="containsText" dxfId="1971" priority="197" operator="containsText" text="A">
      <formula>NOT(ISERROR(SEARCH("A",AF7)))</formula>
    </cfRule>
  </conditionalFormatting>
  <conditionalFormatting sqref="AC8:AD9">
    <cfRule type="containsText" dxfId="1970" priority="192" operator="containsText" text="E">
      <formula>NOT(ISERROR(SEARCH("E",AC8)))</formula>
    </cfRule>
    <cfRule type="containsText" dxfId="1969" priority="193" operator="containsText" text="B">
      <formula>NOT(ISERROR(SEARCH("B",AC8)))</formula>
    </cfRule>
    <cfRule type="containsText" dxfId="1968" priority="194" operator="containsText" text="A">
      <formula>NOT(ISERROR(SEARCH("A",AC8)))</formula>
    </cfRule>
  </conditionalFormatting>
  <conditionalFormatting sqref="AE8:AE9">
    <cfRule type="containsText" dxfId="1967" priority="189" operator="containsText" text="E">
      <formula>NOT(ISERROR(SEARCH("E",AE8)))</formula>
    </cfRule>
    <cfRule type="containsText" dxfId="1966" priority="190" operator="containsText" text="B">
      <formula>NOT(ISERROR(SEARCH("B",AE8)))</formula>
    </cfRule>
    <cfRule type="containsText" dxfId="1965" priority="191" operator="containsText" text="A">
      <formula>NOT(ISERROR(SEARCH("A",AE8)))</formula>
    </cfRule>
  </conditionalFormatting>
  <conditionalFormatting sqref="F8:K9">
    <cfRule type="colorScale" priority="188">
      <colorScale>
        <cfvo type="min"/>
        <cfvo type="percentile" val="50"/>
        <cfvo type="max"/>
        <color rgb="FFF8696B"/>
        <color rgb="FFFFEB84"/>
        <color rgb="FF63BE7B"/>
      </colorScale>
    </cfRule>
  </conditionalFormatting>
  <conditionalFormatting sqref="AF8:AF9">
    <cfRule type="containsText" dxfId="1964" priority="179" operator="containsText" text="E">
      <formula>NOT(ISERROR(SEARCH("E",AF8)))</formula>
    </cfRule>
    <cfRule type="containsText" dxfId="1963" priority="180" operator="containsText" text="B">
      <formula>NOT(ISERROR(SEARCH("B",AF8)))</formula>
    </cfRule>
    <cfRule type="containsText" dxfId="1962" priority="181" operator="containsText" text="A">
      <formula>NOT(ISERROR(SEARCH("A",AF8)))</formula>
    </cfRule>
  </conditionalFormatting>
  <conditionalFormatting sqref="AF8:AF9">
    <cfRule type="containsText" dxfId="1961" priority="176" operator="containsText" text="E">
      <formula>NOT(ISERROR(SEARCH("E",AF8)))</formula>
    </cfRule>
    <cfRule type="containsText" dxfId="1960" priority="177" operator="containsText" text="B">
      <formula>NOT(ISERROR(SEARCH("B",AF8)))</formula>
    </cfRule>
    <cfRule type="containsText" dxfId="1959" priority="178" operator="containsText" text="A">
      <formula>NOT(ISERROR(SEARCH("A",AF8)))</formula>
    </cfRule>
  </conditionalFormatting>
  <conditionalFormatting sqref="AC10:AD11">
    <cfRule type="containsText" dxfId="1958" priority="173" operator="containsText" text="E">
      <formula>NOT(ISERROR(SEARCH("E",AC10)))</formula>
    </cfRule>
    <cfRule type="containsText" dxfId="1957" priority="174" operator="containsText" text="B">
      <formula>NOT(ISERROR(SEARCH("B",AC10)))</formula>
    </cfRule>
    <cfRule type="containsText" dxfId="1956" priority="175" operator="containsText" text="A">
      <formula>NOT(ISERROR(SEARCH("A",AC10)))</formula>
    </cfRule>
  </conditionalFormatting>
  <conditionalFormatting sqref="AE10:AE11">
    <cfRule type="containsText" dxfId="1955" priority="170" operator="containsText" text="E">
      <formula>NOT(ISERROR(SEARCH("E",AE10)))</formula>
    </cfRule>
    <cfRule type="containsText" dxfId="1954" priority="171" operator="containsText" text="B">
      <formula>NOT(ISERROR(SEARCH("B",AE10)))</formula>
    </cfRule>
    <cfRule type="containsText" dxfId="1953" priority="172" operator="containsText" text="A">
      <formula>NOT(ISERROR(SEARCH("A",AE10)))</formula>
    </cfRule>
  </conditionalFormatting>
  <conditionalFormatting sqref="F10:K11">
    <cfRule type="colorScale" priority="169">
      <colorScale>
        <cfvo type="min"/>
        <cfvo type="percentile" val="50"/>
        <cfvo type="max"/>
        <color rgb="FFF8696B"/>
        <color rgb="FFFFEB84"/>
        <color rgb="FF63BE7B"/>
      </colorScale>
    </cfRule>
  </conditionalFormatting>
  <conditionalFormatting sqref="AF10:AF11">
    <cfRule type="containsText" dxfId="1952" priority="166" operator="containsText" text="E">
      <formula>NOT(ISERROR(SEARCH("E",AF10)))</formula>
    </cfRule>
    <cfRule type="containsText" dxfId="1951" priority="167" operator="containsText" text="B">
      <formula>NOT(ISERROR(SEARCH("B",AF10)))</formula>
    </cfRule>
    <cfRule type="containsText" dxfId="1950" priority="168" operator="containsText" text="A">
      <formula>NOT(ISERROR(SEARCH("A",AF10)))</formula>
    </cfRule>
  </conditionalFormatting>
  <conditionalFormatting sqref="AF10:AF11">
    <cfRule type="containsText" dxfId="1949" priority="163" operator="containsText" text="E">
      <formula>NOT(ISERROR(SEARCH("E",AF10)))</formula>
    </cfRule>
    <cfRule type="containsText" dxfId="1948" priority="164" operator="containsText" text="B">
      <formula>NOT(ISERROR(SEARCH("B",AF10)))</formula>
    </cfRule>
    <cfRule type="containsText" dxfId="1947" priority="165" operator="containsText" text="A">
      <formula>NOT(ISERROR(SEARCH("A",AF10)))</formula>
    </cfRule>
  </conditionalFormatting>
  <conditionalFormatting sqref="AC12:AD12">
    <cfRule type="containsText" dxfId="1946" priority="160" operator="containsText" text="E">
      <formula>NOT(ISERROR(SEARCH("E",AC12)))</formula>
    </cfRule>
    <cfRule type="containsText" dxfId="1945" priority="161" operator="containsText" text="B">
      <formula>NOT(ISERROR(SEARCH("B",AC12)))</formula>
    </cfRule>
    <cfRule type="containsText" dxfId="1944" priority="162" operator="containsText" text="A">
      <formula>NOT(ISERROR(SEARCH("A",AC12)))</formula>
    </cfRule>
  </conditionalFormatting>
  <conditionalFormatting sqref="AE12">
    <cfRule type="containsText" dxfId="1943" priority="157" operator="containsText" text="E">
      <formula>NOT(ISERROR(SEARCH("E",AE12)))</formula>
    </cfRule>
    <cfRule type="containsText" dxfId="1942" priority="158" operator="containsText" text="B">
      <formula>NOT(ISERROR(SEARCH("B",AE12)))</formula>
    </cfRule>
    <cfRule type="containsText" dxfId="1941" priority="159" operator="containsText" text="A">
      <formula>NOT(ISERROR(SEARCH("A",AE12)))</formula>
    </cfRule>
  </conditionalFormatting>
  <conditionalFormatting sqref="F12:K12">
    <cfRule type="colorScale" priority="156">
      <colorScale>
        <cfvo type="min"/>
        <cfvo type="percentile" val="50"/>
        <cfvo type="max"/>
        <color rgb="FFF8696B"/>
        <color rgb="FFFFEB84"/>
        <color rgb="FF63BE7B"/>
      </colorScale>
    </cfRule>
  </conditionalFormatting>
  <conditionalFormatting sqref="AF12">
    <cfRule type="containsText" dxfId="1940" priority="153" operator="containsText" text="E">
      <formula>NOT(ISERROR(SEARCH("E",AF12)))</formula>
    </cfRule>
    <cfRule type="containsText" dxfId="1939" priority="154" operator="containsText" text="B">
      <formula>NOT(ISERROR(SEARCH("B",AF12)))</formula>
    </cfRule>
    <cfRule type="containsText" dxfId="1938" priority="155" operator="containsText" text="A">
      <formula>NOT(ISERROR(SEARCH("A",AF12)))</formula>
    </cfRule>
  </conditionalFormatting>
  <conditionalFormatting sqref="AF12">
    <cfRule type="containsText" dxfId="1937" priority="150" operator="containsText" text="E">
      <formula>NOT(ISERROR(SEARCH("E",AF12)))</formula>
    </cfRule>
    <cfRule type="containsText" dxfId="1936" priority="151" operator="containsText" text="B">
      <formula>NOT(ISERROR(SEARCH("B",AF12)))</formula>
    </cfRule>
    <cfRule type="containsText" dxfId="1935" priority="152" operator="containsText" text="A">
      <formula>NOT(ISERROR(SEARCH("A",AF12)))</formula>
    </cfRule>
  </conditionalFormatting>
  <conditionalFormatting sqref="AC13:AD14">
    <cfRule type="containsText" dxfId="1934" priority="147" operator="containsText" text="E">
      <formula>NOT(ISERROR(SEARCH("E",AC13)))</formula>
    </cfRule>
    <cfRule type="containsText" dxfId="1933" priority="148" operator="containsText" text="B">
      <formula>NOT(ISERROR(SEARCH("B",AC13)))</formula>
    </cfRule>
    <cfRule type="containsText" dxfId="1932" priority="149" operator="containsText" text="A">
      <formula>NOT(ISERROR(SEARCH("A",AC13)))</formula>
    </cfRule>
  </conditionalFormatting>
  <conditionalFormatting sqref="AE13:AE14">
    <cfRule type="containsText" dxfId="1931" priority="144" operator="containsText" text="E">
      <formula>NOT(ISERROR(SEARCH("E",AE13)))</formula>
    </cfRule>
    <cfRule type="containsText" dxfId="1930" priority="145" operator="containsText" text="B">
      <formula>NOT(ISERROR(SEARCH("B",AE13)))</formula>
    </cfRule>
    <cfRule type="containsText" dxfId="1929" priority="146" operator="containsText" text="A">
      <formula>NOT(ISERROR(SEARCH("A",AE13)))</formula>
    </cfRule>
  </conditionalFormatting>
  <conditionalFormatting sqref="F13:K14">
    <cfRule type="colorScale" priority="143">
      <colorScale>
        <cfvo type="min"/>
        <cfvo type="percentile" val="50"/>
        <cfvo type="max"/>
        <color rgb="FFF8696B"/>
        <color rgb="FFFFEB84"/>
        <color rgb="FF63BE7B"/>
      </colorScale>
    </cfRule>
  </conditionalFormatting>
  <conditionalFormatting sqref="AC15:AD17">
    <cfRule type="containsText" dxfId="1928" priority="134" operator="containsText" text="E">
      <formula>NOT(ISERROR(SEARCH("E",AC15)))</formula>
    </cfRule>
    <cfRule type="containsText" dxfId="1927" priority="135" operator="containsText" text="B">
      <formula>NOT(ISERROR(SEARCH("B",AC15)))</formula>
    </cfRule>
    <cfRule type="containsText" dxfId="1926" priority="136" operator="containsText" text="A">
      <formula>NOT(ISERROR(SEARCH("A",AC15)))</formula>
    </cfRule>
  </conditionalFormatting>
  <conditionalFormatting sqref="AE15:AE17">
    <cfRule type="containsText" dxfId="1925" priority="131" operator="containsText" text="E">
      <formula>NOT(ISERROR(SEARCH("E",AE15)))</formula>
    </cfRule>
    <cfRule type="containsText" dxfId="1924" priority="132" operator="containsText" text="B">
      <formula>NOT(ISERROR(SEARCH("B",AE15)))</formula>
    </cfRule>
    <cfRule type="containsText" dxfId="1923" priority="133" operator="containsText" text="A">
      <formula>NOT(ISERROR(SEARCH("A",AE15)))</formula>
    </cfRule>
  </conditionalFormatting>
  <conditionalFormatting sqref="F15:K17">
    <cfRule type="colorScale" priority="130">
      <colorScale>
        <cfvo type="min"/>
        <cfvo type="percentile" val="50"/>
        <cfvo type="max"/>
        <color rgb="FFF8696B"/>
        <color rgb="FFFFEB84"/>
        <color rgb="FF63BE7B"/>
      </colorScale>
    </cfRule>
  </conditionalFormatting>
  <conditionalFormatting sqref="AF15:AF17">
    <cfRule type="containsText" dxfId="1922" priority="121" operator="containsText" text="E">
      <formula>NOT(ISERROR(SEARCH("E",AF15)))</formula>
    </cfRule>
    <cfRule type="containsText" dxfId="1921" priority="122" operator="containsText" text="B">
      <formula>NOT(ISERROR(SEARCH("B",AF15)))</formula>
    </cfRule>
    <cfRule type="containsText" dxfId="1920" priority="123" operator="containsText" text="A">
      <formula>NOT(ISERROR(SEARCH("A",AF15)))</formula>
    </cfRule>
  </conditionalFormatting>
  <conditionalFormatting sqref="AF15:AF17">
    <cfRule type="containsText" dxfId="1919" priority="118" operator="containsText" text="E">
      <formula>NOT(ISERROR(SEARCH("E",AF15)))</formula>
    </cfRule>
    <cfRule type="containsText" dxfId="1918" priority="119" operator="containsText" text="B">
      <formula>NOT(ISERROR(SEARCH("B",AF15)))</formula>
    </cfRule>
    <cfRule type="containsText" dxfId="1917" priority="120" operator="containsText" text="A">
      <formula>NOT(ISERROR(SEARCH("A",AF15)))</formula>
    </cfRule>
  </conditionalFormatting>
  <conditionalFormatting sqref="AC18:AD19">
    <cfRule type="containsText" dxfId="1916" priority="115" operator="containsText" text="E">
      <formula>NOT(ISERROR(SEARCH("E",AC18)))</formula>
    </cfRule>
    <cfRule type="containsText" dxfId="1915" priority="116" operator="containsText" text="B">
      <formula>NOT(ISERROR(SEARCH("B",AC18)))</formula>
    </cfRule>
    <cfRule type="containsText" dxfId="1914" priority="117" operator="containsText" text="A">
      <formula>NOT(ISERROR(SEARCH("A",AC18)))</formula>
    </cfRule>
  </conditionalFormatting>
  <conditionalFormatting sqref="AE18:AE19">
    <cfRule type="containsText" dxfId="1913" priority="112" operator="containsText" text="E">
      <formula>NOT(ISERROR(SEARCH("E",AE18)))</formula>
    </cfRule>
    <cfRule type="containsText" dxfId="1912" priority="113" operator="containsText" text="B">
      <formula>NOT(ISERROR(SEARCH("B",AE18)))</formula>
    </cfRule>
    <cfRule type="containsText" dxfId="1911" priority="114" operator="containsText" text="A">
      <formula>NOT(ISERROR(SEARCH("A",AE18)))</formula>
    </cfRule>
  </conditionalFormatting>
  <conditionalFormatting sqref="F18:K19">
    <cfRule type="colorScale" priority="111">
      <colorScale>
        <cfvo type="min"/>
        <cfvo type="percentile" val="50"/>
        <cfvo type="max"/>
        <color rgb="FFF8696B"/>
        <color rgb="FFFFEB84"/>
        <color rgb="FF63BE7B"/>
      </colorScale>
    </cfRule>
  </conditionalFormatting>
  <conditionalFormatting sqref="AF18">
    <cfRule type="containsText" dxfId="1910" priority="108" operator="containsText" text="E">
      <formula>NOT(ISERROR(SEARCH("E",AF18)))</formula>
    </cfRule>
    <cfRule type="containsText" dxfId="1909" priority="109" operator="containsText" text="B">
      <formula>NOT(ISERROR(SEARCH("B",AF18)))</formula>
    </cfRule>
    <cfRule type="containsText" dxfId="1908" priority="110" operator="containsText" text="A">
      <formula>NOT(ISERROR(SEARCH("A",AF18)))</formula>
    </cfRule>
  </conditionalFormatting>
  <conditionalFormatting sqref="AF18">
    <cfRule type="containsText" dxfId="1907" priority="105" operator="containsText" text="E">
      <formula>NOT(ISERROR(SEARCH("E",AF18)))</formula>
    </cfRule>
    <cfRule type="containsText" dxfId="1906" priority="106" operator="containsText" text="B">
      <formula>NOT(ISERROR(SEARCH("B",AF18)))</formula>
    </cfRule>
    <cfRule type="containsText" dxfId="1905" priority="107" operator="containsText" text="A">
      <formula>NOT(ISERROR(SEARCH("A",AF18)))</formula>
    </cfRule>
  </conditionalFormatting>
  <conditionalFormatting sqref="AC20:AD20">
    <cfRule type="containsText" dxfId="1904" priority="102" operator="containsText" text="E">
      <formula>NOT(ISERROR(SEARCH("E",AC20)))</formula>
    </cfRule>
    <cfRule type="containsText" dxfId="1903" priority="103" operator="containsText" text="B">
      <formula>NOT(ISERROR(SEARCH("B",AC20)))</formula>
    </cfRule>
    <cfRule type="containsText" dxfId="1902" priority="104" operator="containsText" text="A">
      <formula>NOT(ISERROR(SEARCH("A",AC20)))</formula>
    </cfRule>
  </conditionalFormatting>
  <conditionalFormatting sqref="AE20">
    <cfRule type="containsText" dxfId="1901" priority="99" operator="containsText" text="E">
      <formula>NOT(ISERROR(SEARCH("E",AE20)))</formula>
    </cfRule>
    <cfRule type="containsText" dxfId="1900" priority="100" operator="containsText" text="B">
      <formula>NOT(ISERROR(SEARCH("B",AE20)))</formula>
    </cfRule>
    <cfRule type="containsText" dxfId="1899" priority="101" operator="containsText" text="A">
      <formula>NOT(ISERROR(SEARCH("A",AE20)))</formula>
    </cfRule>
  </conditionalFormatting>
  <conditionalFormatting sqref="F20:K20">
    <cfRule type="colorScale" priority="98">
      <colorScale>
        <cfvo type="min"/>
        <cfvo type="percentile" val="50"/>
        <cfvo type="max"/>
        <color rgb="FFF8696B"/>
        <color rgb="FFFFEB84"/>
        <color rgb="FF63BE7B"/>
      </colorScale>
    </cfRule>
  </conditionalFormatting>
  <conditionalFormatting sqref="AF19:AF20">
    <cfRule type="containsText" dxfId="1898" priority="89" operator="containsText" text="E">
      <formula>NOT(ISERROR(SEARCH("E",AF19)))</formula>
    </cfRule>
    <cfRule type="containsText" dxfId="1897" priority="90" operator="containsText" text="B">
      <formula>NOT(ISERROR(SEARCH("B",AF19)))</formula>
    </cfRule>
    <cfRule type="containsText" dxfId="1896" priority="91" operator="containsText" text="A">
      <formula>NOT(ISERROR(SEARCH("A",AF19)))</formula>
    </cfRule>
  </conditionalFormatting>
  <conditionalFormatting sqref="AF19:AF20">
    <cfRule type="containsText" dxfId="1895" priority="86" operator="containsText" text="E">
      <formula>NOT(ISERROR(SEARCH("E",AF19)))</formula>
    </cfRule>
    <cfRule type="containsText" dxfId="1894" priority="87" operator="containsText" text="B">
      <formula>NOT(ISERROR(SEARCH("B",AF19)))</formula>
    </cfRule>
    <cfRule type="containsText" dxfId="1893" priority="88" operator="containsText" text="A">
      <formula>NOT(ISERROR(SEARCH("A",AF19)))</formula>
    </cfRule>
  </conditionalFormatting>
  <conditionalFormatting sqref="AF13:AF14">
    <cfRule type="containsText" dxfId="1892" priority="83" operator="containsText" text="E">
      <formula>NOT(ISERROR(SEARCH("E",AF13)))</formula>
    </cfRule>
    <cfRule type="containsText" dxfId="1891" priority="84" operator="containsText" text="B">
      <formula>NOT(ISERROR(SEARCH("B",AF13)))</formula>
    </cfRule>
    <cfRule type="containsText" dxfId="1890" priority="85" operator="containsText" text="A">
      <formula>NOT(ISERROR(SEARCH("A",AF13)))</formula>
    </cfRule>
  </conditionalFormatting>
  <conditionalFormatting sqref="AF13:AF14">
    <cfRule type="containsText" dxfId="1889" priority="80" operator="containsText" text="E">
      <formula>NOT(ISERROR(SEARCH("E",AF13)))</formula>
    </cfRule>
    <cfRule type="containsText" dxfId="1888" priority="81" operator="containsText" text="B">
      <formula>NOT(ISERROR(SEARCH("B",AF13)))</formula>
    </cfRule>
    <cfRule type="containsText" dxfId="1887" priority="82" operator="containsText" text="A">
      <formula>NOT(ISERROR(SEARCH("A",AF13)))</formula>
    </cfRule>
  </conditionalFormatting>
  <conditionalFormatting sqref="AC21:AD21">
    <cfRule type="containsText" dxfId="1886" priority="77" operator="containsText" text="E">
      <formula>NOT(ISERROR(SEARCH("E",AC21)))</formula>
    </cfRule>
    <cfRule type="containsText" dxfId="1885" priority="78" operator="containsText" text="B">
      <formula>NOT(ISERROR(SEARCH("B",AC21)))</formula>
    </cfRule>
    <cfRule type="containsText" dxfId="1884" priority="79" operator="containsText" text="A">
      <formula>NOT(ISERROR(SEARCH("A",AC21)))</formula>
    </cfRule>
  </conditionalFormatting>
  <conditionalFormatting sqref="AE21">
    <cfRule type="containsText" dxfId="1883" priority="74" operator="containsText" text="E">
      <formula>NOT(ISERROR(SEARCH("E",AE21)))</formula>
    </cfRule>
    <cfRule type="containsText" dxfId="1882" priority="75" operator="containsText" text="B">
      <formula>NOT(ISERROR(SEARCH("B",AE21)))</formula>
    </cfRule>
    <cfRule type="containsText" dxfId="1881" priority="76" operator="containsText" text="A">
      <formula>NOT(ISERROR(SEARCH("A",AE21)))</formula>
    </cfRule>
  </conditionalFormatting>
  <conditionalFormatting sqref="F21:K21">
    <cfRule type="colorScale" priority="73">
      <colorScale>
        <cfvo type="min"/>
        <cfvo type="percentile" val="50"/>
        <cfvo type="max"/>
        <color rgb="FFF8696B"/>
        <color rgb="FFFFEB84"/>
        <color rgb="FF63BE7B"/>
      </colorScale>
    </cfRule>
  </conditionalFormatting>
  <conditionalFormatting sqref="AF21">
    <cfRule type="containsText" dxfId="1880" priority="70" operator="containsText" text="E">
      <formula>NOT(ISERROR(SEARCH("E",AF21)))</formula>
    </cfRule>
    <cfRule type="containsText" dxfId="1879" priority="71" operator="containsText" text="B">
      <formula>NOT(ISERROR(SEARCH("B",AF21)))</formula>
    </cfRule>
    <cfRule type="containsText" dxfId="1878" priority="72" operator="containsText" text="A">
      <formula>NOT(ISERROR(SEARCH("A",AF21)))</formula>
    </cfRule>
  </conditionalFormatting>
  <conditionalFormatting sqref="AF21">
    <cfRule type="containsText" dxfId="1877" priority="67" operator="containsText" text="E">
      <formula>NOT(ISERROR(SEARCH("E",AF21)))</formula>
    </cfRule>
    <cfRule type="containsText" dxfId="1876" priority="68" operator="containsText" text="B">
      <formula>NOT(ISERROR(SEARCH("B",AF21)))</formula>
    </cfRule>
    <cfRule type="containsText" dxfId="1875" priority="69" operator="containsText" text="A">
      <formula>NOT(ISERROR(SEARCH("A",AF21)))</formula>
    </cfRule>
  </conditionalFormatting>
  <conditionalFormatting sqref="AC22:AD22">
    <cfRule type="containsText" dxfId="1874" priority="64" operator="containsText" text="E">
      <formula>NOT(ISERROR(SEARCH("E",AC22)))</formula>
    </cfRule>
    <cfRule type="containsText" dxfId="1873" priority="65" operator="containsText" text="B">
      <formula>NOT(ISERROR(SEARCH("B",AC22)))</formula>
    </cfRule>
    <cfRule type="containsText" dxfId="1872" priority="66" operator="containsText" text="A">
      <formula>NOT(ISERROR(SEARCH("A",AC22)))</formula>
    </cfRule>
  </conditionalFormatting>
  <conditionalFormatting sqref="AE22">
    <cfRule type="containsText" dxfId="1871" priority="61" operator="containsText" text="E">
      <formula>NOT(ISERROR(SEARCH("E",AE22)))</formula>
    </cfRule>
    <cfRule type="containsText" dxfId="1870" priority="62" operator="containsText" text="B">
      <formula>NOT(ISERROR(SEARCH("B",AE22)))</formula>
    </cfRule>
    <cfRule type="containsText" dxfId="1869" priority="63" operator="containsText" text="A">
      <formula>NOT(ISERROR(SEARCH("A",AE22)))</formula>
    </cfRule>
  </conditionalFormatting>
  <conditionalFormatting sqref="F22:K22">
    <cfRule type="colorScale" priority="60">
      <colorScale>
        <cfvo type="min"/>
        <cfvo type="percentile" val="50"/>
        <cfvo type="max"/>
        <color rgb="FFF8696B"/>
        <color rgb="FFFFEB84"/>
        <color rgb="FF63BE7B"/>
      </colorScale>
    </cfRule>
  </conditionalFormatting>
  <conditionalFormatting sqref="AF22">
    <cfRule type="containsText" dxfId="1868" priority="57" operator="containsText" text="E">
      <formula>NOT(ISERROR(SEARCH("E",AF22)))</formula>
    </cfRule>
    <cfRule type="containsText" dxfId="1867" priority="58" operator="containsText" text="B">
      <formula>NOT(ISERROR(SEARCH("B",AF22)))</formula>
    </cfRule>
    <cfRule type="containsText" dxfId="1866" priority="59" operator="containsText" text="A">
      <formula>NOT(ISERROR(SEARCH("A",AF22)))</formula>
    </cfRule>
  </conditionalFormatting>
  <conditionalFormatting sqref="AF22">
    <cfRule type="containsText" dxfId="1865" priority="54" operator="containsText" text="E">
      <formula>NOT(ISERROR(SEARCH("E",AF22)))</formula>
    </cfRule>
    <cfRule type="containsText" dxfId="1864" priority="55" operator="containsText" text="B">
      <formula>NOT(ISERROR(SEARCH("B",AF22)))</formula>
    </cfRule>
    <cfRule type="containsText" dxfId="1863" priority="56" operator="containsText" text="A">
      <formula>NOT(ISERROR(SEARCH("A",AF22)))</formula>
    </cfRule>
  </conditionalFormatting>
  <conditionalFormatting sqref="AC23:AD23">
    <cfRule type="containsText" dxfId="1862" priority="51" operator="containsText" text="E">
      <formula>NOT(ISERROR(SEARCH("E",AC23)))</formula>
    </cfRule>
    <cfRule type="containsText" dxfId="1861" priority="52" operator="containsText" text="B">
      <formula>NOT(ISERROR(SEARCH("B",AC23)))</formula>
    </cfRule>
    <cfRule type="containsText" dxfId="1860" priority="53" operator="containsText" text="A">
      <formula>NOT(ISERROR(SEARCH("A",AC23)))</formula>
    </cfRule>
  </conditionalFormatting>
  <conditionalFormatting sqref="AE23">
    <cfRule type="containsText" dxfId="1859" priority="48" operator="containsText" text="E">
      <formula>NOT(ISERROR(SEARCH("E",AE23)))</formula>
    </cfRule>
    <cfRule type="containsText" dxfId="1858" priority="49" operator="containsText" text="B">
      <formula>NOT(ISERROR(SEARCH("B",AE23)))</formula>
    </cfRule>
    <cfRule type="containsText" dxfId="1857" priority="50" operator="containsText" text="A">
      <formula>NOT(ISERROR(SEARCH("A",AE23)))</formula>
    </cfRule>
  </conditionalFormatting>
  <conditionalFormatting sqref="F23:K23">
    <cfRule type="colorScale" priority="47">
      <colorScale>
        <cfvo type="min"/>
        <cfvo type="percentile" val="50"/>
        <cfvo type="max"/>
        <color rgb="FFF8696B"/>
        <color rgb="FFFFEB84"/>
        <color rgb="FF63BE7B"/>
      </colorScale>
    </cfRule>
  </conditionalFormatting>
  <conditionalFormatting sqref="AF23">
    <cfRule type="containsText" dxfId="1856" priority="44" operator="containsText" text="E">
      <formula>NOT(ISERROR(SEARCH("E",AF23)))</formula>
    </cfRule>
    <cfRule type="containsText" dxfId="1855" priority="45" operator="containsText" text="B">
      <formula>NOT(ISERROR(SEARCH("B",AF23)))</formula>
    </cfRule>
    <cfRule type="containsText" dxfId="1854" priority="46" operator="containsText" text="A">
      <formula>NOT(ISERROR(SEARCH("A",AF23)))</formula>
    </cfRule>
  </conditionalFormatting>
  <conditionalFormatting sqref="AF23">
    <cfRule type="containsText" dxfId="1853" priority="41" operator="containsText" text="E">
      <formula>NOT(ISERROR(SEARCH("E",AF23)))</formula>
    </cfRule>
    <cfRule type="containsText" dxfId="1852" priority="42" operator="containsText" text="B">
      <formula>NOT(ISERROR(SEARCH("B",AF23)))</formula>
    </cfRule>
    <cfRule type="containsText" dxfId="1851" priority="43" operator="containsText" text="A">
      <formula>NOT(ISERROR(SEARCH("A",AF23)))</formula>
    </cfRule>
  </conditionalFormatting>
  <conditionalFormatting sqref="AC24:AD25">
    <cfRule type="containsText" dxfId="1850" priority="38" operator="containsText" text="E">
      <formula>NOT(ISERROR(SEARCH("E",AC24)))</formula>
    </cfRule>
    <cfRule type="containsText" dxfId="1849" priority="39" operator="containsText" text="B">
      <formula>NOT(ISERROR(SEARCH("B",AC24)))</formula>
    </cfRule>
    <cfRule type="containsText" dxfId="1848" priority="40" operator="containsText" text="A">
      <formula>NOT(ISERROR(SEARCH("A",AC24)))</formula>
    </cfRule>
  </conditionalFormatting>
  <conditionalFormatting sqref="AE24:AE25">
    <cfRule type="containsText" dxfId="1847" priority="35" operator="containsText" text="E">
      <formula>NOT(ISERROR(SEARCH("E",AE24)))</formula>
    </cfRule>
    <cfRule type="containsText" dxfId="1846" priority="36" operator="containsText" text="B">
      <formula>NOT(ISERROR(SEARCH("B",AE24)))</formula>
    </cfRule>
    <cfRule type="containsText" dxfId="1845" priority="37" operator="containsText" text="A">
      <formula>NOT(ISERROR(SEARCH("A",AE24)))</formula>
    </cfRule>
  </conditionalFormatting>
  <conditionalFormatting sqref="F24:K25">
    <cfRule type="colorScale" priority="34">
      <colorScale>
        <cfvo type="min"/>
        <cfvo type="percentile" val="50"/>
        <cfvo type="max"/>
        <color rgb="FFF8696B"/>
        <color rgb="FFFFEB84"/>
        <color rgb="FF63BE7B"/>
      </colorScale>
    </cfRule>
  </conditionalFormatting>
  <conditionalFormatting sqref="AF24:AF25">
    <cfRule type="containsText" dxfId="1844" priority="31" operator="containsText" text="E">
      <formula>NOT(ISERROR(SEARCH("E",AF24)))</formula>
    </cfRule>
    <cfRule type="containsText" dxfId="1843" priority="32" operator="containsText" text="B">
      <formula>NOT(ISERROR(SEARCH("B",AF24)))</formula>
    </cfRule>
    <cfRule type="containsText" dxfId="1842" priority="33" operator="containsText" text="A">
      <formula>NOT(ISERROR(SEARCH("A",AF24)))</formula>
    </cfRule>
  </conditionalFormatting>
  <conditionalFormatting sqref="AF24:AF25">
    <cfRule type="containsText" dxfId="1841" priority="28" operator="containsText" text="E">
      <formula>NOT(ISERROR(SEARCH("E",AF24)))</formula>
    </cfRule>
    <cfRule type="containsText" dxfId="1840" priority="29" operator="containsText" text="B">
      <formula>NOT(ISERROR(SEARCH("B",AF24)))</formula>
    </cfRule>
    <cfRule type="containsText" dxfId="1839" priority="30" operator="containsText" text="A">
      <formula>NOT(ISERROR(SEARCH("A",AF24)))</formula>
    </cfRule>
  </conditionalFormatting>
  <conditionalFormatting sqref="AC26:AD27">
    <cfRule type="containsText" dxfId="1838" priority="25" operator="containsText" text="E">
      <formula>NOT(ISERROR(SEARCH("E",AC26)))</formula>
    </cfRule>
    <cfRule type="containsText" dxfId="1837" priority="26" operator="containsText" text="B">
      <formula>NOT(ISERROR(SEARCH("B",AC26)))</formula>
    </cfRule>
    <cfRule type="containsText" dxfId="1836" priority="27" operator="containsText" text="A">
      <formula>NOT(ISERROR(SEARCH("A",AC26)))</formula>
    </cfRule>
  </conditionalFormatting>
  <conditionalFormatting sqref="AE26:AE27">
    <cfRule type="containsText" dxfId="1835" priority="22" operator="containsText" text="E">
      <formula>NOT(ISERROR(SEARCH("E",AE26)))</formula>
    </cfRule>
    <cfRule type="containsText" dxfId="1834" priority="23" operator="containsText" text="B">
      <formula>NOT(ISERROR(SEARCH("B",AE26)))</formula>
    </cfRule>
    <cfRule type="containsText" dxfId="1833" priority="24" operator="containsText" text="A">
      <formula>NOT(ISERROR(SEARCH("A",AE26)))</formula>
    </cfRule>
  </conditionalFormatting>
  <conditionalFormatting sqref="F26:K26">
    <cfRule type="colorScale" priority="21">
      <colorScale>
        <cfvo type="min"/>
        <cfvo type="percentile" val="50"/>
        <cfvo type="max"/>
        <color rgb="FFF8696B"/>
        <color rgb="FFFFEB84"/>
        <color rgb="FF63BE7B"/>
      </colorScale>
    </cfRule>
  </conditionalFormatting>
  <conditionalFormatting sqref="AF26:AF27">
    <cfRule type="containsText" dxfId="1832" priority="18" operator="containsText" text="E">
      <formula>NOT(ISERROR(SEARCH("E",AF26)))</formula>
    </cfRule>
    <cfRule type="containsText" dxfId="1831" priority="19" operator="containsText" text="B">
      <formula>NOT(ISERROR(SEARCH("B",AF26)))</formula>
    </cfRule>
    <cfRule type="containsText" dxfId="1830" priority="20" operator="containsText" text="A">
      <formula>NOT(ISERROR(SEARCH("A",AF26)))</formula>
    </cfRule>
  </conditionalFormatting>
  <conditionalFormatting sqref="AF26:AF27">
    <cfRule type="containsText" dxfId="1829" priority="15" operator="containsText" text="E">
      <formula>NOT(ISERROR(SEARCH("E",AF26)))</formula>
    </cfRule>
    <cfRule type="containsText" dxfId="1828" priority="16" operator="containsText" text="B">
      <formula>NOT(ISERROR(SEARCH("B",AF26)))</formula>
    </cfRule>
    <cfRule type="containsText" dxfId="1827" priority="17" operator="containsText" text="A">
      <formula>NOT(ISERROR(SEARCH("A",AF26)))</formula>
    </cfRule>
  </conditionalFormatting>
  <conditionalFormatting sqref="F27:K27">
    <cfRule type="colorScale" priority="14">
      <colorScale>
        <cfvo type="min"/>
        <cfvo type="percentile" val="50"/>
        <cfvo type="max"/>
        <color rgb="FFF8696B"/>
        <color rgb="FFFFEB84"/>
        <color rgb="FF63BE7B"/>
      </colorScale>
    </cfRule>
  </conditionalFormatting>
  <conditionalFormatting sqref="AC28:AD28">
    <cfRule type="containsText" dxfId="1826" priority="11" operator="containsText" text="E">
      <formula>NOT(ISERROR(SEARCH("E",AC28)))</formula>
    </cfRule>
    <cfRule type="containsText" dxfId="1825" priority="12" operator="containsText" text="B">
      <formula>NOT(ISERROR(SEARCH("B",AC28)))</formula>
    </cfRule>
    <cfRule type="containsText" dxfId="1824" priority="13" operator="containsText" text="A">
      <formula>NOT(ISERROR(SEARCH("A",AC28)))</formula>
    </cfRule>
  </conditionalFormatting>
  <conditionalFormatting sqref="AE28">
    <cfRule type="containsText" dxfId="1823" priority="8" operator="containsText" text="E">
      <formula>NOT(ISERROR(SEARCH("E",AE28)))</formula>
    </cfRule>
    <cfRule type="containsText" dxfId="1822" priority="9" operator="containsText" text="B">
      <formula>NOT(ISERROR(SEARCH("B",AE28)))</formula>
    </cfRule>
    <cfRule type="containsText" dxfId="1821" priority="10" operator="containsText" text="A">
      <formula>NOT(ISERROR(SEARCH("A",AE28)))</formula>
    </cfRule>
  </conditionalFormatting>
  <conditionalFormatting sqref="AF28">
    <cfRule type="containsText" dxfId="1820" priority="5" operator="containsText" text="E">
      <formula>NOT(ISERROR(SEARCH("E",AF28)))</formula>
    </cfRule>
    <cfRule type="containsText" dxfId="1819" priority="6" operator="containsText" text="B">
      <formula>NOT(ISERROR(SEARCH("B",AF28)))</formula>
    </cfRule>
    <cfRule type="containsText" dxfId="1818" priority="7" operator="containsText" text="A">
      <formula>NOT(ISERROR(SEARCH("A",AF28)))</formula>
    </cfRule>
  </conditionalFormatting>
  <conditionalFormatting sqref="AF28">
    <cfRule type="containsText" dxfId="1817" priority="2" operator="containsText" text="E">
      <formula>NOT(ISERROR(SEARCH("E",AF28)))</formula>
    </cfRule>
    <cfRule type="containsText" dxfId="1816" priority="3" operator="containsText" text="B">
      <formula>NOT(ISERROR(SEARCH("B",AF28)))</formula>
    </cfRule>
    <cfRule type="containsText" dxfId="1815" priority="4" operator="containsText" text="A">
      <formula>NOT(ISERROR(SEARCH("A",AF28)))</formula>
    </cfRule>
  </conditionalFormatting>
  <conditionalFormatting sqref="F28:K28">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F2:AF28" xr:uid="{00000000-0002-0000-0100-000000000000}">
      <formula1>"強風,外差し,イン先行,タフ"</formula1>
    </dataValidation>
  </dataValidations>
  <pageMargins left="0.7" right="0.7" top="0.75" bottom="0.75" header="0.3" footer="0.3"/>
  <pageSetup paperSize="9" orientation="portrait" horizontalDpi="4294967292" verticalDpi="4294967292"/>
  <ignoredErrors>
    <ignoredError sqref="L2:N2 L3:N3 L4:N5 L6:N6 L7:N7 L8:N9 L10:N11 L12:N12 L13:N14 L15:N17 L18:N20 L21:N21 L22:N22 L23:N23 L24:N25 L26:N27 L28:N28"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J37"/>
  <sheetViews>
    <sheetView workbookViewId="0">
      <pane xSplit="5" ySplit="1" topLeftCell="AI19" activePane="bottomRight" state="frozen"/>
      <selection activeCell="E15" sqref="E15"/>
      <selection pane="topRight" activeCell="E15" sqref="E15"/>
      <selection pane="bottomLeft" activeCell="E15" sqref="E15"/>
      <selection pane="bottomRight" activeCell="E40" sqref="E40"/>
    </sheetView>
  </sheetViews>
  <sheetFormatPr baseColWidth="10" defaultColWidth="8.83203125" defaultRowHeight="15"/>
  <cols>
    <col min="1" max="1" width="10" bestFit="1" customWidth="1"/>
    <col min="2" max="2" width="8.1640625" customWidth="1"/>
    <col min="5" max="5" width="18.33203125" customWidth="1"/>
    <col min="19" max="21" width="16.6640625" customWidth="1"/>
    <col min="22" max="22" width="5.83203125" customWidth="1"/>
    <col min="27" max="27" width="5.33203125" customWidth="1"/>
    <col min="30" max="30" width="8.83203125" hidden="1" customWidth="1"/>
    <col min="35" max="36" width="150.83203125" customWidth="1"/>
  </cols>
  <sheetData>
    <row r="1" spans="1:36" s="5" customFormat="1">
      <c r="A1" s="1" t="s">
        <v>0</v>
      </c>
      <c r="B1" s="1" t="s">
        <v>15</v>
      </c>
      <c r="C1" s="1" t="s">
        <v>1</v>
      </c>
      <c r="D1" s="1" t="s">
        <v>16</v>
      </c>
      <c r="E1" s="1" t="s">
        <v>2</v>
      </c>
      <c r="F1" s="1" t="s">
        <v>20</v>
      </c>
      <c r="G1" s="1" t="s">
        <v>21</v>
      </c>
      <c r="H1" s="1" t="s">
        <v>22</v>
      </c>
      <c r="I1" s="1" t="s">
        <v>23</v>
      </c>
      <c r="J1" s="1" t="s">
        <v>24</v>
      </c>
      <c r="K1" s="1" t="s">
        <v>25</v>
      </c>
      <c r="L1" s="1" t="s">
        <v>26</v>
      </c>
      <c r="M1" s="1" t="s">
        <v>3</v>
      </c>
      <c r="N1" s="1" t="s">
        <v>27</v>
      </c>
      <c r="O1" s="1" t="s">
        <v>4</v>
      </c>
      <c r="P1" s="1" t="s">
        <v>48</v>
      </c>
      <c r="Q1" s="2" t="s">
        <v>17</v>
      </c>
      <c r="R1" s="2" t="s">
        <v>5</v>
      </c>
      <c r="S1" s="3" t="s">
        <v>6</v>
      </c>
      <c r="T1" s="3" t="s">
        <v>7</v>
      </c>
      <c r="U1" s="3" t="s">
        <v>8</v>
      </c>
      <c r="V1" s="3" t="s">
        <v>107</v>
      </c>
      <c r="W1" s="4" t="s">
        <v>152</v>
      </c>
      <c r="X1" s="4" t="s">
        <v>153</v>
      </c>
      <c r="Y1" s="4" t="s">
        <v>1526</v>
      </c>
      <c r="Z1" s="4" t="s">
        <v>9</v>
      </c>
      <c r="AA1" s="4" t="s">
        <v>100</v>
      </c>
      <c r="AB1" s="4" t="s">
        <v>10</v>
      </c>
      <c r="AC1" s="4" t="s">
        <v>11</v>
      </c>
      <c r="AD1" s="4"/>
      <c r="AE1" s="4" t="s">
        <v>12</v>
      </c>
      <c r="AF1" s="4" t="s">
        <v>13</v>
      </c>
      <c r="AG1" s="4" t="s">
        <v>54</v>
      </c>
      <c r="AH1" s="4" t="s">
        <v>55</v>
      </c>
      <c r="AI1" s="1" t="s">
        <v>14</v>
      </c>
      <c r="AJ1" s="22" t="s">
        <v>154</v>
      </c>
    </row>
    <row r="2" spans="1:36" s="5" customFormat="1">
      <c r="A2" s="29">
        <v>43891</v>
      </c>
      <c r="B2" s="28" t="s">
        <v>155</v>
      </c>
      <c r="C2" s="30" t="s">
        <v>227</v>
      </c>
      <c r="D2" s="31">
        <v>5.559027777777778E-2</v>
      </c>
      <c r="E2" s="42" t="s">
        <v>300</v>
      </c>
      <c r="F2" s="10">
        <v>12.1</v>
      </c>
      <c r="G2" s="10">
        <v>10.7</v>
      </c>
      <c r="H2" s="10">
        <v>11.3</v>
      </c>
      <c r="I2" s="10">
        <v>11.4</v>
      </c>
      <c r="J2" s="10">
        <v>11.3</v>
      </c>
      <c r="K2" s="10">
        <v>11.6</v>
      </c>
      <c r="L2" s="10">
        <v>11.9</v>
      </c>
      <c r="M2" s="32">
        <f t="shared" ref="M2:M8" si="0">SUM(F2:H2)</f>
        <v>34.099999999999994</v>
      </c>
      <c r="N2" s="32">
        <f t="shared" ref="N2:N8" si="1">I2</f>
        <v>11.4</v>
      </c>
      <c r="O2" s="32">
        <f t="shared" ref="O2:O8" si="2">SUM(J2:L2)</f>
        <v>34.799999999999997</v>
      </c>
      <c r="P2" s="33">
        <f t="shared" ref="P2:P8" si="3">SUM(F2:J2)</f>
        <v>56.8</v>
      </c>
      <c r="Q2" s="11" t="s">
        <v>186</v>
      </c>
      <c r="R2" s="11" t="s">
        <v>237</v>
      </c>
      <c r="S2" s="13" t="s">
        <v>167</v>
      </c>
      <c r="T2" s="13" t="s">
        <v>213</v>
      </c>
      <c r="U2" s="13" t="s">
        <v>166</v>
      </c>
      <c r="V2" s="13" t="s">
        <v>157</v>
      </c>
      <c r="W2" s="12">
        <v>10.9</v>
      </c>
      <c r="X2" s="12">
        <v>10</v>
      </c>
      <c r="Y2" s="12"/>
      <c r="Z2" s="26">
        <v>-0.2</v>
      </c>
      <c r="AA2" s="11" t="s">
        <v>308</v>
      </c>
      <c r="AB2" s="11">
        <v>0.5</v>
      </c>
      <c r="AC2" s="11">
        <v>-0.7</v>
      </c>
      <c r="AD2" s="11"/>
      <c r="AE2" s="11" t="s">
        <v>310</v>
      </c>
      <c r="AF2" s="11" t="s">
        <v>312</v>
      </c>
      <c r="AG2" s="11" t="s">
        <v>161</v>
      </c>
      <c r="AH2" s="8"/>
      <c r="AI2" s="8"/>
      <c r="AJ2" s="39"/>
    </row>
    <row r="3" spans="1:36" s="5" customFormat="1">
      <c r="A3" s="29">
        <v>43897</v>
      </c>
      <c r="B3" s="28" t="s">
        <v>215</v>
      </c>
      <c r="C3" s="30" t="s">
        <v>227</v>
      </c>
      <c r="D3" s="31">
        <v>5.5625000000000001E-2</v>
      </c>
      <c r="E3" s="42" t="s">
        <v>341</v>
      </c>
      <c r="F3" s="10">
        <v>12.2</v>
      </c>
      <c r="G3" s="10">
        <v>10.6</v>
      </c>
      <c r="H3" s="10">
        <v>11.7</v>
      </c>
      <c r="I3" s="10">
        <v>11.4</v>
      </c>
      <c r="J3" s="10">
        <v>11.2</v>
      </c>
      <c r="K3" s="10">
        <v>11.6</v>
      </c>
      <c r="L3" s="10">
        <v>11.9</v>
      </c>
      <c r="M3" s="32">
        <f t="shared" si="0"/>
        <v>34.5</v>
      </c>
      <c r="N3" s="32">
        <f t="shared" si="1"/>
        <v>11.4</v>
      </c>
      <c r="O3" s="32">
        <f t="shared" si="2"/>
        <v>34.699999999999996</v>
      </c>
      <c r="P3" s="33">
        <f t="shared" si="3"/>
        <v>57.099999999999994</v>
      </c>
      <c r="Q3" s="11" t="s">
        <v>186</v>
      </c>
      <c r="R3" s="11" t="s">
        <v>269</v>
      </c>
      <c r="S3" s="13" t="s">
        <v>163</v>
      </c>
      <c r="T3" s="13" t="s">
        <v>342</v>
      </c>
      <c r="U3" s="13" t="s">
        <v>166</v>
      </c>
      <c r="V3" s="13" t="s">
        <v>157</v>
      </c>
      <c r="W3" s="12">
        <v>9.1999999999999993</v>
      </c>
      <c r="X3" s="12">
        <v>10.9</v>
      </c>
      <c r="Y3" s="12"/>
      <c r="Z3" s="26">
        <v>-1.5</v>
      </c>
      <c r="AA3" s="11" t="s">
        <v>308</v>
      </c>
      <c r="AB3" s="11">
        <v>-0.7</v>
      </c>
      <c r="AC3" s="11">
        <v>-0.8</v>
      </c>
      <c r="AD3" s="11"/>
      <c r="AE3" s="11" t="s">
        <v>311</v>
      </c>
      <c r="AF3" s="11" t="s">
        <v>312</v>
      </c>
      <c r="AG3" s="11" t="s">
        <v>319</v>
      </c>
      <c r="AH3" s="8"/>
      <c r="AI3" s="8" t="s">
        <v>343</v>
      </c>
      <c r="AJ3" s="39" t="s">
        <v>344</v>
      </c>
    </row>
    <row r="4" spans="1:36" s="5" customFormat="1">
      <c r="A4" s="29">
        <v>43897</v>
      </c>
      <c r="B4" s="28" t="s">
        <v>218</v>
      </c>
      <c r="C4" s="30" t="s">
        <v>227</v>
      </c>
      <c r="D4" s="31">
        <v>5.559027777777778E-2</v>
      </c>
      <c r="E4" s="42" t="s">
        <v>358</v>
      </c>
      <c r="F4" s="10">
        <v>12.1</v>
      </c>
      <c r="G4" s="10">
        <v>10.5</v>
      </c>
      <c r="H4" s="10">
        <v>11.1</v>
      </c>
      <c r="I4" s="10">
        <v>11.4</v>
      </c>
      <c r="J4" s="10">
        <v>11.5</v>
      </c>
      <c r="K4" s="10">
        <v>11.5</v>
      </c>
      <c r="L4" s="10">
        <v>12.2</v>
      </c>
      <c r="M4" s="32">
        <f t="shared" si="0"/>
        <v>33.700000000000003</v>
      </c>
      <c r="N4" s="32">
        <f t="shared" si="1"/>
        <v>11.4</v>
      </c>
      <c r="O4" s="32">
        <f t="shared" si="2"/>
        <v>35.200000000000003</v>
      </c>
      <c r="P4" s="33">
        <f t="shared" si="3"/>
        <v>56.6</v>
      </c>
      <c r="Q4" s="11" t="s">
        <v>186</v>
      </c>
      <c r="R4" s="11" t="s">
        <v>237</v>
      </c>
      <c r="S4" s="13" t="s">
        <v>163</v>
      </c>
      <c r="T4" s="13" t="s">
        <v>359</v>
      </c>
      <c r="U4" s="13" t="s">
        <v>167</v>
      </c>
      <c r="V4" s="13" t="s">
        <v>157</v>
      </c>
      <c r="W4" s="12">
        <v>9.1999999999999993</v>
      </c>
      <c r="X4" s="12">
        <v>10.9</v>
      </c>
      <c r="Y4" s="12"/>
      <c r="Z4" s="26">
        <v>-1.2</v>
      </c>
      <c r="AA4" s="11" t="s">
        <v>308</v>
      </c>
      <c r="AB4" s="11">
        <v>-0.4</v>
      </c>
      <c r="AC4" s="11">
        <v>-0.8</v>
      </c>
      <c r="AD4" s="11" t="s">
        <v>314</v>
      </c>
      <c r="AE4" s="11" t="s">
        <v>311</v>
      </c>
      <c r="AF4" s="11" t="s">
        <v>310</v>
      </c>
      <c r="AG4" s="11" t="s">
        <v>159</v>
      </c>
      <c r="AH4" s="8"/>
      <c r="AI4" s="8" t="s">
        <v>360</v>
      </c>
      <c r="AJ4" s="39" t="s">
        <v>361</v>
      </c>
    </row>
    <row r="5" spans="1:36" s="5" customFormat="1">
      <c r="A5" s="29">
        <v>43904</v>
      </c>
      <c r="B5" s="28" t="s">
        <v>223</v>
      </c>
      <c r="C5" s="30" t="s">
        <v>228</v>
      </c>
      <c r="D5" s="31">
        <v>5.6307870370370362E-2</v>
      </c>
      <c r="E5" s="42" t="s">
        <v>461</v>
      </c>
      <c r="F5" s="10">
        <v>12.4</v>
      </c>
      <c r="G5" s="10">
        <v>10.9</v>
      </c>
      <c r="H5" s="10">
        <v>11.5</v>
      </c>
      <c r="I5" s="10">
        <v>11.3</v>
      </c>
      <c r="J5" s="10">
        <v>11.3</v>
      </c>
      <c r="K5" s="10">
        <v>11.7</v>
      </c>
      <c r="L5" s="10">
        <v>12.4</v>
      </c>
      <c r="M5" s="32">
        <f t="shared" si="0"/>
        <v>34.799999999999997</v>
      </c>
      <c r="N5" s="32">
        <f t="shared" si="1"/>
        <v>11.3</v>
      </c>
      <c r="O5" s="32">
        <f t="shared" si="2"/>
        <v>35.4</v>
      </c>
      <c r="P5" s="33">
        <f t="shared" si="3"/>
        <v>57.399999999999991</v>
      </c>
      <c r="Q5" s="11" t="s">
        <v>164</v>
      </c>
      <c r="R5" s="11" t="s">
        <v>237</v>
      </c>
      <c r="S5" s="13" t="s">
        <v>191</v>
      </c>
      <c r="T5" s="13" t="s">
        <v>168</v>
      </c>
      <c r="U5" s="13" t="s">
        <v>163</v>
      </c>
      <c r="V5" s="13" t="s">
        <v>157</v>
      </c>
      <c r="W5" s="12">
        <v>9.3000000000000007</v>
      </c>
      <c r="X5" s="12">
        <v>10.1</v>
      </c>
      <c r="Y5" s="12"/>
      <c r="Z5" s="26">
        <v>0.5</v>
      </c>
      <c r="AA5" s="11" t="s">
        <v>308</v>
      </c>
      <c r="AB5" s="11">
        <v>0.1</v>
      </c>
      <c r="AC5" s="11">
        <v>0.4</v>
      </c>
      <c r="AD5" s="11"/>
      <c r="AE5" s="11" t="s">
        <v>312</v>
      </c>
      <c r="AF5" s="11" t="s">
        <v>310</v>
      </c>
      <c r="AG5" s="11" t="s">
        <v>161</v>
      </c>
      <c r="AH5" s="8" t="s">
        <v>552</v>
      </c>
      <c r="AI5" s="8" t="s">
        <v>462</v>
      </c>
      <c r="AJ5" s="39" t="s">
        <v>463</v>
      </c>
    </row>
    <row r="6" spans="1:36" s="5" customFormat="1">
      <c r="A6" s="29">
        <v>43905</v>
      </c>
      <c r="B6" s="27" t="s">
        <v>156</v>
      </c>
      <c r="C6" s="30" t="s">
        <v>227</v>
      </c>
      <c r="D6" s="31">
        <v>5.6250000000000001E-2</v>
      </c>
      <c r="E6" s="42" t="s">
        <v>489</v>
      </c>
      <c r="F6" s="10">
        <v>12</v>
      </c>
      <c r="G6" s="10">
        <v>10.4</v>
      </c>
      <c r="H6" s="10">
        <v>11</v>
      </c>
      <c r="I6" s="10">
        <v>11.6</v>
      </c>
      <c r="J6" s="10">
        <v>11.5</v>
      </c>
      <c r="K6" s="10">
        <v>12</v>
      </c>
      <c r="L6" s="10">
        <v>12.5</v>
      </c>
      <c r="M6" s="32">
        <f t="shared" si="0"/>
        <v>33.4</v>
      </c>
      <c r="N6" s="32">
        <f t="shared" si="1"/>
        <v>11.6</v>
      </c>
      <c r="O6" s="32">
        <f t="shared" si="2"/>
        <v>36</v>
      </c>
      <c r="P6" s="33">
        <f t="shared" si="3"/>
        <v>56.5</v>
      </c>
      <c r="Q6" s="11" t="s">
        <v>186</v>
      </c>
      <c r="R6" s="11" t="s">
        <v>225</v>
      </c>
      <c r="S6" s="13" t="s">
        <v>179</v>
      </c>
      <c r="T6" s="13" t="s">
        <v>166</v>
      </c>
      <c r="U6" s="13" t="s">
        <v>430</v>
      </c>
      <c r="V6" s="13" t="s">
        <v>157</v>
      </c>
      <c r="W6" s="12">
        <v>10.5</v>
      </c>
      <c r="X6" s="12">
        <v>10.6</v>
      </c>
      <c r="Y6" s="12"/>
      <c r="Z6" s="26">
        <v>-0.5</v>
      </c>
      <c r="AA6" s="11" t="s">
        <v>308</v>
      </c>
      <c r="AB6" s="11">
        <v>-0.4</v>
      </c>
      <c r="AC6" s="11">
        <v>-0.1</v>
      </c>
      <c r="AD6" s="11"/>
      <c r="AE6" s="11" t="s">
        <v>311</v>
      </c>
      <c r="AF6" s="11" t="s">
        <v>312</v>
      </c>
      <c r="AG6" s="11" t="s">
        <v>161</v>
      </c>
      <c r="AH6" s="8" t="s">
        <v>552</v>
      </c>
      <c r="AI6" s="8"/>
      <c r="AJ6" s="39"/>
    </row>
    <row r="7" spans="1:36" s="5" customFormat="1">
      <c r="A7" s="29">
        <v>43912</v>
      </c>
      <c r="B7" s="28" t="s">
        <v>216</v>
      </c>
      <c r="C7" s="30" t="s">
        <v>227</v>
      </c>
      <c r="D7" s="31">
        <v>5.6273148148148149E-2</v>
      </c>
      <c r="E7" s="42" t="s">
        <v>628</v>
      </c>
      <c r="F7" s="10">
        <v>12.1</v>
      </c>
      <c r="G7" s="10">
        <v>10.8</v>
      </c>
      <c r="H7" s="10">
        <v>11.5</v>
      </c>
      <c r="I7" s="10">
        <v>11.8</v>
      </c>
      <c r="J7" s="10">
        <v>11.6</v>
      </c>
      <c r="K7" s="10">
        <v>11.3</v>
      </c>
      <c r="L7" s="10">
        <v>12.1</v>
      </c>
      <c r="M7" s="32">
        <f t="shared" si="0"/>
        <v>34.4</v>
      </c>
      <c r="N7" s="32">
        <f t="shared" si="1"/>
        <v>11.8</v>
      </c>
      <c r="O7" s="32">
        <f t="shared" si="2"/>
        <v>35</v>
      </c>
      <c r="P7" s="33">
        <f t="shared" si="3"/>
        <v>57.800000000000004</v>
      </c>
      <c r="Q7" s="11" t="s">
        <v>186</v>
      </c>
      <c r="R7" s="11" t="s">
        <v>237</v>
      </c>
      <c r="S7" s="13" t="s">
        <v>168</v>
      </c>
      <c r="T7" s="13" t="s">
        <v>181</v>
      </c>
      <c r="U7" s="13" t="s">
        <v>166</v>
      </c>
      <c r="V7" s="13" t="s">
        <v>157</v>
      </c>
      <c r="W7" s="12">
        <v>7.6</v>
      </c>
      <c r="X7" s="12">
        <v>9.5</v>
      </c>
      <c r="Y7" s="12"/>
      <c r="Z7" s="26">
        <v>-1.6</v>
      </c>
      <c r="AA7" s="11" t="s">
        <v>308</v>
      </c>
      <c r="AB7" s="11">
        <v>-0.7</v>
      </c>
      <c r="AC7" s="11">
        <v>-0.9</v>
      </c>
      <c r="AD7" s="11" t="s">
        <v>314</v>
      </c>
      <c r="AE7" s="11" t="s">
        <v>311</v>
      </c>
      <c r="AF7" s="11" t="s">
        <v>310</v>
      </c>
      <c r="AG7" s="11" t="s">
        <v>159</v>
      </c>
      <c r="AH7" s="8" t="s">
        <v>552</v>
      </c>
      <c r="AI7" s="8" t="s">
        <v>629</v>
      </c>
      <c r="AJ7" s="39" t="s">
        <v>630</v>
      </c>
    </row>
    <row r="8" spans="1:36" s="5" customFormat="1">
      <c r="A8" s="29">
        <v>43919</v>
      </c>
      <c r="B8" s="28" t="s">
        <v>215</v>
      </c>
      <c r="C8" s="49" t="s">
        <v>239</v>
      </c>
      <c r="D8" s="31">
        <v>5.6967592592592597E-2</v>
      </c>
      <c r="E8" s="42" t="s">
        <v>700</v>
      </c>
      <c r="F8" s="10">
        <v>12.2</v>
      </c>
      <c r="G8" s="10">
        <v>10.9</v>
      </c>
      <c r="H8" s="10">
        <v>11.4</v>
      </c>
      <c r="I8" s="10">
        <v>11.8</v>
      </c>
      <c r="J8" s="10">
        <v>11.6</v>
      </c>
      <c r="K8" s="10">
        <v>12</v>
      </c>
      <c r="L8" s="10">
        <v>12.3</v>
      </c>
      <c r="M8" s="32">
        <f t="shared" si="0"/>
        <v>34.5</v>
      </c>
      <c r="N8" s="32">
        <f t="shared" si="1"/>
        <v>11.8</v>
      </c>
      <c r="O8" s="32">
        <f t="shared" si="2"/>
        <v>35.900000000000006</v>
      </c>
      <c r="P8" s="33">
        <f t="shared" si="3"/>
        <v>57.9</v>
      </c>
      <c r="Q8" s="11" t="s">
        <v>186</v>
      </c>
      <c r="R8" s="11" t="s">
        <v>445</v>
      </c>
      <c r="S8" s="13" t="s">
        <v>166</v>
      </c>
      <c r="T8" s="13" t="s">
        <v>701</v>
      </c>
      <c r="U8" s="13" t="s">
        <v>166</v>
      </c>
      <c r="V8" s="13" t="s">
        <v>157</v>
      </c>
      <c r="W8" s="12">
        <v>13.7</v>
      </c>
      <c r="X8" s="12">
        <v>13</v>
      </c>
      <c r="Y8" s="12"/>
      <c r="Z8" s="26">
        <v>0.1</v>
      </c>
      <c r="AA8" s="11" t="s">
        <v>308</v>
      </c>
      <c r="AB8" s="11" t="s">
        <v>425</v>
      </c>
      <c r="AC8" s="11">
        <v>0.1</v>
      </c>
      <c r="AD8" s="11"/>
      <c r="AE8" s="11" t="s">
        <v>312</v>
      </c>
      <c r="AF8" s="11" t="s">
        <v>310</v>
      </c>
      <c r="AG8" s="11" t="s">
        <v>319</v>
      </c>
      <c r="AH8" s="8"/>
      <c r="AI8" s="8" t="s">
        <v>721</v>
      </c>
      <c r="AJ8" s="39" t="s">
        <v>722</v>
      </c>
    </row>
    <row r="9" spans="1:36" s="5" customFormat="1">
      <c r="A9" s="29">
        <v>43932</v>
      </c>
      <c r="B9" s="28" t="s">
        <v>222</v>
      </c>
      <c r="C9" s="49" t="s">
        <v>227</v>
      </c>
      <c r="D9" s="31">
        <v>5.6944444444444443E-2</v>
      </c>
      <c r="E9" s="42" t="s">
        <v>821</v>
      </c>
      <c r="F9" s="10">
        <v>12.6</v>
      </c>
      <c r="G9" s="10">
        <v>10.8</v>
      </c>
      <c r="H9" s="10">
        <v>11.5</v>
      </c>
      <c r="I9" s="10">
        <v>11.8</v>
      </c>
      <c r="J9" s="10">
        <v>11.8</v>
      </c>
      <c r="K9" s="10">
        <v>11.4</v>
      </c>
      <c r="L9" s="10">
        <v>12.1</v>
      </c>
      <c r="M9" s="32">
        <f t="shared" ref="M9:M18" si="4">SUM(F9:H9)</f>
        <v>34.9</v>
      </c>
      <c r="N9" s="32">
        <f t="shared" ref="N9:N18" si="5">I9</f>
        <v>11.8</v>
      </c>
      <c r="O9" s="32">
        <f t="shared" ref="O9:O18" si="6">SUM(J9:L9)</f>
        <v>35.300000000000004</v>
      </c>
      <c r="P9" s="33">
        <f t="shared" ref="P9:P18" si="7">SUM(F9:J9)</f>
        <v>58.5</v>
      </c>
      <c r="Q9" s="11" t="s">
        <v>164</v>
      </c>
      <c r="R9" s="11" t="s">
        <v>237</v>
      </c>
      <c r="S9" s="13" t="s">
        <v>280</v>
      </c>
      <c r="T9" s="13" t="s">
        <v>179</v>
      </c>
      <c r="U9" s="13" t="s">
        <v>166</v>
      </c>
      <c r="V9" s="13" t="s">
        <v>319</v>
      </c>
      <c r="W9" s="12">
        <v>10.9</v>
      </c>
      <c r="X9" s="12">
        <v>9.1</v>
      </c>
      <c r="Y9" s="12"/>
      <c r="Z9" s="26">
        <v>-0.8</v>
      </c>
      <c r="AA9" s="11" t="s">
        <v>308</v>
      </c>
      <c r="AB9" s="11">
        <v>-0.2</v>
      </c>
      <c r="AC9" s="11">
        <v>-0.6</v>
      </c>
      <c r="AD9" s="11"/>
      <c r="AE9" s="11" t="s">
        <v>312</v>
      </c>
      <c r="AF9" s="11" t="s">
        <v>312</v>
      </c>
      <c r="AG9" s="11" t="s">
        <v>161</v>
      </c>
      <c r="AH9" s="8"/>
      <c r="AI9" s="8" t="s">
        <v>822</v>
      </c>
      <c r="AJ9" s="39" t="s">
        <v>823</v>
      </c>
    </row>
    <row r="10" spans="1:36" s="5" customFormat="1">
      <c r="A10" s="29">
        <v>43940</v>
      </c>
      <c r="B10" s="28" t="s">
        <v>218</v>
      </c>
      <c r="C10" s="49" t="s">
        <v>227</v>
      </c>
      <c r="D10" s="31">
        <v>5.6250000000000001E-2</v>
      </c>
      <c r="E10" s="42" t="s">
        <v>927</v>
      </c>
      <c r="F10" s="10">
        <v>12.5</v>
      </c>
      <c r="G10" s="10">
        <v>10.9</v>
      </c>
      <c r="H10" s="10">
        <v>11.1</v>
      </c>
      <c r="I10" s="10">
        <v>11.2</v>
      </c>
      <c r="J10" s="10">
        <v>11.4</v>
      </c>
      <c r="K10" s="10">
        <v>11.2</v>
      </c>
      <c r="L10" s="10">
        <v>12.7</v>
      </c>
      <c r="M10" s="32">
        <f t="shared" si="4"/>
        <v>34.5</v>
      </c>
      <c r="N10" s="32">
        <f t="shared" si="5"/>
        <v>11.2</v>
      </c>
      <c r="O10" s="32">
        <f t="shared" si="6"/>
        <v>35.299999999999997</v>
      </c>
      <c r="P10" s="33">
        <f t="shared" si="7"/>
        <v>57.1</v>
      </c>
      <c r="Q10" s="11" t="s">
        <v>186</v>
      </c>
      <c r="R10" s="11" t="s">
        <v>237</v>
      </c>
      <c r="S10" s="13" t="s">
        <v>359</v>
      </c>
      <c r="T10" s="13" t="s">
        <v>166</v>
      </c>
      <c r="U10" s="13" t="s">
        <v>166</v>
      </c>
      <c r="V10" s="13" t="s">
        <v>319</v>
      </c>
      <c r="W10" s="12">
        <v>12.6</v>
      </c>
      <c r="X10" s="12">
        <v>9.6</v>
      </c>
      <c r="Y10" s="12"/>
      <c r="Z10" s="26">
        <v>-0.5</v>
      </c>
      <c r="AA10" s="11" t="s">
        <v>308</v>
      </c>
      <c r="AB10" s="11">
        <v>0.1</v>
      </c>
      <c r="AC10" s="11">
        <v>-0.6</v>
      </c>
      <c r="AD10" s="11"/>
      <c r="AE10" s="11" t="s">
        <v>312</v>
      </c>
      <c r="AF10" s="11" t="s">
        <v>310</v>
      </c>
      <c r="AG10" s="11" t="s">
        <v>159</v>
      </c>
      <c r="AH10" s="8"/>
      <c r="AI10" s="8" t="s">
        <v>969</v>
      </c>
      <c r="AJ10" s="39" t="s">
        <v>970</v>
      </c>
    </row>
    <row r="11" spans="1:36" s="5" customFormat="1">
      <c r="A11" s="29">
        <v>43989</v>
      </c>
      <c r="B11" s="28" t="s">
        <v>977</v>
      </c>
      <c r="C11" s="49" t="s">
        <v>227</v>
      </c>
      <c r="D11" s="31">
        <v>5.6944444444444443E-2</v>
      </c>
      <c r="E11" s="42" t="s">
        <v>1019</v>
      </c>
      <c r="F11" s="10">
        <v>12.6</v>
      </c>
      <c r="G11" s="10">
        <v>11.2</v>
      </c>
      <c r="H11" s="10">
        <v>12</v>
      </c>
      <c r="I11" s="10">
        <v>12</v>
      </c>
      <c r="J11" s="10">
        <v>11.6</v>
      </c>
      <c r="K11" s="10">
        <v>11.2</v>
      </c>
      <c r="L11" s="10">
        <v>11.4</v>
      </c>
      <c r="M11" s="32">
        <f t="shared" si="4"/>
        <v>35.799999999999997</v>
      </c>
      <c r="N11" s="32">
        <f t="shared" si="5"/>
        <v>12</v>
      </c>
      <c r="O11" s="32">
        <f t="shared" si="6"/>
        <v>34.199999999999996</v>
      </c>
      <c r="P11" s="33">
        <f t="shared" si="7"/>
        <v>59.4</v>
      </c>
      <c r="Q11" s="11" t="s">
        <v>164</v>
      </c>
      <c r="R11" s="11" t="s">
        <v>244</v>
      </c>
      <c r="S11" s="13" t="s">
        <v>1020</v>
      </c>
      <c r="T11" s="13" t="s">
        <v>180</v>
      </c>
      <c r="U11" s="13" t="s">
        <v>991</v>
      </c>
      <c r="V11" s="13" t="s">
        <v>157</v>
      </c>
      <c r="W11" s="12">
        <v>9.3000000000000007</v>
      </c>
      <c r="X11" s="12">
        <v>11.3</v>
      </c>
      <c r="Y11" s="12"/>
      <c r="Z11" s="26">
        <v>-1.4</v>
      </c>
      <c r="AA11" s="11">
        <v>-0.3</v>
      </c>
      <c r="AB11" s="11">
        <v>-0.7</v>
      </c>
      <c r="AC11" s="11">
        <v>-1</v>
      </c>
      <c r="AD11" s="11"/>
      <c r="AE11" s="11" t="s">
        <v>311</v>
      </c>
      <c r="AF11" s="11" t="s">
        <v>312</v>
      </c>
      <c r="AG11" s="11" t="s">
        <v>161</v>
      </c>
      <c r="AH11" s="8" t="s">
        <v>552</v>
      </c>
      <c r="AI11" s="8" t="s">
        <v>1051</v>
      </c>
      <c r="AJ11" s="39" t="s">
        <v>1052</v>
      </c>
    </row>
    <row r="12" spans="1:36" s="5" customFormat="1">
      <c r="A12" s="29">
        <v>43996</v>
      </c>
      <c r="B12" s="28" t="s">
        <v>217</v>
      </c>
      <c r="C12" s="49" t="s">
        <v>228</v>
      </c>
      <c r="D12" s="31">
        <v>5.6979166666666664E-2</v>
      </c>
      <c r="E12" s="42" t="s">
        <v>1103</v>
      </c>
      <c r="F12" s="10">
        <v>12</v>
      </c>
      <c r="G12" s="10">
        <v>10.7</v>
      </c>
      <c r="H12" s="10">
        <v>11.8</v>
      </c>
      <c r="I12" s="10">
        <v>11.7</v>
      </c>
      <c r="J12" s="10">
        <v>12</v>
      </c>
      <c r="K12" s="10">
        <v>11.8</v>
      </c>
      <c r="L12" s="10">
        <v>12.3</v>
      </c>
      <c r="M12" s="32">
        <f t="shared" si="4"/>
        <v>34.5</v>
      </c>
      <c r="N12" s="32">
        <f t="shared" si="5"/>
        <v>11.7</v>
      </c>
      <c r="O12" s="32">
        <f t="shared" si="6"/>
        <v>36.1</v>
      </c>
      <c r="P12" s="33">
        <f t="shared" si="7"/>
        <v>58.2</v>
      </c>
      <c r="Q12" s="11" t="s">
        <v>186</v>
      </c>
      <c r="R12" s="11" t="s">
        <v>225</v>
      </c>
      <c r="S12" s="13" t="s">
        <v>184</v>
      </c>
      <c r="T12" s="13" t="s">
        <v>177</v>
      </c>
      <c r="U12" s="13" t="s">
        <v>168</v>
      </c>
      <c r="V12" s="13" t="s">
        <v>157</v>
      </c>
      <c r="W12" s="12">
        <v>12.6</v>
      </c>
      <c r="X12" s="12">
        <v>12.8</v>
      </c>
      <c r="Y12" s="12"/>
      <c r="Z12" s="26">
        <v>0.3</v>
      </c>
      <c r="AA12" s="11" t="s">
        <v>308</v>
      </c>
      <c r="AB12" s="11" t="s">
        <v>425</v>
      </c>
      <c r="AC12" s="11">
        <v>0.3</v>
      </c>
      <c r="AD12" s="11"/>
      <c r="AE12" s="11" t="s">
        <v>312</v>
      </c>
      <c r="AF12" s="11" t="s">
        <v>312</v>
      </c>
      <c r="AG12" s="11" t="s">
        <v>161</v>
      </c>
      <c r="AH12" s="8" t="s">
        <v>552</v>
      </c>
      <c r="AI12" s="8" t="s">
        <v>1126</v>
      </c>
      <c r="AJ12" s="39" t="s">
        <v>1127</v>
      </c>
    </row>
    <row r="13" spans="1:36" s="5" customFormat="1">
      <c r="A13" s="29">
        <v>44002</v>
      </c>
      <c r="B13" s="28" t="s">
        <v>216</v>
      </c>
      <c r="C13" s="49" t="s">
        <v>228</v>
      </c>
      <c r="D13" s="31">
        <v>5.6956018518518524E-2</v>
      </c>
      <c r="E13" s="42" t="s">
        <v>1132</v>
      </c>
      <c r="F13" s="10">
        <v>12.2</v>
      </c>
      <c r="G13" s="10">
        <v>10.7</v>
      </c>
      <c r="H13" s="10">
        <v>11.3</v>
      </c>
      <c r="I13" s="10">
        <v>11.5</v>
      </c>
      <c r="J13" s="10">
        <v>11.7</v>
      </c>
      <c r="K13" s="10">
        <v>11.7</v>
      </c>
      <c r="L13" s="10">
        <v>13</v>
      </c>
      <c r="M13" s="32">
        <f t="shared" si="4"/>
        <v>34.200000000000003</v>
      </c>
      <c r="N13" s="32">
        <f t="shared" si="5"/>
        <v>11.5</v>
      </c>
      <c r="O13" s="32">
        <f t="shared" si="6"/>
        <v>36.4</v>
      </c>
      <c r="P13" s="33">
        <f t="shared" si="7"/>
        <v>57.400000000000006</v>
      </c>
      <c r="Q13" s="11" t="s">
        <v>186</v>
      </c>
      <c r="R13" s="11" t="s">
        <v>225</v>
      </c>
      <c r="S13" s="13" t="s">
        <v>180</v>
      </c>
      <c r="T13" s="13" t="s">
        <v>180</v>
      </c>
      <c r="U13" s="13" t="s">
        <v>166</v>
      </c>
      <c r="V13" s="13" t="s">
        <v>157</v>
      </c>
      <c r="W13" s="12">
        <v>10.8</v>
      </c>
      <c r="X13" s="12">
        <v>12.7</v>
      </c>
      <c r="Y13" s="12"/>
      <c r="Z13" s="26">
        <v>-0.5</v>
      </c>
      <c r="AA13" s="11" t="s">
        <v>308</v>
      </c>
      <c r="AB13" s="11" t="s">
        <v>425</v>
      </c>
      <c r="AC13" s="11">
        <v>-0.5</v>
      </c>
      <c r="AD13" s="11"/>
      <c r="AE13" s="11" t="s">
        <v>312</v>
      </c>
      <c r="AF13" s="11" t="s">
        <v>312</v>
      </c>
      <c r="AG13" s="11" t="s">
        <v>161</v>
      </c>
      <c r="AH13" s="8" t="s">
        <v>552</v>
      </c>
      <c r="AI13" s="8" t="s">
        <v>1142</v>
      </c>
      <c r="AJ13" s="39" t="s">
        <v>1143</v>
      </c>
    </row>
    <row r="14" spans="1:36" s="5" customFormat="1">
      <c r="A14" s="29">
        <v>44009</v>
      </c>
      <c r="B14" s="28" t="s">
        <v>1208</v>
      </c>
      <c r="C14" s="49" t="s">
        <v>227</v>
      </c>
      <c r="D14" s="31">
        <v>5.6331018518518516E-2</v>
      </c>
      <c r="E14" s="42" t="s">
        <v>1210</v>
      </c>
      <c r="F14" s="10">
        <v>12.5</v>
      </c>
      <c r="G14" s="10">
        <v>10.7</v>
      </c>
      <c r="H14" s="10">
        <v>11.2</v>
      </c>
      <c r="I14" s="10">
        <v>11.5</v>
      </c>
      <c r="J14" s="10">
        <v>11.7</v>
      </c>
      <c r="K14" s="10">
        <v>11.4</v>
      </c>
      <c r="L14" s="10">
        <v>12.7</v>
      </c>
      <c r="M14" s="32">
        <f t="shared" si="4"/>
        <v>34.4</v>
      </c>
      <c r="N14" s="32">
        <f t="shared" si="5"/>
        <v>11.5</v>
      </c>
      <c r="O14" s="32">
        <f t="shared" si="6"/>
        <v>35.799999999999997</v>
      </c>
      <c r="P14" s="33">
        <f t="shared" si="7"/>
        <v>57.599999999999994</v>
      </c>
      <c r="Q14" s="11" t="s">
        <v>186</v>
      </c>
      <c r="R14" s="11" t="s">
        <v>225</v>
      </c>
      <c r="S14" s="13" t="s">
        <v>1060</v>
      </c>
      <c r="T14" s="13" t="s">
        <v>991</v>
      </c>
      <c r="U14" s="13" t="s">
        <v>201</v>
      </c>
      <c r="V14" s="13" t="s">
        <v>319</v>
      </c>
      <c r="W14" s="12">
        <v>9.3000000000000007</v>
      </c>
      <c r="X14" s="12">
        <v>9.5</v>
      </c>
      <c r="Y14" s="12"/>
      <c r="Z14" s="26">
        <v>-1.5</v>
      </c>
      <c r="AA14" s="11" t="s">
        <v>308</v>
      </c>
      <c r="AB14" s="11">
        <v>-0.7</v>
      </c>
      <c r="AC14" s="11">
        <v>-0.8</v>
      </c>
      <c r="AD14" s="11"/>
      <c r="AE14" s="11" t="s">
        <v>311</v>
      </c>
      <c r="AF14" s="11" t="s">
        <v>312</v>
      </c>
      <c r="AG14" s="11" t="s">
        <v>161</v>
      </c>
      <c r="AH14" s="8" t="s">
        <v>882</v>
      </c>
      <c r="AI14" s="8" t="s">
        <v>1257</v>
      </c>
      <c r="AJ14" s="39" t="s">
        <v>1258</v>
      </c>
    </row>
    <row r="15" spans="1:36" s="5" customFormat="1">
      <c r="A15" s="29">
        <v>44009</v>
      </c>
      <c r="B15" s="28" t="s">
        <v>217</v>
      </c>
      <c r="C15" s="49" t="s">
        <v>227</v>
      </c>
      <c r="D15" s="31">
        <v>5.6284722222222222E-2</v>
      </c>
      <c r="E15" s="42" t="s">
        <v>582</v>
      </c>
      <c r="F15" s="10">
        <v>12.2</v>
      </c>
      <c r="G15" s="10">
        <v>10.4</v>
      </c>
      <c r="H15" s="10">
        <v>11</v>
      </c>
      <c r="I15" s="10">
        <v>11.9</v>
      </c>
      <c r="J15" s="10">
        <v>11.9</v>
      </c>
      <c r="K15" s="10">
        <v>11.7</v>
      </c>
      <c r="L15" s="10">
        <v>12.2</v>
      </c>
      <c r="M15" s="32">
        <f t="shared" si="4"/>
        <v>33.6</v>
      </c>
      <c r="N15" s="32">
        <f t="shared" si="5"/>
        <v>11.9</v>
      </c>
      <c r="O15" s="32">
        <f t="shared" si="6"/>
        <v>35.799999999999997</v>
      </c>
      <c r="P15" s="33">
        <f t="shared" si="7"/>
        <v>57.4</v>
      </c>
      <c r="Q15" s="11" t="s">
        <v>186</v>
      </c>
      <c r="R15" s="11" t="s">
        <v>225</v>
      </c>
      <c r="S15" s="13" t="s">
        <v>167</v>
      </c>
      <c r="T15" s="13" t="s">
        <v>177</v>
      </c>
      <c r="U15" s="13" t="s">
        <v>1229</v>
      </c>
      <c r="V15" s="13" t="s">
        <v>319</v>
      </c>
      <c r="W15" s="12">
        <v>9.3000000000000007</v>
      </c>
      <c r="X15" s="12">
        <v>9.5</v>
      </c>
      <c r="Y15" s="12"/>
      <c r="Z15" s="26">
        <v>-0.7</v>
      </c>
      <c r="AA15" s="11" t="s">
        <v>308</v>
      </c>
      <c r="AB15" s="11">
        <v>0.1</v>
      </c>
      <c r="AC15" s="11">
        <v>-0.8</v>
      </c>
      <c r="AD15" s="11"/>
      <c r="AE15" s="11" t="s">
        <v>312</v>
      </c>
      <c r="AF15" s="11" t="s">
        <v>312</v>
      </c>
      <c r="AG15" s="11" t="s">
        <v>319</v>
      </c>
      <c r="AH15" s="8" t="s">
        <v>882</v>
      </c>
      <c r="AI15" s="8" t="s">
        <v>1230</v>
      </c>
      <c r="AJ15" s="39" t="s">
        <v>1231</v>
      </c>
    </row>
    <row r="16" spans="1:36" s="5" customFormat="1">
      <c r="A16" s="29">
        <v>44010</v>
      </c>
      <c r="B16" s="28" t="s">
        <v>218</v>
      </c>
      <c r="C16" s="49" t="s">
        <v>227</v>
      </c>
      <c r="D16" s="31">
        <v>5.634259259259259E-2</v>
      </c>
      <c r="E16" s="42" t="s">
        <v>700</v>
      </c>
      <c r="F16" s="10">
        <v>12.6</v>
      </c>
      <c r="G16" s="10">
        <v>11.3</v>
      </c>
      <c r="H16" s="10">
        <v>11.4</v>
      </c>
      <c r="I16" s="10">
        <v>11.5</v>
      </c>
      <c r="J16" s="10">
        <v>11.5</v>
      </c>
      <c r="K16" s="10">
        <v>11.6</v>
      </c>
      <c r="L16" s="10">
        <v>11.9</v>
      </c>
      <c r="M16" s="32">
        <f t="shared" si="4"/>
        <v>35.299999999999997</v>
      </c>
      <c r="N16" s="32">
        <f t="shared" si="5"/>
        <v>11.5</v>
      </c>
      <c r="O16" s="32">
        <f t="shared" si="6"/>
        <v>35</v>
      </c>
      <c r="P16" s="33">
        <f t="shared" si="7"/>
        <v>58.3</v>
      </c>
      <c r="Q16" s="11" t="s">
        <v>164</v>
      </c>
      <c r="R16" s="11" t="s">
        <v>237</v>
      </c>
      <c r="S16" s="13" t="s">
        <v>166</v>
      </c>
      <c r="T16" s="13" t="s">
        <v>395</v>
      </c>
      <c r="U16" s="13" t="s">
        <v>184</v>
      </c>
      <c r="V16" s="13" t="s">
        <v>319</v>
      </c>
      <c r="W16" s="12">
        <v>10.4</v>
      </c>
      <c r="X16" s="12">
        <v>10.199999999999999</v>
      </c>
      <c r="Y16" s="12"/>
      <c r="Z16" s="52">
        <v>0.3</v>
      </c>
      <c r="AA16" s="11" t="s">
        <v>308</v>
      </c>
      <c r="AB16" s="11">
        <v>0.7</v>
      </c>
      <c r="AC16" s="11">
        <v>-0.4</v>
      </c>
      <c r="AD16" s="11"/>
      <c r="AE16" s="11" t="s">
        <v>310</v>
      </c>
      <c r="AF16" s="11" t="s">
        <v>312</v>
      </c>
      <c r="AG16" s="11" t="s">
        <v>161</v>
      </c>
      <c r="AH16" s="8" t="s">
        <v>882</v>
      </c>
      <c r="AI16" s="8" t="s">
        <v>1277</v>
      </c>
      <c r="AJ16" s="39" t="s">
        <v>1278</v>
      </c>
    </row>
    <row r="17" spans="1:36" s="5" customFormat="1">
      <c r="A17" s="29">
        <v>44016</v>
      </c>
      <c r="B17" s="28" t="s">
        <v>1058</v>
      </c>
      <c r="C17" s="49" t="s">
        <v>275</v>
      </c>
      <c r="D17" s="31">
        <v>5.8402777777777776E-2</v>
      </c>
      <c r="E17" s="42" t="s">
        <v>1294</v>
      </c>
      <c r="F17" s="10">
        <v>12.6</v>
      </c>
      <c r="G17" s="10">
        <v>10.9</v>
      </c>
      <c r="H17" s="10">
        <v>11.6</v>
      </c>
      <c r="I17" s="10">
        <v>12.3</v>
      </c>
      <c r="J17" s="10">
        <v>12.5</v>
      </c>
      <c r="K17" s="10">
        <v>12.4</v>
      </c>
      <c r="L17" s="10">
        <v>12.3</v>
      </c>
      <c r="M17" s="32">
        <f t="shared" si="4"/>
        <v>35.1</v>
      </c>
      <c r="N17" s="32">
        <f t="shared" si="5"/>
        <v>12.3</v>
      </c>
      <c r="O17" s="32">
        <f t="shared" si="6"/>
        <v>37.200000000000003</v>
      </c>
      <c r="P17" s="33">
        <f t="shared" si="7"/>
        <v>59.900000000000006</v>
      </c>
      <c r="Q17" s="11" t="s">
        <v>164</v>
      </c>
      <c r="R17" s="11" t="s">
        <v>225</v>
      </c>
      <c r="S17" s="13" t="s">
        <v>1284</v>
      </c>
      <c r="T17" s="13" t="s">
        <v>363</v>
      </c>
      <c r="U17" s="13" t="s">
        <v>1295</v>
      </c>
      <c r="V17" s="13" t="s">
        <v>319</v>
      </c>
      <c r="W17" s="12">
        <v>14.6</v>
      </c>
      <c r="X17" s="12">
        <v>13.3</v>
      </c>
      <c r="Y17" s="12"/>
      <c r="Z17" s="52">
        <v>1.2</v>
      </c>
      <c r="AA17" s="11" t="s">
        <v>308</v>
      </c>
      <c r="AB17" s="11">
        <v>0.6</v>
      </c>
      <c r="AC17" s="11">
        <v>0.6</v>
      </c>
      <c r="AD17" s="11"/>
      <c r="AE17" s="11" t="s">
        <v>310</v>
      </c>
      <c r="AF17" s="11" t="s">
        <v>312</v>
      </c>
      <c r="AG17" s="11" t="s">
        <v>161</v>
      </c>
      <c r="AH17" s="8" t="s">
        <v>552</v>
      </c>
      <c r="AI17" s="8" t="s">
        <v>1322</v>
      </c>
      <c r="AJ17" s="39" t="s">
        <v>1323</v>
      </c>
    </row>
    <row r="18" spans="1:36" s="5" customFormat="1">
      <c r="A18" s="29">
        <v>44017</v>
      </c>
      <c r="B18" s="27" t="s">
        <v>217</v>
      </c>
      <c r="C18" s="49" t="s">
        <v>228</v>
      </c>
      <c r="D18" s="31">
        <v>5.7013888888888892E-2</v>
      </c>
      <c r="E18" s="42" t="s">
        <v>1338</v>
      </c>
      <c r="F18" s="10">
        <v>12</v>
      </c>
      <c r="G18" s="10">
        <v>10.7</v>
      </c>
      <c r="H18" s="10">
        <v>11.4</v>
      </c>
      <c r="I18" s="10">
        <v>12.1</v>
      </c>
      <c r="J18" s="10">
        <v>11.9</v>
      </c>
      <c r="K18" s="10">
        <v>12.3</v>
      </c>
      <c r="L18" s="10">
        <v>12.2</v>
      </c>
      <c r="M18" s="32">
        <f t="shared" si="4"/>
        <v>34.1</v>
      </c>
      <c r="N18" s="32">
        <f t="shared" si="5"/>
        <v>12.1</v>
      </c>
      <c r="O18" s="32">
        <f t="shared" si="6"/>
        <v>36.400000000000006</v>
      </c>
      <c r="P18" s="33">
        <f t="shared" si="7"/>
        <v>58.1</v>
      </c>
      <c r="Q18" s="11" t="s">
        <v>186</v>
      </c>
      <c r="R18" s="11" t="s">
        <v>225</v>
      </c>
      <c r="S18" s="13" t="s">
        <v>342</v>
      </c>
      <c r="T18" s="13" t="s">
        <v>167</v>
      </c>
      <c r="U18" s="13" t="s">
        <v>167</v>
      </c>
      <c r="V18" s="13" t="s">
        <v>319</v>
      </c>
      <c r="W18" s="12">
        <v>10.7</v>
      </c>
      <c r="X18" s="12">
        <v>10.199999999999999</v>
      </c>
      <c r="Y18" s="12"/>
      <c r="Z18" s="52">
        <v>0.6</v>
      </c>
      <c r="AA18" s="11" t="s">
        <v>308</v>
      </c>
      <c r="AB18" s="11">
        <v>0.4</v>
      </c>
      <c r="AC18" s="11">
        <v>0.2</v>
      </c>
      <c r="AD18" s="11"/>
      <c r="AE18" s="11" t="s">
        <v>310</v>
      </c>
      <c r="AF18" s="11" t="s">
        <v>310</v>
      </c>
      <c r="AG18" s="11" t="s">
        <v>161</v>
      </c>
      <c r="AH18" s="8" t="s">
        <v>552</v>
      </c>
      <c r="AI18" s="8" t="s">
        <v>1337</v>
      </c>
      <c r="AJ18" s="39" t="s">
        <v>1339</v>
      </c>
    </row>
    <row r="19" spans="1:36" s="5" customFormat="1">
      <c r="A19" s="29">
        <v>44023</v>
      </c>
      <c r="B19" s="28" t="s">
        <v>216</v>
      </c>
      <c r="C19" s="49" t="s">
        <v>275</v>
      </c>
      <c r="D19" s="31">
        <v>5.8414351851851849E-2</v>
      </c>
      <c r="E19" s="42" t="s">
        <v>1357</v>
      </c>
      <c r="F19" s="10">
        <v>12.2</v>
      </c>
      <c r="G19" s="10">
        <v>10.5</v>
      </c>
      <c r="H19" s="10">
        <v>11.3</v>
      </c>
      <c r="I19" s="10">
        <v>11.9</v>
      </c>
      <c r="J19" s="10">
        <v>12.3</v>
      </c>
      <c r="K19" s="10">
        <v>13.2</v>
      </c>
      <c r="L19" s="10">
        <v>13.3</v>
      </c>
      <c r="M19" s="32">
        <f t="shared" ref="M19:M27" si="8">SUM(F19:H19)</f>
        <v>34</v>
      </c>
      <c r="N19" s="32">
        <f t="shared" ref="N19:N27" si="9">I19</f>
        <v>11.9</v>
      </c>
      <c r="O19" s="32">
        <f t="shared" ref="O19:O27" si="10">SUM(J19:L19)</f>
        <v>38.799999999999997</v>
      </c>
      <c r="P19" s="33">
        <f t="shared" ref="P19:P27" si="11">SUM(F19:J19)</f>
        <v>58.2</v>
      </c>
      <c r="Q19" s="11" t="s">
        <v>186</v>
      </c>
      <c r="R19" s="11" t="s">
        <v>225</v>
      </c>
      <c r="S19" s="13" t="s">
        <v>163</v>
      </c>
      <c r="T19" s="13" t="s">
        <v>163</v>
      </c>
      <c r="U19" s="13" t="s">
        <v>180</v>
      </c>
      <c r="V19" s="13" t="s">
        <v>319</v>
      </c>
      <c r="W19" s="12">
        <v>12.4</v>
      </c>
      <c r="X19" s="12">
        <v>12.1</v>
      </c>
      <c r="Y19" s="12"/>
      <c r="Z19" s="52">
        <v>2.1</v>
      </c>
      <c r="AA19" s="11" t="s">
        <v>308</v>
      </c>
      <c r="AB19" s="11">
        <v>0.3</v>
      </c>
      <c r="AC19" s="11">
        <v>1.8</v>
      </c>
      <c r="AD19" s="11"/>
      <c r="AE19" s="11" t="s">
        <v>310</v>
      </c>
      <c r="AF19" s="11" t="s">
        <v>312</v>
      </c>
      <c r="AG19" s="11" t="s">
        <v>161</v>
      </c>
      <c r="AH19" s="8" t="s">
        <v>882</v>
      </c>
      <c r="AI19" s="8" t="s">
        <v>1359</v>
      </c>
      <c r="AJ19" s="39" t="s">
        <v>1358</v>
      </c>
    </row>
    <row r="20" spans="1:36" s="5" customFormat="1">
      <c r="A20" s="29">
        <v>44030</v>
      </c>
      <c r="B20" s="28" t="s">
        <v>977</v>
      </c>
      <c r="C20" s="49" t="s">
        <v>227</v>
      </c>
      <c r="D20" s="31">
        <v>5.8402777777777776E-2</v>
      </c>
      <c r="E20" s="42" t="s">
        <v>1422</v>
      </c>
      <c r="F20" s="10">
        <v>12.3</v>
      </c>
      <c r="G20" s="10">
        <v>10.9</v>
      </c>
      <c r="H20" s="10">
        <v>11.9</v>
      </c>
      <c r="I20" s="10">
        <v>12.4</v>
      </c>
      <c r="J20" s="10">
        <v>12.2</v>
      </c>
      <c r="K20" s="10">
        <v>12.4</v>
      </c>
      <c r="L20" s="10">
        <v>12.5</v>
      </c>
      <c r="M20" s="32">
        <f t="shared" si="8"/>
        <v>35.1</v>
      </c>
      <c r="N20" s="32">
        <f t="shared" si="9"/>
        <v>12.4</v>
      </c>
      <c r="O20" s="32">
        <f t="shared" si="10"/>
        <v>37.1</v>
      </c>
      <c r="P20" s="33">
        <f t="shared" si="11"/>
        <v>59.7</v>
      </c>
      <c r="Q20" s="11" t="s">
        <v>164</v>
      </c>
      <c r="R20" s="11" t="s">
        <v>225</v>
      </c>
      <c r="S20" s="13" t="s">
        <v>1295</v>
      </c>
      <c r="T20" s="13" t="s">
        <v>201</v>
      </c>
      <c r="U20" s="13" t="s">
        <v>1423</v>
      </c>
      <c r="V20" s="13" t="s">
        <v>319</v>
      </c>
      <c r="W20" s="12">
        <v>9.3000000000000007</v>
      </c>
      <c r="X20" s="12">
        <v>7.6</v>
      </c>
      <c r="Y20" s="12"/>
      <c r="Z20" s="52">
        <v>1.2</v>
      </c>
      <c r="AA20" s="11" t="s">
        <v>308</v>
      </c>
      <c r="AB20" s="11">
        <v>0.8</v>
      </c>
      <c r="AC20" s="11">
        <v>0.4</v>
      </c>
      <c r="AD20" s="11"/>
      <c r="AE20" s="11" t="s">
        <v>309</v>
      </c>
      <c r="AF20" s="11" t="s">
        <v>312</v>
      </c>
      <c r="AG20" s="11" t="s">
        <v>161</v>
      </c>
      <c r="AH20" s="8"/>
      <c r="AI20" s="8" t="s">
        <v>1459</v>
      </c>
      <c r="AJ20" s="39" t="s">
        <v>1460</v>
      </c>
    </row>
    <row r="21" spans="1:36" s="5" customFormat="1">
      <c r="A21" s="29">
        <v>44030</v>
      </c>
      <c r="B21" s="28" t="s">
        <v>218</v>
      </c>
      <c r="C21" s="49" t="s">
        <v>227</v>
      </c>
      <c r="D21" s="31">
        <v>5.7013888888888892E-2</v>
      </c>
      <c r="E21" s="42" t="s">
        <v>1431</v>
      </c>
      <c r="F21" s="10">
        <v>12.4</v>
      </c>
      <c r="G21" s="10">
        <v>11.1</v>
      </c>
      <c r="H21" s="10">
        <v>11.3</v>
      </c>
      <c r="I21" s="10">
        <v>11.6</v>
      </c>
      <c r="J21" s="10">
        <v>11.8</v>
      </c>
      <c r="K21" s="10">
        <v>12.1</v>
      </c>
      <c r="L21" s="10">
        <v>12.3</v>
      </c>
      <c r="M21" s="32">
        <f t="shared" si="8"/>
        <v>34.799999999999997</v>
      </c>
      <c r="N21" s="32">
        <f t="shared" si="9"/>
        <v>11.6</v>
      </c>
      <c r="O21" s="32">
        <f t="shared" si="10"/>
        <v>36.200000000000003</v>
      </c>
      <c r="P21" s="33">
        <f t="shared" si="11"/>
        <v>58.2</v>
      </c>
      <c r="Q21" s="11" t="s">
        <v>164</v>
      </c>
      <c r="R21" s="11" t="s">
        <v>225</v>
      </c>
      <c r="S21" s="13" t="s">
        <v>835</v>
      </c>
      <c r="T21" s="13" t="s">
        <v>781</v>
      </c>
      <c r="U21" s="13" t="s">
        <v>395</v>
      </c>
      <c r="V21" s="13" t="s">
        <v>319</v>
      </c>
      <c r="W21" s="12">
        <v>9.3000000000000007</v>
      </c>
      <c r="X21" s="12">
        <v>7.6</v>
      </c>
      <c r="Y21" s="12"/>
      <c r="Z21" s="52">
        <v>1.1000000000000001</v>
      </c>
      <c r="AA21" s="11" t="s">
        <v>308</v>
      </c>
      <c r="AB21" s="11">
        <v>0.7</v>
      </c>
      <c r="AC21" s="11">
        <v>0.4</v>
      </c>
      <c r="AD21" s="11"/>
      <c r="AE21" s="11" t="s">
        <v>310</v>
      </c>
      <c r="AF21" s="11" t="s">
        <v>310</v>
      </c>
      <c r="AG21" s="11" t="s">
        <v>161</v>
      </c>
      <c r="AH21" s="8"/>
      <c r="AI21" s="8" t="s">
        <v>1432</v>
      </c>
      <c r="AJ21" s="39" t="s">
        <v>1433</v>
      </c>
    </row>
    <row r="22" spans="1:36" s="5" customFormat="1">
      <c r="A22" s="29">
        <v>44031</v>
      </c>
      <c r="B22" s="28" t="s">
        <v>1413</v>
      </c>
      <c r="C22" s="49" t="s">
        <v>227</v>
      </c>
      <c r="D22" s="31">
        <v>5.6979166666666664E-2</v>
      </c>
      <c r="E22" s="42" t="s">
        <v>1440</v>
      </c>
      <c r="F22" s="10">
        <v>12.4</v>
      </c>
      <c r="G22" s="10">
        <v>10.9</v>
      </c>
      <c r="H22" s="10">
        <v>11.1</v>
      </c>
      <c r="I22" s="10">
        <v>11.6</v>
      </c>
      <c r="J22" s="10">
        <v>12</v>
      </c>
      <c r="K22" s="10">
        <v>11.6</v>
      </c>
      <c r="L22" s="10">
        <v>12.7</v>
      </c>
      <c r="M22" s="32">
        <f t="shared" si="8"/>
        <v>34.4</v>
      </c>
      <c r="N22" s="32">
        <f t="shared" si="9"/>
        <v>11.6</v>
      </c>
      <c r="O22" s="32">
        <f t="shared" si="10"/>
        <v>36.299999999999997</v>
      </c>
      <c r="P22" s="33">
        <f t="shared" si="11"/>
        <v>58</v>
      </c>
      <c r="Q22" s="11" t="s">
        <v>186</v>
      </c>
      <c r="R22" s="11" t="s">
        <v>225</v>
      </c>
      <c r="S22" s="13" t="s">
        <v>180</v>
      </c>
      <c r="T22" s="13" t="s">
        <v>1441</v>
      </c>
      <c r="U22" s="13" t="s">
        <v>201</v>
      </c>
      <c r="V22" s="13" t="s">
        <v>319</v>
      </c>
      <c r="W22" s="12">
        <v>9.1</v>
      </c>
      <c r="X22" s="12">
        <v>8.6</v>
      </c>
      <c r="Y22" s="12"/>
      <c r="Z22" s="52">
        <v>-0.9</v>
      </c>
      <c r="AA22" s="11" t="s">
        <v>308</v>
      </c>
      <c r="AB22" s="11">
        <v>-1.1000000000000001</v>
      </c>
      <c r="AC22" s="11">
        <v>0.2</v>
      </c>
      <c r="AD22" s="11"/>
      <c r="AE22" s="11" t="s">
        <v>426</v>
      </c>
      <c r="AF22" s="11" t="s">
        <v>312</v>
      </c>
      <c r="AG22" s="11" t="s">
        <v>161</v>
      </c>
      <c r="AH22" s="8"/>
      <c r="AI22" s="8" t="s">
        <v>1463</v>
      </c>
      <c r="AJ22" s="39" t="s">
        <v>1464</v>
      </c>
    </row>
    <row r="23" spans="1:36" s="5" customFormat="1">
      <c r="A23" s="29">
        <v>44031</v>
      </c>
      <c r="B23" s="28" t="s">
        <v>223</v>
      </c>
      <c r="C23" s="49" t="s">
        <v>227</v>
      </c>
      <c r="D23" s="31">
        <v>5.6944444444444443E-2</v>
      </c>
      <c r="E23" s="42" t="s">
        <v>1449</v>
      </c>
      <c r="F23" s="10">
        <v>12.4</v>
      </c>
      <c r="G23" s="10">
        <v>10.7</v>
      </c>
      <c r="H23" s="10">
        <v>11.5</v>
      </c>
      <c r="I23" s="10">
        <v>11.9</v>
      </c>
      <c r="J23" s="10">
        <v>11.9</v>
      </c>
      <c r="K23" s="10">
        <v>11.9</v>
      </c>
      <c r="L23" s="10">
        <v>11.7</v>
      </c>
      <c r="M23" s="32">
        <f t="shared" si="8"/>
        <v>34.6</v>
      </c>
      <c r="N23" s="32">
        <f t="shared" si="9"/>
        <v>11.9</v>
      </c>
      <c r="O23" s="32">
        <f t="shared" si="10"/>
        <v>35.5</v>
      </c>
      <c r="P23" s="33">
        <f t="shared" si="11"/>
        <v>58.4</v>
      </c>
      <c r="Q23" s="11" t="s">
        <v>164</v>
      </c>
      <c r="R23" s="11" t="s">
        <v>237</v>
      </c>
      <c r="S23" s="13" t="s">
        <v>475</v>
      </c>
      <c r="T23" s="13" t="s">
        <v>170</v>
      </c>
      <c r="U23" s="13" t="s">
        <v>166</v>
      </c>
      <c r="V23" s="13" t="s">
        <v>319</v>
      </c>
      <c r="W23" s="12">
        <v>9.1</v>
      </c>
      <c r="X23" s="12">
        <v>8.6</v>
      </c>
      <c r="Y23" s="12"/>
      <c r="Z23" s="52">
        <v>1</v>
      </c>
      <c r="AA23" s="11" t="s">
        <v>308</v>
      </c>
      <c r="AB23" s="11">
        <v>0.8</v>
      </c>
      <c r="AC23" s="11">
        <v>0.2</v>
      </c>
      <c r="AD23" s="11"/>
      <c r="AE23" s="11" t="s">
        <v>309</v>
      </c>
      <c r="AF23" s="11" t="s">
        <v>310</v>
      </c>
      <c r="AG23" s="11" t="s">
        <v>159</v>
      </c>
      <c r="AH23" s="8" t="s">
        <v>957</v>
      </c>
      <c r="AI23" s="8" t="s">
        <v>1479</v>
      </c>
      <c r="AJ23" s="39" t="s">
        <v>1480</v>
      </c>
    </row>
    <row r="24" spans="1:36" s="5" customFormat="1">
      <c r="A24" s="29">
        <v>44142</v>
      </c>
      <c r="B24" s="28" t="s">
        <v>1208</v>
      </c>
      <c r="C24" s="49" t="s">
        <v>227</v>
      </c>
      <c r="D24" s="31">
        <v>5.5601851851851847E-2</v>
      </c>
      <c r="E24" s="42" t="s">
        <v>1490</v>
      </c>
      <c r="F24" s="10">
        <v>12.2</v>
      </c>
      <c r="G24" s="10">
        <v>10.6</v>
      </c>
      <c r="H24" s="10">
        <v>11.4</v>
      </c>
      <c r="I24" s="10">
        <v>11.6</v>
      </c>
      <c r="J24" s="10">
        <v>11.6</v>
      </c>
      <c r="K24" s="10">
        <v>11.4</v>
      </c>
      <c r="L24" s="10">
        <v>11.6</v>
      </c>
      <c r="M24" s="32">
        <f t="shared" si="8"/>
        <v>34.199999999999996</v>
      </c>
      <c r="N24" s="32">
        <f t="shared" si="9"/>
        <v>11.6</v>
      </c>
      <c r="O24" s="32">
        <f t="shared" si="10"/>
        <v>34.6</v>
      </c>
      <c r="P24" s="33">
        <f t="shared" si="11"/>
        <v>57.4</v>
      </c>
      <c r="Q24" s="11" t="s">
        <v>186</v>
      </c>
      <c r="R24" s="11" t="s">
        <v>237</v>
      </c>
      <c r="S24" s="13" t="s">
        <v>1491</v>
      </c>
      <c r="T24" s="13" t="s">
        <v>201</v>
      </c>
      <c r="U24" s="53" t="s">
        <v>1492</v>
      </c>
      <c r="V24" s="13" t="s">
        <v>157</v>
      </c>
      <c r="W24" s="12">
        <v>9.1</v>
      </c>
      <c r="X24" s="12">
        <v>10.3</v>
      </c>
      <c r="Y24" s="12">
        <v>10.199999999999999</v>
      </c>
      <c r="Z24" s="52">
        <v>-2.6</v>
      </c>
      <c r="AA24" s="11" t="s">
        <v>308</v>
      </c>
      <c r="AB24" s="11">
        <v>-1</v>
      </c>
      <c r="AC24" s="11">
        <v>-1.6</v>
      </c>
      <c r="AD24" s="11"/>
      <c r="AE24" s="11" t="s">
        <v>426</v>
      </c>
      <c r="AF24" s="11" t="s">
        <v>310</v>
      </c>
      <c r="AG24" s="11" t="s">
        <v>161</v>
      </c>
      <c r="AH24" s="8"/>
      <c r="AI24" s="8" t="s">
        <v>1494</v>
      </c>
      <c r="AJ24" s="39" t="s">
        <v>1495</v>
      </c>
    </row>
    <row r="25" spans="1:36" s="5" customFormat="1">
      <c r="A25" s="29">
        <v>44142</v>
      </c>
      <c r="B25" s="27" t="s">
        <v>1486</v>
      </c>
      <c r="C25" s="49" t="s">
        <v>227</v>
      </c>
      <c r="D25" s="31">
        <v>5.5567129629629626E-2</v>
      </c>
      <c r="E25" s="42" t="s">
        <v>1499</v>
      </c>
      <c r="F25" s="10">
        <v>12.2</v>
      </c>
      <c r="G25" s="10">
        <v>10.7</v>
      </c>
      <c r="H25" s="10">
        <v>11.2</v>
      </c>
      <c r="I25" s="10">
        <v>11.2</v>
      </c>
      <c r="J25" s="10">
        <v>11.3</v>
      </c>
      <c r="K25" s="10">
        <v>11.5</v>
      </c>
      <c r="L25" s="10">
        <v>12</v>
      </c>
      <c r="M25" s="32">
        <f t="shared" si="8"/>
        <v>34.099999999999994</v>
      </c>
      <c r="N25" s="32">
        <f t="shared" si="9"/>
        <v>11.2</v>
      </c>
      <c r="O25" s="32">
        <f t="shared" si="10"/>
        <v>34.799999999999997</v>
      </c>
      <c r="P25" s="33">
        <f t="shared" si="11"/>
        <v>56.599999999999994</v>
      </c>
      <c r="Q25" s="11" t="s">
        <v>186</v>
      </c>
      <c r="R25" s="11" t="s">
        <v>237</v>
      </c>
      <c r="S25" s="13" t="s">
        <v>1297</v>
      </c>
      <c r="T25" s="13" t="s">
        <v>395</v>
      </c>
      <c r="U25" s="13" t="s">
        <v>206</v>
      </c>
      <c r="V25" s="13" t="s">
        <v>157</v>
      </c>
      <c r="W25" s="12">
        <v>9.1</v>
      </c>
      <c r="X25" s="12">
        <v>10.3</v>
      </c>
      <c r="Y25" s="12">
        <v>10.199999999999999</v>
      </c>
      <c r="Z25" s="52">
        <v>-1.8</v>
      </c>
      <c r="AA25" s="11" t="s">
        <v>308</v>
      </c>
      <c r="AB25" s="11">
        <v>-0.2</v>
      </c>
      <c r="AC25" s="11">
        <v>-1.6</v>
      </c>
      <c r="AD25" s="11"/>
      <c r="AE25" s="11" t="s">
        <v>312</v>
      </c>
      <c r="AF25" s="11" t="s">
        <v>312</v>
      </c>
      <c r="AG25" s="11" t="s">
        <v>161</v>
      </c>
      <c r="AH25" s="8"/>
      <c r="AI25" s="8"/>
      <c r="AJ25" s="39"/>
    </row>
    <row r="26" spans="1:36" s="5" customFormat="1">
      <c r="A26" s="29">
        <v>44143</v>
      </c>
      <c r="B26" s="28" t="s">
        <v>977</v>
      </c>
      <c r="C26" s="49" t="s">
        <v>227</v>
      </c>
      <c r="D26" s="31">
        <v>5.6273148148148149E-2</v>
      </c>
      <c r="E26" s="42" t="s">
        <v>1520</v>
      </c>
      <c r="F26" s="10">
        <v>12.5</v>
      </c>
      <c r="G26" s="10">
        <v>10.9</v>
      </c>
      <c r="H26" s="10">
        <v>11.3</v>
      </c>
      <c r="I26" s="10">
        <v>11.8</v>
      </c>
      <c r="J26" s="10">
        <v>11.4</v>
      </c>
      <c r="K26" s="10">
        <v>11.3</v>
      </c>
      <c r="L26" s="10">
        <v>12</v>
      </c>
      <c r="M26" s="32">
        <f t="shared" si="8"/>
        <v>34.700000000000003</v>
      </c>
      <c r="N26" s="32">
        <f t="shared" si="9"/>
        <v>11.8</v>
      </c>
      <c r="O26" s="32">
        <f t="shared" si="10"/>
        <v>34.700000000000003</v>
      </c>
      <c r="P26" s="33">
        <f t="shared" si="11"/>
        <v>57.9</v>
      </c>
      <c r="Q26" s="11" t="s">
        <v>164</v>
      </c>
      <c r="R26" s="11" t="s">
        <v>237</v>
      </c>
      <c r="S26" s="13" t="s">
        <v>167</v>
      </c>
      <c r="T26" s="13" t="s">
        <v>1515</v>
      </c>
      <c r="U26" s="13" t="s">
        <v>171</v>
      </c>
      <c r="V26" s="13" t="s">
        <v>157</v>
      </c>
      <c r="W26" s="12">
        <v>9.8000000000000007</v>
      </c>
      <c r="X26" s="12">
        <v>11.2</v>
      </c>
      <c r="Y26" s="12">
        <v>9.5</v>
      </c>
      <c r="Z26" s="52">
        <v>-2</v>
      </c>
      <c r="AA26" s="11" t="s">
        <v>308</v>
      </c>
      <c r="AB26" s="11">
        <v>-0.4</v>
      </c>
      <c r="AC26" s="11">
        <v>-1.6</v>
      </c>
      <c r="AD26" s="11" t="s">
        <v>314</v>
      </c>
      <c r="AE26" s="11" t="s">
        <v>311</v>
      </c>
      <c r="AF26" s="11" t="s">
        <v>310</v>
      </c>
      <c r="AG26" s="11" t="s">
        <v>319</v>
      </c>
      <c r="AH26" s="8"/>
      <c r="AI26" s="8" t="s">
        <v>1555</v>
      </c>
      <c r="AJ26" s="39" t="s">
        <v>1556</v>
      </c>
    </row>
    <row r="27" spans="1:36" s="5" customFormat="1">
      <c r="A27" s="29">
        <v>44143</v>
      </c>
      <c r="B27" s="28" t="s">
        <v>223</v>
      </c>
      <c r="C27" s="49" t="s">
        <v>227</v>
      </c>
      <c r="D27" s="31">
        <v>5.5636574074074074E-2</v>
      </c>
      <c r="E27" s="42" t="s">
        <v>1527</v>
      </c>
      <c r="F27" s="10">
        <v>12.3</v>
      </c>
      <c r="G27" s="10">
        <v>11</v>
      </c>
      <c r="H27" s="10">
        <v>11.4</v>
      </c>
      <c r="I27" s="10">
        <v>11.4</v>
      </c>
      <c r="J27" s="10">
        <v>11.5</v>
      </c>
      <c r="K27" s="10">
        <v>11.3</v>
      </c>
      <c r="L27" s="10">
        <v>11.8</v>
      </c>
      <c r="M27" s="32">
        <f t="shared" si="8"/>
        <v>34.700000000000003</v>
      </c>
      <c r="N27" s="32">
        <f t="shared" si="9"/>
        <v>11.4</v>
      </c>
      <c r="O27" s="32">
        <f t="shared" si="10"/>
        <v>34.6</v>
      </c>
      <c r="P27" s="33">
        <f t="shared" si="11"/>
        <v>57.6</v>
      </c>
      <c r="Q27" s="11" t="s">
        <v>164</v>
      </c>
      <c r="R27" s="11" t="s">
        <v>237</v>
      </c>
      <c r="S27" s="13" t="s">
        <v>884</v>
      </c>
      <c r="T27" s="13" t="s">
        <v>605</v>
      </c>
      <c r="U27" s="13" t="s">
        <v>168</v>
      </c>
      <c r="V27" s="13" t="s">
        <v>157</v>
      </c>
      <c r="W27" s="12">
        <v>9.8000000000000007</v>
      </c>
      <c r="X27" s="12">
        <v>11.2</v>
      </c>
      <c r="Y27" s="12">
        <v>9.5</v>
      </c>
      <c r="Z27" s="52">
        <v>-0.3</v>
      </c>
      <c r="AA27" s="11" t="s">
        <v>308</v>
      </c>
      <c r="AB27" s="11">
        <v>1.3</v>
      </c>
      <c r="AC27" s="11">
        <v>-1.6</v>
      </c>
      <c r="AD27" s="11"/>
      <c r="AE27" s="11" t="s">
        <v>309</v>
      </c>
      <c r="AF27" s="11" t="s">
        <v>312</v>
      </c>
      <c r="AG27" s="11" t="s">
        <v>159</v>
      </c>
      <c r="AH27" s="8"/>
      <c r="AI27" s="8" t="s">
        <v>1541</v>
      </c>
      <c r="AJ27" s="39" t="s">
        <v>1542</v>
      </c>
    </row>
    <row r="28" spans="1:36" s="5" customFormat="1">
      <c r="A28" s="29">
        <v>44149</v>
      </c>
      <c r="B28" s="28" t="s">
        <v>218</v>
      </c>
      <c r="C28" s="49" t="s">
        <v>227</v>
      </c>
      <c r="D28" s="31">
        <v>5.6250000000000001E-2</v>
      </c>
      <c r="E28" s="42" t="s">
        <v>1587</v>
      </c>
      <c r="F28" s="10">
        <v>12.4</v>
      </c>
      <c r="G28" s="10">
        <v>10.4</v>
      </c>
      <c r="H28" s="10">
        <v>11.1</v>
      </c>
      <c r="I28" s="10">
        <v>11.3</v>
      </c>
      <c r="J28" s="10">
        <v>11.3</v>
      </c>
      <c r="K28" s="10">
        <v>11.8</v>
      </c>
      <c r="L28" s="10">
        <v>12.7</v>
      </c>
      <c r="M28" s="32">
        <f t="shared" ref="M28:M37" si="12">SUM(F28:H28)</f>
        <v>33.9</v>
      </c>
      <c r="N28" s="32">
        <f t="shared" ref="N28:N37" si="13">I28</f>
        <v>11.3</v>
      </c>
      <c r="O28" s="32">
        <f t="shared" ref="O28:O37" si="14">SUM(J28:L28)</f>
        <v>35.799999999999997</v>
      </c>
      <c r="P28" s="33">
        <f t="shared" ref="P28:P37" si="15">SUM(F28:J28)</f>
        <v>56.5</v>
      </c>
      <c r="Q28" s="11" t="s">
        <v>186</v>
      </c>
      <c r="R28" s="11" t="s">
        <v>225</v>
      </c>
      <c r="S28" s="13" t="s">
        <v>395</v>
      </c>
      <c r="T28" s="13" t="s">
        <v>395</v>
      </c>
      <c r="U28" s="13" t="s">
        <v>167</v>
      </c>
      <c r="V28" s="13" t="s">
        <v>157</v>
      </c>
      <c r="W28" s="12">
        <v>9.6</v>
      </c>
      <c r="X28" s="12">
        <v>9.1999999999999993</v>
      </c>
      <c r="Y28" s="12">
        <v>9.8000000000000007</v>
      </c>
      <c r="Z28" s="52">
        <v>-0.5</v>
      </c>
      <c r="AA28" s="11" t="s">
        <v>308</v>
      </c>
      <c r="AB28" s="11">
        <v>1</v>
      </c>
      <c r="AC28" s="11">
        <v>-1.5</v>
      </c>
      <c r="AD28" s="11"/>
      <c r="AE28" s="11" t="s">
        <v>309</v>
      </c>
      <c r="AF28" s="11" t="s">
        <v>310</v>
      </c>
      <c r="AG28" s="11" t="s">
        <v>159</v>
      </c>
      <c r="AH28" s="8"/>
      <c r="AI28" s="8" t="s">
        <v>1586</v>
      </c>
      <c r="AJ28" s="39" t="s">
        <v>1588</v>
      </c>
    </row>
    <row r="29" spans="1:36" s="5" customFormat="1">
      <c r="A29" s="29">
        <v>44150</v>
      </c>
      <c r="B29" s="27" t="s">
        <v>977</v>
      </c>
      <c r="C29" s="49" t="s">
        <v>227</v>
      </c>
      <c r="D29" s="31">
        <v>5.6979166666666664E-2</v>
      </c>
      <c r="E29" s="42" t="s">
        <v>1593</v>
      </c>
      <c r="F29" s="10">
        <v>12.6</v>
      </c>
      <c r="G29" s="10">
        <v>11</v>
      </c>
      <c r="H29" s="10">
        <v>11.8</v>
      </c>
      <c r="I29" s="10">
        <v>11.8</v>
      </c>
      <c r="J29" s="10">
        <v>11.6</v>
      </c>
      <c r="K29" s="10">
        <v>11.5</v>
      </c>
      <c r="L29" s="10">
        <v>12</v>
      </c>
      <c r="M29" s="32">
        <f t="shared" si="12"/>
        <v>35.400000000000006</v>
      </c>
      <c r="N29" s="32">
        <f t="shared" si="13"/>
        <v>11.8</v>
      </c>
      <c r="O29" s="32">
        <f t="shared" si="14"/>
        <v>35.1</v>
      </c>
      <c r="P29" s="33">
        <f t="shared" si="15"/>
        <v>58.800000000000004</v>
      </c>
      <c r="Q29" s="11" t="s">
        <v>164</v>
      </c>
      <c r="R29" s="11" t="s">
        <v>237</v>
      </c>
      <c r="S29" s="13" t="s">
        <v>991</v>
      </c>
      <c r="T29" s="13" t="s">
        <v>201</v>
      </c>
      <c r="U29" s="13" t="s">
        <v>991</v>
      </c>
      <c r="V29" s="13" t="s">
        <v>157</v>
      </c>
      <c r="W29" s="12">
        <v>8.6</v>
      </c>
      <c r="X29" s="12">
        <v>8.9</v>
      </c>
      <c r="Y29" s="12">
        <v>9.8000000000000007</v>
      </c>
      <c r="Z29" s="52">
        <v>-0.9</v>
      </c>
      <c r="AA29" s="11" t="s">
        <v>308</v>
      </c>
      <c r="AB29" s="11">
        <v>0.4</v>
      </c>
      <c r="AC29" s="11">
        <v>-1.3</v>
      </c>
      <c r="AD29" s="11"/>
      <c r="AE29" s="11" t="s">
        <v>310</v>
      </c>
      <c r="AF29" s="11" t="s">
        <v>310</v>
      </c>
      <c r="AG29" s="11" t="s">
        <v>161</v>
      </c>
      <c r="AH29" s="8"/>
      <c r="AI29" s="8" t="s">
        <v>1634</v>
      </c>
      <c r="AJ29" s="39" t="s">
        <v>1635</v>
      </c>
    </row>
    <row r="30" spans="1:36" s="5" customFormat="1">
      <c r="A30" s="29">
        <v>44156</v>
      </c>
      <c r="B30" s="28" t="s">
        <v>1208</v>
      </c>
      <c r="C30" s="49" t="s">
        <v>227</v>
      </c>
      <c r="D30" s="31">
        <v>5.6273148148148149E-2</v>
      </c>
      <c r="E30" s="42" t="s">
        <v>1643</v>
      </c>
      <c r="F30" s="10">
        <v>12.3</v>
      </c>
      <c r="G30" s="10">
        <v>10.9</v>
      </c>
      <c r="H30" s="10">
        <v>11.3</v>
      </c>
      <c r="I30" s="10">
        <v>11.3</v>
      </c>
      <c r="J30" s="10">
        <v>11.1</v>
      </c>
      <c r="K30" s="10">
        <v>11.5</v>
      </c>
      <c r="L30" s="10">
        <v>12.8</v>
      </c>
      <c r="M30" s="32">
        <f t="shared" si="12"/>
        <v>34.5</v>
      </c>
      <c r="N30" s="32">
        <f t="shared" si="13"/>
        <v>11.3</v>
      </c>
      <c r="O30" s="32">
        <f t="shared" si="14"/>
        <v>35.400000000000006</v>
      </c>
      <c r="P30" s="33">
        <f t="shared" si="15"/>
        <v>56.9</v>
      </c>
      <c r="Q30" s="11" t="s">
        <v>186</v>
      </c>
      <c r="R30" s="11" t="s">
        <v>237</v>
      </c>
      <c r="S30" s="13" t="s">
        <v>201</v>
      </c>
      <c r="T30" s="13" t="s">
        <v>1644</v>
      </c>
      <c r="U30" s="13" t="s">
        <v>201</v>
      </c>
      <c r="V30" s="13" t="s">
        <v>157</v>
      </c>
      <c r="W30" s="12">
        <v>9.8000000000000007</v>
      </c>
      <c r="X30" s="12">
        <v>12.2</v>
      </c>
      <c r="Y30" s="12">
        <v>9.8000000000000007</v>
      </c>
      <c r="Z30" s="52">
        <v>-1.8</v>
      </c>
      <c r="AA30" s="11" t="s">
        <v>308</v>
      </c>
      <c r="AB30" s="11">
        <v>-0.6</v>
      </c>
      <c r="AC30" s="11">
        <v>-1.2</v>
      </c>
      <c r="AD30" s="11"/>
      <c r="AE30" s="11" t="s">
        <v>311</v>
      </c>
      <c r="AF30" s="11" t="s">
        <v>312</v>
      </c>
      <c r="AG30" s="11" t="s">
        <v>161</v>
      </c>
      <c r="AH30" s="8"/>
      <c r="AI30" s="8" t="s">
        <v>1651</v>
      </c>
      <c r="AJ30" s="39" t="s">
        <v>1652</v>
      </c>
    </row>
    <row r="31" spans="1:36" s="5" customFormat="1">
      <c r="A31" s="29">
        <v>44156</v>
      </c>
      <c r="B31" s="27" t="s">
        <v>218</v>
      </c>
      <c r="C31" s="49" t="s">
        <v>227</v>
      </c>
      <c r="D31" s="31">
        <v>5.6261574074074068E-2</v>
      </c>
      <c r="E31" s="42" t="s">
        <v>1070</v>
      </c>
      <c r="F31" s="10">
        <v>12.2</v>
      </c>
      <c r="G31" s="10">
        <v>10.6</v>
      </c>
      <c r="H31" s="10">
        <v>11.7</v>
      </c>
      <c r="I31" s="10">
        <v>11.6</v>
      </c>
      <c r="J31" s="10">
        <v>11.1</v>
      </c>
      <c r="K31" s="10">
        <v>11.6</v>
      </c>
      <c r="L31" s="10">
        <v>12.3</v>
      </c>
      <c r="M31" s="32">
        <f t="shared" si="12"/>
        <v>34.5</v>
      </c>
      <c r="N31" s="32">
        <f t="shared" si="13"/>
        <v>11.6</v>
      </c>
      <c r="O31" s="32">
        <f t="shared" si="14"/>
        <v>35</v>
      </c>
      <c r="P31" s="33">
        <f t="shared" si="15"/>
        <v>57.2</v>
      </c>
      <c r="Q31" s="11" t="s">
        <v>164</v>
      </c>
      <c r="R31" s="11" t="s">
        <v>237</v>
      </c>
      <c r="S31" s="13" t="s">
        <v>1071</v>
      </c>
      <c r="T31" s="13" t="s">
        <v>184</v>
      </c>
      <c r="U31" s="13" t="s">
        <v>177</v>
      </c>
      <c r="V31" s="13" t="s">
        <v>157</v>
      </c>
      <c r="W31" s="12">
        <v>9.8000000000000007</v>
      </c>
      <c r="X31" s="12">
        <v>12.2</v>
      </c>
      <c r="Y31" s="12">
        <v>9.8000000000000007</v>
      </c>
      <c r="Z31" s="52">
        <v>-0.4</v>
      </c>
      <c r="AA31" s="11" t="s">
        <v>308</v>
      </c>
      <c r="AB31" s="11">
        <v>0.8</v>
      </c>
      <c r="AC31" s="11">
        <v>-1.2</v>
      </c>
      <c r="AD31" s="11"/>
      <c r="AE31" s="11" t="s">
        <v>309</v>
      </c>
      <c r="AF31" s="11" t="s">
        <v>310</v>
      </c>
      <c r="AG31" s="11" t="s">
        <v>161</v>
      </c>
      <c r="AH31" s="8"/>
      <c r="AI31" s="8" t="s">
        <v>1662</v>
      </c>
      <c r="AJ31" s="39" t="s">
        <v>1663</v>
      </c>
    </row>
    <row r="32" spans="1:36" s="5" customFormat="1">
      <c r="A32" s="29">
        <v>44158</v>
      </c>
      <c r="B32" s="28" t="s">
        <v>1567</v>
      </c>
      <c r="C32" s="49" t="s">
        <v>227</v>
      </c>
      <c r="D32" s="31">
        <v>5.6284722222222222E-2</v>
      </c>
      <c r="E32" s="42" t="s">
        <v>1708</v>
      </c>
      <c r="F32" s="10">
        <v>12.2</v>
      </c>
      <c r="G32" s="10">
        <v>10.5</v>
      </c>
      <c r="H32" s="10">
        <v>11.1</v>
      </c>
      <c r="I32" s="10">
        <v>11.6</v>
      </c>
      <c r="J32" s="10">
        <v>11.7</v>
      </c>
      <c r="K32" s="10">
        <v>11.5</v>
      </c>
      <c r="L32" s="10">
        <v>12.7</v>
      </c>
      <c r="M32" s="32">
        <f t="shared" si="12"/>
        <v>33.799999999999997</v>
      </c>
      <c r="N32" s="32">
        <f t="shared" si="13"/>
        <v>11.6</v>
      </c>
      <c r="O32" s="32">
        <f t="shared" si="14"/>
        <v>35.9</v>
      </c>
      <c r="P32" s="33">
        <f t="shared" si="15"/>
        <v>57.099999999999994</v>
      </c>
      <c r="Q32" s="11" t="s">
        <v>186</v>
      </c>
      <c r="R32" s="11" t="s">
        <v>225</v>
      </c>
      <c r="S32" s="13" t="s">
        <v>1709</v>
      </c>
      <c r="T32" s="13" t="s">
        <v>1020</v>
      </c>
      <c r="U32" s="13" t="s">
        <v>991</v>
      </c>
      <c r="V32" s="13" t="s">
        <v>157</v>
      </c>
      <c r="W32" s="12">
        <v>9.6</v>
      </c>
      <c r="X32" s="12">
        <v>11.4</v>
      </c>
      <c r="Y32" s="12">
        <v>9.8000000000000007</v>
      </c>
      <c r="Z32" s="52">
        <v>-1</v>
      </c>
      <c r="AA32" s="11" t="s">
        <v>308</v>
      </c>
      <c r="AB32" s="11">
        <v>0.1</v>
      </c>
      <c r="AC32" s="11">
        <v>-1.1000000000000001</v>
      </c>
      <c r="AD32" s="11"/>
      <c r="AE32" s="11" t="s">
        <v>312</v>
      </c>
      <c r="AF32" s="11" t="s">
        <v>312</v>
      </c>
      <c r="AG32" s="11" t="s">
        <v>161</v>
      </c>
      <c r="AH32" s="8"/>
      <c r="AI32" s="8" t="s">
        <v>1728</v>
      </c>
      <c r="AJ32" s="39" t="s">
        <v>1727</v>
      </c>
    </row>
    <row r="33" spans="1:36" s="5" customFormat="1">
      <c r="A33" s="29">
        <v>44158</v>
      </c>
      <c r="B33" s="28" t="s">
        <v>217</v>
      </c>
      <c r="C33" s="49" t="s">
        <v>227</v>
      </c>
      <c r="D33" s="31">
        <v>5.6296296296296296E-2</v>
      </c>
      <c r="E33" s="42" t="s">
        <v>1712</v>
      </c>
      <c r="F33" s="10">
        <v>12.3</v>
      </c>
      <c r="G33" s="10">
        <v>10.5</v>
      </c>
      <c r="H33" s="10">
        <v>10.9</v>
      </c>
      <c r="I33" s="10">
        <v>11.4</v>
      </c>
      <c r="J33" s="10">
        <v>11.5</v>
      </c>
      <c r="K33" s="10">
        <v>12</v>
      </c>
      <c r="L33" s="10">
        <v>12.8</v>
      </c>
      <c r="M33" s="32">
        <f t="shared" si="12"/>
        <v>33.700000000000003</v>
      </c>
      <c r="N33" s="32">
        <f t="shared" si="13"/>
        <v>11.4</v>
      </c>
      <c r="O33" s="32">
        <f t="shared" si="14"/>
        <v>36.299999999999997</v>
      </c>
      <c r="P33" s="33">
        <f t="shared" si="15"/>
        <v>56.6</v>
      </c>
      <c r="Q33" s="11" t="s">
        <v>186</v>
      </c>
      <c r="R33" s="11" t="s">
        <v>225</v>
      </c>
      <c r="S33" s="13" t="s">
        <v>177</v>
      </c>
      <c r="T33" s="13" t="s">
        <v>701</v>
      </c>
      <c r="U33" s="54" t="s">
        <v>1713</v>
      </c>
      <c r="V33" s="13" t="s">
        <v>157</v>
      </c>
      <c r="W33" s="12">
        <v>9.6</v>
      </c>
      <c r="X33" s="12">
        <v>11.4</v>
      </c>
      <c r="Y33" s="12">
        <v>9.8000000000000007</v>
      </c>
      <c r="Z33" s="52">
        <v>-0.6</v>
      </c>
      <c r="AA33" s="11" t="s">
        <v>308</v>
      </c>
      <c r="AB33" s="11">
        <v>0.5</v>
      </c>
      <c r="AC33" s="11">
        <v>-1.1000000000000001</v>
      </c>
      <c r="AD33" s="11"/>
      <c r="AE33" s="11" t="s">
        <v>310</v>
      </c>
      <c r="AF33" s="11" t="s">
        <v>312</v>
      </c>
      <c r="AG33" s="11" t="s">
        <v>161</v>
      </c>
      <c r="AH33" s="8"/>
      <c r="AI33" s="8" t="s">
        <v>1733</v>
      </c>
      <c r="AJ33" s="39" t="s">
        <v>1734</v>
      </c>
    </row>
    <row r="34" spans="1:36" s="5" customFormat="1">
      <c r="A34" s="29">
        <v>44163</v>
      </c>
      <c r="B34" s="28" t="s">
        <v>1208</v>
      </c>
      <c r="C34" s="49" t="s">
        <v>227</v>
      </c>
      <c r="D34" s="31">
        <v>5.6331018518518516E-2</v>
      </c>
      <c r="E34" s="42" t="s">
        <v>1750</v>
      </c>
      <c r="F34" s="10">
        <v>12.3</v>
      </c>
      <c r="G34" s="10">
        <v>10.7</v>
      </c>
      <c r="H34" s="10">
        <v>11.5</v>
      </c>
      <c r="I34" s="10">
        <v>11.7</v>
      </c>
      <c r="J34" s="10">
        <v>11.6</v>
      </c>
      <c r="K34" s="10">
        <v>11.5</v>
      </c>
      <c r="L34" s="10">
        <v>12.4</v>
      </c>
      <c r="M34" s="32">
        <f t="shared" si="12"/>
        <v>34.5</v>
      </c>
      <c r="N34" s="32">
        <f t="shared" si="13"/>
        <v>11.7</v>
      </c>
      <c r="O34" s="32">
        <f t="shared" si="14"/>
        <v>35.5</v>
      </c>
      <c r="P34" s="33">
        <f t="shared" si="15"/>
        <v>57.800000000000004</v>
      </c>
      <c r="Q34" s="11" t="s">
        <v>186</v>
      </c>
      <c r="R34" s="11" t="s">
        <v>237</v>
      </c>
      <c r="S34" s="13" t="s">
        <v>1297</v>
      </c>
      <c r="T34" s="13" t="s">
        <v>1515</v>
      </c>
      <c r="U34" s="13" t="s">
        <v>1075</v>
      </c>
      <c r="V34" s="13" t="s">
        <v>157</v>
      </c>
      <c r="W34" s="12">
        <v>10.5</v>
      </c>
      <c r="X34" s="12">
        <v>11.6</v>
      </c>
      <c r="Y34" s="12">
        <v>10.1</v>
      </c>
      <c r="Z34" s="52">
        <v>-1.3</v>
      </c>
      <c r="AA34" s="11" t="s">
        <v>308</v>
      </c>
      <c r="AB34" s="11">
        <v>-0.5</v>
      </c>
      <c r="AC34" s="11">
        <v>-0.8</v>
      </c>
      <c r="AD34" s="11"/>
      <c r="AE34" s="11" t="s">
        <v>311</v>
      </c>
      <c r="AF34" s="11" t="s">
        <v>312</v>
      </c>
      <c r="AG34" s="11" t="s">
        <v>161</v>
      </c>
      <c r="AH34" s="8"/>
      <c r="AI34" s="8" t="s">
        <v>1751</v>
      </c>
      <c r="AJ34" s="39" t="s">
        <v>1752</v>
      </c>
    </row>
    <row r="35" spans="1:36" s="5" customFormat="1">
      <c r="A35" s="29">
        <v>44164</v>
      </c>
      <c r="B35" s="28" t="s">
        <v>977</v>
      </c>
      <c r="C35" s="49" t="s">
        <v>227</v>
      </c>
      <c r="D35" s="31">
        <v>5.7650462962962966E-2</v>
      </c>
      <c r="E35" s="42" t="s">
        <v>1790</v>
      </c>
      <c r="F35" s="10">
        <v>12.6</v>
      </c>
      <c r="G35" s="10">
        <v>11.3</v>
      </c>
      <c r="H35" s="10">
        <v>11.9</v>
      </c>
      <c r="I35" s="10">
        <v>12.1</v>
      </c>
      <c r="J35" s="10">
        <v>11.6</v>
      </c>
      <c r="K35" s="10">
        <v>11.5</v>
      </c>
      <c r="L35" s="10">
        <v>12.1</v>
      </c>
      <c r="M35" s="32">
        <f t="shared" si="12"/>
        <v>35.799999999999997</v>
      </c>
      <c r="N35" s="32">
        <f t="shared" si="13"/>
        <v>12.1</v>
      </c>
      <c r="O35" s="32">
        <f t="shared" si="14"/>
        <v>35.200000000000003</v>
      </c>
      <c r="P35" s="33">
        <f t="shared" si="15"/>
        <v>59.5</v>
      </c>
      <c r="Q35" s="55" t="s">
        <v>164</v>
      </c>
      <c r="R35" s="11" t="s">
        <v>237</v>
      </c>
      <c r="S35" s="13" t="s">
        <v>201</v>
      </c>
      <c r="T35" s="13" t="s">
        <v>1284</v>
      </c>
      <c r="U35" s="13" t="s">
        <v>167</v>
      </c>
      <c r="V35" s="13" t="s">
        <v>157</v>
      </c>
      <c r="W35" s="12">
        <v>9.3000000000000007</v>
      </c>
      <c r="X35" s="12">
        <v>10</v>
      </c>
      <c r="Y35" s="12">
        <v>10.1</v>
      </c>
      <c r="Z35" s="52">
        <v>-0.1</v>
      </c>
      <c r="AA35" s="11">
        <v>-0.2</v>
      </c>
      <c r="AB35" s="11">
        <v>0.4</v>
      </c>
      <c r="AC35" s="11">
        <v>-0.7</v>
      </c>
      <c r="AD35" s="11"/>
      <c r="AE35" s="11" t="s">
        <v>310</v>
      </c>
      <c r="AF35" s="11" t="s">
        <v>312</v>
      </c>
      <c r="AG35" s="11" t="s">
        <v>161</v>
      </c>
      <c r="AH35" s="8"/>
      <c r="AI35" s="8" t="s">
        <v>1809</v>
      </c>
      <c r="AJ35" s="39" t="s">
        <v>1810</v>
      </c>
    </row>
    <row r="36" spans="1:36" s="5" customFormat="1">
      <c r="A36" s="29">
        <v>44170</v>
      </c>
      <c r="B36" s="28" t="s">
        <v>1208</v>
      </c>
      <c r="C36" s="49" t="s">
        <v>227</v>
      </c>
      <c r="D36" s="31">
        <v>5.635416666666667E-2</v>
      </c>
      <c r="E36" s="42" t="s">
        <v>1842</v>
      </c>
      <c r="F36" s="10">
        <v>12.4</v>
      </c>
      <c r="G36" s="10">
        <v>10.9</v>
      </c>
      <c r="H36" s="10">
        <v>11.8</v>
      </c>
      <c r="I36" s="10">
        <v>12</v>
      </c>
      <c r="J36" s="10">
        <v>11.8</v>
      </c>
      <c r="K36" s="10">
        <v>11.3</v>
      </c>
      <c r="L36" s="10">
        <v>11.7</v>
      </c>
      <c r="M36" s="32">
        <f t="shared" si="12"/>
        <v>35.1</v>
      </c>
      <c r="N36" s="32">
        <f t="shared" si="13"/>
        <v>12</v>
      </c>
      <c r="O36" s="32">
        <f t="shared" si="14"/>
        <v>34.799999999999997</v>
      </c>
      <c r="P36" s="33">
        <f t="shared" si="15"/>
        <v>58.900000000000006</v>
      </c>
      <c r="Q36" s="55" t="s">
        <v>164</v>
      </c>
      <c r="R36" s="11" t="s">
        <v>237</v>
      </c>
      <c r="S36" s="13" t="s">
        <v>177</v>
      </c>
      <c r="T36" s="13" t="s">
        <v>1644</v>
      </c>
      <c r="U36" s="13" t="s">
        <v>1571</v>
      </c>
      <c r="V36" s="13" t="s">
        <v>157</v>
      </c>
      <c r="W36" s="12">
        <v>10.5</v>
      </c>
      <c r="X36" s="12">
        <v>12.6</v>
      </c>
      <c r="Y36" s="12">
        <v>9.6</v>
      </c>
      <c r="Z36" s="52">
        <v>-1.1000000000000001</v>
      </c>
      <c r="AA36" s="11" t="s">
        <v>308</v>
      </c>
      <c r="AB36" s="11">
        <v>-0.3</v>
      </c>
      <c r="AC36" s="11">
        <v>-0.8</v>
      </c>
      <c r="AD36" s="11"/>
      <c r="AE36" s="11" t="s">
        <v>311</v>
      </c>
      <c r="AF36" s="11" t="s">
        <v>312</v>
      </c>
      <c r="AG36" s="11" t="s">
        <v>161</v>
      </c>
      <c r="AH36" s="8"/>
      <c r="AI36" s="8" t="s">
        <v>1843</v>
      </c>
      <c r="AJ36" s="39" t="s">
        <v>1844</v>
      </c>
    </row>
    <row r="37" spans="1:36" s="5" customFormat="1">
      <c r="A37" s="29">
        <v>44171</v>
      </c>
      <c r="B37" s="28" t="s">
        <v>218</v>
      </c>
      <c r="C37" s="49" t="s">
        <v>227</v>
      </c>
      <c r="D37" s="31">
        <v>5.5659722222222228E-2</v>
      </c>
      <c r="E37" s="42" t="s">
        <v>1103</v>
      </c>
      <c r="F37" s="10">
        <v>12.3</v>
      </c>
      <c r="G37" s="10">
        <v>10.7</v>
      </c>
      <c r="H37" s="10">
        <v>11.3</v>
      </c>
      <c r="I37" s="10">
        <v>11.8</v>
      </c>
      <c r="J37" s="10">
        <v>11.9</v>
      </c>
      <c r="K37" s="10">
        <v>11.2</v>
      </c>
      <c r="L37" s="10">
        <v>11.7</v>
      </c>
      <c r="M37" s="32">
        <f t="shared" si="12"/>
        <v>34.299999999999997</v>
      </c>
      <c r="N37" s="32">
        <f t="shared" si="13"/>
        <v>11.8</v>
      </c>
      <c r="O37" s="32">
        <f t="shared" si="14"/>
        <v>34.799999999999997</v>
      </c>
      <c r="P37" s="33">
        <f t="shared" si="15"/>
        <v>57.999999999999993</v>
      </c>
      <c r="Q37" s="11" t="s">
        <v>186</v>
      </c>
      <c r="R37" s="11" t="s">
        <v>237</v>
      </c>
      <c r="S37" s="13" t="s">
        <v>184</v>
      </c>
      <c r="T37" s="13" t="s">
        <v>1853</v>
      </c>
      <c r="U37" s="13" t="s">
        <v>167</v>
      </c>
      <c r="V37" s="13" t="s">
        <v>157</v>
      </c>
      <c r="W37" s="12">
        <v>9.1999999999999993</v>
      </c>
      <c r="X37" s="12">
        <v>12.2</v>
      </c>
      <c r="Y37" s="12">
        <v>9.9</v>
      </c>
      <c r="Z37" s="52">
        <v>-0.6</v>
      </c>
      <c r="AA37" s="11" t="s">
        <v>308</v>
      </c>
      <c r="AB37" s="11">
        <v>0.1</v>
      </c>
      <c r="AC37" s="11">
        <v>-0.7</v>
      </c>
      <c r="AD37" s="11"/>
      <c r="AE37" s="11" t="s">
        <v>312</v>
      </c>
      <c r="AF37" s="11" t="s">
        <v>310</v>
      </c>
      <c r="AG37" s="11" t="s">
        <v>159</v>
      </c>
      <c r="AH37" s="8"/>
      <c r="AI37" s="8" t="s">
        <v>1874</v>
      </c>
      <c r="AJ37" s="39" t="s">
        <v>1875</v>
      </c>
    </row>
  </sheetData>
  <autoFilter ref="A1:AI33" xr:uid="{00000000-0009-0000-0000-000002000000}"/>
  <phoneticPr fontId="14"/>
  <conditionalFormatting sqref="AE2:AF2">
    <cfRule type="containsText" dxfId="1814" priority="673" operator="containsText" text="E">
      <formula>NOT(ISERROR(SEARCH("E",AE2)))</formula>
    </cfRule>
    <cfRule type="containsText" dxfId="1813" priority="674" operator="containsText" text="B">
      <formula>NOT(ISERROR(SEARCH("B",AE2)))</formula>
    </cfRule>
    <cfRule type="containsText" dxfId="1812" priority="675" operator="containsText" text="A">
      <formula>NOT(ISERROR(SEARCH("A",AE2)))</formula>
    </cfRule>
  </conditionalFormatting>
  <conditionalFormatting sqref="AG2">
    <cfRule type="containsText" dxfId="1811" priority="670" operator="containsText" text="E">
      <formula>NOT(ISERROR(SEARCH("E",AG2)))</formula>
    </cfRule>
    <cfRule type="containsText" dxfId="1810" priority="671" operator="containsText" text="B">
      <formula>NOT(ISERROR(SEARCH("B",AG2)))</formula>
    </cfRule>
    <cfRule type="containsText" dxfId="1809" priority="672" operator="containsText" text="A">
      <formula>NOT(ISERROR(SEARCH("A",AG2)))</formula>
    </cfRule>
  </conditionalFormatting>
  <conditionalFormatting sqref="F2:L2">
    <cfRule type="colorScale" priority="411">
      <colorScale>
        <cfvo type="min"/>
        <cfvo type="percentile" val="50"/>
        <cfvo type="max"/>
        <color rgb="FFF8696B"/>
        <color rgb="FFFFEB84"/>
        <color rgb="FF63BE7B"/>
      </colorScale>
    </cfRule>
  </conditionalFormatting>
  <conditionalFormatting sqref="AH2">
    <cfRule type="containsText" dxfId="1808" priority="363" operator="containsText" text="E">
      <formula>NOT(ISERROR(SEARCH("E",AH2)))</formula>
    </cfRule>
    <cfRule type="containsText" dxfId="1807" priority="364" operator="containsText" text="B">
      <formula>NOT(ISERROR(SEARCH("B",AH2)))</formula>
    </cfRule>
    <cfRule type="containsText" dxfId="1806" priority="365" operator="containsText" text="A">
      <formula>NOT(ISERROR(SEARCH("A",AH2)))</formula>
    </cfRule>
  </conditionalFormatting>
  <conditionalFormatting sqref="AE3:AF4">
    <cfRule type="containsText" dxfId="1805" priority="248" operator="containsText" text="E">
      <formula>NOT(ISERROR(SEARCH("E",AE3)))</formula>
    </cfRule>
    <cfRule type="containsText" dxfId="1804" priority="249" operator="containsText" text="B">
      <formula>NOT(ISERROR(SEARCH("B",AE3)))</formula>
    </cfRule>
    <cfRule type="containsText" dxfId="1803" priority="250" operator="containsText" text="A">
      <formula>NOT(ISERROR(SEARCH("A",AE3)))</formula>
    </cfRule>
  </conditionalFormatting>
  <conditionalFormatting sqref="AG3:AG4">
    <cfRule type="containsText" dxfId="1802" priority="245" operator="containsText" text="E">
      <formula>NOT(ISERROR(SEARCH("E",AG3)))</formula>
    </cfRule>
    <cfRule type="containsText" dxfId="1801" priority="246" operator="containsText" text="B">
      <formula>NOT(ISERROR(SEARCH("B",AG3)))</formula>
    </cfRule>
    <cfRule type="containsText" dxfId="1800" priority="247" operator="containsText" text="A">
      <formula>NOT(ISERROR(SEARCH("A",AG3)))</formula>
    </cfRule>
  </conditionalFormatting>
  <conditionalFormatting sqref="F3:L4">
    <cfRule type="colorScale" priority="244">
      <colorScale>
        <cfvo type="min"/>
        <cfvo type="percentile" val="50"/>
        <cfvo type="max"/>
        <color rgb="FFF8696B"/>
        <color rgb="FFFFEB84"/>
        <color rgb="FF63BE7B"/>
      </colorScale>
    </cfRule>
  </conditionalFormatting>
  <conditionalFormatting sqref="AH3:AH4">
    <cfRule type="containsText" dxfId="1799" priority="241" operator="containsText" text="E">
      <formula>NOT(ISERROR(SEARCH("E",AH3)))</formula>
    </cfRule>
    <cfRule type="containsText" dxfId="1798" priority="242" operator="containsText" text="B">
      <formula>NOT(ISERROR(SEARCH("B",AH3)))</formula>
    </cfRule>
    <cfRule type="containsText" dxfId="1797" priority="243" operator="containsText" text="A">
      <formula>NOT(ISERROR(SEARCH("A",AH3)))</formula>
    </cfRule>
  </conditionalFormatting>
  <conditionalFormatting sqref="AE5:AF6">
    <cfRule type="containsText" dxfId="1796" priority="238" operator="containsText" text="E">
      <formula>NOT(ISERROR(SEARCH("E",AE5)))</formula>
    </cfRule>
    <cfRule type="containsText" dxfId="1795" priority="239" operator="containsText" text="B">
      <formula>NOT(ISERROR(SEARCH("B",AE5)))</formula>
    </cfRule>
    <cfRule type="containsText" dxfId="1794" priority="240" operator="containsText" text="A">
      <formula>NOT(ISERROR(SEARCH("A",AE5)))</formula>
    </cfRule>
  </conditionalFormatting>
  <conditionalFormatting sqref="AG5:AG6">
    <cfRule type="containsText" dxfId="1793" priority="235" operator="containsText" text="E">
      <formula>NOT(ISERROR(SEARCH("E",AG5)))</formula>
    </cfRule>
    <cfRule type="containsText" dxfId="1792" priority="236" operator="containsText" text="B">
      <formula>NOT(ISERROR(SEARCH("B",AG5)))</formula>
    </cfRule>
    <cfRule type="containsText" dxfId="1791" priority="237" operator="containsText" text="A">
      <formula>NOT(ISERROR(SEARCH("A",AG5)))</formula>
    </cfRule>
  </conditionalFormatting>
  <conditionalFormatting sqref="F5:L5">
    <cfRule type="colorScale" priority="234">
      <colorScale>
        <cfvo type="min"/>
        <cfvo type="percentile" val="50"/>
        <cfvo type="max"/>
        <color rgb="FFF8696B"/>
        <color rgb="FFFFEB84"/>
        <color rgb="FF63BE7B"/>
      </colorScale>
    </cfRule>
  </conditionalFormatting>
  <conditionalFormatting sqref="AH5:AH6">
    <cfRule type="containsText" dxfId="1790" priority="231" operator="containsText" text="E">
      <formula>NOT(ISERROR(SEARCH("E",AH5)))</formula>
    </cfRule>
    <cfRule type="containsText" dxfId="1789" priority="232" operator="containsText" text="B">
      <formula>NOT(ISERROR(SEARCH("B",AH5)))</formula>
    </cfRule>
    <cfRule type="containsText" dxfId="1788" priority="233" operator="containsText" text="A">
      <formula>NOT(ISERROR(SEARCH("A",AH5)))</formula>
    </cfRule>
  </conditionalFormatting>
  <conditionalFormatting sqref="F6:L6">
    <cfRule type="colorScale" priority="230">
      <colorScale>
        <cfvo type="min"/>
        <cfvo type="percentile" val="50"/>
        <cfvo type="max"/>
        <color rgb="FFF8696B"/>
        <color rgb="FFFFEB84"/>
        <color rgb="FF63BE7B"/>
      </colorScale>
    </cfRule>
  </conditionalFormatting>
  <conditionalFormatting sqref="AE7:AF7">
    <cfRule type="containsText" dxfId="1787" priority="227" operator="containsText" text="E">
      <formula>NOT(ISERROR(SEARCH("E",AE7)))</formula>
    </cfRule>
    <cfRule type="containsText" dxfId="1786" priority="228" operator="containsText" text="B">
      <formula>NOT(ISERROR(SEARCH("B",AE7)))</formula>
    </cfRule>
    <cfRule type="containsText" dxfId="1785" priority="229" operator="containsText" text="A">
      <formula>NOT(ISERROR(SEARCH("A",AE7)))</formula>
    </cfRule>
  </conditionalFormatting>
  <conditionalFormatting sqref="AG7">
    <cfRule type="containsText" dxfId="1784" priority="224" operator="containsText" text="E">
      <formula>NOT(ISERROR(SEARCH("E",AG7)))</formula>
    </cfRule>
    <cfRule type="containsText" dxfId="1783" priority="225" operator="containsText" text="B">
      <formula>NOT(ISERROR(SEARCH("B",AG7)))</formula>
    </cfRule>
    <cfRule type="containsText" dxfId="1782" priority="226" operator="containsText" text="A">
      <formula>NOT(ISERROR(SEARCH("A",AG7)))</formula>
    </cfRule>
  </conditionalFormatting>
  <conditionalFormatting sqref="F7:L7">
    <cfRule type="colorScale" priority="223">
      <colorScale>
        <cfvo type="min"/>
        <cfvo type="percentile" val="50"/>
        <cfvo type="max"/>
        <color rgb="FFF8696B"/>
        <color rgb="FFFFEB84"/>
        <color rgb="FF63BE7B"/>
      </colorScale>
    </cfRule>
  </conditionalFormatting>
  <conditionalFormatting sqref="AH7">
    <cfRule type="containsText" dxfId="1781" priority="217" operator="containsText" text="E">
      <formula>NOT(ISERROR(SEARCH("E",AH7)))</formula>
    </cfRule>
    <cfRule type="containsText" dxfId="1780" priority="218" operator="containsText" text="B">
      <formula>NOT(ISERROR(SEARCH("B",AH7)))</formula>
    </cfRule>
    <cfRule type="containsText" dxfId="1779" priority="219" operator="containsText" text="A">
      <formula>NOT(ISERROR(SEARCH("A",AH7)))</formula>
    </cfRule>
  </conditionalFormatting>
  <conditionalFormatting sqref="AE8:AF8">
    <cfRule type="containsText" dxfId="1778" priority="214" operator="containsText" text="E">
      <formula>NOT(ISERROR(SEARCH("E",AE8)))</formula>
    </cfRule>
    <cfRule type="containsText" dxfId="1777" priority="215" operator="containsText" text="B">
      <formula>NOT(ISERROR(SEARCH("B",AE8)))</formula>
    </cfRule>
    <cfRule type="containsText" dxfId="1776" priority="216" operator="containsText" text="A">
      <formula>NOT(ISERROR(SEARCH("A",AE8)))</formula>
    </cfRule>
  </conditionalFormatting>
  <conditionalFormatting sqref="AG8">
    <cfRule type="containsText" dxfId="1775" priority="211" operator="containsText" text="E">
      <formula>NOT(ISERROR(SEARCH("E",AG8)))</formula>
    </cfRule>
    <cfRule type="containsText" dxfId="1774" priority="212" operator="containsText" text="B">
      <formula>NOT(ISERROR(SEARCH("B",AG8)))</formula>
    </cfRule>
    <cfRule type="containsText" dxfId="1773" priority="213" operator="containsText" text="A">
      <formula>NOT(ISERROR(SEARCH("A",AG8)))</formula>
    </cfRule>
  </conditionalFormatting>
  <conditionalFormatting sqref="F8:L8">
    <cfRule type="colorScale" priority="210">
      <colorScale>
        <cfvo type="min"/>
        <cfvo type="percentile" val="50"/>
        <cfvo type="max"/>
        <color rgb="FFF8696B"/>
        <color rgb="FFFFEB84"/>
        <color rgb="FF63BE7B"/>
      </colorScale>
    </cfRule>
  </conditionalFormatting>
  <conditionalFormatting sqref="AH8">
    <cfRule type="containsText" dxfId="1772" priority="207" operator="containsText" text="E">
      <formula>NOT(ISERROR(SEARCH("E",AH8)))</formula>
    </cfRule>
    <cfRule type="containsText" dxfId="1771" priority="208" operator="containsText" text="B">
      <formula>NOT(ISERROR(SEARCH("B",AH8)))</formula>
    </cfRule>
    <cfRule type="containsText" dxfId="1770" priority="209" operator="containsText" text="A">
      <formula>NOT(ISERROR(SEARCH("A",AH8)))</formula>
    </cfRule>
  </conditionalFormatting>
  <conditionalFormatting sqref="AE9:AF9">
    <cfRule type="containsText" dxfId="1769" priority="204" operator="containsText" text="E">
      <formula>NOT(ISERROR(SEARCH("E",AE9)))</formula>
    </cfRule>
    <cfRule type="containsText" dxfId="1768" priority="205" operator="containsText" text="B">
      <formula>NOT(ISERROR(SEARCH("B",AE9)))</formula>
    </cfRule>
    <cfRule type="containsText" dxfId="1767" priority="206" operator="containsText" text="A">
      <formula>NOT(ISERROR(SEARCH("A",AE9)))</formula>
    </cfRule>
  </conditionalFormatting>
  <conditionalFormatting sqref="AG9">
    <cfRule type="containsText" dxfId="1766" priority="201" operator="containsText" text="E">
      <formula>NOT(ISERROR(SEARCH("E",AG9)))</formula>
    </cfRule>
    <cfRule type="containsText" dxfId="1765" priority="202" operator="containsText" text="B">
      <formula>NOT(ISERROR(SEARCH("B",AG9)))</formula>
    </cfRule>
    <cfRule type="containsText" dxfId="1764" priority="203" operator="containsText" text="A">
      <formula>NOT(ISERROR(SEARCH("A",AG9)))</formula>
    </cfRule>
  </conditionalFormatting>
  <conditionalFormatting sqref="F9:L9">
    <cfRule type="colorScale" priority="200">
      <colorScale>
        <cfvo type="min"/>
        <cfvo type="percentile" val="50"/>
        <cfvo type="max"/>
        <color rgb="FFF8696B"/>
        <color rgb="FFFFEB84"/>
        <color rgb="FF63BE7B"/>
      </colorScale>
    </cfRule>
  </conditionalFormatting>
  <conditionalFormatting sqref="AH9">
    <cfRule type="containsText" dxfId="1763" priority="197" operator="containsText" text="E">
      <formula>NOT(ISERROR(SEARCH("E",AH9)))</formula>
    </cfRule>
    <cfRule type="containsText" dxfId="1762" priority="198" operator="containsText" text="B">
      <formula>NOT(ISERROR(SEARCH("B",AH9)))</formula>
    </cfRule>
    <cfRule type="containsText" dxfId="1761" priority="199" operator="containsText" text="A">
      <formula>NOT(ISERROR(SEARCH("A",AH9)))</formula>
    </cfRule>
  </conditionalFormatting>
  <conditionalFormatting sqref="AE10:AF10">
    <cfRule type="containsText" dxfId="1760" priority="194" operator="containsText" text="E">
      <formula>NOT(ISERROR(SEARCH("E",AE10)))</formula>
    </cfRule>
    <cfRule type="containsText" dxfId="1759" priority="195" operator="containsText" text="B">
      <formula>NOT(ISERROR(SEARCH("B",AE10)))</formula>
    </cfRule>
    <cfRule type="containsText" dxfId="1758" priority="196" operator="containsText" text="A">
      <formula>NOT(ISERROR(SEARCH("A",AE10)))</formula>
    </cfRule>
  </conditionalFormatting>
  <conditionalFormatting sqref="AG10">
    <cfRule type="containsText" dxfId="1757" priority="191" operator="containsText" text="E">
      <formula>NOT(ISERROR(SEARCH("E",AG10)))</formula>
    </cfRule>
    <cfRule type="containsText" dxfId="1756" priority="192" operator="containsText" text="B">
      <formula>NOT(ISERROR(SEARCH("B",AG10)))</formula>
    </cfRule>
    <cfRule type="containsText" dxfId="1755" priority="193" operator="containsText" text="A">
      <formula>NOT(ISERROR(SEARCH("A",AG10)))</formula>
    </cfRule>
  </conditionalFormatting>
  <conditionalFormatting sqref="F10:L10">
    <cfRule type="colorScale" priority="190">
      <colorScale>
        <cfvo type="min"/>
        <cfvo type="percentile" val="50"/>
        <cfvo type="max"/>
        <color rgb="FFF8696B"/>
        <color rgb="FFFFEB84"/>
        <color rgb="FF63BE7B"/>
      </colorScale>
    </cfRule>
  </conditionalFormatting>
  <conditionalFormatting sqref="AH10">
    <cfRule type="containsText" dxfId="1754" priority="187" operator="containsText" text="E">
      <formula>NOT(ISERROR(SEARCH("E",AH10)))</formula>
    </cfRule>
    <cfRule type="containsText" dxfId="1753" priority="188" operator="containsText" text="B">
      <formula>NOT(ISERROR(SEARCH("B",AH10)))</formula>
    </cfRule>
    <cfRule type="containsText" dxfId="1752" priority="189" operator="containsText" text="A">
      <formula>NOT(ISERROR(SEARCH("A",AH10)))</formula>
    </cfRule>
  </conditionalFormatting>
  <conditionalFormatting sqref="AE11:AF11">
    <cfRule type="containsText" dxfId="1751" priority="184" operator="containsText" text="E">
      <formula>NOT(ISERROR(SEARCH("E",AE11)))</formula>
    </cfRule>
    <cfRule type="containsText" dxfId="1750" priority="185" operator="containsText" text="B">
      <formula>NOT(ISERROR(SEARCH("B",AE11)))</formula>
    </cfRule>
    <cfRule type="containsText" dxfId="1749" priority="186" operator="containsText" text="A">
      <formula>NOT(ISERROR(SEARCH("A",AE11)))</formula>
    </cfRule>
  </conditionalFormatting>
  <conditionalFormatting sqref="AG11">
    <cfRule type="containsText" dxfId="1748" priority="181" operator="containsText" text="E">
      <formula>NOT(ISERROR(SEARCH("E",AG11)))</formula>
    </cfRule>
    <cfRule type="containsText" dxfId="1747" priority="182" operator="containsText" text="B">
      <formula>NOT(ISERROR(SEARCH("B",AG11)))</formula>
    </cfRule>
    <cfRule type="containsText" dxfId="1746" priority="183" operator="containsText" text="A">
      <formula>NOT(ISERROR(SEARCH("A",AG11)))</formula>
    </cfRule>
  </conditionalFormatting>
  <conditionalFormatting sqref="F11:L11">
    <cfRule type="colorScale" priority="180">
      <colorScale>
        <cfvo type="min"/>
        <cfvo type="percentile" val="50"/>
        <cfvo type="max"/>
        <color rgb="FFF8696B"/>
        <color rgb="FFFFEB84"/>
        <color rgb="FF63BE7B"/>
      </colorScale>
    </cfRule>
  </conditionalFormatting>
  <conditionalFormatting sqref="AH11">
    <cfRule type="containsText" dxfId="1745" priority="174" operator="containsText" text="E">
      <formula>NOT(ISERROR(SEARCH("E",AH11)))</formula>
    </cfRule>
    <cfRule type="containsText" dxfId="1744" priority="175" operator="containsText" text="B">
      <formula>NOT(ISERROR(SEARCH("B",AH11)))</formula>
    </cfRule>
    <cfRule type="containsText" dxfId="1743" priority="176" operator="containsText" text="A">
      <formula>NOT(ISERROR(SEARCH("A",AH11)))</formula>
    </cfRule>
  </conditionalFormatting>
  <conditionalFormatting sqref="AH11">
    <cfRule type="containsText" dxfId="1742" priority="171" operator="containsText" text="E">
      <formula>NOT(ISERROR(SEARCH("E",AH11)))</formula>
    </cfRule>
    <cfRule type="containsText" dxfId="1741" priority="172" operator="containsText" text="B">
      <formula>NOT(ISERROR(SEARCH("B",AH11)))</formula>
    </cfRule>
    <cfRule type="containsText" dxfId="1740" priority="173" operator="containsText" text="A">
      <formula>NOT(ISERROR(SEARCH("A",AH11)))</formula>
    </cfRule>
  </conditionalFormatting>
  <conditionalFormatting sqref="AE12:AF12">
    <cfRule type="containsText" dxfId="1739" priority="168" operator="containsText" text="E">
      <formula>NOT(ISERROR(SEARCH("E",AE12)))</formula>
    </cfRule>
    <cfRule type="containsText" dxfId="1738" priority="169" operator="containsText" text="B">
      <formula>NOT(ISERROR(SEARCH("B",AE12)))</formula>
    </cfRule>
    <cfRule type="containsText" dxfId="1737" priority="170" operator="containsText" text="A">
      <formula>NOT(ISERROR(SEARCH("A",AE12)))</formula>
    </cfRule>
  </conditionalFormatting>
  <conditionalFormatting sqref="AG12">
    <cfRule type="containsText" dxfId="1736" priority="165" operator="containsText" text="E">
      <formula>NOT(ISERROR(SEARCH("E",AG12)))</formula>
    </cfRule>
    <cfRule type="containsText" dxfId="1735" priority="166" operator="containsText" text="B">
      <formula>NOT(ISERROR(SEARCH("B",AG12)))</formula>
    </cfRule>
    <cfRule type="containsText" dxfId="1734" priority="167" operator="containsText" text="A">
      <formula>NOT(ISERROR(SEARCH("A",AG12)))</formula>
    </cfRule>
  </conditionalFormatting>
  <conditionalFormatting sqref="F12:L12">
    <cfRule type="colorScale" priority="164">
      <colorScale>
        <cfvo type="min"/>
        <cfvo type="percentile" val="50"/>
        <cfvo type="max"/>
        <color rgb="FFF8696B"/>
        <color rgb="FFFFEB84"/>
        <color rgb="FF63BE7B"/>
      </colorScale>
    </cfRule>
  </conditionalFormatting>
  <conditionalFormatting sqref="AH12">
    <cfRule type="containsText" dxfId="1733" priority="155" operator="containsText" text="E">
      <formula>NOT(ISERROR(SEARCH("E",AH12)))</formula>
    </cfRule>
    <cfRule type="containsText" dxfId="1732" priority="156" operator="containsText" text="B">
      <formula>NOT(ISERROR(SEARCH("B",AH12)))</formula>
    </cfRule>
    <cfRule type="containsText" dxfId="1731" priority="157" operator="containsText" text="A">
      <formula>NOT(ISERROR(SEARCH("A",AH12)))</formula>
    </cfRule>
  </conditionalFormatting>
  <conditionalFormatting sqref="AH12">
    <cfRule type="containsText" dxfId="1730" priority="152" operator="containsText" text="E">
      <formula>NOT(ISERROR(SEARCH("E",AH12)))</formula>
    </cfRule>
    <cfRule type="containsText" dxfId="1729" priority="153" operator="containsText" text="B">
      <formula>NOT(ISERROR(SEARCH("B",AH12)))</formula>
    </cfRule>
    <cfRule type="containsText" dxfId="1728" priority="154" operator="containsText" text="A">
      <formula>NOT(ISERROR(SEARCH("A",AH12)))</formula>
    </cfRule>
  </conditionalFormatting>
  <conditionalFormatting sqref="AE13:AF13">
    <cfRule type="containsText" dxfId="1727" priority="149" operator="containsText" text="E">
      <formula>NOT(ISERROR(SEARCH("E",AE13)))</formula>
    </cfRule>
    <cfRule type="containsText" dxfId="1726" priority="150" operator="containsText" text="B">
      <formula>NOT(ISERROR(SEARCH("B",AE13)))</formula>
    </cfRule>
    <cfRule type="containsText" dxfId="1725" priority="151" operator="containsText" text="A">
      <formula>NOT(ISERROR(SEARCH("A",AE13)))</formula>
    </cfRule>
  </conditionalFormatting>
  <conditionalFormatting sqref="AG13">
    <cfRule type="containsText" dxfId="1724" priority="146" operator="containsText" text="E">
      <formula>NOT(ISERROR(SEARCH("E",AG13)))</formula>
    </cfRule>
    <cfRule type="containsText" dxfId="1723" priority="147" operator="containsText" text="B">
      <formula>NOT(ISERROR(SEARCH("B",AG13)))</formula>
    </cfRule>
    <cfRule type="containsText" dxfId="1722" priority="148" operator="containsText" text="A">
      <formula>NOT(ISERROR(SEARCH("A",AG13)))</formula>
    </cfRule>
  </conditionalFormatting>
  <conditionalFormatting sqref="F13:L13">
    <cfRule type="colorScale" priority="145">
      <colorScale>
        <cfvo type="min"/>
        <cfvo type="percentile" val="50"/>
        <cfvo type="max"/>
        <color rgb="FFF8696B"/>
        <color rgb="FFFFEB84"/>
        <color rgb="FF63BE7B"/>
      </colorScale>
    </cfRule>
  </conditionalFormatting>
  <conditionalFormatting sqref="AH13">
    <cfRule type="containsText" dxfId="1721" priority="142" operator="containsText" text="E">
      <formula>NOT(ISERROR(SEARCH("E",AH13)))</formula>
    </cfRule>
    <cfRule type="containsText" dxfId="1720" priority="143" operator="containsText" text="B">
      <formula>NOT(ISERROR(SEARCH("B",AH13)))</formula>
    </cfRule>
    <cfRule type="containsText" dxfId="1719" priority="144" operator="containsText" text="A">
      <formula>NOT(ISERROR(SEARCH("A",AH13)))</formula>
    </cfRule>
  </conditionalFormatting>
  <conditionalFormatting sqref="AH13">
    <cfRule type="containsText" dxfId="1718" priority="139" operator="containsText" text="E">
      <formula>NOT(ISERROR(SEARCH("E",AH13)))</formula>
    </cfRule>
    <cfRule type="containsText" dxfId="1717" priority="140" operator="containsText" text="B">
      <formula>NOT(ISERROR(SEARCH("B",AH13)))</formula>
    </cfRule>
    <cfRule type="containsText" dxfId="1716" priority="141" operator="containsText" text="A">
      <formula>NOT(ISERROR(SEARCH("A",AH13)))</formula>
    </cfRule>
  </conditionalFormatting>
  <conditionalFormatting sqref="AE14:AF16">
    <cfRule type="containsText" dxfId="1715" priority="136" operator="containsText" text="E">
      <formula>NOT(ISERROR(SEARCH("E",AE14)))</formula>
    </cfRule>
    <cfRule type="containsText" dxfId="1714" priority="137" operator="containsText" text="B">
      <formula>NOT(ISERROR(SEARCH("B",AE14)))</formula>
    </cfRule>
    <cfRule type="containsText" dxfId="1713" priority="138" operator="containsText" text="A">
      <formula>NOT(ISERROR(SEARCH("A",AE14)))</formula>
    </cfRule>
  </conditionalFormatting>
  <conditionalFormatting sqref="AG14:AG16">
    <cfRule type="containsText" dxfId="1712" priority="133" operator="containsText" text="E">
      <formula>NOT(ISERROR(SEARCH("E",AG14)))</formula>
    </cfRule>
    <cfRule type="containsText" dxfId="1711" priority="134" operator="containsText" text="B">
      <formula>NOT(ISERROR(SEARCH("B",AG14)))</formula>
    </cfRule>
    <cfRule type="containsText" dxfId="1710" priority="135" operator="containsText" text="A">
      <formula>NOT(ISERROR(SEARCH("A",AG14)))</formula>
    </cfRule>
  </conditionalFormatting>
  <conditionalFormatting sqref="F14:L14 F16:L16">
    <cfRule type="colorScale" priority="132">
      <colorScale>
        <cfvo type="min"/>
        <cfvo type="percentile" val="50"/>
        <cfvo type="max"/>
        <color rgb="FFF8696B"/>
        <color rgb="FFFFEB84"/>
        <color rgb="FF63BE7B"/>
      </colorScale>
    </cfRule>
  </conditionalFormatting>
  <conditionalFormatting sqref="F15:L15">
    <cfRule type="colorScale" priority="125">
      <colorScale>
        <cfvo type="min"/>
        <cfvo type="percentile" val="50"/>
        <cfvo type="max"/>
        <color rgb="FFF8696B"/>
        <color rgb="FFFFEB84"/>
        <color rgb="FF63BE7B"/>
      </colorScale>
    </cfRule>
  </conditionalFormatting>
  <conditionalFormatting sqref="AE17:AF18">
    <cfRule type="containsText" dxfId="1709" priority="122" operator="containsText" text="E">
      <formula>NOT(ISERROR(SEARCH("E",AE17)))</formula>
    </cfRule>
    <cfRule type="containsText" dxfId="1708" priority="123" operator="containsText" text="B">
      <formula>NOT(ISERROR(SEARCH("B",AE17)))</formula>
    </cfRule>
    <cfRule type="containsText" dxfId="1707" priority="124" operator="containsText" text="A">
      <formula>NOT(ISERROR(SEARCH("A",AE17)))</formula>
    </cfRule>
  </conditionalFormatting>
  <conditionalFormatting sqref="AG17:AG18">
    <cfRule type="containsText" dxfId="1706" priority="119" operator="containsText" text="E">
      <formula>NOT(ISERROR(SEARCH("E",AG17)))</formula>
    </cfRule>
    <cfRule type="containsText" dxfId="1705" priority="120" operator="containsText" text="B">
      <formula>NOT(ISERROR(SEARCH("B",AG17)))</formula>
    </cfRule>
    <cfRule type="containsText" dxfId="1704" priority="121" operator="containsText" text="A">
      <formula>NOT(ISERROR(SEARCH("A",AG17)))</formula>
    </cfRule>
  </conditionalFormatting>
  <conditionalFormatting sqref="F17:L18">
    <cfRule type="colorScale" priority="118">
      <colorScale>
        <cfvo type="min"/>
        <cfvo type="percentile" val="50"/>
        <cfvo type="max"/>
        <color rgb="FFF8696B"/>
        <color rgb="FFFFEB84"/>
        <color rgb="FF63BE7B"/>
      </colorScale>
    </cfRule>
  </conditionalFormatting>
  <conditionalFormatting sqref="AH17:AH18">
    <cfRule type="containsText" dxfId="1703" priority="109" operator="containsText" text="E">
      <formula>NOT(ISERROR(SEARCH("E",AH17)))</formula>
    </cfRule>
    <cfRule type="containsText" dxfId="1702" priority="110" operator="containsText" text="B">
      <formula>NOT(ISERROR(SEARCH("B",AH17)))</formula>
    </cfRule>
    <cfRule type="containsText" dxfId="1701" priority="111" operator="containsText" text="A">
      <formula>NOT(ISERROR(SEARCH("A",AH17)))</formula>
    </cfRule>
  </conditionalFormatting>
  <conditionalFormatting sqref="AH17:AH18">
    <cfRule type="containsText" dxfId="1700" priority="106" operator="containsText" text="E">
      <formula>NOT(ISERROR(SEARCH("E",AH17)))</formula>
    </cfRule>
    <cfRule type="containsText" dxfId="1699" priority="107" operator="containsText" text="B">
      <formula>NOT(ISERROR(SEARCH("B",AH17)))</formula>
    </cfRule>
    <cfRule type="containsText" dxfId="1698" priority="108" operator="containsText" text="A">
      <formula>NOT(ISERROR(SEARCH("A",AH17)))</formula>
    </cfRule>
  </conditionalFormatting>
  <conditionalFormatting sqref="AE19:AF19">
    <cfRule type="containsText" dxfId="1697" priority="103" operator="containsText" text="E">
      <formula>NOT(ISERROR(SEARCH("E",AE19)))</formula>
    </cfRule>
    <cfRule type="containsText" dxfId="1696" priority="104" operator="containsText" text="B">
      <formula>NOT(ISERROR(SEARCH("B",AE19)))</formula>
    </cfRule>
    <cfRule type="containsText" dxfId="1695" priority="105" operator="containsText" text="A">
      <formula>NOT(ISERROR(SEARCH("A",AE19)))</formula>
    </cfRule>
  </conditionalFormatting>
  <conditionalFormatting sqref="AG19">
    <cfRule type="containsText" dxfId="1694" priority="100" operator="containsText" text="E">
      <formula>NOT(ISERROR(SEARCH("E",AG19)))</formula>
    </cfRule>
    <cfRule type="containsText" dxfId="1693" priority="101" operator="containsText" text="B">
      <formula>NOT(ISERROR(SEARCH("B",AG19)))</formula>
    </cfRule>
    <cfRule type="containsText" dxfId="1692" priority="102" operator="containsText" text="A">
      <formula>NOT(ISERROR(SEARCH("A",AG19)))</formula>
    </cfRule>
  </conditionalFormatting>
  <conditionalFormatting sqref="F19:L19">
    <cfRule type="colorScale" priority="99">
      <colorScale>
        <cfvo type="min"/>
        <cfvo type="percentile" val="50"/>
        <cfvo type="max"/>
        <color rgb="FFF8696B"/>
        <color rgb="FFFFEB84"/>
        <color rgb="FF63BE7B"/>
      </colorScale>
    </cfRule>
  </conditionalFormatting>
  <conditionalFormatting sqref="AH14:AH16">
    <cfRule type="containsText" dxfId="1691" priority="90" operator="containsText" text="E">
      <formula>NOT(ISERROR(SEARCH("E",AH14)))</formula>
    </cfRule>
    <cfRule type="containsText" dxfId="1690" priority="91" operator="containsText" text="B">
      <formula>NOT(ISERROR(SEARCH("B",AH14)))</formula>
    </cfRule>
    <cfRule type="containsText" dxfId="1689" priority="92" operator="containsText" text="A">
      <formula>NOT(ISERROR(SEARCH("A",AH14)))</formula>
    </cfRule>
  </conditionalFormatting>
  <conditionalFormatting sqref="AH14:AH16">
    <cfRule type="containsText" dxfId="1688" priority="87" operator="containsText" text="E">
      <formula>NOT(ISERROR(SEARCH("E",AH14)))</formula>
    </cfRule>
    <cfRule type="containsText" dxfId="1687" priority="88" operator="containsText" text="B">
      <formula>NOT(ISERROR(SEARCH("B",AH14)))</formula>
    </cfRule>
    <cfRule type="containsText" dxfId="1686" priority="89" operator="containsText" text="A">
      <formula>NOT(ISERROR(SEARCH("A",AH14)))</formula>
    </cfRule>
  </conditionalFormatting>
  <conditionalFormatting sqref="AH19">
    <cfRule type="containsText" dxfId="1685" priority="84" operator="containsText" text="E">
      <formula>NOT(ISERROR(SEARCH("E",AH19)))</formula>
    </cfRule>
    <cfRule type="containsText" dxfId="1684" priority="85" operator="containsText" text="B">
      <formula>NOT(ISERROR(SEARCH("B",AH19)))</formula>
    </cfRule>
    <cfRule type="containsText" dxfId="1683" priority="86" operator="containsText" text="A">
      <formula>NOT(ISERROR(SEARCH("A",AH19)))</formula>
    </cfRule>
  </conditionalFormatting>
  <conditionalFormatting sqref="AH19">
    <cfRule type="containsText" dxfId="1682" priority="81" operator="containsText" text="E">
      <formula>NOT(ISERROR(SEARCH("E",AH19)))</formula>
    </cfRule>
    <cfRule type="containsText" dxfId="1681" priority="82" operator="containsText" text="B">
      <formula>NOT(ISERROR(SEARCH("B",AH19)))</formula>
    </cfRule>
    <cfRule type="containsText" dxfId="1680" priority="83" operator="containsText" text="A">
      <formula>NOT(ISERROR(SEARCH("A",AH19)))</formula>
    </cfRule>
  </conditionalFormatting>
  <conditionalFormatting sqref="AE20:AF23">
    <cfRule type="containsText" dxfId="1679" priority="78" operator="containsText" text="E">
      <formula>NOT(ISERROR(SEARCH("E",AE20)))</formula>
    </cfRule>
    <cfRule type="containsText" dxfId="1678" priority="79" operator="containsText" text="B">
      <formula>NOT(ISERROR(SEARCH("B",AE20)))</formula>
    </cfRule>
    <cfRule type="containsText" dxfId="1677" priority="80" operator="containsText" text="A">
      <formula>NOT(ISERROR(SEARCH("A",AE20)))</formula>
    </cfRule>
  </conditionalFormatting>
  <conditionalFormatting sqref="AG20:AG23">
    <cfRule type="containsText" dxfId="1676" priority="75" operator="containsText" text="E">
      <formula>NOT(ISERROR(SEARCH("E",AG20)))</formula>
    </cfRule>
    <cfRule type="containsText" dxfId="1675" priority="76" operator="containsText" text="B">
      <formula>NOT(ISERROR(SEARCH("B",AG20)))</formula>
    </cfRule>
    <cfRule type="containsText" dxfId="1674" priority="77" operator="containsText" text="A">
      <formula>NOT(ISERROR(SEARCH("A",AG20)))</formula>
    </cfRule>
  </conditionalFormatting>
  <conditionalFormatting sqref="F20:L23">
    <cfRule type="colorScale" priority="74">
      <colorScale>
        <cfvo type="min"/>
        <cfvo type="percentile" val="50"/>
        <cfvo type="max"/>
        <color rgb="FFF8696B"/>
        <color rgb="FFFFEB84"/>
        <color rgb="FF63BE7B"/>
      </colorScale>
    </cfRule>
  </conditionalFormatting>
  <conditionalFormatting sqref="AH20:AH23">
    <cfRule type="containsText" dxfId="1673" priority="71" operator="containsText" text="E">
      <formula>NOT(ISERROR(SEARCH("E",AH20)))</formula>
    </cfRule>
    <cfRule type="containsText" dxfId="1672" priority="72" operator="containsText" text="B">
      <formula>NOT(ISERROR(SEARCH("B",AH20)))</formula>
    </cfRule>
    <cfRule type="containsText" dxfId="1671" priority="73" operator="containsText" text="A">
      <formula>NOT(ISERROR(SEARCH("A",AH20)))</formula>
    </cfRule>
  </conditionalFormatting>
  <conditionalFormatting sqref="AH20:AH23">
    <cfRule type="containsText" dxfId="1670" priority="68" operator="containsText" text="E">
      <formula>NOT(ISERROR(SEARCH("E",AH20)))</formula>
    </cfRule>
    <cfRule type="containsText" dxfId="1669" priority="69" operator="containsText" text="B">
      <formula>NOT(ISERROR(SEARCH("B",AH20)))</formula>
    </cfRule>
    <cfRule type="containsText" dxfId="1668" priority="70" operator="containsText" text="A">
      <formula>NOT(ISERROR(SEARCH("A",AH20)))</formula>
    </cfRule>
  </conditionalFormatting>
  <conditionalFormatting sqref="AE24:AF27">
    <cfRule type="containsText" dxfId="1667" priority="65" operator="containsText" text="E">
      <formula>NOT(ISERROR(SEARCH("E",AE24)))</formula>
    </cfRule>
    <cfRule type="containsText" dxfId="1666" priority="66" operator="containsText" text="B">
      <formula>NOT(ISERROR(SEARCH("B",AE24)))</formula>
    </cfRule>
    <cfRule type="containsText" dxfId="1665" priority="67" operator="containsText" text="A">
      <formula>NOT(ISERROR(SEARCH("A",AE24)))</formula>
    </cfRule>
  </conditionalFormatting>
  <conditionalFormatting sqref="AG24:AG27">
    <cfRule type="containsText" dxfId="1664" priority="62" operator="containsText" text="E">
      <formula>NOT(ISERROR(SEARCH("E",AG24)))</formula>
    </cfRule>
    <cfRule type="containsText" dxfId="1663" priority="63" operator="containsText" text="B">
      <formula>NOT(ISERROR(SEARCH("B",AG24)))</formula>
    </cfRule>
    <cfRule type="containsText" dxfId="1662" priority="64" operator="containsText" text="A">
      <formula>NOT(ISERROR(SEARCH("A",AG24)))</formula>
    </cfRule>
  </conditionalFormatting>
  <conditionalFormatting sqref="F24:L27">
    <cfRule type="colorScale" priority="61">
      <colorScale>
        <cfvo type="min"/>
        <cfvo type="percentile" val="50"/>
        <cfvo type="max"/>
        <color rgb="FFF8696B"/>
        <color rgb="FFFFEB84"/>
        <color rgb="FF63BE7B"/>
      </colorScale>
    </cfRule>
  </conditionalFormatting>
  <conditionalFormatting sqref="AH24:AH27">
    <cfRule type="containsText" dxfId="1661" priority="58" operator="containsText" text="E">
      <formula>NOT(ISERROR(SEARCH("E",AH24)))</formula>
    </cfRule>
    <cfRule type="containsText" dxfId="1660" priority="59" operator="containsText" text="B">
      <formula>NOT(ISERROR(SEARCH("B",AH24)))</formula>
    </cfRule>
    <cfRule type="containsText" dxfId="1659" priority="60" operator="containsText" text="A">
      <formula>NOT(ISERROR(SEARCH("A",AH24)))</formula>
    </cfRule>
  </conditionalFormatting>
  <conditionalFormatting sqref="AH24:AH27">
    <cfRule type="containsText" dxfId="1658" priority="55" operator="containsText" text="E">
      <formula>NOT(ISERROR(SEARCH("E",AH24)))</formula>
    </cfRule>
    <cfRule type="containsText" dxfId="1657" priority="56" operator="containsText" text="B">
      <formula>NOT(ISERROR(SEARCH("B",AH24)))</formula>
    </cfRule>
    <cfRule type="containsText" dxfId="1656" priority="57" operator="containsText" text="A">
      <formula>NOT(ISERROR(SEARCH("A",AH24)))</formula>
    </cfRule>
  </conditionalFormatting>
  <conditionalFormatting sqref="AE28:AF29">
    <cfRule type="containsText" dxfId="1655" priority="52" operator="containsText" text="E">
      <formula>NOT(ISERROR(SEARCH("E",AE28)))</formula>
    </cfRule>
    <cfRule type="containsText" dxfId="1654" priority="53" operator="containsText" text="B">
      <formula>NOT(ISERROR(SEARCH("B",AE28)))</formula>
    </cfRule>
    <cfRule type="containsText" dxfId="1653" priority="54" operator="containsText" text="A">
      <formula>NOT(ISERROR(SEARCH("A",AE28)))</formula>
    </cfRule>
  </conditionalFormatting>
  <conditionalFormatting sqref="AG28:AG29">
    <cfRule type="containsText" dxfId="1652" priority="49" operator="containsText" text="E">
      <formula>NOT(ISERROR(SEARCH("E",AG28)))</formula>
    </cfRule>
    <cfRule type="containsText" dxfId="1651" priority="50" operator="containsText" text="B">
      <formula>NOT(ISERROR(SEARCH("B",AG28)))</formula>
    </cfRule>
    <cfRule type="containsText" dxfId="1650" priority="51" operator="containsText" text="A">
      <formula>NOT(ISERROR(SEARCH("A",AG28)))</formula>
    </cfRule>
  </conditionalFormatting>
  <conditionalFormatting sqref="AH28:AH29">
    <cfRule type="containsText" dxfId="1649" priority="45" operator="containsText" text="E">
      <formula>NOT(ISERROR(SEARCH("E",AH28)))</formula>
    </cfRule>
    <cfRule type="containsText" dxfId="1648" priority="46" operator="containsText" text="B">
      <formula>NOT(ISERROR(SEARCH("B",AH28)))</formula>
    </cfRule>
    <cfRule type="containsText" dxfId="1647" priority="47" operator="containsText" text="A">
      <formula>NOT(ISERROR(SEARCH("A",AH28)))</formula>
    </cfRule>
  </conditionalFormatting>
  <conditionalFormatting sqref="AH28:AH29">
    <cfRule type="containsText" dxfId="1646" priority="42" operator="containsText" text="E">
      <formula>NOT(ISERROR(SEARCH("E",AH28)))</formula>
    </cfRule>
    <cfRule type="containsText" dxfId="1645" priority="43" operator="containsText" text="B">
      <formula>NOT(ISERROR(SEARCH("B",AH28)))</formula>
    </cfRule>
    <cfRule type="containsText" dxfId="1644" priority="44" operator="containsText" text="A">
      <formula>NOT(ISERROR(SEARCH("A",AH28)))</formula>
    </cfRule>
  </conditionalFormatting>
  <conditionalFormatting sqref="F28:L29">
    <cfRule type="colorScale" priority="1464">
      <colorScale>
        <cfvo type="min"/>
        <cfvo type="percentile" val="50"/>
        <cfvo type="max"/>
        <color rgb="FFF8696B"/>
        <color rgb="FFFFEB84"/>
        <color rgb="FF63BE7B"/>
      </colorScale>
    </cfRule>
  </conditionalFormatting>
  <conditionalFormatting sqref="AE30:AF33">
    <cfRule type="containsText" dxfId="1643" priority="38" operator="containsText" text="E">
      <formula>NOT(ISERROR(SEARCH("E",AE30)))</formula>
    </cfRule>
    <cfRule type="containsText" dxfId="1642" priority="39" operator="containsText" text="B">
      <formula>NOT(ISERROR(SEARCH("B",AE30)))</formula>
    </cfRule>
    <cfRule type="containsText" dxfId="1641" priority="40" operator="containsText" text="A">
      <formula>NOT(ISERROR(SEARCH("A",AE30)))</formula>
    </cfRule>
  </conditionalFormatting>
  <conditionalFormatting sqref="AG30:AG33">
    <cfRule type="containsText" dxfId="1640" priority="35" operator="containsText" text="E">
      <formula>NOT(ISERROR(SEARCH("E",AG30)))</formula>
    </cfRule>
    <cfRule type="containsText" dxfId="1639" priority="36" operator="containsText" text="B">
      <formula>NOT(ISERROR(SEARCH("B",AG30)))</formula>
    </cfRule>
    <cfRule type="containsText" dxfId="1638" priority="37" operator="containsText" text="A">
      <formula>NOT(ISERROR(SEARCH("A",AG30)))</formula>
    </cfRule>
  </conditionalFormatting>
  <conditionalFormatting sqref="AH30:AH33">
    <cfRule type="containsText" dxfId="1637" priority="32" operator="containsText" text="E">
      <formula>NOT(ISERROR(SEARCH("E",AH30)))</formula>
    </cfRule>
    <cfRule type="containsText" dxfId="1636" priority="33" operator="containsText" text="B">
      <formula>NOT(ISERROR(SEARCH("B",AH30)))</formula>
    </cfRule>
    <cfRule type="containsText" dxfId="1635" priority="34" operator="containsText" text="A">
      <formula>NOT(ISERROR(SEARCH("A",AH30)))</formula>
    </cfRule>
  </conditionalFormatting>
  <conditionalFormatting sqref="AH30:AH33">
    <cfRule type="containsText" dxfId="1634" priority="29" operator="containsText" text="E">
      <formula>NOT(ISERROR(SEARCH("E",AH30)))</formula>
    </cfRule>
    <cfRule type="containsText" dxfId="1633" priority="30" operator="containsText" text="B">
      <formula>NOT(ISERROR(SEARCH("B",AH30)))</formula>
    </cfRule>
    <cfRule type="containsText" dxfId="1632" priority="31" operator="containsText" text="A">
      <formula>NOT(ISERROR(SEARCH("A",AH30)))</formula>
    </cfRule>
  </conditionalFormatting>
  <conditionalFormatting sqref="F31:L31 F33:L33">
    <cfRule type="colorScale" priority="41">
      <colorScale>
        <cfvo type="min"/>
        <cfvo type="percentile" val="50"/>
        <cfvo type="max"/>
        <color rgb="FFF8696B"/>
        <color rgb="FFFFEB84"/>
        <color rgb="FF63BE7B"/>
      </colorScale>
    </cfRule>
  </conditionalFormatting>
  <conditionalFormatting sqref="F30:L30">
    <cfRule type="colorScale" priority="28">
      <colorScale>
        <cfvo type="min"/>
        <cfvo type="percentile" val="50"/>
        <cfvo type="max"/>
        <color rgb="FFF8696B"/>
        <color rgb="FFFFEB84"/>
        <color rgb="FF63BE7B"/>
      </colorScale>
    </cfRule>
  </conditionalFormatting>
  <conditionalFormatting sqref="F32:L32">
    <cfRule type="colorScale" priority="27">
      <colorScale>
        <cfvo type="min"/>
        <cfvo type="percentile" val="50"/>
        <cfvo type="max"/>
        <color rgb="FFF8696B"/>
        <color rgb="FFFFEB84"/>
        <color rgb="FF63BE7B"/>
      </colorScale>
    </cfRule>
  </conditionalFormatting>
  <conditionalFormatting sqref="AE34:AF35">
    <cfRule type="containsText" dxfId="1631" priority="23" operator="containsText" text="E">
      <formula>NOT(ISERROR(SEARCH("E",AE34)))</formula>
    </cfRule>
    <cfRule type="containsText" dxfId="1630" priority="24" operator="containsText" text="B">
      <formula>NOT(ISERROR(SEARCH("B",AE34)))</formula>
    </cfRule>
    <cfRule type="containsText" dxfId="1629" priority="25" operator="containsText" text="A">
      <formula>NOT(ISERROR(SEARCH("A",AE34)))</formula>
    </cfRule>
  </conditionalFormatting>
  <conditionalFormatting sqref="AG34:AG35">
    <cfRule type="containsText" dxfId="1628" priority="20" operator="containsText" text="E">
      <formula>NOT(ISERROR(SEARCH("E",AG34)))</formula>
    </cfRule>
    <cfRule type="containsText" dxfId="1627" priority="21" operator="containsText" text="B">
      <formula>NOT(ISERROR(SEARCH("B",AG34)))</formula>
    </cfRule>
    <cfRule type="containsText" dxfId="1626" priority="22" operator="containsText" text="A">
      <formula>NOT(ISERROR(SEARCH("A",AG34)))</formula>
    </cfRule>
  </conditionalFormatting>
  <conditionalFormatting sqref="AH34:AH35">
    <cfRule type="containsText" dxfId="1625" priority="17" operator="containsText" text="E">
      <formula>NOT(ISERROR(SEARCH("E",AH34)))</formula>
    </cfRule>
    <cfRule type="containsText" dxfId="1624" priority="18" operator="containsText" text="B">
      <formula>NOT(ISERROR(SEARCH("B",AH34)))</formula>
    </cfRule>
    <cfRule type="containsText" dxfId="1623" priority="19" operator="containsText" text="A">
      <formula>NOT(ISERROR(SEARCH("A",AH34)))</formula>
    </cfRule>
  </conditionalFormatting>
  <conditionalFormatting sqref="AH34:AH35">
    <cfRule type="containsText" dxfId="1622" priority="14" operator="containsText" text="E">
      <formula>NOT(ISERROR(SEARCH("E",AH34)))</formula>
    </cfRule>
    <cfRule type="containsText" dxfId="1621" priority="15" operator="containsText" text="B">
      <formula>NOT(ISERROR(SEARCH("B",AH34)))</formula>
    </cfRule>
    <cfRule type="containsText" dxfId="1620" priority="16" operator="containsText" text="A">
      <formula>NOT(ISERROR(SEARCH("A",AH34)))</formula>
    </cfRule>
  </conditionalFormatting>
  <conditionalFormatting sqref="F34:L35">
    <cfRule type="colorScale" priority="26">
      <colorScale>
        <cfvo type="min"/>
        <cfvo type="percentile" val="50"/>
        <cfvo type="max"/>
        <color rgb="FFF8696B"/>
        <color rgb="FFFFEB84"/>
        <color rgb="FF63BE7B"/>
      </colorScale>
    </cfRule>
  </conditionalFormatting>
  <conditionalFormatting sqref="AE36:AF37">
    <cfRule type="containsText" dxfId="1619" priority="10" operator="containsText" text="E">
      <formula>NOT(ISERROR(SEARCH("E",AE36)))</formula>
    </cfRule>
    <cfRule type="containsText" dxfId="1618" priority="11" operator="containsText" text="B">
      <formula>NOT(ISERROR(SEARCH("B",AE36)))</formula>
    </cfRule>
    <cfRule type="containsText" dxfId="1617" priority="12" operator="containsText" text="A">
      <formula>NOT(ISERROR(SEARCH("A",AE36)))</formula>
    </cfRule>
  </conditionalFormatting>
  <conditionalFormatting sqref="AG36:AG37">
    <cfRule type="containsText" dxfId="1616" priority="7" operator="containsText" text="E">
      <formula>NOT(ISERROR(SEARCH("E",AG36)))</formula>
    </cfRule>
    <cfRule type="containsText" dxfId="1615" priority="8" operator="containsText" text="B">
      <formula>NOT(ISERROR(SEARCH("B",AG36)))</formula>
    </cfRule>
    <cfRule type="containsText" dxfId="1614" priority="9" operator="containsText" text="A">
      <formula>NOT(ISERROR(SEARCH("A",AG36)))</formula>
    </cfRule>
  </conditionalFormatting>
  <conditionalFormatting sqref="AH36:AH37">
    <cfRule type="containsText" dxfId="1613" priority="4" operator="containsText" text="E">
      <formula>NOT(ISERROR(SEARCH("E",AH36)))</formula>
    </cfRule>
    <cfRule type="containsText" dxfId="1612" priority="5" operator="containsText" text="B">
      <formula>NOT(ISERROR(SEARCH("B",AH36)))</formula>
    </cfRule>
    <cfRule type="containsText" dxfId="1611" priority="6" operator="containsText" text="A">
      <formula>NOT(ISERROR(SEARCH("A",AH36)))</formula>
    </cfRule>
  </conditionalFormatting>
  <conditionalFormatting sqref="AH36:AH37">
    <cfRule type="containsText" dxfId="1610" priority="1" operator="containsText" text="E">
      <formula>NOT(ISERROR(SEARCH("E",AH36)))</formula>
    </cfRule>
    <cfRule type="containsText" dxfId="1609" priority="2" operator="containsText" text="B">
      <formula>NOT(ISERROR(SEARCH("B",AH36)))</formula>
    </cfRule>
    <cfRule type="containsText" dxfId="1608" priority="3" operator="containsText" text="A">
      <formula>NOT(ISERROR(SEARCH("A",AH36)))</formula>
    </cfRule>
  </conditionalFormatting>
  <conditionalFormatting sqref="F36:L37">
    <cfRule type="colorScale" priority="13">
      <colorScale>
        <cfvo type="min"/>
        <cfvo type="percentile" val="50"/>
        <cfvo type="max"/>
        <color rgb="FFF8696B"/>
        <color rgb="FFFFEB84"/>
        <color rgb="FF63BE7B"/>
      </colorScale>
    </cfRule>
  </conditionalFormatting>
  <dataValidations count="1">
    <dataValidation type="list" allowBlank="1" showInputMessage="1" showErrorMessage="1" sqref="AH2:AH37" xr:uid="{00000000-0002-0000-0200-000000000000}">
      <formula1>"強風,外差し,イン先行,タフ"</formula1>
    </dataValidation>
  </dataValidations>
  <pageMargins left="0.75" right="0.75" top="1" bottom="1" header="0.3" footer="0.3"/>
  <pageSetup paperSize="9" orientation="portrait" horizontalDpi="4294967292" verticalDpi="4294967292"/>
  <ignoredErrors>
    <ignoredError sqref="M2:P4 M5:P6 M7:P7 M8:P8 M9:P9 M10:P10 M11:P11 M12:P12 M13:P13 M14:P16 M17:P18 M19:P19 M20:P23 M24:P27 M28:P29 M30:P33 M34:P35 M36:P37"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K55"/>
  <sheetViews>
    <sheetView workbookViewId="0">
      <pane xSplit="5" ySplit="1" topLeftCell="K37" activePane="bottomRight" state="frozen"/>
      <selection activeCell="E24" sqref="E24"/>
      <selection pane="topRight" activeCell="E24" sqref="E24"/>
      <selection pane="bottomLeft" activeCell="E24" sqref="E24"/>
      <selection pane="bottomRight" activeCell="AJ55" sqref="AJ55"/>
    </sheetView>
  </sheetViews>
  <sheetFormatPr baseColWidth="10" defaultColWidth="8.83203125" defaultRowHeight="15"/>
  <cols>
    <col min="1" max="1" width="10" bestFit="1" customWidth="1"/>
    <col min="2" max="2" width="8.1640625" customWidth="1"/>
    <col min="5" max="5" width="18.33203125" customWidth="1"/>
    <col min="20" max="22" width="16.6640625" customWidth="1"/>
    <col min="23" max="23" width="5.83203125" customWidth="1"/>
    <col min="28" max="28" width="5.33203125" customWidth="1"/>
    <col min="31" max="31" width="8.83203125" hidden="1" customWidth="1"/>
    <col min="36" max="37" width="150.83203125" customWidth="1"/>
  </cols>
  <sheetData>
    <row r="1" spans="1:37"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46</v>
      </c>
      <c r="O1" s="1" t="s">
        <v>60</v>
      </c>
      <c r="P1" s="1" t="s">
        <v>47</v>
      </c>
      <c r="Q1" s="1" t="s">
        <v>48</v>
      </c>
      <c r="R1" s="2" t="s">
        <v>89</v>
      </c>
      <c r="S1" s="2" t="s">
        <v>50</v>
      </c>
      <c r="T1" s="3" t="s">
        <v>51</v>
      </c>
      <c r="U1" s="3" t="s">
        <v>52</v>
      </c>
      <c r="V1" s="3" t="s">
        <v>53</v>
      </c>
      <c r="W1" s="3" t="s">
        <v>90</v>
      </c>
      <c r="X1" s="4" t="s">
        <v>152</v>
      </c>
      <c r="Y1" s="4" t="s">
        <v>153</v>
      </c>
      <c r="Z1" s="4" t="s">
        <v>1526</v>
      </c>
      <c r="AA1" s="4" t="s">
        <v>9</v>
      </c>
      <c r="AB1" s="4" t="s">
        <v>91</v>
      </c>
      <c r="AC1" s="4" t="s">
        <v>10</v>
      </c>
      <c r="AD1" s="4" t="s">
        <v>11</v>
      </c>
      <c r="AE1" s="4"/>
      <c r="AF1" s="4" t="s">
        <v>12</v>
      </c>
      <c r="AG1" s="4" t="s">
        <v>13</v>
      </c>
      <c r="AH1" s="4" t="s">
        <v>54</v>
      </c>
      <c r="AI1" s="4" t="s">
        <v>92</v>
      </c>
      <c r="AJ1" s="22" t="s">
        <v>93</v>
      </c>
      <c r="AK1" s="22" t="s">
        <v>154</v>
      </c>
    </row>
    <row r="2" spans="1:37" s="5" customFormat="1">
      <c r="A2" s="6">
        <v>43890</v>
      </c>
      <c r="B2" s="27" t="s">
        <v>223</v>
      </c>
      <c r="C2" s="8" t="s">
        <v>227</v>
      </c>
      <c r="D2" s="9">
        <v>6.4652777777777781E-2</v>
      </c>
      <c r="E2" s="8" t="s">
        <v>209</v>
      </c>
      <c r="F2" s="10">
        <v>12.2</v>
      </c>
      <c r="G2" s="10">
        <v>11.2</v>
      </c>
      <c r="H2" s="10">
        <v>11.8</v>
      </c>
      <c r="I2" s="10">
        <v>12.2</v>
      </c>
      <c r="J2" s="10">
        <v>11.9</v>
      </c>
      <c r="K2" s="10">
        <v>11</v>
      </c>
      <c r="L2" s="10">
        <v>11.2</v>
      </c>
      <c r="M2" s="10">
        <v>12.1</v>
      </c>
      <c r="N2" s="32">
        <f t="shared" ref="N2:N13" si="0">SUM(F2:H2)</f>
        <v>35.200000000000003</v>
      </c>
      <c r="O2" s="32">
        <f t="shared" ref="O2:O13" si="1">SUM(I2:J2)</f>
        <v>24.1</v>
      </c>
      <c r="P2" s="32">
        <f t="shared" ref="P2:P13" si="2">SUM(K2:M2)</f>
        <v>34.299999999999997</v>
      </c>
      <c r="Q2" s="33">
        <f t="shared" ref="Q2:Q13" si="3">SUM(F2:J2)</f>
        <v>59.300000000000004</v>
      </c>
      <c r="R2" s="11" t="s">
        <v>164</v>
      </c>
      <c r="S2" s="11" t="s">
        <v>237</v>
      </c>
      <c r="T2" s="13" t="s">
        <v>166</v>
      </c>
      <c r="U2" s="13" t="s">
        <v>167</v>
      </c>
      <c r="V2" s="13" t="s">
        <v>177</v>
      </c>
      <c r="W2" s="13" t="s">
        <v>157</v>
      </c>
      <c r="X2" s="12">
        <v>9.8000000000000007</v>
      </c>
      <c r="Y2" s="12">
        <v>10.5</v>
      </c>
      <c r="Z2" s="12"/>
      <c r="AA2" s="12">
        <v>0.2</v>
      </c>
      <c r="AB2" s="12">
        <v>-0.2</v>
      </c>
      <c r="AC2" s="12">
        <v>1</v>
      </c>
      <c r="AD2" s="12">
        <v>-1</v>
      </c>
      <c r="AE2" s="12"/>
      <c r="AF2" s="11" t="s">
        <v>309</v>
      </c>
      <c r="AG2" s="11" t="s">
        <v>312</v>
      </c>
      <c r="AH2" s="11" t="s">
        <v>161</v>
      </c>
      <c r="AI2" s="8"/>
      <c r="AJ2" s="8" t="s">
        <v>256</v>
      </c>
      <c r="AK2" s="39" t="s">
        <v>257</v>
      </c>
    </row>
    <row r="3" spans="1:37" s="5" customFormat="1">
      <c r="A3" s="6">
        <v>43890</v>
      </c>
      <c r="B3" s="28" t="s">
        <v>218</v>
      </c>
      <c r="C3" s="8" t="s">
        <v>228</v>
      </c>
      <c r="D3" s="9">
        <v>6.5324074074074076E-2</v>
      </c>
      <c r="E3" s="40" t="s">
        <v>262</v>
      </c>
      <c r="F3" s="10">
        <v>12.6</v>
      </c>
      <c r="G3" s="10">
        <v>11</v>
      </c>
      <c r="H3" s="10">
        <v>11.3</v>
      </c>
      <c r="I3" s="10">
        <v>11.8</v>
      </c>
      <c r="J3" s="10">
        <v>11.8</v>
      </c>
      <c r="K3" s="10">
        <v>11.7</v>
      </c>
      <c r="L3" s="10">
        <v>11.8</v>
      </c>
      <c r="M3" s="10">
        <v>12.4</v>
      </c>
      <c r="N3" s="32">
        <f t="shared" si="0"/>
        <v>34.900000000000006</v>
      </c>
      <c r="O3" s="32">
        <f t="shared" si="1"/>
        <v>23.6</v>
      </c>
      <c r="P3" s="32">
        <f t="shared" si="2"/>
        <v>35.9</v>
      </c>
      <c r="Q3" s="33">
        <f t="shared" si="3"/>
        <v>58.5</v>
      </c>
      <c r="R3" s="11" t="s">
        <v>186</v>
      </c>
      <c r="S3" s="11" t="s">
        <v>225</v>
      </c>
      <c r="T3" s="13" t="s">
        <v>163</v>
      </c>
      <c r="U3" s="13" t="s">
        <v>171</v>
      </c>
      <c r="V3" s="13" t="s">
        <v>168</v>
      </c>
      <c r="W3" s="13" t="s">
        <v>157</v>
      </c>
      <c r="X3" s="12">
        <v>9.8000000000000007</v>
      </c>
      <c r="Y3" s="12">
        <v>10.5</v>
      </c>
      <c r="Z3" s="12"/>
      <c r="AA3" s="12">
        <v>0.4</v>
      </c>
      <c r="AB3" s="12" t="s">
        <v>308</v>
      </c>
      <c r="AC3" s="12">
        <v>1.2</v>
      </c>
      <c r="AD3" s="12">
        <v>-0.8</v>
      </c>
      <c r="AE3" s="12"/>
      <c r="AF3" s="11" t="s">
        <v>309</v>
      </c>
      <c r="AG3" s="11" t="s">
        <v>312</v>
      </c>
      <c r="AH3" s="11" t="s">
        <v>159</v>
      </c>
      <c r="AI3" s="8"/>
      <c r="AJ3" s="8" t="s">
        <v>263</v>
      </c>
      <c r="AK3" s="39" t="s">
        <v>264</v>
      </c>
    </row>
    <row r="4" spans="1:37" s="5" customFormat="1">
      <c r="A4" s="6">
        <v>43897</v>
      </c>
      <c r="B4" s="27" t="s">
        <v>156</v>
      </c>
      <c r="C4" s="8" t="s">
        <v>227</v>
      </c>
      <c r="D4" s="9">
        <v>6.4618055555555554E-2</v>
      </c>
      <c r="E4" s="43" t="s">
        <v>365</v>
      </c>
      <c r="F4" s="10">
        <v>12.2</v>
      </c>
      <c r="G4" s="10">
        <v>11.2</v>
      </c>
      <c r="H4" s="10">
        <v>11.7</v>
      </c>
      <c r="I4" s="10">
        <v>12</v>
      </c>
      <c r="J4" s="10">
        <v>12.2</v>
      </c>
      <c r="K4" s="10">
        <v>11.3</v>
      </c>
      <c r="L4" s="10">
        <v>10.9</v>
      </c>
      <c r="M4" s="10">
        <v>11.8</v>
      </c>
      <c r="N4" s="32">
        <f t="shared" si="0"/>
        <v>35.099999999999994</v>
      </c>
      <c r="O4" s="32">
        <f t="shared" si="1"/>
        <v>24.2</v>
      </c>
      <c r="P4" s="32">
        <f t="shared" si="2"/>
        <v>34</v>
      </c>
      <c r="Q4" s="33">
        <f t="shared" si="3"/>
        <v>59.3</v>
      </c>
      <c r="R4" s="11" t="s">
        <v>162</v>
      </c>
      <c r="S4" s="11" t="s">
        <v>244</v>
      </c>
      <c r="T4" s="13" t="s">
        <v>201</v>
      </c>
      <c r="U4" s="13" t="s">
        <v>177</v>
      </c>
      <c r="V4" s="13" t="s">
        <v>168</v>
      </c>
      <c r="W4" s="13" t="s">
        <v>157</v>
      </c>
      <c r="X4" s="12">
        <v>9.1999999999999993</v>
      </c>
      <c r="Y4" s="12">
        <v>10.9</v>
      </c>
      <c r="Z4" s="12"/>
      <c r="AA4" s="12">
        <v>-0.8</v>
      </c>
      <c r="AB4" s="12" t="s">
        <v>308</v>
      </c>
      <c r="AC4" s="12">
        <v>0.1</v>
      </c>
      <c r="AD4" s="12">
        <v>-0.9</v>
      </c>
      <c r="AE4" s="12" t="s">
        <v>314</v>
      </c>
      <c r="AF4" s="11" t="s">
        <v>312</v>
      </c>
      <c r="AG4" s="11" t="s">
        <v>311</v>
      </c>
      <c r="AH4" s="11" t="s">
        <v>157</v>
      </c>
      <c r="AI4" s="8"/>
      <c r="AJ4" s="8"/>
      <c r="AK4" s="39"/>
    </row>
    <row r="5" spans="1:37" s="5" customFormat="1">
      <c r="A5" s="6">
        <v>43898</v>
      </c>
      <c r="B5" s="28" t="s">
        <v>216</v>
      </c>
      <c r="C5" s="8" t="s">
        <v>239</v>
      </c>
      <c r="D5" s="9">
        <v>6.6041666666666665E-2</v>
      </c>
      <c r="E5" s="40" t="s">
        <v>389</v>
      </c>
      <c r="F5" s="10">
        <v>12.6</v>
      </c>
      <c r="G5" s="10">
        <v>10.9</v>
      </c>
      <c r="H5" s="10">
        <v>11.9</v>
      </c>
      <c r="I5" s="10">
        <v>12.4</v>
      </c>
      <c r="J5" s="10">
        <v>12.3</v>
      </c>
      <c r="K5" s="10">
        <v>11.5</v>
      </c>
      <c r="L5" s="10">
        <v>11.6</v>
      </c>
      <c r="M5" s="10">
        <v>12.4</v>
      </c>
      <c r="N5" s="32">
        <f t="shared" si="0"/>
        <v>35.4</v>
      </c>
      <c r="O5" s="32">
        <f t="shared" si="1"/>
        <v>24.700000000000003</v>
      </c>
      <c r="P5" s="32">
        <f t="shared" si="2"/>
        <v>35.5</v>
      </c>
      <c r="Q5" s="33">
        <f t="shared" si="3"/>
        <v>60.099999999999994</v>
      </c>
      <c r="R5" s="11" t="s">
        <v>162</v>
      </c>
      <c r="S5" s="11" t="s">
        <v>237</v>
      </c>
      <c r="T5" s="13" t="s">
        <v>390</v>
      </c>
      <c r="U5" s="13" t="s">
        <v>198</v>
      </c>
      <c r="V5" s="13" t="s">
        <v>391</v>
      </c>
      <c r="W5" s="13" t="s">
        <v>157</v>
      </c>
      <c r="X5" s="12">
        <v>10.199999999999999</v>
      </c>
      <c r="Y5" s="12">
        <v>10.3</v>
      </c>
      <c r="Z5" s="12"/>
      <c r="AA5" s="12">
        <v>0.1</v>
      </c>
      <c r="AB5" s="12" t="s">
        <v>308</v>
      </c>
      <c r="AC5" s="12">
        <v>0.1</v>
      </c>
      <c r="AD5" s="12" t="s">
        <v>425</v>
      </c>
      <c r="AE5" s="12"/>
      <c r="AF5" s="11" t="s">
        <v>312</v>
      </c>
      <c r="AG5" s="11" t="s">
        <v>311</v>
      </c>
      <c r="AH5" s="11" t="s">
        <v>161</v>
      </c>
      <c r="AI5" s="8"/>
      <c r="AJ5" s="8" t="s">
        <v>393</v>
      </c>
      <c r="AK5" s="39" t="s">
        <v>392</v>
      </c>
    </row>
    <row r="6" spans="1:37" s="5" customFormat="1">
      <c r="A6" s="6">
        <v>43904</v>
      </c>
      <c r="B6" s="28" t="s">
        <v>222</v>
      </c>
      <c r="C6" s="8" t="s">
        <v>228</v>
      </c>
      <c r="D6" s="9">
        <v>6.6759259259259254E-2</v>
      </c>
      <c r="E6" s="44" t="s">
        <v>446</v>
      </c>
      <c r="F6" s="10">
        <v>12.8</v>
      </c>
      <c r="G6" s="10">
        <v>11</v>
      </c>
      <c r="H6" s="10">
        <v>11.9</v>
      </c>
      <c r="I6" s="10">
        <v>12.3</v>
      </c>
      <c r="J6" s="10">
        <v>12.5</v>
      </c>
      <c r="K6" s="10">
        <v>11.6</v>
      </c>
      <c r="L6" s="10">
        <v>11.8</v>
      </c>
      <c r="M6" s="10">
        <v>12.9</v>
      </c>
      <c r="N6" s="32">
        <f t="shared" si="0"/>
        <v>35.700000000000003</v>
      </c>
      <c r="O6" s="32">
        <f t="shared" si="1"/>
        <v>24.8</v>
      </c>
      <c r="P6" s="32">
        <f t="shared" si="2"/>
        <v>36.299999999999997</v>
      </c>
      <c r="Q6" s="33">
        <f t="shared" si="3"/>
        <v>60.5</v>
      </c>
      <c r="R6" s="11" t="s">
        <v>164</v>
      </c>
      <c r="S6" s="11" t="s">
        <v>445</v>
      </c>
      <c r="T6" s="13" t="s">
        <v>404</v>
      </c>
      <c r="U6" s="13" t="s">
        <v>167</v>
      </c>
      <c r="V6" s="13" t="s">
        <v>395</v>
      </c>
      <c r="W6" s="13" t="s">
        <v>157</v>
      </c>
      <c r="X6" s="12">
        <v>9.3000000000000007</v>
      </c>
      <c r="Y6" s="12">
        <v>10.1</v>
      </c>
      <c r="Z6" s="12"/>
      <c r="AA6" s="12">
        <v>1.3</v>
      </c>
      <c r="AB6" s="12" t="s">
        <v>308</v>
      </c>
      <c r="AC6" s="12">
        <v>1.1000000000000001</v>
      </c>
      <c r="AD6" s="12">
        <v>0.2</v>
      </c>
      <c r="AE6" s="12"/>
      <c r="AF6" s="11" t="s">
        <v>309</v>
      </c>
      <c r="AG6" s="11" t="s">
        <v>310</v>
      </c>
      <c r="AH6" s="11" t="s">
        <v>159</v>
      </c>
      <c r="AI6" s="8" t="s">
        <v>552</v>
      </c>
      <c r="AJ6" s="8" t="s">
        <v>447</v>
      </c>
      <c r="AK6" s="39" t="s">
        <v>448</v>
      </c>
    </row>
    <row r="7" spans="1:37" s="5" customFormat="1">
      <c r="A7" s="6">
        <v>43905</v>
      </c>
      <c r="B7" s="28" t="s">
        <v>215</v>
      </c>
      <c r="C7" s="8" t="s">
        <v>228</v>
      </c>
      <c r="D7" s="9">
        <v>6.6053240740740746E-2</v>
      </c>
      <c r="E7" s="40" t="s">
        <v>484</v>
      </c>
      <c r="F7" s="10">
        <v>12.3</v>
      </c>
      <c r="G7" s="10">
        <v>10.9</v>
      </c>
      <c r="H7" s="10">
        <v>11.8</v>
      </c>
      <c r="I7" s="10">
        <v>12.3</v>
      </c>
      <c r="J7" s="10">
        <v>12.4</v>
      </c>
      <c r="K7" s="10">
        <v>12</v>
      </c>
      <c r="L7" s="10">
        <v>11.7</v>
      </c>
      <c r="M7" s="10">
        <v>12.3</v>
      </c>
      <c r="N7" s="32">
        <f t="shared" si="0"/>
        <v>35</v>
      </c>
      <c r="O7" s="32">
        <f t="shared" si="1"/>
        <v>24.700000000000003</v>
      </c>
      <c r="P7" s="32">
        <f t="shared" si="2"/>
        <v>36</v>
      </c>
      <c r="Q7" s="33">
        <f t="shared" si="3"/>
        <v>59.699999999999996</v>
      </c>
      <c r="R7" s="11" t="s">
        <v>164</v>
      </c>
      <c r="S7" s="11" t="s">
        <v>269</v>
      </c>
      <c r="T7" s="13" t="s">
        <v>198</v>
      </c>
      <c r="U7" s="13" t="s">
        <v>168</v>
      </c>
      <c r="V7" s="13" t="s">
        <v>395</v>
      </c>
      <c r="W7" s="13" t="s">
        <v>157</v>
      </c>
      <c r="X7" s="12">
        <v>10.5</v>
      </c>
      <c r="Y7" s="12">
        <v>10.6</v>
      </c>
      <c r="Z7" s="12"/>
      <c r="AA7" s="12">
        <v>0.9</v>
      </c>
      <c r="AB7" s="12" t="s">
        <v>308</v>
      </c>
      <c r="AC7" s="12">
        <v>1</v>
      </c>
      <c r="AD7" s="12">
        <v>-0.1</v>
      </c>
      <c r="AE7" s="12"/>
      <c r="AF7" s="11" t="s">
        <v>309</v>
      </c>
      <c r="AG7" s="11" t="s">
        <v>310</v>
      </c>
      <c r="AH7" s="11" t="s">
        <v>159</v>
      </c>
      <c r="AI7" s="8" t="s">
        <v>552</v>
      </c>
      <c r="AJ7" s="8" t="s">
        <v>505</v>
      </c>
      <c r="AK7" s="39" t="s">
        <v>506</v>
      </c>
    </row>
    <row r="8" spans="1:37" s="5" customFormat="1">
      <c r="A8" s="6">
        <v>43911</v>
      </c>
      <c r="B8" s="28" t="s">
        <v>216</v>
      </c>
      <c r="C8" s="8" t="s">
        <v>227</v>
      </c>
      <c r="D8" s="9">
        <v>6.5312499999999996E-2</v>
      </c>
      <c r="E8" s="40" t="s">
        <v>582</v>
      </c>
      <c r="F8" s="10">
        <v>12.4</v>
      </c>
      <c r="G8" s="10">
        <v>10.6</v>
      </c>
      <c r="H8" s="10">
        <v>12.3</v>
      </c>
      <c r="I8" s="10">
        <v>12.5</v>
      </c>
      <c r="J8" s="10">
        <v>12.2</v>
      </c>
      <c r="K8" s="10">
        <v>11.2</v>
      </c>
      <c r="L8" s="10">
        <v>11</v>
      </c>
      <c r="M8" s="10">
        <v>12.1</v>
      </c>
      <c r="N8" s="32">
        <f t="shared" si="0"/>
        <v>35.299999999999997</v>
      </c>
      <c r="O8" s="32">
        <f t="shared" si="1"/>
        <v>24.7</v>
      </c>
      <c r="P8" s="32">
        <f t="shared" si="2"/>
        <v>34.299999999999997</v>
      </c>
      <c r="Q8" s="33">
        <f t="shared" si="3"/>
        <v>60</v>
      </c>
      <c r="R8" s="11" t="s">
        <v>162</v>
      </c>
      <c r="S8" s="11" t="s">
        <v>237</v>
      </c>
      <c r="T8" s="13" t="s">
        <v>167</v>
      </c>
      <c r="U8" s="13" t="s">
        <v>583</v>
      </c>
      <c r="V8" s="13" t="s">
        <v>342</v>
      </c>
      <c r="W8" s="13" t="s">
        <v>157</v>
      </c>
      <c r="X8" s="12">
        <v>8.6</v>
      </c>
      <c r="Y8" s="12">
        <v>10</v>
      </c>
      <c r="Z8" s="12"/>
      <c r="AA8" s="12">
        <v>-1.2</v>
      </c>
      <c r="AB8" s="12">
        <v>-0.3</v>
      </c>
      <c r="AC8" s="12">
        <v>-0.5</v>
      </c>
      <c r="AD8" s="12">
        <v>-1</v>
      </c>
      <c r="AE8" s="12"/>
      <c r="AF8" s="11" t="s">
        <v>311</v>
      </c>
      <c r="AG8" s="11" t="s">
        <v>312</v>
      </c>
      <c r="AH8" s="11" t="s">
        <v>159</v>
      </c>
      <c r="AI8" s="8" t="s">
        <v>552</v>
      </c>
      <c r="AJ8" s="8" t="s">
        <v>584</v>
      </c>
      <c r="AK8" s="39" t="s">
        <v>585</v>
      </c>
    </row>
    <row r="9" spans="1:37" s="5" customFormat="1">
      <c r="A9" s="6">
        <v>43912</v>
      </c>
      <c r="B9" s="28" t="s">
        <v>217</v>
      </c>
      <c r="C9" s="8" t="s">
        <v>227</v>
      </c>
      <c r="D9" s="9">
        <v>6.5289351851851848E-2</v>
      </c>
      <c r="E9" s="40" t="s">
        <v>642</v>
      </c>
      <c r="F9" s="10">
        <v>12.5</v>
      </c>
      <c r="G9" s="10">
        <v>11.1</v>
      </c>
      <c r="H9" s="10">
        <v>12.4</v>
      </c>
      <c r="I9" s="10">
        <v>12.2</v>
      </c>
      <c r="J9" s="10">
        <v>11.4</v>
      </c>
      <c r="K9" s="10">
        <v>11.1</v>
      </c>
      <c r="L9" s="10">
        <v>11.4</v>
      </c>
      <c r="M9" s="10">
        <v>12</v>
      </c>
      <c r="N9" s="32">
        <f t="shared" si="0"/>
        <v>36</v>
      </c>
      <c r="O9" s="32">
        <f t="shared" si="1"/>
        <v>23.6</v>
      </c>
      <c r="P9" s="32">
        <f t="shared" si="2"/>
        <v>34.5</v>
      </c>
      <c r="Q9" s="33">
        <f t="shared" si="3"/>
        <v>59.6</v>
      </c>
      <c r="R9" s="11" t="s">
        <v>162</v>
      </c>
      <c r="S9" s="11" t="s">
        <v>237</v>
      </c>
      <c r="T9" s="13" t="s">
        <v>342</v>
      </c>
      <c r="U9" s="13" t="s">
        <v>342</v>
      </c>
      <c r="V9" s="13" t="s">
        <v>185</v>
      </c>
      <c r="W9" s="13" t="s">
        <v>157</v>
      </c>
      <c r="X9" s="12">
        <v>7.6</v>
      </c>
      <c r="Y9" s="12">
        <v>9.5</v>
      </c>
      <c r="Z9" s="12"/>
      <c r="AA9" s="12">
        <v>-0.5</v>
      </c>
      <c r="AB9" s="12">
        <v>-0.6</v>
      </c>
      <c r="AC9" s="12">
        <v>-0.1</v>
      </c>
      <c r="AD9" s="12">
        <v>-1</v>
      </c>
      <c r="AE9" s="12" t="s">
        <v>314</v>
      </c>
      <c r="AF9" s="11" t="s">
        <v>312</v>
      </c>
      <c r="AG9" s="11" t="s">
        <v>312</v>
      </c>
      <c r="AH9" s="11" t="s">
        <v>161</v>
      </c>
      <c r="AI9" s="8" t="s">
        <v>552</v>
      </c>
      <c r="AJ9" s="8" t="s">
        <v>641</v>
      </c>
      <c r="AK9" s="39" t="s">
        <v>643</v>
      </c>
    </row>
    <row r="10" spans="1:37" s="5" customFormat="1">
      <c r="A10" s="6">
        <v>43918</v>
      </c>
      <c r="B10" s="27" t="s">
        <v>216</v>
      </c>
      <c r="C10" s="8" t="s">
        <v>228</v>
      </c>
      <c r="D10" s="9">
        <v>6.6041666666666665E-2</v>
      </c>
      <c r="E10" s="40" t="s">
        <v>659</v>
      </c>
      <c r="F10" s="10">
        <v>12.8</v>
      </c>
      <c r="G10" s="10">
        <v>11.2</v>
      </c>
      <c r="H10" s="10">
        <v>12.2</v>
      </c>
      <c r="I10" s="10">
        <v>12.1</v>
      </c>
      <c r="J10" s="10">
        <v>12</v>
      </c>
      <c r="K10" s="10">
        <v>11.3</v>
      </c>
      <c r="L10" s="10">
        <v>11.5</v>
      </c>
      <c r="M10" s="10">
        <v>12.5</v>
      </c>
      <c r="N10" s="32">
        <f t="shared" si="0"/>
        <v>36.200000000000003</v>
      </c>
      <c r="O10" s="32">
        <f t="shared" si="1"/>
        <v>24.1</v>
      </c>
      <c r="P10" s="32">
        <f t="shared" si="2"/>
        <v>35.299999999999997</v>
      </c>
      <c r="Q10" s="33">
        <f t="shared" si="3"/>
        <v>60.300000000000004</v>
      </c>
      <c r="R10" s="11" t="s">
        <v>164</v>
      </c>
      <c r="S10" s="11" t="s">
        <v>237</v>
      </c>
      <c r="T10" s="13" t="s">
        <v>198</v>
      </c>
      <c r="U10" s="13" t="s">
        <v>395</v>
      </c>
      <c r="V10" s="13" t="s">
        <v>198</v>
      </c>
      <c r="W10" s="13" t="s">
        <v>157</v>
      </c>
      <c r="X10" s="12">
        <v>9.8000000000000007</v>
      </c>
      <c r="Y10" s="12">
        <v>11.7</v>
      </c>
      <c r="Z10" s="12"/>
      <c r="AA10" s="12">
        <v>0.1</v>
      </c>
      <c r="AB10" s="12" t="s">
        <v>308</v>
      </c>
      <c r="AC10" s="12">
        <v>0.2</v>
      </c>
      <c r="AD10" s="12">
        <v>-0.1</v>
      </c>
      <c r="AE10" s="12"/>
      <c r="AF10" s="11" t="s">
        <v>312</v>
      </c>
      <c r="AG10" s="11" t="s">
        <v>312</v>
      </c>
      <c r="AH10" s="11" t="s">
        <v>161</v>
      </c>
      <c r="AI10" s="8"/>
      <c r="AJ10" s="8" t="s">
        <v>673</v>
      </c>
      <c r="AK10" s="39" t="s">
        <v>672</v>
      </c>
    </row>
    <row r="11" spans="1:37" s="5" customFormat="1">
      <c r="A11" s="6">
        <v>43918</v>
      </c>
      <c r="B11" s="28" t="s">
        <v>218</v>
      </c>
      <c r="C11" s="8" t="s">
        <v>228</v>
      </c>
      <c r="D11" s="9">
        <v>6.4687499999999995E-2</v>
      </c>
      <c r="E11" s="40" t="s">
        <v>689</v>
      </c>
      <c r="F11" s="10">
        <v>12.5</v>
      </c>
      <c r="G11" s="10">
        <v>11.3</v>
      </c>
      <c r="H11" s="10">
        <v>11.8</v>
      </c>
      <c r="I11" s="10">
        <v>12.2</v>
      </c>
      <c r="J11" s="10">
        <v>11.7</v>
      </c>
      <c r="K11" s="10">
        <v>11.2</v>
      </c>
      <c r="L11" s="10">
        <v>11.2</v>
      </c>
      <c r="M11" s="10">
        <v>12</v>
      </c>
      <c r="N11" s="32">
        <f t="shared" si="0"/>
        <v>35.6</v>
      </c>
      <c r="O11" s="32">
        <f t="shared" si="1"/>
        <v>23.9</v>
      </c>
      <c r="P11" s="32">
        <f t="shared" si="2"/>
        <v>34.4</v>
      </c>
      <c r="Q11" s="33">
        <f t="shared" si="3"/>
        <v>59.5</v>
      </c>
      <c r="R11" s="11" t="s">
        <v>162</v>
      </c>
      <c r="S11" s="11" t="s">
        <v>237</v>
      </c>
      <c r="T11" s="13" t="s">
        <v>166</v>
      </c>
      <c r="U11" s="13" t="s">
        <v>189</v>
      </c>
      <c r="V11" s="13" t="s">
        <v>166</v>
      </c>
      <c r="W11" s="13" t="s">
        <v>157</v>
      </c>
      <c r="X11" s="12">
        <v>9.8000000000000007</v>
      </c>
      <c r="Y11" s="12">
        <v>11.7</v>
      </c>
      <c r="Z11" s="12"/>
      <c r="AA11" s="12">
        <v>-0.1</v>
      </c>
      <c r="AB11" s="12">
        <v>-0.3</v>
      </c>
      <c r="AC11" s="12">
        <v>-0.3</v>
      </c>
      <c r="AD11" s="12">
        <v>-0.1</v>
      </c>
      <c r="AE11" s="12"/>
      <c r="AF11" s="11" t="s">
        <v>312</v>
      </c>
      <c r="AG11" s="11" t="s">
        <v>312</v>
      </c>
      <c r="AH11" s="11" t="s">
        <v>159</v>
      </c>
      <c r="AI11" s="8"/>
      <c r="AJ11" s="8" t="s">
        <v>690</v>
      </c>
      <c r="AK11" s="39" t="s">
        <v>691</v>
      </c>
    </row>
    <row r="12" spans="1:37" s="5" customFormat="1">
      <c r="A12" s="6">
        <v>43919</v>
      </c>
      <c r="B12" s="28" t="s">
        <v>223</v>
      </c>
      <c r="C12" s="8" t="s">
        <v>228</v>
      </c>
      <c r="D12" s="9">
        <v>6.6018518518518518E-2</v>
      </c>
      <c r="E12" s="40" t="s">
        <v>704</v>
      </c>
      <c r="F12" s="10">
        <v>13</v>
      </c>
      <c r="G12" s="10">
        <v>11.3</v>
      </c>
      <c r="H12" s="10">
        <v>12</v>
      </c>
      <c r="I12" s="10">
        <v>12.2</v>
      </c>
      <c r="J12" s="10">
        <v>12.1</v>
      </c>
      <c r="K12" s="10">
        <v>11.5</v>
      </c>
      <c r="L12" s="10">
        <v>11.3</v>
      </c>
      <c r="M12" s="10">
        <v>12</v>
      </c>
      <c r="N12" s="32">
        <f t="shared" si="0"/>
        <v>36.299999999999997</v>
      </c>
      <c r="O12" s="32">
        <f t="shared" si="1"/>
        <v>24.299999999999997</v>
      </c>
      <c r="P12" s="32">
        <f t="shared" si="2"/>
        <v>34.799999999999997</v>
      </c>
      <c r="Q12" s="33">
        <f t="shared" si="3"/>
        <v>60.6</v>
      </c>
      <c r="R12" s="11" t="s">
        <v>162</v>
      </c>
      <c r="S12" s="11" t="s">
        <v>353</v>
      </c>
      <c r="T12" s="13" t="s">
        <v>167</v>
      </c>
      <c r="U12" s="13" t="s">
        <v>342</v>
      </c>
      <c r="V12" s="13" t="s">
        <v>163</v>
      </c>
      <c r="W12" s="13" t="s">
        <v>157</v>
      </c>
      <c r="X12" s="12">
        <v>13.7</v>
      </c>
      <c r="Y12" s="12">
        <v>13</v>
      </c>
      <c r="Z12" s="12"/>
      <c r="AA12" s="12">
        <v>2</v>
      </c>
      <c r="AB12" s="12">
        <v>-0.5</v>
      </c>
      <c r="AC12" s="12">
        <v>1.3</v>
      </c>
      <c r="AD12" s="12">
        <v>0.2</v>
      </c>
      <c r="AE12" s="12"/>
      <c r="AF12" s="11" t="s">
        <v>313</v>
      </c>
      <c r="AG12" s="11" t="s">
        <v>312</v>
      </c>
      <c r="AH12" s="11" t="s">
        <v>161</v>
      </c>
      <c r="AI12" s="8"/>
      <c r="AJ12" s="8" t="s">
        <v>727</v>
      </c>
      <c r="AK12" s="39" t="s">
        <v>728</v>
      </c>
    </row>
    <row r="13" spans="1:37" s="5" customFormat="1">
      <c r="A13" s="6">
        <v>43919</v>
      </c>
      <c r="B13" s="28" t="s">
        <v>155</v>
      </c>
      <c r="C13" s="8" t="s">
        <v>228</v>
      </c>
      <c r="D13" s="9">
        <v>6.5289351851851848E-2</v>
      </c>
      <c r="E13" s="43" t="s">
        <v>706</v>
      </c>
      <c r="F13" s="10">
        <v>12.4</v>
      </c>
      <c r="G13" s="10">
        <v>10.8</v>
      </c>
      <c r="H13" s="10">
        <v>11.7</v>
      </c>
      <c r="I13" s="10">
        <v>12</v>
      </c>
      <c r="J13" s="10">
        <v>11.8</v>
      </c>
      <c r="K13" s="10">
        <v>11.7</v>
      </c>
      <c r="L13" s="10">
        <v>11.3</v>
      </c>
      <c r="M13" s="10">
        <v>12.4</v>
      </c>
      <c r="N13" s="32">
        <f t="shared" si="0"/>
        <v>34.900000000000006</v>
      </c>
      <c r="O13" s="32">
        <f t="shared" si="1"/>
        <v>23.8</v>
      </c>
      <c r="P13" s="32">
        <f t="shared" si="2"/>
        <v>35.4</v>
      </c>
      <c r="Q13" s="33">
        <f t="shared" si="3"/>
        <v>58.7</v>
      </c>
      <c r="R13" s="11" t="s">
        <v>164</v>
      </c>
      <c r="S13" s="11" t="s">
        <v>237</v>
      </c>
      <c r="T13" s="13" t="s">
        <v>167</v>
      </c>
      <c r="U13" s="13" t="s">
        <v>167</v>
      </c>
      <c r="V13" s="13" t="s">
        <v>167</v>
      </c>
      <c r="W13" s="13" t="s">
        <v>157</v>
      </c>
      <c r="X13" s="12">
        <v>13.7</v>
      </c>
      <c r="Y13" s="12">
        <v>13</v>
      </c>
      <c r="Z13" s="12"/>
      <c r="AA13" s="12">
        <v>1.1000000000000001</v>
      </c>
      <c r="AB13" s="12" t="s">
        <v>308</v>
      </c>
      <c r="AC13" s="12">
        <v>0.9</v>
      </c>
      <c r="AD13" s="12">
        <v>0.2</v>
      </c>
      <c r="AE13" s="12"/>
      <c r="AF13" s="11" t="s">
        <v>309</v>
      </c>
      <c r="AG13" s="11" t="s">
        <v>310</v>
      </c>
      <c r="AH13" s="11" t="s">
        <v>161</v>
      </c>
      <c r="AI13" s="8"/>
      <c r="AJ13" s="8" t="s">
        <v>729</v>
      </c>
      <c r="AK13" s="39" t="s">
        <v>730</v>
      </c>
    </row>
    <row r="14" spans="1:37" s="5" customFormat="1">
      <c r="A14" s="6">
        <v>43925</v>
      </c>
      <c r="B14" s="28" t="s">
        <v>216</v>
      </c>
      <c r="C14" s="8" t="s">
        <v>227</v>
      </c>
      <c r="D14" s="9">
        <v>6.5972222222222224E-2</v>
      </c>
      <c r="E14" s="43" t="s">
        <v>745</v>
      </c>
      <c r="F14" s="10">
        <v>12.8</v>
      </c>
      <c r="G14" s="10">
        <v>10.8</v>
      </c>
      <c r="H14" s="10">
        <v>11.6</v>
      </c>
      <c r="I14" s="10">
        <v>12.5</v>
      </c>
      <c r="J14" s="10">
        <v>12.4</v>
      </c>
      <c r="K14" s="10">
        <v>11.7</v>
      </c>
      <c r="L14" s="10">
        <v>11.5</v>
      </c>
      <c r="M14" s="10">
        <v>11.7</v>
      </c>
      <c r="N14" s="32">
        <f t="shared" ref="N14:N25" si="4">SUM(F14:H14)</f>
        <v>35.200000000000003</v>
      </c>
      <c r="O14" s="32">
        <f t="shared" ref="O14:O25" si="5">SUM(I14:J14)</f>
        <v>24.9</v>
      </c>
      <c r="P14" s="32">
        <f t="shared" ref="P14:P25" si="6">SUM(K14:M14)</f>
        <v>34.9</v>
      </c>
      <c r="Q14" s="33">
        <f t="shared" ref="Q14:Q25" si="7">SUM(F14:J14)</f>
        <v>60.1</v>
      </c>
      <c r="R14" s="11" t="s">
        <v>162</v>
      </c>
      <c r="S14" s="11" t="s">
        <v>244</v>
      </c>
      <c r="T14" s="13" t="s">
        <v>583</v>
      </c>
      <c r="U14" s="13" t="s">
        <v>167</v>
      </c>
      <c r="V14" s="13" t="s">
        <v>167</v>
      </c>
      <c r="W14" s="13" t="s">
        <v>319</v>
      </c>
      <c r="X14" s="12">
        <v>10.8</v>
      </c>
      <c r="Y14" s="12">
        <v>9.6</v>
      </c>
      <c r="Z14" s="12"/>
      <c r="AA14" s="12">
        <v>-0.5</v>
      </c>
      <c r="AB14" s="12" t="s">
        <v>308</v>
      </c>
      <c r="AC14" s="12">
        <v>0.2</v>
      </c>
      <c r="AD14" s="12">
        <v>-0.7</v>
      </c>
      <c r="AE14" s="12"/>
      <c r="AF14" s="11" t="s">
        <v>312</v>
      </c>
      <c r="AG14" s="11" t="s">
        <v>312</v>
      </c>
      <c r="AH14" s="11" t="s">
        <v>161</v>
      </c>
      <c r="AI14" s="44" t="s">
        <v>552</v>
      </c>
      <c r="AJ14" s="8" t="s">
        <v>807</v>
      </c>
      <c r="AK14" s="39" t="s">
        <v>808</v>
      </c>
    </row>
    <row r="15" spans="1:37" s="5" customFormat="1">
      <c r="A15" s="6">
        <v>43932</v>
      </c>
      <c r="B15" s="28" t="s">
        <v>215</v>
      </c>
      <c r="C15" s="8" t="s">
        <v>227</v>
      </c>
      <c r="D15" s="9">
        <v>6.5347222222222223E-2</v>
      </c>
      <c r="E15" s="43" t="s">
        <v>827</v>
      </c>
      <c r="F15" s="10">
        <v>12.6</v>
      </c>
      <c r="G15" s="10">
        <v>11.6</v>
      </c>
      <c r="H15" s="10">
        <v>11.7</v>
      </c>
      <c r="I15" s="10">
        <v>12.1</v>
      </c>
      <c r="J15" s="10">
        <v>12</v>
      </c>
      <c r="K15" s="10">
        <v>11.3</v>
      </c>
      <c r="L15" s="10">
        <v>11.2</v>
      </c>
      <c r="M15" s="10">
        <v>12.1</v>
      </c>
      <c r="N15" s="32">
        <f t="shared" si="4"/>
        <v>35.9</v>
      </c>
      <c r="O15" s="32">
        <f t="shared" si="5"/>
        <v>24.1</v>
      </c>
      <c r="P15" s="32">
        <f t="shared" si="6"/>
        <v>34.6</v>
      </c>
      <c r="Q15" s="33">
        <f t="shared" si="7"/>
        <v>60</v>
      </c>
      <c r="R15" s="11" t="s">
        <v>162</v>
      </c>
      <c r="S15" s="11" t="s">
        <v>244</v>
      </c>
      <c r="T15" s="13" t="s">
        <v>167</v>
      </c>
      <c r="U15" s="13" t="s">
        <v>171</v>
      </c>
      <c r="V15" s="13" t="s">
        <v>330</v>
      </c>
      <c r="W15" s="13" t="s">
        <v>319</v>
      </c>
      <c r="X15" s="12">
        <v>10.9</v>
      </c>
      <c r="Y15" s="12">
        <v>9.1</v>
      </c>
      <c r="Z15" s="12"/>
      <c r="AA15" s="12">
        <v>-0.2</v>
      </c>
      <c r="AB15" s="12">
        <v>-0.3</v>
      </c>
      <c r="AC15" s="12">
        <v>0.1</v>
      </c>
      <c r="AD15" s="12">
        <v>-0.6</v>
      </c>
      <c r="AE15" s="12"/>
      <c r="AF15" s="11" t="s">
        <v>312</v>
      </c>
      <c r="AG15" s="11" t="s">
        <v>310</v>
      </c>
      <c r="AH15" s="11" t="s">
        <v>161</v>
      </c>
      <c r="AI15" s="44"/>
      <c r="AJ15" s="8" t="s">
        <v>829</v>
      </c>
      <c r="AK15" s="39" t="s">
        <v>828</v>
      </c>
    </row>
    <row r="16" spans="1:37" s="5" customFormat="1">
      <c r="A16" s="6">
        <v>43932</v>
      </c>
      <c r="B16" s="28" t="s">
        <v>218</v>
      </c>
      <c r="C16" s="8" t="s">
        <v>227</v>
      </c>
      <c r="D16" s="9">
        <v>6.4687499999999995E-2</v>
      </c>
      <c r="E16" s="43" t="s">
        <v>839</v>
      </c>
      <c r="F16" s="10">
        <v>12.5</v>
      </c>
      <c r="G16" s="10">
        <v>11.3</v>
      </c>
      <c r="H16" s="10">
        <v>12</v>
      </c>
      <c r="I16" s="10">
        <v>12.3</v>
      </c>
      <c r="J16" s="10">
        <v>11.7</v>
      </c>
      <c r="K16" s="10">
        <v>11.2</v>
      </c>
      <c r="L16" s="10">
        <v>10.9</v>
      </c>
      <c r="M16" s="10">
        <v>12</v>
      </c>
      <c r="N16" s="32">
        <f t="shared" si="4"/>
        <v>35.799999999999997</v>
      </c>
      <c r="O16" s="32">
        <f t="shared" si="5"/>
        <v>24</v>
      </c>
      <c r="P16" s="32">
        <f t="shared" si="6"/>
        <v>34.1</v>
      </c>
      <c r="Q16" s="33">
        <f t="shared" si="7"/>
        <v>59.8</v>
      </c>
      <c r="R16" s="11" t="s">
        <v>162</v>
      </c>
      <c r="S16" s="11" t="s">
        <v>244</v>
      </c>
      <c r="T16" s="13" t="s">
        <v>840</v>
      </c>
      <c r="U16" s="13" t="s">
        <v>168</v>
      </c>
      <c r="V16" s="13" t="s">
        <v>166</v>
      </c>
      <c r="W16" s="13" t="s">
        <v>319</v>
      </c>
      <c r="X16" s="12">
        <v>10.9</v>
      </c>
      <c r="Y16" s="12">
        <v>9.1</v>
      </c>
      <c r="Z16" s="12"/>
      <c r="AA16" s="12">
        <v>-0.1</v>
      </c>
      <c r="AB16" s="12">
        <v>-0.6</v>
      </c>
      <c r="AC16" s="12">
        <v>-0.1</v>
      </c>
      <c r="AD16" s="12">
        <v>-0.6</v>
      </c>
      <c r="AE16" s="12"/>
      <c r="AF16" s="11" t="s">
        <v>312</v>
      </c>
      <c r="AG16" s="11" t="s">
        <v>312</v>
      </c>
      <c r="AH16" s="11" t="s">
        <v>159</v>
      </c>
      <c r="AI16" s="44"/>
      <c r="AJ16" s="8" t="s">
        <v>841</v>
      </c>
      <c r="AK16" s="39" t="s">
        <v>842</v>
      </c>
    </row>
    <row r="17" spans="1:37" s="5" customFormat="1">
      <c r="A17" s="6">
        <v>43932</v>
      </c>
      <c r="B17" s="27" t="s">
        <v>155</v>
      </c>
      <c r="C17" s="8" t="s">
        <v>227</v>
      </c>
      <c r="D17" s="9">
        <v>6.3993055555555553E-2</v>
      </c>
      <c r="E17" s="43" t="s">
        <v>846</v>
      </c>
      <c r="F17" s="10">
        <v>12.3</v>
      </c>
      <c r="G17" s="10">
        <v>10.8</v>
      </c>
      <c r="H17" s="10">
        <v>11.4</v>
      </c>
      <c r="I17" s="10">
        <v>12</v>
      </c>
      <c r="J17" s="10">
        <v>11.9</v>
      </c>
      <c r="K17" s="10">
        <v>11.2</v>
      </c>
      <c r="L17" s="10">
        <v>11.7</v>
      </c>
      <c r="M17" s="10">
        <v>11.6</v>
      </c>
      <c r="N17" s="32">
        <f t="shared" si="4"/>
        <v>34.5</v>
      </c>
      <c r="O17" s="32">
        <f t="shared" si="5"/>
        <v>23.9</v>
      </c>
      <c r="P17" s="32">
        <f t="shared" si="6"/>
        <v>34.5</v>
      </c>
      <c r="Q17" s="33">
        <f t="shared" si="7"/>
        <v>58.4</v>
      </c>
      <c r="R17" s="11" t="s">
        <v>186</v>
      </c>
      <c r="S17" s="11" t="s">
        <v>237</v>
      </c>
      <c r="T17" s="13" t="s">
        <v>167</v>
      </c>
      <c r="U17" s="13" t="s">
        <v>395</v>
      </c>
      <c r="V17" s="13" t="s">
        <v>167</v>
      </c>
      <c r="W17" s="13" t="s">
        <v>319</v>
      </c>
      <c r="X17" s="12">
        <v>10.9</v>
      </c>
      <c r="Y17" s="12">
        <v>9.1</v>
      </c>
      <c r="Z17" s="12"/>
      <c r="AA17" s="12">
        <v>0.1</v>
      </c>
      <c r="AB17" s="12" t="s">
        <v>308</v>
      </c>
      <c r="AC17" s="12">
        <v>0.7</v>
      </c>
      <c r="AD17" s="12">
        <v>-0.6</v>
      </c>
      <c r="AE17" s="12"/>
      <c r="AF17" s="11" t="s">
        <v>310</v>
      </c>
      <c r="AG17" s="11" t="s">
        <v>312</v>
      </c>
      <c r="AH17" s="11" t="s">
        <v>319</v>
      </c>
      <c r="AI17" s="44"/>
      <c r="AJ17" s="8"/>
      <c r="AK17" s="39"/>
    </row>
    <row r="18" spans="1:37" s="5" customFormat="1">
      <c r="A18" s="6">
        <v>43933</v>
      </c>
      <c r="B18" s="28" t="s">
        <v>217</v>
      </c>
      <c r="C18" s="8" t="s">
        <v>228</v>
      </c>
      <c r="D18" s="9">
        <v>6.5381944444444437E-2</v>
      </c>
      <c r="E18" s="43" t="s">
        <v>870</v>
      </c>
      <c r="F18" s="10">
        <v>12.4</v>
      </c>
      <c r="G18" s="10">
        <v>11.1</v>
      </c>
      <c r="H18" s="10">
        <v>11.6</v>
      </c>
      <c r="I18" s="10">
        <v>12</v>
      </c>
      <c r="J18" s="10">
        <v>12</v>
      </c>
      <c r="K18" s="10">
        <v>11.8</v>
      </c>
      <c r="L18" s="10">
        <v>11.8</v>
      </c>
      <c r="M18" s="10">
        <v>12.2</v>
      </c>
      <c r="N18" s="32">
        <f t="shared" si="4"/>
        <v>35.1</v>
      </c>
      <c r="O18" s="32">
        <f t="shared" si="5"/>
        <v>24</v>
      </c>
      <c r="P18" s="32">
        <f t="shared" si="6"/>
        <v>35.799999999999997</v>
      </c>
      <c r="Q18" s="33">
        <f t="shared" si="7"/>
        <v>59.1</v>
      </c>
      <c r="R18" s="11" t="s">
        <v>164</v>
      </c>
      <c r="S18" s="11" t="s">
        <v>237</v>
      </c>
      <c r="T18" s="13" t="s">
        <v>177</v>
      </c>
      <c r="U18" s="13" t="s">
        <v>177</v>
      </c>
      <c r="V18" s="13" t="s">
        <v>185</v>
      </c>
      <c r="W18" s="13" t="s">
        <v>319</v>
      </c>
      <c r="X18" s="12">
        <v>10</v>
      </c>
      <c r="Y18" s="12">
        <v>8.6</v>
      </c>
      <c r="Z18" s="12"/>
      <c r="AA18" s="12">
        <v>0.3</v>
      </c>
      <c r="AB18" s="12" t="s">
        <v>308</v>
      </c>
      <c r="AC18" s="12">
        <v>-0.3</v>
      </c>
      <c r="AD18" s="12">
        <v>0.6</v>
      </c>
      <c r="AE18" s="12"/>
      <c r="AF18" s="11" t="s">
        <v>312</v>
      </c>
      <c r="AG18" s="11" t="s">
        <v>312</v>
      </c>
      <c r="AH18" s="11" t="s">
        <v>161</v>
      </c>
      <c r="AI18" s="44"/>
      <c r="AJ18" s="8" t="s">
        <v>871</v>
      </c>
      <c r="AK18" s="39" t="s">
        <v>872</v>
      </c>
    </row>
    <row r="19" spans="1:37" s="5" customFormat="1">
      <c r="A19" s="6">
        <v>43933</v>
      </c>
      <c r="B19" s="27" t="s">
        <v>156</v>
      </c>
      <c r="C19" s="8" t="s">
        <v>275</v>
      </c>
      <c r="D19" s="9">
        <v>6.6678240740740746E-2</v>
      </c>
      <c r="E19" s="43" t="s">
        <v>809</v>
      </c>
      <c r="F19" s="10">
        <v>12.4</v>
      </c>
      <c r="G19" s="10">
        <v>11.2</v>
      </c>
      <c r="H19" s="10">
        <v>11.3</v>
      </c>
      <c r="I19" s="10">
        <v>11.6</v>
      </c>
      <c r="J19" s="10">
        <v>11.5</v>
      </c>
      <c r="K19" s="10">
        <v>11.7</v>
      </c>
      <c r="L19" s="10">
        <v>12.6</v>
      </c>
      <c r="M19" s="10">
        <v>13.8</v>
      </c>
      <c r="N19" s="32">
        <f t="shared" si="4"/>
        <v>34.900000000000006</v>
      </c>
      <c r="O19" s="32">
        <f t="shared" si="5"/>
        <v>23.1</v>
      </c>
      <c r="P19" s="32">
        <f t="shared" si="6"/>
        <v>38.099999999999994</v>
      </c>
      <c r="Q19" s="33">
        <f t="shared" si="7"/>
        <v>58.000000000000007</v>
      </c>
      <c r="R19" s="11" t="s">
        <v>186</v>
      </c>
      <c r="S19" s="11" t="s">
        <v>225</v>
      </c>
      <c r="T19" s="13" t="s">
        <v>198</v>
      </c>
      <c r="U19" s="13" t="s">
        <v>168</v>
      </c>
      <c r="V19" s="13" t="s">
        <v>167</v>
      </c>
      <c r="W19" s="13" t="s">
        <v>319</v>
      </c>
      <c r="X19" s="12">
        <v>10</v>
      </c>
      <c r="Y19" s="12">
        <v>8.6</v>
      </c>
      <c r="Z19" s="12"/>
      <c r="AA19" s="12">
        <v>2.2999999999999998</v>
      </c>
      <c r="AB19" s="12" t="s">
        <v>308</v>
      </c>
      <c r="AC19" s="12">
        <v>0.5</v>
      </c>
      <c r="AD19" s="12">
        <v>1.8</v>
      </c>
      <c r="AE19" s="12"/>
      <c r="AF19" s="11" t="s">
        <v>310</v>
      </c>
      <c r="AG19" s="11" t="s">
        <v>311</v>
      </c>
      <c r="AH19" s="11" t="s">
        <v>319</v>
      </c>
      <c r="AI19" s="8" t="s">
        <v>882</v>
      </c>
      <c r="AJ19" s="8"/>
      <c r="AK19" s="39"/>
    </row>
    <row r="20" spans="1:37" s="5" customFormat="1">
      <c r="A20" s="6">
        <v>43939</v>
      </c>
      <c r="B20" s="28" t="s">
        <v>156</v>
      </c>
      <c r="C20" s="8" t="s">
        <v>228</v>
      </c>
      <c r="D20" s="9">
        <v>6.5312499999999996E-2</v>
      </c>
      <c r="E20" s="43" t="s">
        <v>910</v>
      </c>
      <c r="F20" s="10">
        <v>12.4</v>
      </c>
      <c r="G20" s="10">
        <v>10.8</v>
      </c>
      <c r="H20" s="10">
        <v>10.9</v>
      </c>
      <c r="I20" s="10">
        <v>11.6</v>
      </c>
      <c r="J20" s="10">
        <v>11.9</v>
      </c>
      <c r="K20" s="10">
        <v>11.7</v>
      </c>
      <c r="L20" s="10">
        <v>12.1</v>
      </c>
      <c r="M20" s="10">
        <v>12.9</v>
      </c>
      <c r="N20" s="32">
        <f t="shared" si="4"/>
        <v>34.1</v>
      </c>
      <c r="O20" s="32">
        <f t="shared" si="5"/>
        <v>23.5</v>
      </c>
      <c r="P20" s="32">
        <f t="shared" si="6"/>
        <v>36.699999999999996</v>
      </c>
      <c r="Q20" s="33">
        <f t="shared" si="7"/>
        <v>57.6</v>
      </c>
      <c r="R20" s="11" t="s">
        <v>186</v>
      </c>
      <c r="S20" s="11" t="s">
        <v>225</v>
      </c>
      <c r="T20" s="13" t="s">
        <v>486</v>
      </c>
      <c r="U20" s="13" t="s">
        <v>163</v>
      </c>
      <c r="V20" s="13" t="s">
        <v>388</v>
      </c>
      <c r="W20" s="13" t="s">
        <v>319</v>
      </c>
      <c r="X20" s="12">
        <v>12.5</v>
      </c>
      <c r="Y20" s="12">
        <v>11.5</v>
      </c>
      <c r="Z20" s="12"/>
      <c r="AA20" s="12">
        <v>0.2</v>
      </c>
      <c r="AB20" s="12" t="s">
        <v>308</v>
      </c>
      <c r="AC20" s="12">
        <v>0.4</v>
      </c>
      <c r="AD20" s="12">
        <v>-0.2</v>
      </c>
      <c r="AE20" s="12"/>
      <c r="AF20" s="11" t="s">
        <v>310</v>
      </c>
      <c r="AG20" s="11" t="s">
        <v>312</v>
      </c>
      <c r="AH20" s="11" t="s">
        <v>161</v>
      </c>
      <c r="AI20" s="44"/>
      <c r="AJ20" s="8"/>
      <c r="AK20" s="39"/>
    </row>
    <row r="21" spans="1:37" s="5" customFormat="1">
      <c r="A21" s="6">
        <v>43940</v>
      </c>
      <c r="B21" s="28" t="s">
        <v>216</v>
      </c>
      <c r="C21" s="8" t="s">
        <v>228</v>
      </c>
      <c r="D21" s="9">
        <v>6.5347222222222223E-2</v>
      </c>
      <c r="E21" s="43" t="s">
        <v>915</v>
      </c>
      <c r="F21" s="10">
        <v>12.5</v>
      </c>
      <c r="G21" s="10">
        <v>11.2</v>
      </c>
      <c r="H21" s="10">
        <v>11.9</v>
      </c>
      <c r="I21" s="10">
        <v>12</v>
      </c>
      <c r="J21" s="10">
        <v>11.8</v>
      </c>
      <c r="K21" s="10">
        <v>11.7</v>
      </c>
      <c r="L21" s="10">
        <v>11.6</v>
      </c>
      <c r="M21" s="10">
        <v>11.9</v>
      </c>
      <c r="N21" s="32">
        <f t="shared" si="4"/>
        <v>35.6</v>
      </c>
      <c r="O21" s="32">
        <f t="shared" si="5"/>
        <v>23.8</v>
      </c>
      <c r="P21" s="32">
        <f t="shared" si="6"/>
        <v>35.199999999999996</v>
      </c>
      <c r="Q21" s="33">
        <f t="shared" si="7"/>
        <v>59.400000000000006</v>
      </c>
      <c r="R21" s="11" t="s">
        <v>164</v>
      </c>
      <c r="S21" s="11" t="s">
        <v>237</v>
      </c>
      <c r="T21" s="13" t="s">
        <v>342</v>
      </c>
      <c r="U21" s="13" t="s">
        <v>390</v>
      </c>
      <c r="V21" s="13" t="s">
        <v>163</v>
      </c>
      <c r="W21" s="13" t="s">
        <v>319</v>
      </c>
      <c r="X21" s="12">
        <v>12.6</v>
      </c>
      <c r="Y21" s="12">
        <v>9.6</v>
      </c>
      <c r="Z21" s="12"/>
      <c r="AA21" s="12">
        <v>-0.9</v>
      </c>
      <c r="AB21" s="12" t="s">
        <v>308</v>
      </c>
      <c r="AC21" s="12">
        <v>-0.3</v>
      </c>
      <c r="AD21" s="12">
        <v>-0.6</v>
      </c>
      <c r="AE21" s="12"/>
      <c r="AF21" s="11" t="s">
        <v>312</v>
      </c>
      <c r="AG21" s="11" t="s">
        <v>312</v>
      </c>
      <c r="AH21" s="11" t="s">
        <v>161</v>
      </c>
      <c r="AI21" s="44"/>
      <c r="AJ21" s="8" t="s">
        <v>960</v>
      </c>
      <c r="AK21" s="39" t="s">
        <v>961</v>
      </c>
    </row>
    <row r="22" spans="1:37" s="5" customFormat="1">
      <c r="A22" s="6">
        <v>43988</v>
      </c>
      <c r="B22" s="28" t="s">
        <v>977</v>
      </c>
      <c r="C22" s="8" t="s">
        <v>227</v>
      </c>
      <c r="D22" s="9">
        <v>6.6736111111111107E-2</v>
      </c>
      <c r="E22" s="43" t="s">
        <v>990</v>
      </c>
      <c r="F22" s="10">
        <v>12.7</v>
      </c>
      <c r="G22" s="10">
        <v>11.9</v>
      </c>
      <c r="H22" s="10">
        <v>12</v>
      </c>
      <c r="I22" s="10">
        <v>12.8</v>
      </c>
      <c r="J22" s="10">
        <v>12.7</v>
      </c>
      <c r="K22" s="10">
        <v>11.6</v>
      </c>
      <c r="L22" s="10">
        <v>11.2</v>
      </c>
      <c r="M22" s="10">
        <v>11.7</v>
      </c>
      <c r="N22" s="32">
        <f t="shared" si="4"/>
        <v>36.6</v>
      </c>
      <c r="O22" s="32">
        <f t="shared" si="5"/>
        <v>25.5</v>
      </c>
      <c r="P22" s="32">
        <f t="shared" si="6"/>
        <v>34.5</v>
      </c>
      <c r="Q22" s="33">
        <f t="shared" si="7"/>
        <v>62.100000000000009</v>
      </c>
      <c r="R22" s="11" t="s">
        <v>162</v>
      </c>
      <c r="S22" s="11" t="s">
        <v>244</v>
      </c>
      <c r="T22" s="13" t="s">
        <v>201</v>
      </c>
      <c r="U22" s="13" t="s">
        <v>991</v>
      </c>
      <c r="V22" s="13" t="s">
        <v>201</v>
      </c>
      <c r="W22" s="13" t="s">
        <v>157</v>
      </c>
      <c r="X22" s="12">
        <v>10.1</v>
      </c>
      <c r="Y22" s="12">
        <v>12.1</v>
      </c>
      <c r="Z22" s="12"/>
      <c r="AA22" s="12">
        <v>0.3</v>
      </c>
      <c r="AB22" s="12">
        <v>-0.6</v>
      </c>
      <c r="AC22" s="12">
        <v>0.8</v>
      </c>
      <c r="AD22" s="12">
        <v>-1.1000000000000001</v>
      </c>
      <c r="AE22" s="12"/>
      <c r="AF22" s="11" t="s">
        <v>310</v>
      </c>
      <c r="AG22" s="11" t="s">
        <v>312</v>
      </c>
      <c r="AH22" s="11" t="s">
        <v>161</v>
      </c>
      <c r="AI22" s="8" t="s">
        <v>552</v>
      </c>
      <c r="AJ22" s="8" t="s">
        <v>992</v>
      </c>
      <c r="AK22" s="39" t="s">
        <v>993</v>
      </c>
    </row>
    <row r="23" spans="1:37" s="5" customFormat="1">
      <c r="A23" s="6">
        <v>43988</v>
      </c>
      <c r="B23" s="27" t="s">
        <v>217</v>
      </c>
      <c r="C23" s="8" t="s">
        <v>227</v>
      </c>
      <c r="D23" s="9">
        <v>6.4687499999999995E-2</v>
      </c>
      <c r="E23" s="43" t="s">
        <v>994</v>
      </c>
      <c r="F23" s="10">
        <v>12.5</v>
      </c>
      <c r="G23" s="10">
        <v>11</v>
      </c>
      <c r="H23" s="10">
        <v>11.6</v>
      </c>
      <c r="I23" s="10">
        <v>11.8</v>
      </c>
      <c r="J23" s="10">
        <v>11.9</v>
      </c>
      <c r="K23" s="10">
        <v>11.3</v>
      </c>
      <c r="L23" s="10">
        <v>11.7</v>
      </c>
      <c r="M23" s="10">
        <v>12.1</v>
      </c>
      <c r="N23" s="32">
        <f t="shared" si="4"/>
        <v>35.1</v>
      </c>
      <c r="O23" s="32">
        <f t="shared" si="5"/>
        <v>23.700000000000003</v>
      </c>
      <c r="P23" s="32">
        <f t="shared" si="6"/>
        <v>35.1</v>
      </c>
      <c r="Q23" s="33">
        <f t="shared" si="7"/>
        <v>58.800000000000004</v>
      </c>
      <c r="R23" s="11" t="s">
        <v>164</v>
      </c>
      <c r="S23" s="11" t="s">
        <v>237</v>
      </c>
      <c r="T23" s="13" t="s">
        <v>167</v>
      </c>
      <c r="U23" s="13" t="s">
        <v>167</v>
      </c>
      <c r="V23" s="13" t="s">
        <v>177</v>
      </c>
      <c r="W23" s="13" t="s">
        <v>157</v>
      </c>
      <c r="X23" s="12">
        <v>10.1</v>
      </c>
      <c r="Y23" s="12">
        <v>12.1</v>
      </c>
      <c r="Z23" s="12"/>
      <c r="AA23" s="12">
        <v>-0.7</v>
      </c>
      <c r="AB23" s="12" t="s">
        <v>308</v>
      </c>
      <c r="AC23" s="12">
        <v>0.4</v>
      </c>
      <c r="AD23" s="12">
        <v>-1.1000000000000001</v>
      </c>
      <c r="AE23" s="12"/>
      <c r="AF23" s="11" t="s">
        <v>310</v>
      </c>
      <c r="AG23" s="11" t="s">
        <v>310</v>
      </c>
      <c r="AH23" s="11" t="s">
        <v>161</v>
      </c>
      <c r="AI23" s="8" t="s">
        <v>552</v>
      </c>
      <c r="AJ23" s="8" t="s">
        <v>995</v>
      </c>
      <c r="AK23" s="39" t="s">
        <v>996</v>
      </c>
    </row>
    <row r="24" spans="1:37" s="5" customFormat="1">
      <c r="A24" s="6">
        <v>43989</v>
      </c>
      <c r="B24" s="28" t="s">
        <v>216</v>
      </c>
      <c r="C24" s="8" t="s">
        <v>227</v>
      </c>
      <c r="D24" s="9">
        <v>6.5312499999999996E-2</v>
      </c>
      <c r="E24" s="43" t="s">
        <v>1015</v>
      </c>
      <c r="F24" s="10">
        <v>12.5</v>
      </c>
      <c r="G24" s="10">
        <v>11.4</v>
      </c>
      <c r="H24" s="10">
        <v>12.5</v>
      </c>
      <c r="I24" s="10">
        <v>12.7</v>
      </c>
      <c r="J24" s="10">
        <v>11.8</v>
      </c>
      <c r="K24" s="10">
        <v>10.6</v>
      </c>
      <c r="L24" s="10">
        <v>11</v>
      </c>
      <c r="M24" s="10">
        <v>11.8</v>
      </c>
      <c r="N24" s="32">
        <f t="shared" si="4"/>
        <v>36.4</v>
      </c>
      <c r="O24" s="32">
        <f t="shared" si="5"/>
        <v>24.5</v>
      </c>
      <c r="P24" s="32">
        <f t="shared" si="6"/>
        <v>33.400000000000006</v>
      </c>
      <c r="Q24" s="33">
        <f t="shared" si="7"/>
        <v>60.899999999999991</v>
      </c>
      <c r="R24" s="11" t="s">
        <v>162</v>
      </c>
      <c r="S24" s="11" t="s">
        <v>244</v>
      </c>
      <c r="T24" s="13" t="s">
        <v>168</v>
      </c>
      <c r="U24" s="13" t="s">
        <v>330</v>
      </c>
      <c r="V24" s="13" t="s">
        <v>206</v>
      </c>
      <c r="W24" s="13" t="s">
        <v>157</v>
      </c>
      <c r="X24" s="12">
        <v>9.3000000000000007</v>
      </c>
      <c r="Y24" s="12">
        <v>11.3</v>
      </c>
      <c r="Z24" s="12"/>
      <c r="AA24" s="12">
        <v>-1</v>
      </c>
      <c r="AB24" s="12">
        <v>-0.9</v>
      </c>
      <c r="AC24" s="12">
        <v>-0.8</v>
      </c>
      <c r="AD24" s="12">
        <v>-1.1000000000000001</v>
      </c>
      <c r="AE24" s="12"/>
      <c r="AF24" s="11" t="s">
        <v>311</v>
      </c>
      <c r="AG24" s="11" t="s">
        <v>310</v>
      </c>
      <c r="AH24" s="11" t="s">
        <v>161</v>
      </c>
      <c r="AI24" s="8" t="s">
        <v>552</v>
      </c>
      <c r="AJ24" s="8" t="s">
        <v>1032</v>
      </c>
      <c r="AK24" s="39" t="s">
        <v>1033</v>
      </c>
    </row>
    <row r="25" spans="1:37" s="5" customFormat="1">
      <c r="A25" s="6">
        <v>43989</v>
      </c>
      <c r="B25" s="28" t="s">
        <v>223</v>
      </c>
      <c r="C25" s="8" t="s">
        <v>227</v>
      </c>
      <c r="D25" s="9">
        <v>6.4606481481481473E-2</v>
      </c>
      <c r="E25" s="43" t="s">
        <v>1027</v>
      </c>
      <c r="F25" s="10">
        <v>12.6</v>
      </c>
      <c r="G25" s="10">
        <v>11</v>
      </c>
      <c r="H25" s="10">
        <v>11.9</v>
      </c>
      <c r="I25" s="10">
        <v>11.7</v>
      </c>
      <c r="J25" s="10">
        <v>11.6</v>
      </c>
      <c r="K25" s="10">
        <v>11.1</v>
      </c>
      <c r="L25" s="10">
        <v>11</v>
      </c>
      <c r="M25" s="10">
        <v>12.3</v>
      </c>
      <c r="N25" s="32">
        <f t="shared" si="4"/>
        <v>35.5</v>
      </c>
      <c r="O25" s="32">
        <f t="shared" si="5"/>
        <v>23.299999999999997</v>
      </c>
      <c r="P25" s="32">
        <f t="shared" si="6"/>
        <v>34.400000000000006</v>
      </c>
      <c r="Q25" s="33">
        <f t="shared" si="7"/>
        <v>58.800000000000004</v>
      </c>
      <c r="R25" s="11" t="s">
        <v>162</v>
      </c>
      <c r="S25" s="11" t="s">
        <v>244</v>
      </c>
      <c r="T25" s="13" t="s">
        <v>167</v>
      </c>
      <c r="U25" s="13" t="s">
        <v>1028</v>
      </c>
      <c r="V25" s="13" t="s">
        <v>167</v>
      </c>
      <c r="W25" s="13" t="s">
        <v>157</v>
      </c>
      <c r="X25" s="12">
        <v>9.3000000000000007</v>
      </c>
      <c r="Y25" s="12">
        <v>11.3</v>
      </c>
      <c r="Z25" s="12"/>
      <c r="AA25" s="12">
        <v>-0.2</v>
      </c>
      <c r="AB25" s="12">
        <v>-0.3</v>
      </c>
      <c r="AC25" s="12">
        <v>0.6</v>
      </c>
      <c r="AD25" s="12">
        <v>-1.1000000000000001</v>
      </c>
      <c r="AE25" s="12"/>
      <c r="AF25" s="11" t="s">
        <v>310</v>
      </c>
      <c r="AG25" s="11" t="s">
        <v>312</v>
      </c>
      <c r="AH25" s="11" t="s">
        <v>161</v>
      </c>
      <c r="AI25" s="8" t="s">
        <v>552</v>
      </c>
      <c r="AJ25" s="8" t="s">
        <v>1045</v>
      </c>
      <c r="AK25" s="39" t="s">
        <v>1046</v>
      </c>
    </row>
    <row r="26" spans="1:37" s="5" customFormat="1">
      <c r="A26" s="6">
        <v>43995</v>
      </c>
      <c r="B26" s="27" t="s">
        <v>216</v>
      </c>
      <c r="C26" s="8" t="s">
        <v>228</v>
      </c>
      <c r="D26" s="9">
        <v>6.6006944444444438E-2</v>
      </c>
      <c r="E26" s="43" t="s">
        <v>1070</v>
      </c>
      <c r="F26" s="10">
        <v>12.2</v>
      </c>
      <c r="G26" s="10">
        <v>10.7</v>
      </c>
      <c r="H26" s="10">
        <v>11.7</v>
      </c>
      <c r="I26" s="10">
        <v>12.1</v>
      </c>
      <c r="J26" s="10">
        <v>12.1</v>
      </c>
      <c r="K26" s="10">
        <v>11.9</v>
      </c>
      <c r="L26" s="10">
        <v>11.7</v>
      </c>
      <c r="M26" s="10">
        <v>12.9</v>
      </c>
      <c r="N26" s="32">
        <f t="shared" ref="N26:N36" si="8">SUM(F26:H26)</f>
        <v>34.599999999999994</v>
      </c>
      <c r="O26" s="32">
        <f t="shared" ref="O26:O36" si="9">SUM(I26:J26)</f>
        <v>24.2</v>
      </c>
      <c r="P26" s="32">
        <f t="shared" ref="P26:P36" si="10">SUM(K26:M26)</f>
        <v>36.5</v>
      </c>
      <c r="Q26" s="33">
        <f t="shared" ref="Q26:Q36" si="11">SUM(F26:J26)</f>
        <v>58.8</v>
      </c>
      <c r="R26" s="11" t="s">
        <v>186</v>
      </c>
      <c r="S26" s="11" t="s">
        <v>225</v>
      </c>
      <c r="T26" s="13" t="s">
        <v>1071</v>
      </c>
      <c r="U26" s="13" t="s">
        <v>167</v>
      </c>
      <c r="V26" s="13" t="s">
        <v>167</v>
      </c>
      <c r="W26" s="13" t="s">
        <v>157</v>
      </c>
      <c r="X26" s="12">
        <v>11.3</v>
      </c>
      <c r="Y26" s="12">
        <v>11</v>
      </c>
      <c r="Z26" s="12"/>
      <c r="AA26" s="12" t="s">
        <v>425</v>
      </c>
      <c r="AB26" s="12" t="s">
        <v>308</v>
      </c>
      <c r="AC26" s="12" t="s">
        <v>425</v>
      </c>
      <c r="AD26" s="12" t="s">
        <v>425</v>
      </c>
      <c r="AE26" s="12"/>
      <c r="AF26" s="11" t="s">
        <v>312</v>
      </c>
      <c r="AG26" s="11" t="s">
        <v>312</v>
      </c>
      <c r="AH26" s="11" t="s">
        <v>161</v>
      </c>
      <c r="AI26" s="8" t="s">
        <v>552</v>
      </c>
      <c r="AJ26" s="8" t="s">
        <v>1069</v>
      </c>
      <c r="AK26" s="39" t="s">
        <v>1072</v>
      </c>
    </row>
    <row r="27" spans="1:37" s="5" customFormat="1">
      <c r="A27" s="6">
        <v>43996</v>
      </c>
      <c r="B27" s="28" t="s">
        <v>1058</v>
      </c>
      <c r="C27" s="8" t="s">
        <v>228</v>
      </c>
      <c r="D27" s="9">
        <v>6.7372685185185188E-2</v>
      </c>
      <c r="E27" s="43" t="s">
        <v>1095</v>
      </c>
      <c r="F27" s="10">
        <v>12.7</v>
      </c>
      <c r="G27" s="10">
        <v>11.2</v>
      </c>
      <c r="H27" s="10">
        <v>12.3</v>
      </c>
      <c r="I27" s="10">
        <v>12.5</v>
      </c>
      <c r="J27" s="10">
        <v>12.9</v>
      </c>
      <c r="K27" s="10">
        <v>12.3</v>
      </c>
      <c r="L27" s="10">
        <v>11.4</v>
      </c>
      <c r="M27" s="10">
        <v>11.8</v>
      </c>
      <c r="N27" s="32">
        <f t="shared" si="8"/>
        <v>36.200000000000003</v>
      </c>
      <c r="O27" s="32">
        <f t="shared" si="9"/>
        <v>25.4</v>
      </c>
      <c r="P27" s="32">
        <f t="shared" si="10"/>
        <v>35.5</v>
      </c>
      <c r="Q27" s="33">
        <f t="shared" si="11"/>
        <v>61.6</v>
      </c>
      <c r="R27" s="11" t="s">
        <v>162</v>
      </c>
      <c r="S27" s="11" t="s">
        <v>244</v>
      </c>
      <c r="T27" s="13" t="s">
        <v>201</v>
      </c>
      <c r="U27" s="13" t="s">
        <v>979</v>
      </c>
      <c r="V27" s="13" t="s">
        <v>991</v>
      </c>
      <c r="W27" s="13" t="s">
        <v>157</v>
      </c>
      <c r="X27" s="12">
        <v>12.6</v>
      </c>
      <c r="Y27" s="12">
        <v>12.8</v>
      </c>
      <c r="Z27" s="12"/>
      <c r="AA27" s="12">
        <v>0.8</v>
      </c>
      <c r="AB27" s="12" t="s">
        <v>308</v>
      </c>
      <c r="AC27" s="12">
        <v>0.5</v>
      </c>
      <c r="AD27" s="12">
        <v>0.3</v>
      </c>
      <c r="AE27" s="12"/>
      <c r="AF27" s="11" t="s">
        <v>310</v>
      </c>
      <c r="AG27" s="11" t="s">
        <v>312</v>
      </c>
      <c r="AH27" s="11" t="s">
        <v>161</v>
      </c>
      <c r="AI27" s="8" t="s">
        <v>552</v>
      </c>
      <c r="AJ27" s="8" t="s">
        <v>1116</v>
      </c>
      <c r="AK27" s="39" t="s">
        <v>1129</v>
      </c>
    </row>
    <row r="28" spans="1:37" s="5" customFormat="1">
      <c r="A28" s="6">
        <v>44002</v>
      </c>
      <c r="B28" s="28" t="s">
        <v>218</v>
      </c>
      <c r="C28" s="8" t="s">
        <v>227</v>
      </c>
      <c r="D28" s="9">
        <v>6.4675925925925928E-2</v>
      </c>
      <c r="E28" s="43" t="s">
        <v>1156</v>
      </c>
      <c r="F28" s="10">
        <v>12.4</v>
      </c>
      <c r="G28" s="10">
        <v>10.8</v>
      </c>
      <c r="H28" s="10">
        <v>11.2</v>
      </c>
      <c r="I28" s="10">
        <v>11.7</v>
      </c>
      <c r="J28" s="10">
        <v>11.7</v>
      </c>
      <c r="K28" s="10">
        <v>11.5</v>
      </c>
      <c r="L28" s="10">
        <v>11.7</v>
      </c>
      <c r="M28" s="10">
        <v>12.8</v>
      </c>
      <c r="N28" s="32">
        <f t="shared" si="8"/>
        <v>34.400000000000006</v>
      </c>
      <c r="O28" s="32">
        <f t="shared" si="9"/>
        <v>23.4</v>
      </c>
      <c r="P28" s="32">
        <f t="shared" si="10"/>
        <v>36</v>
      </c>
      <c r="Q28" s="33">
        <f t="shared" si="11"/>
        <v>57.800000000000011</v>
      </c>
      <c r="R28" s="11" t="s">
        <v>186</v>
      </c>
      <c r="S28" s="11" t="s">
        <v>225</v>
      </c>
      <c r="T28" s="13" t="s">
        <v>1158</v>
      </c>
      <c r="U28" s="13" t="s">
        <v>208</v>
      </c>
      <c r="V28" s="13" t="s">
        <v>396</v>
      </c>
      <c r="W28" s="13" t="s">
        <v>157</v>
      </c>
      <c r="X28" s="12">
        <v>10.8</v>
      </c>
      <c r="Y28" s="12">
        <v>12.7</v>
      </c>
      <c r="Z28" s="12"/>
      <c r="AA28" s="12">
        <v>-0.2</v>
      </c>
      <c r="AB28" s="12" t="s">
        <v>308</v>
      </c>
      <c r="AC28" s="12">
        <v>0.4</v>
      </c>
      <c r="AD28" s="12">
        <v>-0.6</v>
      </c>
      <c r="AE28" s="12"/>
      <c r="AF28" s="11" t="s">
        <v>310</v>
      </c>
      <c r="AG28" s="11" t="s">
        <v>310</v>
      </c>
      <c r="AH28" s="11" t="s">
        <v>159</v>
      </c>
      <c r="AI28" s="8" t="s">
        <v>552</v>
      </c>
      <c r="AJ28" s="8" t="s">
        <v>1155</v>
      </c>
      <c r="AK28" s="39" t="s">
        <v>1157</v>
      </c>
    </row>
    <row r="29" spans="1:37" s="5" customFormat="1">
      <c r="A29" s="6">
        <v>44003</v>
      </c>
      <c r="B29" s="28" t="s">
        <v>977</v>
      </c>
      <c r="C29" s="8" t="s">
        <v>227</v>
      </c>
      <c r="D29" s="9">
        <v>6.6076388888888893E-2</v>
      </c>
      <c r="E29" s="43" t="s">
        <v>1171</v>
      </c>
      <c r="F29" s="10">
        <v>12.7</v>
      </c>
      <c r="G29" s="10">
        <v>11.5</v>
      </c>
      <c r="H29" s="10">
        <v>12.5</v>
      </c>
      <c r="I29" s="10">
        <v>12.8</v>
      </c>
      <c r="J29" s="10">
        <v>12.1</v>
      </c>
      <c r="K29" s="10">
        <v>11.8</v>
      </c>
      <c r="L29" s="10">
        <v>10.7</v>
      </c>
      <c r="M29" s="10">
        <v>11.8</v>
      </c>
      <c r="N29" s="32">
        <f t="shared" si="8"/>
        <v>36.700000000000003</v>
      </c>
      <c r="O29" s="32">
        <f t="shared" si="9"/>
        <v>24.9</v>
      </c>
      <c r="P29" s="32">
        <f t="shared" si="10"/>
        <v>34.299999999999997</v>
      </c>
      <c r="Q29" s="33">
        <f t="shared" si="11"/>
        <v>61.6</v>
      </c>
      <c r="R29" s="11" t="s">
        <v>162</v>
      </c>
      <c r="S29" s="11" t="s">
        <v>244</v>
      </c>
      <c r="T29" s="13" t="s">
        <v>167</v>
      </c>
      <c r="U29" s="13" t="s">
        <v>167</v>
      </c>
      <c r="V29" s="13" t="s">
        <v>342</v>
      </c>
      <c r="W29" s="13" t="s">
        <v>157</v>
      </c>
      <c r="X29" s="12">
        <v>9.1</v>
      </c>
      <c r="Y29" s="12">
        <v>10.6</v>
      </c>
      <c r="Z29" s="12"/>
      <c r="AA29" s="12">
        <v>0.4</v>
      </c>
      <c r="AB29" s="12">
        <v>-0.8</v>
      </c>
      <c r="AC29" s="12">
        <v>-0.2</v>
      </c>
      <c r="AD29" s="12">
        <v>-1</v>
      </c>
      <c r="AE29" s="12"/>
      <c r="AF29" s="11" t="s">
        <v>312</v>
      </c>
      <c r="AG29" s="11" t="s">
        <v>312</v>
      </c>
      <c r="AH29" s="11" t="s">
        <v>319</v>
      </c>
      <c r="AI29" s="8" t="s">
        <v>552</v>
      </c>
      <c r="AJ29" s="8" t="s">
        <v>1191</v>
      </c>
      <c r="AK29" s="39" t="s">
        <v>1193</v>
      </c>
    </row>
    <row r="30" spans="1:37" s="5" customFormat="1">
      <c r="A30" s="6">
        <v>44003</v>
      </c>
      <c r="B30" s="28" t="s">
        <v>217</v>
      </c>
      <c r="C30" s="8" t="s">
        <v>227</v>
      </c>
      <c r="D30" s="9">
        <v>6.5312499999999996E-2</v>
      </c>
      <c r="E30" s="43" t="s">
        <v>1015</v>
      </c>
      <c r="F30" s="10">
        <v>12.8</v>
      </c>
      <c r="G30" s="10">
        <v>11.6</v>
      </c>
      <c r="H30" s="10">
        <v>12.3</v>
      </c>
      <c r="I30" s="10">
        <v>12.1</v>
      </c>
      <c r="J30" s="10">
        <v>11.8</v>
      </c>
      <c r="K30" s="10">
        <v>11</v>
      </c>
      <c r="L30" s="10">
        <v>10.9</v>
      </c>
      <c r="M30" s="10">
        <v>11.8</v>
      </c>
      <c r="N30" s="32">
        <f t="shared" si="8"/>
        <v>36.700000000000003</v>
      </c>
      <c r="O30" s="32">
        <f t="shared" si="9"/>
        <v>23.9</v>
      </c>
      <c r="P30" s="32">
        <f t="shared" si="10"/>
        <v>33.700000000000003</v>
      </c>
      <c r="Q30" s="33">
        <f t="shared" si="11"/>
        <v>60.600000000000009</v>
      </c>
      <c r="R30" s="11" t="s">
        <v>162</v>
      </c>
      <c r="S30" s="11" t="s">
        <v>244</v>
      </c>
      <c r="T30" s="13" t="s">
        <v>168</v>
      </c>
      <c r="U30" s="13" t="s">
        <v>1174</v>
      </c>
      <c r="V30" s="13" t="s">
        <v>177</v>
      </c>
      <c r="W30" s="13" t="s">
        <v>157</v>
      </c>
      <c r="X30" s="12">
        <v>9.1</v>
      </c>
      <c r="Y30" s="12">
        <v>10.6</v>
      </c>
      <c r="Z30" s="12"/>
      <c r="AA30" s="12">
        <v>-0.3</v>
      </c>
      <c r="AB30" s="12">
        <v>-0.8</v>
      </c>
      <c r="AC30" s="12">
        <v>-0.1</v>
      </c>
      <c r="AD30" s="12">
        <v>-1</v>
      </c>
      <c r="AE30" s="12"/>
      <c r="AF30" s="11" t="s">
        <v>312</v>
      </c>
      <c r="AG30" s="11" t="s">
        <v>312</v>
      </c>
      <c r="AH30" s="11" t="s">
        <v>161</v>
      </c>
      <c r="AI30" s="8" t="s">
        <v>552</v>
      </c>
      <c r="AJ30" s="8" t="s">
        <v>1198</v>
      </c>
      <c r="AK30" s="39" t="s">
        <v>1207</v>
      </c>
    </row>
    <row r="31" spans="1:37" s="5" customFormat="1">
      <c r="A31" s="6">
        <v>44003</v>
      </c>
      <c r="B31" s="28" t="s">
        <v>155</v>
      </c>
      <c r="C31" s="8" t="s">
        <v>227</v>
      </c>
      <c r="D31" s="9">
        <v>6.3969907407407406E-2</v>
      </c>
      <c r="E31" s="43" t="s">
        <v>1177</v>
      </c>
      <c r="F31" s="10">
        <v>12.4</v>
      </c>
      <c r="G31" s="10">
        <v>10.5</v>
      </c>
      <c r="H31" s="10">
        <v>12.2</v>
      </c>
      <c r="I31" s="10">
        <v>11.5</v>
      </c>
      <c r="J31" s="10">
        <v>11.4</v>
      </c>
      <c r="K31" s="10">
        <v>11.2</v>
      </c>
      <c r="L31" s="10">
        <v>11.1</v>
      </c>
      <c r="M31" s="10">
        <v>12.4</v>
      </c>
      <c r="N31" s="32">
        <f t="shared" si="8"/>
        <v>35.099999999999994</v>
      </c>
      <c r="O31" s="32">
        <f t="shared" si="9"/>
        <v>22.9</v>
      </c>
      <c r="P31" s="32">
        <f t="shared" si="10"/>
        <v>34.699999999999996</v>
      </c>
      <c r="Q31" s="33">
        <f t="shared" si="11"/>
        <v>57.999999999999993</v>
      </c>
      <c r="R31" s="11" t="s">
        <v>164</v>
      </c>
      <c r="S31" s="11" t="s">
        <v>237</v>
      </c>
      <c r="T31" s="13" t="s">
        <v>167</v>
      </c>
      <c r="U31" s="13" t="s">
        <v>526</v>
      </c>
      <c r="V31" s="13" t="s">
        <v>475</v>
      </c>
      <c r="W31" s="13" t="s">
        <v>157</v>
      </c>
      <c r="X31" s="12">
        <v>9.1</v>
      </c>
      <c r="Y31" s="12">
        <v>10.6</v>
      </c>
      <c r="Z31" s="12"/>
      <c r="AA31" s="12">
        <v>-0.3</v>
      </c>
      <c r="AB31" s="12" t="s">
        <v>308</v>
      </c>
      <c r="AC31" s="12">
        <v>0.7</v>
      </c>
      <c r="AD31" s="12">
        <v>-1</v>
      </c>
      <c r="AE31" s="12"/>
      <c r="AF31" s="11" t="s">
        <v>310</v>
      </c>
      <c r="AG31" s="11" t="s">
        <v>310</v>
      </c>
      <c r="AH31" s="11" t="s">
        <v>161</v>
      </c>
      <c r="AI31" s="8" t="s">
        <v>552</v>
      </c>
      <c r="AJ31" s="8" t="s">
        <v>1203</v>
      </c>
      <c r="AK31" s="39" t="s">
        <v>1204</v>
      </c>
    </row>
    <row r="32" spans="1:37" s="5" customFormat="1">
      <c r="A32" s="6">
        <v>44010</v>
      </c>
      <c r="B32" s="28" t="s">
        <v>216</v>
      </c>
      <c r="C32" s="8" t="s">
        <v>228</v>
      </c>
      <c r="D32" s="9">
        <v>6.5312499999999996E-2</v>
      </c>
      <c r="E32" s="43" t="s">
        <v>1244</v>
      </c>
      <c r="F32" s="10">
        <v>12.6</v>
      </c>
      <c r="G32" s="10">
        <v>10.8</v>
      </c>
      <c r="H32" s="10">
        <v>11.6</v>
      </c>
      <c r="I32" s="10">
        <v>11.6</v>
      </c>
      <c r="J32" s="10">
        <v>11.9</v>
      </c>
      <c r="K32" s="10">
        <v>12</v>
      </c>
      <c r="L32" s="10">
        <v>11.8</v>
      </c>
      <c r="M32" s="10">
        <v>12</v>
      </c>
      <c r="N32" s="32">
        <f t="shared" si="8"/>
        <v>35</v>
      </c>
      <c r="O32" s="32">
        <f t="shared" si="9"/>
        <v>23.5</v>
      </c>
      <c r="P32" s="32">
        <f t="shared" si="10"/>
        <v>35.799999999999997</v>
      </c>
      <c r="Q32" s="33">
        <f t="shared" si="11"/>
        <v>58.5</v>
      </c>
      <c r="R32" s="11" t="s">
        <v>186</v>
      </c>
      <c r="S32" s="11" t="s">
        <v>237</v>
      </c>
      <c r="T32" s="13" t="s">
        <v>167</v>
      </c>
      <c r="U32" s="13" t="s">
        <v>383</v>
      </c>
      <c r="V32" s="13" t="s">
        <v>201</v>
      </c>
      <c r="W32" s="13" t="s">
        <v>319</v>
      </c>
      <c r="X32" s="12">
        <v>10.4</v>
      </c>
      <c r="Y32" s="12">
        <v>10.199999999999999</v>
      </c>
      <c r="Z32" s="12"/>
      <c r="AA32" s="12">
        <v>-1</v>
      </c>
      <c r="AB32" s="12" t="s">
        <v>308</v>
      </c>
      <c r="AC32" s="12">
        <v>-0.5</v>
      </c>
      <c r="AD32" s="12">
        <v>-0.5</v>
      </c>
      <c r="AE32" s="12"/>
      <c r="AF32" s="11" t="s">
        <v>311</v>
      </c>
      <c r="AG32" s="11" t="s">
        <v>312</v>
      </c>
      <c r="AH32" s="11" t="s">
        <v>161</v>
      </c>
      <c r="AI32" s="8" t="s">
        <v>882</v>
      </c>
      <c r="AJ32" s="8" t="s">
        <v>1267</v>
      </c>
      <c r="AK32" s="39" t="s">
        <v>1268</v>
      </c>
    </row>
    <row r="33" spans="1:37" s="5" customFormat="1">
      <c r="A33" s="6">
        <v>44016</v>
      </c>
      <c r="B33" s="28" t="s">
        <v>1208</v>
      </c>
      <c r="C33" s="8" t="s">
        <v>275</v>
      </c>
      <c r="D33" s="9">
        <v>6.6678240740740746E-2</v>
      </c>
      <c r="E33" s="43" t="s">
        <v>1283</v>
      </c>
      <c r="F33" s="10">
        <v>12.6</v>
      </c>
      <c r="G33" s="10">
        <v>11</v>
      </c>
      <c r="H33" s="10">
        <v>11.7</v>
      </c>
      <c r="I33" s="10">
        <v>12.4</v>
      </c>
      <c r="J33" s="10">
        <v>12.5</v>
      </c>
      <c r="K33" s="10">
        <v>12</v>
      </c>
      <c r="L33" s="10">
        <v>11.5</v>
      </c>
      <c r="M33" s="10">
        <v>12.4</v>
      </c>
      <c r="N33" s="32">
        <f t="shared" si="8"/>
        <v>35.299999999999997</v>
      </c>
      <c r="O33" s="32">
        <f t="shared" si="9"/>
        <v>24.9</v>
      </c>
      <c r="P33" s="32">
        <f t="shared" si="10"/>
        <v>35.9</v>
      </c>
      <c r="Q33" s="33">
        <f t="shared" si="11"/>
        <v>60.199999999999996</v>
      </c>
      <c r="R33" s="11" t="s">
        <v>164</v>
      </c>
      <c r="S33" s="11" t="s">
        <v>237</v>
      </c>
      <c r="T33" s="13" t="s">
        <v>979</v>
      </c>
      <c r="U33" s="13" t="s">
        <v>201</v>
      </c>
      <c r="V33" s="13" t="s">
        <v>1284</v>
      </c>
      <c r="W33" s="13" t="s">
        <v>319</v>
      </c>
      <c r="X33" s="12">
        <v>14.6</v>
      </c>
      <c r="Y33" s="12">
        <v>13.3</v>
      </c>
      <c r="Z33" s="12"/>
      <c r="AA33" s="12">
        <v>0.1</v>
      </c>
      <c r="AB33" s="12" t="s">
        <v>308</v>
      </c>
      <c r="AC33" s="12">
        <v>-0.4</v>
      </c>
      <c r="AD33" s="12">
        <v>0.5</v>
      </c>
      <c r="AE33" s="12"/>
      <c r="AF33" s="11" t="s">
        <v>311</v>
      </c>
      <c r="AG33" s="11" t="s">
        <v>312</v>
      </c>
      <c r="AH33" s="11" t="s">
        <v>161</v>
      </c>
      <c r="AI33" s="8" t="s">
        <v>552</v>
      </c>
      <c r="AJ33" s="8" t="s">
        <v>1320</v>
      </c>
      <c r="AK33" s="39" t="s">
        <v>1321</v>
      </c>
    </row>
    <row r="34" spans="1:37" s="5" customFormat="1">
      <c r="A34" s="6">
        <v>44016</v>
      </c>
      <c r="B34" s="28" t="s">
        <v>217</v>
      </c>
      <c r="C34" s="8" t="s">
        <v>275</v>
      </c>
      <c r="D34" s="9">
        <v>6.6006944444444438E-2</v>
      </c>
      <c r="E34" s="43" t="s">
        <v>900</v>
      </c>
      <c r="F34" s="10">
        <v>12.7</v>
      </c>
      <c r="G34" s="10">
        <v>11.1</v>
      </c>
      <c r="H34" s="10">
        <v>12.1</v>
      </c>
      <c r="I34" s="10">
        <v>11.9</v>
      </c>
      <c r="J34" s="10">
        <v>11.7</v>
      </c>
      <c r="K34" s="10">
        <v>11.7</v>
      </c>
      <c r="L34" s="10">
        <v>11.6</v>
      </c>
      <c r="M34" s="10">
        <v>12.5</v>
      </c>
      <c r="N34" s="32">
        <f t="shared" si="8"/>
        <v>35.9</v>
      </c>
      <c r="O34" s="32">
        <f t="shared" si="9"/>
        <v>23.6</v>
      </c>
      <c r="P34" s="32">
        <f t="shared" si="10"/>
        <v>35.799999999999997</v>
      </c>
      <c r="Q34" s="33">
        <f t="shared" si="11"/>
        <v>59.5</v>
      </c>
      <c r="R34" s="11" t="s">
        <v>164</v>
      </c>
      <c r="S34" s="11" t="s">
        <v>237</v>
      </c>
      <c r="T34" s="13" t="s">
        <v>177</v>
      </c>
      <c r="U34" s="13" t="s">
        <v>342</v>
      </c>
      <c r="V34" s="13" t="s">
        <v>167</v>
      </c>
      <c r="W34" s="13" t="s">
        <v>319</v>
      </c>
      <c r="X34" s="12">
        <v>14.6</v>
      </c>
      <c r="Y34" s="12">
        <v>13.3</v>
      </c>
      <c r="Z34" s="12"/>
      <c r="AA34" s="12">
        <v>0.7</v>
      </c>
      <c r="AB34" s="12" t="s">
        <v>308</v>
      </c>
      <c r="AC34" s="12">
        <v>0.1</v>
      </c>
      <c r="AD34" s="12">
        <v>0.6</v>
      </c>
      <c r="AE34" s="12"/>
      <c r="AF34" s="11" t="s">
        <v>312</v>
      </c>
      <c r="AG34" s="11" t="s">
        <v>312</v>
      </c>
      <c r="AH34" s="11" t="s">
        <v>161</v>
      </c>
      <c r="AI34" s="8" t="s">
        <v>552</v>
      </c>
      <c r="AJ34" s="8" t="s">
        <v>1298</v>
      </c>
      <c r="AK34" s="39" t="s">
        <v>1299</v>
      </c>
    </row>
    <row r="35" spans="1:37" s="5" customFormat="1">
      <c r="A35" s="6">
        <v>44017</v>
      </c>
      <c r="B35" s="28" t="s">
        <v>216</v>
      </c>
      <c r="C35" s="8" t="s">
        <v>228</v>
      </c>
      <c r="D35" s="9">
        <v>6.6076388888888893E-2</v>
      </c>
      <c r="E35" s="43" t="s">
        <v>1311</v>
      </c>
      <c r="F35" s="10">
        <v>12.7</v>
      </c>
      <c r="G35" s="10">
        <v>10.6</v>
      </c>
      <c r="H35" s="10">
        <v>11.8</v>
      </c>
      <c r="I35" s="10">
        <v>11.9</v>
      </c>
      <c r="J35" s="10">
        <v>12.2</v>
      </c>
      <c r="K35" s="10">
        <v>12.1</v>
      </c>
      <c r="L35" s="10">
        <v>12</v>
      </c>
      <c r="M35" s="10">
        <v>12.6</v>
      </c>
      <c r="N35" s="32">
        <f t="shared" si="8"/>
        <v>35.099999999999994</v>
      </c>
      <c r="O35" s="32">
        <f t="shared" si="9"/>
        <v>24.1</v>
      </c>
      <c r="P35" s="32">
        <f t="shared" si="10"/>
        <v>36.700000000000003</v>
      </c>
      <c r="Q35" s="33">
        <f t="shared" si="11"/>
        <v>59.199999999999989</v>
      </c>
      <c r="R35" s="11" t="s">
        <v>164</v>
      </c>
      <c r="S35" s="11" t="s">
        <v>225</v>
      </c>
      <c r="T35" s="13" t="s">
        <v>390</v>
      </c>
      <c r="U35" s="13" t="s">
        <v>167</v>
      </c>
      <c r="V35" s="13" t="s">
        <v>330</v>
      </c>
      <c r="W35" s="13" t="s">
        <v>319</v>
      </c>
      <c r="X35" s="12">
        <v>10.7</v>
      </c>
      <c r="Y35" s="12">
        <v>10.199999999999999</v>
      </c>
      <c r="Z35" s="12"/>
      <c r="AA35" s="12">
        <v>0.6</v>
      </c>
      <c r="AB35" s="12" t="s">
        <v>308</v>
      </c>
      <c r="AC35" s="12">
        <v>0.2</v>
      </c>
      <c r="AD35" s="12">
        <v>0.4</v>
      </c>
      <c r="AE35" s="12"/>
      <c r="AF35" s="11" t="s">
        <v>312</v>
      </c>
      <c r="AG35" s="11" t="s">
        <v>312</v>
      </c>
      <c r="AH35" s="11" t="s">
        <v>159</v>
      </c>
      <c r="AI35" s="8" t="s">
        <v>552</v>
      </c>
      <c r="AJ35" s="8" t="s">
        <v>1326</v>
      </c>
      <c r="AK35" s="39" t="s">
        <v>1327</v>
      </c>
    </row>
    <row r="36" spans="1:37" s="5" customFormat="1">
      <c r="A36" s="6">
        <v>44017</v>
      </c>
      <c r="B36" s="28" t="s">
        <v>977</v>
      </c>
      <c r="C36" s="8" t="s">
        <v>228</v>
      </c>
      <c r="D36" s="9">
        <v>6.671296296296296E-2</v>
      </c>
      <c r="E36" s="43" t="s">
        <v>1313</v>
      </c>
      <c r="F36" s="10">
        <v>13.1</v>
      </c>
      <c r="G36" s="10">
        <v>11</v>
      </c>
      <c r="H36" s="10">
        <v>11.6</v>
      </c>
      <c r="I36" s="10">
        <v>12.3</v>
      </c>
      <c r="J36" s="10">
        <v>12.7</v>
      </c>
      <c r="K36" s="10">
        <v>12</v>
      </c>
      <c r="L36" s="10">
        <v>11.7</v>
      </c>
      <c r="M36" s="10">
        <v>12</v>
      </c>
      <c r="N36" s="32">
        <f t="shared" si="8"/>
        <v>35.700000000000003</v>
      </c>
      <c r="O36" s="32">
        <f t="shared" si="9"/>
        <v>25</v>
      </c>
      <c r="P36" s="32">
        <f t="shared" si="10"/>
        <v>35.700000000000003</v>
      </c>
      <c r="Q36" s="33">
        <f t="shared" si="11"/>
        <v>60.7</v>
      </c>
      <c r="R36" s="11" t="s">
        <v>164</v>
      </c>
      <c r="S36" s="11" t="s">
        <v>237</v>
      </c>
      <c r="T36" s="13" t="s">
        <v>481</v>
      </c>
      <c r="U36" s="13" t="s">
        <v>475</v>
      </c>
      <c r="V36" s="13" t="s">
        <v>201</v>
      </c>
      <c r="W36" s="13" t="s">
        <v>319</v>
      </c>
      <c r="X36" s="12">
        <v>10.7</v>
      </c>
      <c r="Y36" s="12">
        <v>10.199999999999999</v>
      </c>
      <c r="Z36" s="12"/>
      <c r="AA36" s="12">
        <v>0.1</v>
      </c>
      <c r="AB36" s="12" t="s">
        <v>308</v>
      </c>
      <c r="AC36" s="12">
        <v>-0.2</v>
      </c>
      <c r="AD36" s="12">
        <v>0.3</v>
      </c>
      <c r="AE36" s="12"/>
      <c r="AF36" s="11" t="s">
        <v>312</v>
      </c>
      <c r="AG36" s="11" t="s">
        <v>312</v>
      </c>
      <c r="AH36" s="11" t="s">
        <v>161</v>
      </c>
      <c r="AI36" s="8" t="s">
        <v>552</v>
      </c>
      <c r="AJ36" s="8" t="s">
        <v>1346</v>
      </c>
      <c r="AK36" s="39" t="s">
        <v>1347</v>
      </c>
    </row>
    <row r="37" spans="1:37" s="5" customFormat="1">
      <c r="A37" s="6">
        <v>44023</v>
      </c>
      <c r="B37" s="27" t="s">
        <v>977</v>
      </c>
      <c r="C37" s="8" t="s">
        <v>275</v>
      </c>
      <c r="D37" s="9">
        <v>6.8136574074074072E-2</v>
      </c>
      <c r="E37" s="43" t="s">
        <v>1355</v>
      </c>
      <c r="F37" s="10">
        <v>12.8</v>
      </c>
      <c r="G37" s="10">
        <v>11.5</v>
      </c>
      <c r="H37" s="10">
        <v>12.3</v>
      </c>
      <c r="I37" s="10">
        <v>13.1</v>
      </c>
      <c r="J37" s="10">
        <v>12.8</v>
      </c>
      <c r="K37" s="10">
        <v>12.1</v>
      </c>
      <c r="L37" s="10">
        <v>11.7</v>
      </c>
      <c r="M37" s="10">
        <v>12.4</v>
      </c>
      <c r="N37" s="32">
        <f t="shared" ref="N37:N42" si="12">SUM(F37:H37)</f>
        <v>36.6</v>
      </c>
      <c r="O37" s="32">
        <f t="shared" ref="O37:O42" si="13">SUM(I37:J37)</f>
        <v>25.9</v>
      </c>
      <c r="P37" s="32">
        <f t="shared" ref="P37:P42" si="14">SUM(K37:M37)</f>
        <v>36.199999999999996</v>
      </c>
      <c r="Q37" s="33">
        <f t="shared" ref="Q37:Q42" si="15">SUM(F37:J37)</f>
        <v>62.5</v>
      </c>
      <c r="R37" s="11" t="s">
        <v>162</v>
      </c>
      <c r="S37" s="11" t="s">
        <v>244</v>
      </c>
      <c r="T37" s="13" t="s">
        <v>1020</v>
      </c>
      <c r="U37" s="13" t="s">
        <v>1020</v>
      </c>
      <c r="V37" s="13" t="s">
        <v>198</v>
      </c>
      <c r="W37" s="13" t="s">
        <v>319</v>
      </c>
      <c r="X37" s="12">
        <v>12.4</v>
      </c>
      <c r="Y37" s="12">
        <v>12.1</v>
      </c>
      <c r="Z37" s="12"/>
      <c r="AA37" s="12">
        <v>2.4</v>
      </c>
      <c r="AB37" s="12" t="s">
        <v>308</v>
      </c>
      <c r="AC37" s="12">
        <v>0.3</v>
      </c>
      <c r="AD37" s="12">
        <v>2.1</v>
      </c>
      <c r="AE37" s="12"/>
      <c r="AF37" s="11" t="s">
        <v>312</v>
      </c>
      <c r="AG37" s="11" t="s">
        <v>312</v>
      </c>
      <c r="AH37" s="11" t="s">
        <v>161</v>
      </c>
      <c r="AI37" s="8" t="s">
        <v>882</v>
      </c>
      <c r="AJ37" s="8" t="s">
        <v>1406</v>
      </c>
      <c r="AK37" s="39" t="s">
        <v>1386</v>
      </c>
    </row>
    <row r="38" spans="1:37" s="5" customFormat="1">
      <c r="A38" s="6">
        <v>44024</v>
      </c>
      <c r="B38" s="28" t="s">
        <v>218</v>
      </c>
      <c r="C38" s="8" t="s">
        <v>228</v>
      </c>
      <c r="D38" s="9">
        <v>6.5995370370370371E-2</v>
      </c>
      <c r="E38" s="43" t="s">
        <v>1099</v>
      </c>
      <c r="F38" s="10">
        <v>12.5</v>
      </c>
      <c r="G38" s="10">
        <v>11.5</v>
      </c>
      <c r="H38" s="10">
        <v>12.4</v>
      </c>
      <c r="I38" s="10">
        <v>12</v>
      </c>
      <c r="J38" s="10">
        <v>11.5</v>
      </c>
      <c r="K38" s="10">
        <v>11.2</v>
      </c>
      <c r="L38" s="10">
        <v>11.7</v>
      </c>
      <c r="M38" s="10">
        <v>12.4</v>
      </c>
      <c r="N38" s="32">
        <f t="shared" si="12"/>
        <v>36.4</v>
      </c>
      <c r="O38" s="32">
        <f t="shared" si="13"/>
        <v>23.5</v>
      </c>
      <c r="P38" s="32">
        <f t="shared" si="14"/>
        <v>35.299999999999997</v>
      </c>
      <c r="Q38" s="33">
        <f t="shared" si="15"/>
        <v>59.9</v>
      </c>
      <c r="R38" s="11" t="s">
        <v>164</v>
      </c>
      <c r="S38" s="11" t="s">
        <v>237</v>
      </c>
      <c r="T38" s="13" t="s">
        <v>342</v>
      </c>
      <c r="U38" s="13" t="s">
        <v>404</v>
      </c>
      <c r="V38" s="13" t="s">
        <v>166</v>
      </c>
      <c r="W38" s="13" t="s">
        <v>319</v>
      </c>
      <c r="X38" s="12">
        <v>13.1</v>
      </c>
      <c r="Y38" s="12">
        <v>10</v>
      </c>
      <c r="Z38" s="12"/>
      <c r="AA38" s="12">
        <v>1.2</v>
      </c>
      <c r="AB38" s="12">
        <v>-0.3</v>
      </c>
      <c r="AC38" s="12">
        <v>0.1</v>
      </c>
      <c r="AD38" s="12">
        <v>0.8</v>
      </c>
      <c r="AE38" s="12"/>
      <c r="AF38" s="11" t="s">
        <v>312</v>
      </c>
      <c r="AG38" s="11" t="s">
        <v>312</v>
      </c>
      <c r="AH38" s="11" t="s">
        <v>161</v>
      </c>
      <c r="AI38" s="8" t="s">
        <v>882</v>
      </c>
      <c r="AJ38" s="8" t="s">
        <v>1405</v>
      </c>
      <c r="AK38" s="39" t="s">
        <v>1407</v>
      </c>
    </row>
    <row r="39" spans="1:37" s="5" customFormat="1">
      <c r="A39" s="6">
        <v>44030</v>
      </c>
      <c r="B39" s="28" t="s">
        <v>217</v>
      </c>
      <c r="C39" s="8" t="s">
        <v>227</v>
      </c>
      <c r="D39" s="9">
        <v>6.5972222222222224E-2</v>
      </c>
      <c r="E39" s="43" t="s">
        <v>1454</v>
      </c>
      <c r="F39" s="10">
        <v>12.6</v>
      </c>
      <c r="G39" s="10">
        <v>11.4</v>
      </c>
      <c r="H39" s="10">
        <v>11.7</v>
      </c>
      <c r="I39" s="10">
        <v>12.2</v>
      </c>
      <c r="J39" s="10">
        <v>12.1</v>
      </c>
      <c r="K39" s="10">
        <v>11.6</v>
      </c>
      <c r="L39" s="10">
        <v>11.6</v>
      </c>
      <c r="M39" s="10">
        <v>11.8</v>
      </c>
      <c r="N39" s="32">
        <f t="shared" si="12"/>
        <v>35.700000000000003</v>
      </c>
      <c r="O39" s="32">
        <f t="shared" si="13"/>
        <v>24.299999999999997</v>
      </c>
      <c r="P39" s="32">
        <f t="shared" si="14"/>
        <v>35</v>
      </c>
      <c r="Q39" s="33">
        <f t="shared" si="15"/>
        <v>60.000000000000007</v>
      </c>
      <c r="R39" s="11" t="s">
        <v>164</v>
      </c>
      <c r="S39" s="11" t="s">
        <v>237</v>
      </c>
      <c r="T39" s="13" t="s">
        <v>342</v>
      </c>
      <c r="U39" s="13" t="s">
        <v>1174</v>
      </c>
      <c r="V39" s="13" t="s">
        <v>167</v>
      </c>
      <c r="W39" s="13" t="s">
        <v>319</v>
      </c>
      <c r="X39" s="12">
        <v>9.3000000000000007</v>
      </c>
      <c r="Y39" s="12">
        <v>7.6</v>
      </c>
      <c r="Z39" s="12"/>
      <c r="AA39" s="12">
        <v>0.4</v>
      </c>
      <c r="AB39" s="12">
        <v>-0.2</v>
      </c>
      <c r="AC39" s="12">
        <v>-0.3</v>
      </c>
      <c r="AD39" s="12">
        <v>0.5</v>
      </c>
      <c r="AE39" s="12"/>
      <c r="AF39" s="11" t="s">
        <v>312</v>
      </c>
      <c r="AG39" s="11" t="s">
        <v>310</v>
      </c>
      <c r="AH39" s="11" t="s">
        <v>161</v>
      </c>
      <c r="AI39" s="8"/>
      <c r="AJ39" s="8" t="s">
        <v>1457</v>
      </c>
      <c r="AK39" s="39" t="s">
        <v>1458</v>
      </c>
    </row>
    <row r="40" spans="1:37" s="5" customFormat="1">
      <c r="A40" s="6">
        <v>44031</v>
      </c>
      <c r="B40" s="28" t="s">
        <v>216</v>
      </c>
      <c r="C40" s="8" t="s">
        <v>227</v>
      </c>
      <c r="D40" s="9">
        <v>6.598379629629629E-2</v>
      </c>
      <c r="E40" s="43" t="s">
        <v>1445</v>
      </c>
      <c r="F40" s="10">
        <v>12.7</v>
      </c>
      <c r="G40" s="10">
        <v>10.8</v>
      </c>
      <c r="H40" s="10">
        <v>11.6</v>
      </c>
      <c r="I40" s="10">
        <v>11.9</v>
      </c>
      <c r="J40" s="10">
        <v>11.9</v>
      </c>
      <c r="K40" s="10">
        <v>12.1</v>
      </c>
      <c r="L40" s="10">
        <v>11.7</v>
      </c>
      <c r="M40" s="10">
        <v>12.4</v>
      </c>
      <c r="N40" s="32">
        <f t="shared" si="12"/>
        <v>35.1</v>
      </c>
      <c r="O40" s="32">
        <f t="shared" si="13"/>
        <v>23.8</v>
      </c>
      <c r="P40" s="32">
        <f t="shared" si="14"/>
        <v>36.199999999999996</v>
      </c>
      <c r="Q40" s="33">
        <f t="shared" si="15"/>
        <v>58.9</v>
      </c>
      <c r="R40" s="11" t="s">
        <v>164</v>
      </c>
      <c r="S40" s="11" t="s">
        <v>225</v>
      </c>
      <c r="T40" s="13" t="s">
        <v>330</v>
      </c>
      <c r="U40" s="13" t="s">
        <v>167</v>
      </c>
      <c r="V40" s="13" t="s">
        <v>198</v>
      </c>
      <c r="W40" s="13" t="s">
        <v>319</v>
      </c>
      <c r="X40" s="12">
        <v>9.1</v>
      </c>
      <c r="Y40" s="12">
        <v>8.6</v>
      </c>
      <c r="Z40" s="12"/>
      <c r="AA40" s="12">
        <v>-0.2</v>
      </c>
      <c r="AB40" s="12" t="s">
        <v>308</v>
      </c>
      <c r="AC40" s="12">
        <v>-0.4</v>
      </c>
      <c r="AD40" s="12">
        <v>0.2</v>
      </c>
      <c r="AE40" s="12"/>
      <c r="AF40" s="11" t="s">
        <v>311</v>
      </c>
      <c r="AG40" s="11" t="s">
        <v>312</v>
      </c>
      <c r="AH40" s="11" t="s">
        <v>159</v>
      </c>
      <c r="AI40" s="8" t="s">
        <v>957</v>
      </c>
      <c r="AJ40" s="8" t="s">
        <v>1469</v>
      </c>
      <c r="AK40" s="39" t="s">
        <v>1470</v>
      </c>
    </row>
    <row r="41" spans="1:37" s="5" customFormat="1">
      <c r="A41" s="6">
        <v>44031</v>
      </c>
      <c r="B41" s="28" t="s">
        <v>155</v>
      </c>
      <c r="C41" s="8" t="s">
        <v>227</v>
      </c>
      <c r="D41" s="9">
        <v>6.3969907407407406E-2</v>
      </c>
      <c r="E41" s="43" t="s">
        <v>1450</v>
      </c>
      <c r="F41" s="10">
        <v>12.3</v>
      </c>
      <c r="G41" s="10">
        <v>10.5</v>
      </c>
      <c r="H41" s="10">
        <v>11.2</v>
      </c>
      <c r="I41" s="10">
        <v>11.8</v>
      </c>
      <c r="J41" s="10">
        <v>11.7</v>
      </c>
      <c r="K41" s="10">
        <v>11.3</v>
      </c>
      <c r="L41" s="10">
        <v>11.4</v>
      </c>
      <c r="M41" s="10">
        <v>12.5</v>
      </c>
      <c r="N41" s="32">
        <f t="shared" si="12"/>
        <v>34</v>
      </c>
      <c r="O41" s="32">
        <f t="shared" si="13"/>
        <v>23.5</v>
      </c>
      <c r="P41" s="32">
        <f t="shared" si="14"/>
        <v>35.200000000000003</v>
      </c>
      <c r="Q41" s="33">
        <f t="shared" si="15"/>
        <v>57.5</v>
      </c>
      <c r="R41" s="11" t="s">
        <v>186</v>
      </c>
      <c r="S41" s="11" t="s">
        <v>237</v>
      </c>
      <c r="T41" s="13" t="s">
        <v>1451</v>
      </c>
      <c r="U41" s="13" t="s">
        <v>526</v>
      </c>
      <c r="V41" s="13" t="s">
        <v>167</v>
      </c>
      <c r="W41" s="13" t="s">
        <v>319</v>
      </c>
      <c r="X41" s="12">
        <v>9.1</v>
      </c>
      <c r="Y41" s="12">
        <v>8.6</v>
      </c>
      <c r="Z41" s="12"/>
      <c r="AA41" s="12">
        <v>-0.1</v>
      </c>
      <c r="AB41" s="12" t="s">
        <v>308</v>
      </c>
      <c r="AC41" s="12">
        <v>-0.3</v>
      </c>
      <c r="AD41" s="12">
        <v>0.2</v>
      </c>
      <c r="AE41" s="12"/>
      <c r="AF41" s="11" t="s">
        <v>312</v>
      </c>
      <c r="AG41" s="11" t="s">
        <v>310</v>
      </c>
      <c r="AH41" s="11" t="s">
        <v>161</v>
      </c>
      <c r="AI41" s="8" t="s">
        <v>957</v>
      </c>
      <c r="AJ41" s="8"/>
      <c r="AK41" s="39"/>
    </row>
    <row r="42" spans="1:37" s="5" customFormat="1">
      <c r="A42" s="6">
        <v>44143</v>
      </c>
      <c r="B42" s="27" t="s">
        <v>1413</v>
      </c>
      <c r="C42" s="8" t="s">
        <v>227</v>
      </c>
      <c r="D42" s="9">
        <v>6.5277777777777782E-2</v>
      </c>
      <c r="E42" s="43" t="s">
        <v>1516</v>
      </c>
      <c r="F42" s="10">
        <v>12.4</v>
      </c>
      <c r="G42" s="10">
        <v>11.1</v>
      </c>
      <c r="H42" s="10">
        <v>12</v>
      </c>
      <c r="I42" s="10">
        <v>12.3</v>
      </c>
      <c r="J42" s="10">
        <v>12</v>
      </c>
      <c r="K42" s="10">
        <v>11.5</v>
      </c>
      <c r="L42" s="10">
        <v>10.8</v>
      </c>
      <c r="M42" s="10">
        <v>11.9</v>
      </c>
      <c r="N42" s="32">
        <f t="shared" si="12"/>
        <v>35.5</v>
      </c>
      <c r="O42" s="32">
        <f t="shared" si="13"/>
        <v>24.3</v>
      </c>
      <c r="P42" s="32">
        <f t="shared" si="14"/>
        <v>34.200000000000003</v>
      </c>
      <c r="Q42" s="33">
        <f t="shared" si="15"/>
        <v>59.8</v>
      </c>
      <c r="R42" s="11" t="s">
        <v>162</v>
      </c>
      <c r="S42" s="11" t="s">
        <v>244</v>
      </c>
      <c r="T42" s="13" t="s">
        <v>1297</v>
      </c>
      <c r="U42" s="13" t="s">
        <v>201</v>
      </c>
      <c r="V42" s="13" t="s">
        <v>991</v>
      </c>
      <c r="W42" s="13" t="s">
        <v>157</v>
      </c>
      <c r="X42" s="12">
        <v>9.8000000000000007</v>
      </c>
      <c r="Y42" s="12">
        <v>11.2</v>
      </c>
      <c r="Z42" s="12">
        <v>9.5</v>
      </c>
      <c r="AA42" s="12">
        <v>-1.7</v>
      </c>
      <c r="AB42" s="12">
        <v>-0.3</v>
      </c>
      <c r="AC42" s="12">
        <v>-0.2</v>
      </c>
      <c r="AD42" s="12">
        <v>-1.8</v>
      </c>
      <c r="AE42" s="12"/>
      <c r="AF42" s="11" t="s">
        <v>312</v>
      </c>
      <c r="AG42" s="11" t="s">
        <v>312</v>
      </c>
      <c r="AH42" s="11" t="s">
        <v>161</v>
      </c>
      <c r="AI42" s="8"/>
      <c r="AJ42" s="8" t="s">
        <v>1551</v>
      </c>
      <c r="AK42" s="39" t="s">
        <v>1552</v>
      </c>
    </row>
    <row r="43" spans="1:37" s="5" customFormat="1">
      <c r="A43" s="6">
        <v>44149</v>
      </c>
      <c r="B43" s="28" t="s">
        <v>977</v>
      </c>
      <c r="C43" s="8" t="s">
        <v>227</v>
      </c>
      <c r="D43" s="9">
        <v>6.5995370370370371E-2</v>
      </c>
      <c r="E43" s="43" t="s">
        <v>1577</v>
      </c>
      <c r="F43" s="10">
        <v>12.8</v>
      </c>
      <c r="G43" s="10">
        <v>11.1</v>
      </c>
      <c r="H43" s="10">
        <v>11.6</v>
      </c>
      <c r="I43" s="10">
        <v>12.6</v>
      </c>
      <c r="J43" s="10">
        <v>12.6</v>
      </c>
      <c r="K43" s="10">
        <v>11.5</v>
      </c>
      <c r="L43" s="10">
        <v>11</v>
      </c>
      <c r="M43" s="10">
        <v>12</v>
      </c>
      <c r="N43" s="32">
        <f t="shared" ref="N43:N55" si="16">SUM(F43:H43)</f>
        <v>35.5</v>
      </c>
      <c r="O43" s="32">
        <f t="shared" ref="O43:O55" si="17">SUM(I43:J43)</f>
        <v>25.2</v>
      </c>
      <c r="P43" s="32">
        <f t="shared" ref="P43:P55" si="18">SUM(K43:M43)</f>
        <v>34.5</v>
      </c>
      <c r="Q43" s="33">
        <f t="shared" ref="Q43:Q55" si="19">SUM(F43:J43)</f>
        <v>60.7</v>
      </c>
      <c r="R43" s="11" t="s">
        <v>162</v>
      </c>
      <c r="S43" s="11" t="s">
        <v>244</v>
      </c>
      <c r="T43" s="13" t="s">
        <v>1020</v>
      </c>
      <c r="U43" s="13" t="s">
        <v>174</v>
      </c>
      <c r="V43" s="13" t="s">
        <v>363</v>
      </c>
      <c r="W43" s="13" t="s">
        <v>157</v>
      </c>
      <c r="X43" s="12">
        <v>9.6</v>
      </c>
      <c r="Y43" s="12">
        <v>9.1999999999999993</v>
      </c>
      <c r="Z43" s="12">
        <v>9.8000000000000007</v>
      </c>
      <c r="AA43" s="12">
        <v>-0.8</v>
      </c>
      <c r="AB43" s="12">
        <v>-0.2</v>
      </c>
      <c r="AC43" s="12">
        <v>0.7</v>
      </c>
      <c r="AD43" s="12">
        <v>-1.7</v>
      </c>
      <c r="AE43" s="12"/>
      <c r="AF43" s="11" t="s">
        <v>310</v>
      </c>
      <c r="AG43" s="11" t="s">
        <v>312</v>
      </c>
      <c r="AH43" s="11" t="s">
        <v>161</v>
      </c>
      <c r="AI43" s="8"/>
      <c r="AJ43" s="8" t="s">
        <v>1632</v>
      </c>
      <c r="AK43" s="39" t="s">
        <v>1633</v>
      </c>
    </row>
    <row r="44" spans="1:37" s="5" customFormat="1">
      <c r="A44" s="6">
        <v>44149</v>
      </c>
      <c r="B44" s="28" t="s">
        <v>1486</v>
      </c>
      <c r="C44" s="8" t="s">
        <v>227</v>
      </c>
      <c r="D44" s="9">
        <v>6.3935185185185192E-2</v>
      </c>
      <c r="E44" s="43" t="s">
        <v>1568</v>
      </c>
      <c r="F44" s="10">
        <v>12.9</v>
      </c>
      <c r="G44" s="10">
        <v>10.9</v>
      </c>
      <c r="H44" s="10">
        <v>11.2</v>
      </c>
      <c r="I44" s="10">
        <v>11.6</v>
      </c>
      <c r="J44" s="10">
        <v>11.5</v>
      </c>
      <c r="K44" s="10">
        <v>11.4</v>
      </c>
      <c r="L44" s="10">
        <v>10.9</v>
      </c>
      <c r="M44" s="10">
        <v>12</v>
      </c>
      <c r="N44" s="32">
        <f t="shared" si="16"/>
        <v>35</v>
      </c>
      <c r="O44" s="32">
        <f t="shared" si="17"/>
        <v>23.1</v>
      </c>
      <c r="P44" s="32">
        <f t="shared" si="18"/>
        <v>34.299999999999997</v>
      </c>
      <c r="Q44" s="33">
        <f t="shared" si="19"/>
        <v>58.1</v>
      </c>
      <c r="R44" s="11" t="s">
        <v>164</v>
      </c>
      <c r="S44" s="11" t="s">
        <v>237</v>
      </c>
      <c r="T44" s="13" t="s">
        <v>167</v>
      </c>
      <c r="U44" s="13" t="s">
        <v>171</v>
      </c>
      <c r="V44" s="13" t="s">
        <v>201</v>
      </c>
      <c r="W44" s="13" t="s">
        <v>157</v>
      </c>
      <c r="X44" s="12">
        <v>9.6</v>
      </c>
      <c r="Y44" s="12">
        <v>9.1999999999999993</v>
      </c>
      <c r="Z44" s="12">
        <v>9.8000000000000007</v>
      </c>
      <c r="AA44" s="12">
        <v>-2.2000000000000002</v>
      </c>
      <c r="AB44" s="12">
        <v>-0.2</v>
      </c>
      <c r="AC44" s="12">
        <v>-0.7</v>
      </c>
      <c r="AD44" s="12">
        <v>-1.7</v>
      </c>
      <c r="AE44" s="12"/>
      <c r="AF44" s="11" t="s">
        <v>311</v>
      </c>
      <c r="AG44" s="11" t="s">
        <v>310</v>
      </c>
      <c r="AH44" s="11" t="s">
        <v>161</v>
      </c>
      <c r="AI44" s="8"/>
      <c r="AJ44" s="8"/>
      <c r="AK44" s="39"/>
    </row>
    <row r="45" spans="1:37" s="5" customFormat="1">
      <c r="A45" s="6">
        <v>44150</v>
      </c>
      <c r="B45" s="28" t="s">
        <v>1208</v>
      </c>
      <c r="C45" s="8" t="s">
        <v>227</v>
      </c>
      <c r="D45" s="9">
        <v>6.4652777777777781E-2</v>
      </c>
      <c r="E45" s="43" t="s">
        <v>1590</v>
      </c>
      <c r="F45" s="10">
        <v>12.7</v>
      </c>
      <c r="G45" s="10">
        <v>11</v>
      </c>
      <c r="H45" s="10">
        <v>11.5</v>
      </c>
      <c r="I45" s="10">
        <v>12.1</v>
      </c>
      <c r="J45" s="10">
        <v>12.3</v>
      </c>
      <c r="K45" s="10">
        <v>11</v>
      </c>
      <c r="L45" s="10">
        <v>10.9</v>
      </c>
      <c r="M45" s="10">
        <v>12.1</v>
      </c>
      <c r="N45" s="32">
        <f t="shared" si="16"/>
        <v>35.200000000000003</v>
      </c>
      <c r="O45" s="32">
        <f t="shared" si="17"/>
        <v>24.4</v>
      </c>
      <c r="P45" s="32">
        <f t="shared" si="18"/>
        <v>34</v>
      </c>
      <c r="Q45" s="33">
        <f t="shared" si="19"/>
        <v>59.600000000000009</v>
      </c>
      <c r="R45" s="11" t="s">
        <v>162</v>
      </c>
      <c r="S45" s="11" t="s">
        <v>244</v>
      </c>
      <c r="T45" s="13" t="s">
        <v>991</v>
      </c>
      <c r="U45" s="13" t="s">
        <v>166</v>
      </c>
      <c r="V45" s="13" t="s">
        <v>167</v>
      </c>
      <c r="W45" s="13" t="s">
        <v>157</v>
      </c>
      <c r="X45" s="12">
        <v>8.6</v>
      </c>
      <c r="Y45" s="12">
        <v>8.9</v>
      </c>
      <c r="Z45" s="12">
        <v>9.8000000000000007</v>
      </c>
      <c r="AA45" s="12">
        <v>-2.1</v>
      </c>
      <c r="AB45" s="12" t="s">
        <v>308</v>
      </c>
      <c r="AC45" s="12">
        <v>-0.6</v>
      </c>
      <c r="AD45" s="12">
        <v>-1.5</v>
      </c>
      <c r="AE45" s="12"/>
      <c r="AF45" s="11" t="s">
        <v>311</v>
      </c>
      <c r="AG45" s="11" t="s">
        <v>312</v>
      </c>
      <c r="AH45" s="11" t="s">
        <v>161</v>
      </c>
      <c r="AI45" s="8"/>
      <c r="AJ45" s="8" t="s">
        <v>1627</v>
      </c>
      <c r="AK45" s="39" t="s">
        <v>1815</v>
      </c>
    </row>
    <row r="46" spans="1:37" s="5" customFormat="1">
      <c r="A46" s="6">
        <v>44156</v>
      </c>
      <c r="B46" s="28" t="s">
        <v>977</v>
      </c>
      <c r="C46" s="8" t="s">
        <v>227</v>
      </c>
      <c r="D46" s="9">
        <v>6.6030092592592585E-2</v>
      </c>
      <c r="E46" s="43" t="s">
        <v>1646</v>
      </c>
      <c r="F46" s="10">
        <v>13</v>
      </c>
      <c r="G46" s="10">
        <v>12.3</v>
      </c>
      <c r="H46" s="10">
        <v>12.7</v>
      </c>
      <c r="I46" s="10">
        <v>11.9</v>
      </c>
      <c r="J46" s="10">
        <v>11.9</v>
      </c>
      <c r="K46" s="10">
        <v>11.1</v>
      </c>
      <c r="L46" s="10">
        <v>10.8</v>
      </c>
      <c r="M46" s="10">
        <v>11.8</v>
      </c>
      <c r="N46" s="32">
        <f t="shared" si="16"/>
        <v>38</v>
      </c>
      <c r="O46" s="32">
        <f t="shared" si="17"/>
        <v>23.8</v>
      </c>
      <c r="P46" s="32">
        <f t="shared" si="18"/>
        <v>33.700000000000003</v>
      </c>
      <c r="Q46" s="33">
        <f t="shared" si="19"/>
        <v>61.8</v>
      </c>
      <c r="R46" s="11" t="s">
        <v>175</v>
      </c>
      <c r="S46" s="11" t="s">
        <v>244</v>
      </c>
      <c r="T46" s="13" t="s">
        <v>177</v>
      </c>
      <c r="U46" s="13" t="s">
        <v>171</v>
      </c>
      <c r="V46" s="13" t="s">
        <v>701</v>
      </c>
      <c r="W46" s="13" t="s">
        <v>157</v>
      </c>
      <c r="X46" s="12">
        <v>10.5</v>
      </c>
      <c r="Y46" s="12">
        <v>12.1</v>
      </c>
      <c r="Z46" s="12">
        <v>9.6</v>
      </c>
      <c r="AA46" s="12">
        <v>-0.5</v>
      </c>
      <c r="AB46" s="12">
        <v>-1.1000000000000001</v>
      </c>
      <c r="AC46" s="12">
        <v>-0.2</v>
      </c>
      <c r="AD46" s="12">
        <v>-1.4</v>
      </c>
      <c r="AE46" s="12"/>
      <c r="AF46" s="11" t="s">
        <v>312</v>
      </c>
      <c r="AG46" s="11" t="s">
        <v>310</v>
      </c>
      <c r="AH46" s="11" t="s">
        <v>159</v>
      </c>
      <c r="AI46" s="8"/>
      <c r="AJ46" s="8" t="s">
        <v>1741</v>
      </c>
      <c r="AK46" s="39" t="s">
        <v>1742</v>
      </c>
    </row>
    <row r="47" spans="1:37" s="5" customFormat="1">
      <c r="A47" s="6">
        <v>44157</v>
      </c>
      <c r="B47" s="28" t="s">
        <v>218</v>
      </c>
      <c r="C47" s="8" t="s">
        <v>227</v>
      </c>
      <c r="D47" s="9">
        <v>6.4652777777777781E-2</v>
      </c>
      <c r="E47" s="43" t="s">
        <v>1682</v>
      </c>
      <c r="F47" s="10">
        <v>12.6</v>
      </c>
      <c r="G47" s="10">
        <v>11.4</v>
      </c>
      <c r="H47" s="10">
        <v>11.9</v>
      </c>
      <c r="I47" s="10">
        <v>12</v>
      </c>
      <c r="J47" s="10">
        <v>11.7</v>
      </c>
      <c r="K47" s="10">
        <v>11</v>
      </c>
      <c r="L47" s="10">
        <v>11</v>
      </c>
      <c r="M47" s="10">
        <v>12</v>
      </c>
      <c r="N47" s="32">
        <f t="shared" si="16"/>
        <v>35.9</v>
      </c>
      <c r="O47" s="32">
        <f t="shared" si="17"/>
        <v>23.7</v>
      </c>
      <c r="P47" s="32">
        <f t="shared" si="18"/>
        <v>34</v>
      </c>
      <c r="Q47" s="33">
        <f t="shared" si="19"/>
        <v>59.599999999999994</v>
      </c>
      <c r="R47" s="11" t="s">
        <v>162</v>
      </c>
      <c r="S47" s="11" t="s">
        <v>244</v>
      </c>
      <c r="T47" s="13" t="s">
        <v>167</v>
      </c>
      <c r="U47" s="13" t="s">
        <v>168</v>
      </c>
      <c r="V47" s="13" t="s">
        <v>342</v>
      </c>
      <c r="W47" s="13" t="s">
        <v>157</v>
      </c>
      <c r="X47" s="12">
        <v>9.8000000000000007</v>
      </c>
      <c r="Y47" s="12">
        <v>12.2</v>
      </c>
      <c r="Z47" s="12">
        <v>9.8000000000000007</v>
      </c>
      <c r="AA47" s="12">
        <v>-0.4</v>
      </c>
      <c r="AB47" s="12">
        <v>-0.6</v>
      </c>
      <c r="AC47" s="12">
        <v>0.3</v>
      </c>
      <c r="AD47" s="12">
        <v>-1.3</v>
      </c>
      <c r="AE47" s="12"/>
      <c r="AF47" s="11" t="s">
        <v>312</v>
      </c>
      <c r="AG47" s="11" t="s">
        <v>310</v>
      </c>
      <c r="AH47" s="11" t="s">
        <v>159</v>
      </c>
      <c r="AI47" s="8"/>
      <c r="AJ47" s="8" t="s">
        <v>1687</v>
      </c>
      <c r="AK47" s="39" t="s">
        <v>1688</v>
      </c>
    </row>
    <row r="48" spans="1:37" s="5" customFormat="1">
      <c r="A48" s="6">
        <v>44157</v>
      </c>
      <c r="B48" s="28" t="s">
        <v>155</v>
      </c>
      <c r="C48" s="8" t="s">
        <v>227</v>
      </c>
      <c r="D48" s="9">
        <v>6.3888888888888884E-2</v>
      </c>
      <c r="E48" s="43" t="s">
        <v>1669</v>
      </c>
      <c r="F48" s="10">
        <v>12.5</v>
      </c>
      <c r="G48" s="10">
        <v>11</v>
      </c>
      <c r="H48" s="10">
        <v>11.4</v>
      </c>
      <c r="I48" s="10">
        <v>12</v>
      </c>
      <c r="J48" s="10">
        <v>11.6</v>
      </c>
      <c r="K48" s="10">
        <v>11</v>
      </c>
      <c r="L48" s="10">
        <v>10.8</v>
      </c>
      <c r="M48" s="10">
        <v>11.7</v>
      </c>
      <c r="N48" s="32">
        <f t="shared" si="16"/>
        <v>34.9</v>
      </c>
      <c r="O48" s="32">
        <f t="shared" si="17"/>
        <v>23.6</v>
      </c>
      <c r="P48" s="32">
        <f t="shared" si="18"/>
        <v>33.5</v>
      </c>
      <c r="Q48" s="33">
        <f t="shared" si="19"/>
        <v>58.5</v>
      </c>
      <c r="R48" s="11" t="s">
        <v>162</v>
      </c>
      <c r="S48" s="11" t="s">
        <v>244</v>
      </c>
      <c r="T48" s="13" t="s">
        <v>167</v>
      </c>
      <c r="U48" s="13" t="s">
        <v>605</v>
      </c>
      <c r="V48" s="13" t="s">
        <v>168</v>
      </c>
      <c r="W48" s="13" t="s">
        <v>157</v>
      </c>
      <c r="X48" s="12">
        <v>9.8000000000000007</v>
      </c>
      <c r="Y48" s="12">
        <v>12.2</v>
      </c>
      <c r="Z48" s="12">
        <v>9.8000000000000007</v>
      </c>
      <c r="AA48" s="12">
        <v>-0.5</v>
      </c>
      <c r="AB48" s="12">
        <v>-0.5</v>
      </c>
      <c r="AC48" s="12">
        <v>0.3</v>
      </c>
      <c r="AD48" s="12">
        <v>-1.3</v>
      </c>
      <c r="AE48" s="12"/>
      <c r="AF48" s="11" t="s">
        <v>312</v>
      </c>
      <c r="AG48" s="11" t="s">
        <v>311</v>
      </c>
      <c r="AH48" s="11" t="s">
        <v>319</v>
      </c>
      <c r="AI48" s="8"/>
      <c r="AJ48" s="8"/>
      <c r="AK48" s="39"/>
    </row>
    <row r="49" spans="1:37" s="5" customFormat="1">
      <c r="A49" s="6">
        <v>44158</v>
      </c>
      <c r="B49" s="28" t="s">
        <v>1208</v>
      </c>
      <c r="C49" s="8" t="s">
        <v>227</v>
      </c>
      <c r="D49" s="9">
        <v>6.5995370370370371E-2</v>
      </c>
      <c r="E49" s="43" t="s">
        <v>1706</v>
      </c>
      <c r="F49" s="10">
        <v>12.8</v>
      </c>
      <c r="G49" s="10">
        <v>11.1</v>
      </c>
      <c r="H49" s="10">
        <v>11.8</v>
      </c>
      <c r="I49" s="10">
        <v>12.7</v>
      </c>
      <c r="J49" s="10">
        <v>12.5</v>
      </c>
      <c r="K49" s="10">
        <v>11.5</v>
      </c>
      <c r="L49" s="10">
        <v>10.9</v>
      </c>
      <c r="M49" s="10">
        <v>11.9</v>
      </c>
      <c r="N49" s="32">
        <f t="shared" si="16"/>
        <v>35.700000000000003</v>
      </c>
      <c r="O49" s="32">
        <f t="shared" si="17"/>
        <v>25.2</v>
      </c>
      <c r="P49" s="32">
        <f t="shared" si="18"/>
        <v>34.299999999999997</v>
      </c>
      <c r="Q49" s="33">
        <f t="shared" si="19"/>
        <v>60.900000000000006</v>
      </c>
      <c r="R49" s="11" t="s">
        <v>162</v>
      </c>
      <c r="S49" s="11" t="s">
        <v>244</v>
      </c>
      <c r="T49" s="13" t="s">
        <v>168</v>
      </c>
      <c r="U49" s="13" t="s">
        <v>198</v>
      </c>
      <c r="V49" s="13" t="s">
        <v>180</v>
      </c>
      <c r="W49" s="13" t="s">
        <v>157</v>
      </c>
      <c r="X49" s="12">
        <v>9.6</v>
      </c>
      <c r="Y49" s="12">
        <v>11.4</v>
      </c>
      <c r="Z49" s="12">
        <v>9.8000000000000007</v>
      </c>
      <c r="AA49" s="12">
        <v>-0.5</v>
      </c>
      <c r="AB49" s="12">
        <v>-0.3</v>
      </c>
      <c r="AC49" s="12">
        <v>0.4</v>
      </c>
      <c r="AD49" s="12">
        <v>-1.2</v>
      </c>
      <c r="AE49" s="12"/>
      <c r="AF49" s="11" t="s">
        <v>310</v>
      </c>
      <c r="AG49" s="11" t="s">
        <v>312</v>
      </c>
      <c r="AH49" s="11" t="s">
        <v>159</v>
      </c>
      <c r="AI49" s="8"/>
      <c r="AJ49" s="8" t="s">
        <v>1722</v>
      </c>
      <c r="AK49" s="39" t="s">
        <v>1723</v>
      </c>
    </row>
    <row r="50" spans="1:37" s="5" customFormat="1">
      <c r="A50" s="6">
        <v>44163</v>
      </c>
      <c r="B50" s="28" t="s">
        <v>1208</v>
      </c>
      <c r="C50" s="8" t="s">
        <v>227</v>
      </c>
      <c r="D50" s="9">
        <v>6.5995370370370371E-2</v>
      </c>
      <c r="E50" s="43" t="s">
        <v>1758</v>
      </c>
      <c r="F50" s="10">
        <v>12.6</v>
      </c>
      <c r="G50" s="10">
        <v>11.3</v>
      </c>
      <c r="H50" s="10">
        <v>11.6</v>
      </c>
      <c r="I50" s="10">
        <v>11.8</v>
      </c>
      <c r="J50" s="10">
        <v>11.8</v>
      </c>
      <c r="K50" s="10">
        <v>11.9</v>
      </c>
      <c r="L50" s="10">
        <v>11.5</v>
      </c>
      <c r="M50" s="10">
        <v>12.7</v>
      </c>
      <c r="N50" s="32">
        <f t="shared" si="16"/>
        <v>35.5</v>
      </c>
      <c r="O50" s="32">
        <f t="shared" si="17"/>
        <v>23.6</v>
      </c>
      <c r="P50" s="32">
        <f t="shared" si="18"/>
        <v>36.099999999999994</v>
      </c>
      <c r="Q50" s="33">
        <f t="shared" si="19"/>
        <v>59.099999999999994</v>
      </c>
      <c r="R50" s="11" t="s">
        <v>164</v>
      </c>
      <c r="S50" s="11" t="s">
        <v>225</v>
      </c>
      <c r="T50" s="13" t="s">
        <v>201</v>
      </c>
      <c r="U50" s="13" t="s">
        <v>206</v>
      </c>
      <c r="V50" s="13" t="s">
        <v>167</v>
      </c>
      <c r="W50" s="13" t="s">
        <v>157</v>
      </c>
      <c r="X50" s="12">
        <v>10.5</v>
      </c>
      <c r="Y50" s="12">
        <v>11.6</v>
      </c>
      <c r="Z50" s="12">
        <v>10.1</v>
      </c>
      <c r="AA50" s="12">
        <v>-0.5</v>
      </c>
      <c r="AB50" s="12" t="s">
        <v>308</v>
      </c>
      <c r="AC50" s="12">
        <v>0.5</v>
      </c>
      <c r="AD50" s="12">
        <v>-1</v>
      </c>
      <c r="AE50" s="12"/>
      <c r="AF50" s="11" t="s">
        <v>310</v>
      </c>
      <c r="AG50" s="11" t="s">
        <v>312</v>
      </c>
      <c r="AH50" s="11" t="s">
        <v>161</v>
      </c>
      <c r="AI50" s="8"/>
      <c r="AJ50" s="8" t="s">
        <v>1759</v>
      </c>
      <c r="AK50" s="39" t="s">
        <v>1760</v>
      </c>
    </row>
    <row r="51" spans="1:37" s="5" customFormat="1">
      <c r="A51" s="6">
        <v>44163</v>
      </c>
      <c r="B51" s="27" t="s">
        <v>977</v>
      </c>
      <c r="C51" s="8" t="s">
        <v>227</v>
      </c>
      <c r="D51" s="9">
        <v>6.6724537037037041E-2</v>
      </c>
      <c r="E51" s="43" t="s">
        <v>1762</v>
      </c>
      <c r="F51" s="10">
        <v>12.8</v>
      </c>
      <c r="G51" s="10">
        <v>11</v>
      </c>
      <c r="H51" s="10">
        <v>12.1</v>
      </c>
      <c r="I51" s="10">
        <v>12.7</v>
      </c>
      <c r="J51" s="10">
        <v>12.4</v>
      </c>
      <c r="K51" s="10">
        <v>11.6</v>
      </c>
      <c r="L51" s="10">
        <v>11.3</v>
      </c>
      <c r="M51" s="10">
        <v>12.6</v>
      </c>
      <c r="N51" s="32">
        <f t="shared" si="16"/>
        <v>35.9</v>
      </c>
      <c r="O51" s="32">
        <f t="shared" si="17"/>
        <v>25.1</v>
      </c>
      <c r="P51" s="32">
        <f t="shared" si="18"/>
        <v>35.5</v>
      </c>
      <c r="Q51" s="33">
        <f t="shared" si="19"/>
        <v>60.999999999999993</v>
      </c>
      <c r="R51" s="11" t="s">
        <v>162</v>
      </c>
      <c r="S51" s="11" t="s">
        <v>237</v>
      </c>
      <c r="T51" s="13" t="s">
        <v>991</v>
      </c>
      <c r="U51" s="13" t="s">
        <v>201</v>
      </c>
      <c r="V51" s="13" t="s">
        <v>179</v>
      </c>
      <c r="W51" s="13" t="s">
        <v>157</v>
      </c>
      <c r="X51" s="12">
        <v>10.5</v>
      </c>
      <c r="Y51" s="12">
        <v>11.6</v>
      </c>
      <c r="Z51" s="12">
        <v>10.1</v>
      </c>
      <c r="AA51" s="12">
        <v>0.5</v>
      </c>
      <c r="AB51" s="12" t="s">
        <v>308</v>
      </c>
      <c r="AC51" s="12">
        <v>1.5</v>
      </c>
      <c r="AD51" s="12">
        <v>-1</v>
      </c>
      <c r="AE51" s="12"/>
      <c r="AF51" s="11" t="s">
        <v>309</v>
      </c>
      <c r="AG51" s="11" t="s">
        <v>312</v>
      </c>
      <c r="AH51" s="11" t="s">
        <v>161</v>
      </c>
      <c r="AI51" s="8"/>
      <c r="AJ51" s="8" t="s">
        <v>1813</v>
      </c>
      <c r="AK51" s="39" t="s">
        <v>1814</v>
      </c>
    </row>
    <row r="52" spans="1:37" s="5" customFormat="1">
      <c r="A52" s="6">
        <v>44164</v>
      </c>
      <c r="B52" s="27" t="s">
        <v>1567</v>
      </c>
      <c r="C52" s="8" t="s">
        <v>227</v>
      </c>
      <c r="D52" s="9">
        <v>6.5312499999999996E-2</v>
      </c>
      <c r="E52" s="43" t="s">
        <v>1792</v>
      </c>
      <c r="F52" s="10">
        <v>12.7</v>
      </c>
      <c r="G52" s="10">
        <v>11.3</v>
      </c>
      <c r="H52" s="10">
        <v>11.9</v>
      </c>
      <c r="I52" s="10">
        <v>12.3</v>
      </c>
      <c r="J52" s="10">
        <v>12.2</v>
      </c>
      <c r="K52" s="10">
        <v>11.1</v>
      </c>
      <c r="L52" s="10">
        <v>10.9</v>
      </c>
      <c r="M52" s="10">
        <v>11.9</v>
      </c>
      <c r="N52" s="32">
        <f t="shared" si="16"/>
        <v>35.9</v>
      </c>
      <c r="O52" s="32">
        <f t="shared" si="17"/>
        <v>24.5</v>
      </c>
      <c r="P52" s="32">
        <f t="shared" si="18"/>
        <v>33.9</v>
      </c>
      <c r="Q52" s="33">
        <f t="shared" si="19"/>
        <v>60.400000000000006</v>
      </c>
      <c r="R52" s="11" t="s">
        <v>162</v>
      </c>
      <c r="S52" s="11" t="s">
        <v>244</v>
      </c>
      <c r="T52" s="13" t="s">
        <v>1441</v>
      </c>
      <c r="U52" s="13" t="s">
        <v>198</v>
      </c>
      <c r="V52" s="13" t="s">
        <v>167</v>
      </c>
      <c r="W52" s="13" t="s">
        <v>157</v>
      </c>
      <c r="X52" s="12">
        <v>9.3000000000000007</v>
      </c>
      <c r="Y52" s="12">
        <v>10</v>
      </c>
      <c r="Z52" s="12">
        <v>10.1</v>
      </c>
      <c r="AA52" s="12">
        <v>-0.7</v>
      </c>
      <c r="AB52" s="12">
        <v>-0.5</v>
      </c>
      <c r="AC52" s="12">
        <v>-0.4</v>
      </c>
      <c r="AD52" s="12">
        <v>-0.8</v>
      </c>
      <c r="AE52" s="12"/>
      <c r="AF52" s="11" t="s">
        <v>311</v>
      </c>
      <c r="AG52" s="11" t="s">
        <v>312</v>
      </c>
      <c r="AH52" s="11" t="s">
        <v>157</v>
      </c>
      <c r="AI52" s="8"/>
      <c r="AJ52" s="8" t="s">
        <v>1799</v>
      </c>
      <c r="AK52" s="39" t="s">
        <v>1800</v>
      </c>
    </row>
    <row r="53" spans="1:37" s="5" customFormat="1">
      <c r="A53" s="6">
        <v>44164</v>
      </c>
      <c r="B53" s="28" t="s">
        <v>223</v>
      </c>
      <c r="C53" s="8" t="s">
        <v>227</v>
      </c>
      <c r="D53" s="9">
        <v>6.5289351851851848E-2</v>
      </c>
      <c r="E53" s="43" t="s">
        <v>253</v>
      </c>
      <c r="F53" s="10">
        <v>12.8</v>
      </c>
      <c r="G53" s="10">
        <v>11.7</v>
      </c>
      <c r="H53" s="10">
        <v>12</v>
      </c>
      <c r="I53" s="10">
        <v>12</v>
      </c>
      <c r="J53" s="10">
        <v>11.7</v>
      </c>
      <c r="K53" s="10">
        <v>11</v>
      </c>
      <c r="L53" s="10">
        <v>10.9</v>
      </c>
      <c r="M53" s="10">
        <v>12</v>
      </c>
      <c r="N53" s="32">
        <f t="shared" si="16"/>
        <v>36.5</v>
      </c>
      <c r="O53" s="32">
        <f t="shared" si="17"/>
        <v>23.7</v>
      </c>
      <c r="P53" s="32">
        <f t="shared" si="18"/>
        <v>33.9</v>
      </c>
      <c r="Q53" s="33">
        <f t="shared" si="19"/>
        <v>60.2</v>
      </c>
      <c r="R53" s="11" t="s">
        <v>162</v>
      </c>
      <c r="S53" s="11" t="s">
        <v>244</v>
      </c>
      <c r="T53" s="13" t="s">
        <v>166</v>
      </c>
      <c r="U53" s="13" t="s">
        <v>363</v>
      </c>
      <c r="V53" s="13" t="s">
        <v>179</v>
      </c>
      <c r="W53" s="13" t="s">
        <v>157</v>
      </c>
      <c r="X53" s="12">
        <v>9.3000000000000007</v>
      </c>
      <c r="Y53" s="12">
        <v>10</v>
      </c>
      <c r="Z53" s="12">
        <v>10.1</v>
      </c>
      <c r="AA53" s="12">
        <v>0.7</v>
      </c>
      <c r="AB53" s="12">
        <v>-0.7</v>
      </c>
      <c r="AC53" s="12">
        <v>0.8</v>
      </c>
      <c r="AD53" s="12">
        <v>-0.8</v>
      </c>
      <c r="AE53" s="12"/>
      <c r="AF53" s="11" t="s">
        <v>310</v>
      </c>
      <c r="AG53" s="11" t="s">
        <v>310</v>
      </c>
      <c r="AH53" s="11" t="s">
        <v>161</v>
      </c>
      <c r="AI53" s="8"/>
      <c r="AJ53" s="8" t="s">
        <v>1798</v>
      </c>
      <c r="AK53" s="39" t="s">
        <v>1760</v>
      </c>
    </row>
    <row r="54" spans="1:37" s="5" customFormat="1">
      <c r="A54" s="6">
        <v>44170</v>
      </c>
      <c r="B54" s="28" t="s">
        <v>977</v>
      </c>
      <c r="C54" s="8" t="s">
        <v>227</v>
      </c>
      <c r="D54" s="9">
        <v>6.6747685185185188E-2</v>
      </c>
      <c r="E54" s="43" t="s">
        <v>1880</v>
      </c>
      <c r="F54" s="10">
        <v>12.8</v>
      </c>
      <c r="G54" s="10">
        <v>11.7</v>
      </c>
      <c r="H54" s="10">
        <v>12.8</v>
      </c>
      <c r="I54" s="10">
        <v>12.6</v>
      </c>
      <c r="J54" s="10">
        <v>12.7</v>
      </c>
      <c r="K54" s="10">
        <v>11.9</v>
      </c>
      <c r="L54" s="10">
        <v>10.6</v>
      </c>
      <c r="M54" s="10">
        <v>11.6</v>
      </c>
      <c r="N54" s="32">
        <f t="shared" si="16"/>
        <v>37.299999999999997</v>
      </c>
      <c r="O54" s="32">
        <f t="shared" si="17"/>
        <v>25.299999999999997</v>
      </c>
      <c r="P54" s="32">
        <f t="shared" si="18"/>
        <v>34.1</v>
      </c>
      <c r="Q54" s="33">
        <f t="shared" si="19"/>
        <v>62.599999999999994</v>
      </c>
      <c r="R54" s="11" t="s">
        <v>162</v>
      </c>
      <c r="S54" s="11" t="s">
        <v>244</v>
      </c>
      <c r="T54" s="13" t="s">
        <v>198</v>
      </c>
      <c r="U54" s="13" t="s">
        <v>198</v>
      </c>
      <c r="V54" s="13" t="s">
        <v>1295</v>
      </c>
      <c r="W54" s="13" t="s">
        <v>157</v>
      </c>
      <c r="X54" s="12">
        <v>10.5</v>
      </c>
      <c r="Y54" s="12">
        <v>12.6</v>
      </c>
      <c r="Z54" s="12">
        <v>9.6</v>
      </c>
      <c r="AA54" s="12">
        <v>0.7</v>
      </c>
      <c r="AB54" s="12">
        <v>-0.8</v>
      </c>
      <c r="AC54" s="12">
        <v>0.8</v>
      </c>
      <c r="AD54" s="12">
        <v>-0.9</v>
      </c>
      <c r="AE54" s="12"/>
      <c r="AF54" s="11" t="s">
        <v>310</v>
      </c>
      <c r="AG54" s="11" t="s">
        <v>310</v>
      </c>
      <c r="AH54" s="11" t="s">
        <v>159</v>
      </c>
      <c r="AI54" s="8"/>
      <c r="AJ54" s="8" t="s">
        <v>1882</v>
      </c>
      <c r="AK54" s="39" t="s">
        <v>1881</v>
      </c>
    </row>
    <row r="55" spans="1:37" s="5" customFormat="1">
      <c r="A55" s="6">
        <v>44171</v>
      </c>
      <c r="B55" s="27" t="s">
        <v>1208</v>
      </c>
      <c r="C55" s="8" t="s">
        <v>227</v>
      </c>
      <c r="D55" s="9">
        <v>6.5324074074074076E-2</v>
      </c>
      <c r="E55" s="43" t="s">
        <v>1848</v>
      </c>
      <c r="F55" s="10">
        <v>12.5</v>
      </c>
      <c r="G55" s="10">
        <v>11.2</v>
      </c>
      <c r="H55" s="10">
        <v>12</v>
      </c>
      <c r="I55" s="10">
        <v>12.1</v>
      </c>
      <c r="J55" s="10">
        <v>12</v>
      </c>
      <c r="K55" s="10">
        <v>11.4</v>
      </c>
      <c r="L55" s="10">
        <v>11.2</v>
      </c>
      <c r="M55" s="10">
        <v>12</v>
      </c>
      <c r="N55" s="32">
        <f t="shared" si="16"/>
        <v>35.700000000000003</v>
      </c>
      <c r="O55" s="32">
        <f t="shared" si="17"/>
        <v>24.1</v>
      </c>
      <c r="P55" s="32">
        <f t="shared" si="18"/>
        <v>34.6</v>
      </c>
      <c r="Q55" s="33">
        <f t="shared" si="19"/>
        <v>59.800000000000004</v>
      </c>
      <c r="R55" s="11" t="s">
        <v>162</v>
      </c>
      <c r="S55" s="11" t="s">
        <v>244</v>
      </c>
      <c r="T55" s="13" t="s">
        <v>201</v>
      </c>
      <c r="U55" s="13" t="s">
        <v>201</v>
      </c>
      <c r="V55" s="13" t="s">
        <v>1295</v>
      </c>
      <c r="W55" s="13" t="s">
        <v>157</v>
      </c>
      <c r="X55" s="12">
        <v>9.1999999999999993</v>
      </c>
      <c r="Y55" s="12">
        <v>12.2</v>
      </c>
      <c r="Z55" s="12">
        <v>9.9</v>
      </c>
      <c r="AA55" s="12">
        <v>-1.3</v>
      </c>
      <c r="AB55" s="12">
        <v>-0.2</v>
      </c>
      <c r="AC55" s="12">
        <v>-0.7</v>
      </c>
      <c r="AD55" s="12">
        <v>-0.8</v>
      </c>
      <c r="AE55" s="12" t="s">
        <v>314</v>
      </c>
      <c r="AF55" s="11" t="s">
        <v>311</v>
      </c>
      <c r="AG55" s="11" t="s">
        <v>311</v>
      </c>
      <c r="AH55" s="11" t="s">
        <v>319</v>
      </c>
      <c r="AI55" s="8"/>
      <c r="AJ55" s="8" t="s">
        <v>1862</v>
      </c>
      <c r="AK55" s="39" t="s">
        <v>1863</v>
      </c>
    </row>
  </sheetData>
  <autoFilter ref="A1:AJ2" xr:uid="{00000000-0009-0000-0000-000003000000}"/>
  <phoneticPr fontId="14"/>
  <conditionalFormatting sqref="AF2:AG2">
    <cfRule type="containsText" dxfId="1607" priority="903" operator="containsText" text="E">
      <formula>NOT(ISERROR(SEARCH("E",AF2)))</formula>
    </cfRule>
    <cfRule type="containsText" dxfId="1606" priority="904" operator="containsText" text="B">
      <formula>NOT(ISERROR(SEARCH("B",AF2)))</formula>
    </cfRule>
    <cfRule type="containsText" dxfId="1605" priority="905" operator="containsText" text="A">
      <formula>NOT(ISERROR(SEARCH("A",AF2)))</formula>
    </cfRule>
  </conditionalFormatting>
  <conditionalFormatting sqref="AH2">
    <cfRule type="containsText" dxfId="1604" priority="900" operator="containsText" text="E">
      <formula>NOT(ISERROR(SEARCH("E",AH2)))</formula>
    </cfRule>
    <cfRule type="containsText" dxfId="1603" priority="901" operator="containsText" text="B">
      <formula>NOT(ISERROR(SEARCH("B",AH2)))</formula>
    </cfRule>
    <cfRule type="containsText" dxfId="1602" priority="902" operator="containsText" text="A">
      <formula>NOT(ISERROR(SEARCH("A",AH2)))</formula>
    </cfRule>
  </conditionalFormatting>
  <conditionalFormatting sqref="F2:M2">
    <cfRule type="colorScale" priority="1266">
      <colorScale>
        <cfvo type="min"/>
        <cfvo type="percentile" val="50"/>
        <cfvo type="max"/>
        <color rgb="FFF8696B"/>
        <color rgb="FFFFEB84"/>
        <color rgb="FF63BE7B"/>
      </colorScale>
    </cfRule>
  </conditionalFormatting>
  <conditionalFormatting sqref="AF3:AG3">
    <cfRule type="containsText" dxfId="1601" priority="491" operator="containsText" text="E">
      <formula>NOT(ISERROR(SEARCH("E",AF3)))</formula>
    </cfRule>
    <cfRule type="containsText" dxfId="1600" priority="492" operator="containsText" text="B">
      <formula>NOT(ISERROR(SEARCH("B",AF3)))</formula>
    </cfRule>
    <cfRule type="containsText" dxfId="1599" priority="493" operator="containsText" text="A">
      <formula>NOT(ISERROR(SEARCH("A",AF3)))</formula>
    </cfRule>
  </conditionalFormatting>
  <conditionalFormatting sqref="AH3">
    <cfRule type="containsText" dxfId="1598" priority="488" operator="containsText" text="E">
      <formula>NOT(ISERROR(SEARCH("E",AH3)))</formula>
    </cfRule>
    <cfRule type="containsText" dxfId="1597" priority="489" operator="containsText" text="B">
      <formula>NOT(ISERROR(SEARCH("B",AH3)))</formula>
    </cfRule>
    <cfRule type="containsText" dxfId="1596" priority="490" operator="containsText" text="A">
      <formula>NOT(ISERROR(SEARCH("A",AH3)))</formula>
    </cfRule>
  </conditionalFormatting>
  <conditionalFormatting sqref="F3:M3">
    <cfRule type="colorScale" priority="487">
      <colorScale>
        <cfvo type="min"/>
        <cfvo type="percentile" val="50"/>
        <cfvo type="max"/>
        <color rgb="FFF8696B"/>
        <color rgb="FFFFEB84"/>
        <color rgb="FF63BE7B"/>
      </colorScale>
    </cfRule>
  </conditionalFormatting>
  <conditionalFormatting sqref="AI2:AI3">
    <cfRule type="containsText" dxfId="1595" priority="438" operator="containsText" text="E">
      <formula>NOT(ISERROR(SEARCH("E",AI2)))</formula>
    </cfRule>
    <cfRule type="containsText" dxfId="1594" priority="439" operator="containsText" text="B">
      <formula>NOT(ISERROR(SEARCH("B",AI2)))</formula>
    </cfRule>
    <cfRule type="containsText" dxfId="1593" priority="440" operator="containsText" text="A">
      <formula>NOT(ISERROR(SEARCH("A",AI2)))</formula>
    </cfRule>
  </conditionalFormatting>
  <conditionalFormatting sqref="AF4:AG5">
    <cfRule type="containsText" dxfId="1592" priority="288" operator="containsText" text="E">
      <formula>NOT(ISERROR(SEARCH("E",AF4)))</formula>
    </cfRule>
    <cfRule type="containsText" dxfId="1591" priority="289" operator="containsText" text="B">
      <formula>NOT(ISERROR(SEARCH("B",AF4)))</formula>
    </cfRule>
    <cfRule type="containsText" dxfId="1590" priority="290" operator="containsText" text="A">
      <formula>NOT(ISERROR(SEARCH("A",AF4)))</formula>
    </cfRule>
  </conditionalFormatting>
  <conditionalFormatting sqref="AH4:AH5">
    <cfRule type="containsText" dxfId="1589" priority="285" operator="containsText" text="E">
      <formula>NOT(ISERROR(SEARCH("E",AH4)))</formula>
    </cfRule>
    <cfRule type="containsText" dxfId="1588" priority="286" operator="containsText" text="B">
      <formula>NOT(ISERROR(SEARCH("B",AH4)))</formula>
    </cfRule>
    <cfRule type="containsText" dxfId="1587" priority="287" operator="containsText" text="A">
      <formula>NOT(ISERROR(SEARCH("A",AH4)))</formula>
    </cfRule>
  </conditionalFormatting>
  <conditionalFormatting sqref="F5:M5">
    <cfRule type="colorScale" priority="284">
      <colorScale>
        <cfvo type="min"/>
        <cfvo type="percentile" val="50"/>
        <cfvo type="max"/>
        <color rgb="FFF8696B"/>
        <color rgb="FFFFEB84"/>
        <color rgb="FF63BE7B"/>
      </colorScale>
    </cfRule>
  </conditionalFormatting>
  <conditionalFormatting sqref="AI4:AI5">
    <cfRule type="containsText" dxfId="1586" priority="281" operator="containsText" text="E">
      <formula>NOT(ISERROR(SEARCH("E",AI4)))</formula>
    </cfRule>
    <cfRule type="containsText" dxfId="1585" priority="282" operator="containsText" text="B">
      <formula>NOT(ISERROR(SEARCH("B",AI4)))</formula>
    </cfRule>
    <cfRule type="containsText" dxfId="1584" priority="283" operator="containsText" text="A">
      <formula>NOT(ISERROR(SEARCH("A",AI4)))</formula>
    </cfRule>
  </conditionalFormatting>
  <conditionalFormatting sqref="F4:M4">
    <cfRule type="colorScale" priority="280">
      <colorScale>
        <cfvo type="min"/>
        <cfvo type="percentile" val="50"/>
        <cfvo type="max"/>
        <color rgb="FFF8696B"/>
        <color rgb="FFFFEB84"/>
        <color rgb="FF63BE7B"/>
      </colorScale>
    </cfRule>
  </conditionalFormatting>
  <conditionalFormatting sqref="AF6:AG7">
    <cfRule type="containsText" dxfId="1583" priority="277" operator="containsText" text="E">
      <formula>NOT(ISERROR(SEARCH("E",AF6)))</formula>
    </cfRule>
    <cfRule type="containsText" dxfId="1582" priority="278" operator="containsText" text="B">
      <formula>NOT(ISERROR(SEARCH("B",AF6)))</formula>
    </cfRule>
    <cfRule type="containsText" dxfId="1581" priority="279" operator="containsText" text="A">
      <formula>NOT(ISERROR(SEARCH("A",AF6)))</formula>
    </cfRule>
  </conditionalFormatting>
  <conditionalFormatting sqref="AH6:AH7">
    <cfRule type="containsText" dxfId="1580" priority="274" operator="containsText" text="E">
      <formula>NOT(ISERROR(SEARCH("E",AH6)))</formula>
    </cfRule>
    <cfRule type="containsText" dxfId="1579" priority="275" operator="containsText" text="B">
      <formula>NOT(ISERROR(SEARCH("B",AH6)))</formula>
    </cfRule>
    <cfRule type="containsText" dxfId="1578" priority="276" operator="containsText" text="A">
      <formula>NOT(ISERROR(SEARCH("A",AH6)))</formula>
    </cfRule>
  </conditionalFormatting>
  <conditionalFormatting sqref="F6:M7">
    <cfRule type="colorScale" priority="273">
      <colorScale>
        <cfvo type="min"/>
        <cfvo type="percentile" val="50"/>
        <cfvo type="max"/>
        <color rgb="FFF8696B"/>
        <color rgb="FFFFEB84"/>
        <color rgb="FF63BE7B"/>
      </colorScale>
    </cfRule>
  </conditionalFormatting>
  <conditionalFormatting sqref="AF8:AG9">
    <cfRule type="containsText" dxfId="1577" priority="267" operator="containsText" text="E">
      <formula>NOT(ISERROR(SEARCH("E",AF8)))</formula>
    </cfRule>
    <cfRule type="containsText" dxfId="1576" priority="268" operator="containsText" text="B">
      <formula>NOT(ISERROR(SEARCH("B",AF8)))</formula>
    </cfRule>
    <cfRule type="containsText" dxfId="1575" priority="269" operator="containsText" text="A">
      <formula>NOT(ISERROR(SEARCH("A",AF8)))</formula>
    </cfRule>
  </conditionalFormatting>
  <conditionalFormatting sqref="AH8:AH9">
    <cfRule type="containsText" dxfId="1574" priority="264" operator="containsText" text="E">
      <formula>NOT(ISERROR(SEARCH("E",AH8)))</formula>
    </cfRule>
    <cfRule type="containsText" dxfId="1573" priority="265" operator="containsText" text="B">
      <formula>NOT(ISERROR(SEARCH("B",AH8)))</formula>
    </cfRule>
    <cfRule type="containsText" dxfId="1572" priority="266" operator="containsText" text="A">
      <formula>NOT(ISERROR(SEARCH("A",AH8)))</formula>
    </cfRule>
  </conditionalFormatting>
  <conditionalFormatting sqref="F8:M9">
    <cfRule type="colorScale" priority="263">
      <colorScale>
        <cfvo type="min"/>
        <cfvo type="percentile" val="50"/>
        <cfvo type="max"/>
        <color rgb="FFF8696B"/>
        <color rgb="FFFFEB84"/>
        <color rgb="FF63BE7B"/>
      </colorScale>
    </cfRule>
  </conditionalFormatting>
  <conditionalFormatting sqref="AI6:AI7">
    <cfRule type="containsText" dxfId="1571" priority="257" operator="containsText" text="E">
      <formula>NOT(ISERROR(SEARCH("E",AI6)))</formula>
    </cfRule>
    <cfRule type="containsText" dxfId="1570" priority="258" operator="containsText" text="B">
      <formula>NOT(ISERROR(SEARCH("B",AI6)))</formula>
    </cfRule>
    <cfRule type="containsText" dxfId="1569" priority="259" operator="containsText" text="A">
      <formula>NOT(ISERROR(SEARCH("A",AI6)))</formula>
    </cfRule>
  </conditionalFormatting>
  <conditionalFormatting sqref="AI8">
    <cfRule type="containsText" dxfId="1568" priority="254" operator="containsText" text="E">
      <formula>NOT(ISERROR(SEARCH("E",AI8)))</formula>
    </cfRule>
    <cfRule type="containsText" dxfId="1567" priority="255" operator="containsText" text="B">
      <formula>NOT(ISERROR(SEARCH("B",AI8)))</formula>
    </cfRule>
    <cfRule type="containsText" dxfId="1566" priority="256" operator="containsText" text="A">
      <formula>NOT(ISERROR(SEARCH("A",AI8)))</formula>
    </cfRule>
  </conditionalFormatting>
  <conditionalFormatting sqref="AI8">
    <cfRule type="containsText" dxfId="1565" priority="251" operator="containsText" text="E">
      <formula>NOT(ISERROR(SEARCH("E",AI8)))</formula>
    </cfRule>
    <cfRule type="containsText" dxfId="1564" priority="252" operator="containsText" text="B">
      <formula>NOT(ISERROR(SEARCH("B",AI8)))</formula>
    </cfRule>
    <cfRule type="containsText" dxfId="1563" priority="253" operator="containsText" text="A">
      <formula>NOT(ISERROR(SEARCH("A",AI8)))</formula>
    </cfRule>
  </conditionalFormatting>
  <conditionalFormatting sqref="AI9">
    <cfRule type="containsText" dxfId="1562" priority="248" operator="containsText" text="E">
      <formula>NOT(ISERROR(SEARCH("E",AI9)))</formula>
    </cfRule>
    <cfRule type="containsText" dxfId="1561" priority="249" operator="containsText" text="B">
      <formula>NOT(ISERROR(SEARCH("B",AI9)))</formula>
    </cfRule>
    <cfRule type="containsText" dxfId="1560" priority="250" operator="containsText" text="A">
      <formula>NOT(ISERROR(SEARCH("A",AI9)))</formula>
    </cfRule>
  </conditionalFormatting>
  <conditionalFormatting sqref="AF10:AG13">
    <cfRule type="containsText" dxfId="1559" priority="245" operator="containsText" text="E">
      <formula>NOT(ISERROR(SEARCH("E",AF10)))</formula>
    </cfRule>
    <cfRule type="containsText" dxfId="1558" priority="246" operator="containsText" text="B">
      <formula>NOT(ISERROR(SEARCH("B",AF10)))</formula>
    </cfRule>
    <cfRule type="containsText" dxfId="1557" priority="247" operator="containsText" text="A">
      <formula>NOT(ISERROR(SEARCH("A",AF10)))</formula>
    </cfRule>
  </conditionalFormatting>
  <conditionalFormatting sqref="AH10:AH13">
    <cfRule type="containsText" dxfId="1556" priority="242" operator="containsText" text="E">
      <formula>NOT(ISERROR(SEARCH("E",AH10)))</formula>
    </cfRule>
    <cfRule type="containsText" dxfId="1555" priority="243" operator="containsText" text="B">
      <formula>NOT(ISERROR(SEARCH("B",AH10)))</formula>
    </cfRule>
    <cfRule type="containsText" dxfId="1554" priority="244" operator="containsText" text="A">
      <formula>NOT(ISERROR(SEARCH("A",AH10)))</formula>
    </cfRule>
  </conditionalFormatting>
  <conditionalFormatting sqref="F10:M13">
    <cfRule type="colorScale" priority="241">
      <colorScale>
        <cfvo type="min"/>
        <cfvo type="percentile" val="50"/>
        <cfvo type="max"/>
        <color rgb="FFF8696B"/>
        <color rgb="FFFFEB84"/>
        <color rgb="FF63BE7B"/>
      </colorScale>
    </cfRule>
  </conditionalFormatting>
  <conditionalFormatting sqref="AI10:AI13">
    <cfRule type="containsText" dxfId="1553" priority="238" operator="containsText" text="E">
      <formula>NOT(ISERROR(SEARCH("E",AI10)))</formula>
    </cfRule>
    <cfRule type="containsText" dxfId="1552" priority="239" operator="containsText" text="B">
      <formula>NOT(ISERROR(SEARCH("B",AI10)))</formula>
    </cfRule>
    <cfRule type="containsText" dxfId="1551" priority="240" operator="containsText" text="A">
      <formula>NOT(ISERROR(SEARCH("A",AI10)))</formula>
    </cfRule>
  </conditionalFormatting>
  <conditionalFormatting sqref="AF14:AG14">
    <cfRule type="containsText" dxfId="1550" priority="235" operator="containsText" text="E">
      <formula>NOT(ISERROR(SEARCH("E",AF14)))</formula>
    </cfRule>
    <cfRule type="containsText" dxfId="1549" priority="236" operator="containsText" text="B">
      <formula>NOT(ISERROR(SEARCH("B",AF14)))</formula>
    </cfRule>
    <cfRule type="containsText" dxfId="1548" priority="237" operator="containsText" text="A">
      <formula>NOT(ISERROR(SEARCH("A",AF14)))</formula>
    </cfRule>
  </conditionalFormatting>
  <conditionalFormatting sqref="AH14">
    <cfRule type="containsText" dxfId="1547" priority="232" operator="containsText" text="E">
      <formula>NOT(ISERROR(SEARCH("E",AH14)))</formula>
    </cfRule>
    <cfRule type="containsText" dxfId="1546" priority="233" operator="containsText" text="B">
      <formula>NOT(ISERROR(SEARCH("B",AH14)))</formula>
    </cfRule>
    <cfRule type="containsText" dxfId="1545" priority="234" operator="containsText" text="A">
      <formula>NOT(ISERROR(SEARCH("A",AH14)))</formula>
    </cfRule>
  </conditionalFormatting>
  <conditionalFormatting sqref="F14:M14">
    <cfRule type="colorScale" priority="231">
      <colorScale>
        <cfvo type="min"/>
        <cfvo type="percentile" val="50"/>
        <cfvo type="max"/>
        <color rgb="FFF8696B"/>
        <color rgb="FFFFEB84"/>
        <color rgb="FF63BE7B"/>
      </colorScale>
    </cfRule>
  </conditionalFormatting>
  <conditionalFormatting sqref="AF15:AG19">
    <cfRule type="containsText" dxfId="1544" priority="225" operator="containsText" text="E">
      <formula>NOT(ISERROR(SEARCH("E",AF15)))</formula>
    </cfRule>
    <cfRule type="containsText" dxfId="1543" priority="226" operator="containsText" text="B">
      <formula>NOT(ISERROR(SEARCH("B",AF15)))</formula>
    </cfRule>
    <cfRule type="containsText" dxfId="1542" priority="227" operator="containsText" text="A">
      <formula>NOT(ISERROR(SEARCH("A",AF15)))</formula>
    </cfRule>
  </conditionalFormatting>
  <conditionalFormatting sqref="AH15:AH19">
    <cfRule type="containsText" dxfId="1541" priority="222" operator="containsText" text="E">
      <formula>NOT(ISERROR(SEARCH("E",AH15)))</formula>
    </cfRule>
    <cfRule type="containsText" dxfId="1540" priority="223" operator="containsText" text="B">
      <formula>NOT(ISERROR(SEARCH("B",AH15)))</formula>
    </cfRule>
    <cfRule type="containsText" dxfId="1539" priority="224" operator="containsText" text="A">
      <formula>NOT(ISERROR(SEARCH("A",AH15)))</formula>
    </cfRule>
  </conditionalFormatting>
  <conditionalFormatting sqref="F15:M16 F18:M18">
    <cfRule type="colorScale" priority="221">
      <colorScale>
        <cfvo type="min"/>
        <cfvo type="percentile" val="50"/>
        <cfvo type="max"/>
        <color rgb="FFF8696B"/>
        <color rgb="FFFFEB84"/>
        <color rgb="FF63BE7B"/>
      </colorScale>
    </cfRule>
  </conditionalFormatting>
  <conditionalFormatting sqref="F19:M19">
    <cfRule type="colorScale" priority="220">
      <colorScale>
        <cfvo type="min"/>
        <cfvo type="percentile" val="50"/>
        <cfvo type="max"/>
        <color rgb="FFF8696B"/>
        <color rgb="FFFFEB84"/>
        <color rgb="FF63BE7B"/>
      </colorScale>
    </cfRule>
  </conditionalFormatting>
  <conditionalFormatting sqref="F17:M17">
    <cfRule type="colorScale" priority="219">
      <colorScale>
        <cfvo type="min"/>
        <cfvo type="percentile" val="50"/>
        <cfvo type="max"/>
        <color rgb="FFF8696B"/>
        <color rgb="FFFFEB84"/>
        <color rgb="FF63BE7B"/>
      </colorScale>
    </cfRule>
  </conditionalFormatting>
  <conditionalFormatting sqref="AI19">
    <cfRule type="containsText" dxfId="1538" priority="216" operator="containsText" text="E">
      <formula>NOT(ISERROR(SEARCH("E",AI19)))</formula>
    </cfRule>
    <cfRule type="containsText" dxfId="1537" priority="217" operator="containsText" text="B">
      <formula>NOT(ISERROR(SEARCH("B",AI19)))</formula>
    </cfRule>
    <cfRule type="containsText" dxfId="1536" priority="218" operator="containsText" text="A">
      <formula>NOT(ISERROR(SEARCH("A",AI19)))</formula>
    </cfRule>
  </conditionalFormatting>
  <conditionalFormatting sqref="AI19">
    <cfRule type="containsText" dxfId="1535" priority="213" operator="containsText" text="E">
      <formula>NOT(ISERROR(SEARCH("E",AI19)))</formula>
    </cfRule>
    <cfRule type="containsText" dxfId="1534" priority="214" operator="containsText" text="B">
      <formula>NOT(ISERROR(SEARCH("B",AI19)))</formula>
    </cfRule>
    <cfRule type="containsText" dxfId="1533" priority="215" operator="containsText" text="A">
      <formula>NOT(ISERROR(SEARCH("A",AI19)))</formula>
    </cfRule>
  </conditionalFormatting>
  <conditionalFormatting sqref="AF20:AG21">
    <cfRule type="containsText" dxfId="1532" priority="210" operator="containsText" text="E">
      <formula>NOT(ISERROR(SEARCH("E",AF20)))</formula>
    </cfRule>
    <cfRule type="containsText" dxfId="1531" priority="211" operator="containsText" text="B">
      <formula>NOT(ISERROR(SEARCH("B",AF20)))</formula>
    </cfRule>
    <cfRule type="containsText" dxfId="1530" priority="212" operator="containsText" text="A">
      <formula>NOT(ISERROR(SEARCH("A",AF20)))</formula>
    </cfRule>
  </conditionalFormatting>
  <conditionalFormatting sqref="AH20:AH21">
    <cfRule type="containsText" dxfId="1529" priority="207" operator="containsText" text="E">
      <formula>NOT(ISERROR(SEARCH("E",AH20)))</formula>
    </cfRule>
    <cfRule type="containsText" dxfId="1528" priority="208" operator="containsText" text="B">
      <formula>NOT(ISERROR(SEARCH("B",AH20)))</formula>
    </cfRule>
    <cfRule type="containsText" dxfId="1527" priority="209" operator="containsText" text="A">
      <formula>NOT(ISERROR(SEARCH("A",AH20)))</formula>
    </cfRule>
  </conditionalFormatting>
  <conditionalFormatting sqref="F20:M20">
    <cfRule type="colorScale" priority="205">
      <colorScale>
        <cfvo type="min"/>
        <cfvo type="percentile" val="50"/>
        <cfvo type="max"/>
        <color rgb="FFF8696B"/>
        <color rgb="FFFFEB84"/>
        <color rgb="FF63BE7B"/>
      </colorScale>
    </cfRule>
  </conditionalFormatting>
  <conditionalFormatting sqref="F21:M21">
    <cfRule type="colorScale" priority="204">
      <colorScale>
        <cfvo type="min"/>
        <cfvo type="percentile" val="50"/>
        <cfvo type="max"/>
        <color rgb="FFF8696B"/>
        <color rgb="FFFFEB84"/>
        <color rgb="FF63BE7B"/>
      </colorScale>
    </cfRule>
  </conditionalFormatting>
  <conditionalFormatting sqref="AF22:AG25">
    <cfRule type="containsText" dxfId="1526" priority="201" operator="containsText" text="E">
      <formula>NOT(ISERROR(SEARCH("E",AF22)))</formula>
    </cfRule>
    <cfRule type="containsText" dxfId="1525" priority="202" operator="containsText" text="B">
      <formula>NOT(ISERROR(SEARCH("B",AF22)))</formula>
    </cfRule>
    <cfRule type="containsText" dxfId="1524" priority="203" operator="containsText" text="A">
      <formula>NOT(ISERROR(SEARCH("A",AF22)))</formula>
    </cfRule>
  </conditionalFormatting>
  <conditionalFormatting sqref="AH22:AH25">
    <cfRule type="containsText" dxfId="1523" priority="198" operator="containsText" text="E">
      <formula>NOT(ISERROR(SEARCH("E",AH22)))</formula>
    </cfRule>
    <cfRule type="containsText" dxfId="1522" priority="199" operator="containsText" text="B">
      <formula>NOT(ISERROR(SEARCH("B",AH22)))</formula>
    </cfRule>
    <cfRule type="containsText" dxfId="1521" priority="200" operator="containsText" text="A">
      <formula>NOT(ISERROR(SEARCH("A",AH22)))</formula>
    </cfRule>
  </conditionalFormatting>
  <conditionalFormatting sqref="F22:M25">
    <cfRule type="colorScale" priority="197">
      <colorScale>
        <cfvo type="min"/>
        <cfvo type="percentile" val="50"/>
        <cfvo type="max"/>
        <color rgb="FFF8696B"/>
        <color rgb="FFFFEB84"/>
        <color rgb="FF63BE7B"/>
      </colorScale>
    </cfRule>
  </conditionalFormatting>
  <conditionalFormatting sqref="AI22:AI25">
    <cfRule type="containsText" dxfId="1520" priority="194" operator="containsText" text="E">
      <formula>NOT(ISERROR(SEARCH("E",AI22)))</formula>
    </cfRule>
    <cfRule type="containsText" dxfId="1519" priority="195" operator="containsText" text="B">
      <formula>NOT(ISERROR(SEARCH("B",AI22)))</formula>
    </cfRule>
    <cfRule type="containsText" dxfId="1518" priority="196" operator="containsText" text="A">
      <formula>NOT(ISERROR(SEARCH("A",AI22)))</formula>
    </cfRule>
  </conditionalFormatting>
  <conditionalFormatting sqref="AI22:AI25">
    <cfRule type="containsText" dxfId="1517" priority="191" operator="containsText" text="E">
      <formula>NOT(ISERROR(SEARCH("E",AI22)))</formula>
    </cfRule>
    <cfRule type="containsText" dxfId="1516" priority="192" operator="containsText" text="B">
      <formula>NOT(ISERROR(SEARCH("B",AI22)))</formula>
    </cfRule>
    <cfRule type="containsText" dxfId="1515" priority="193" operator="containsText" text="A">
      <formula>NOT(ISERROR(SEARCH("A",AI22)))</formula>
    </cfRule>
  </conditionalFormatting>
  <conditionalFormatting sqref="AF26:AG27">
    <cfRule type="containsText" dxfId="1514" priority="188" operator="containsText" text="E">
      <formula>NOT(ISERROR(SEARCH("E",AF26)))</formula>
    </cfRule>
    <cfRule type="containsText" dxfId="1513" priority="189" operator="containsText" text="B">
      <formula>NOT(ISERROR(SEARCH("B",AF26)))</formula>
    </cfRule>
    <cfRule type="containsText" dxfId="1512" priority="190" operator="containsText" text="A">
      <formula>NOT(ISERROR(SEARCH("A",AF26)))</formula>
    </cfRule>
  </conditionalFormatting>
  <conditionalFormatting sqref="AH26:AH27">
    <cfRule type="containsText" dxfId="1511" priority="185" operator="containsText" text="E">
      <formula>NOT(ISERROR(SEARCH("E",AH26)))</formula>
    </cfRule>
    <cfRule type="containsText" dxfId="1510" priority="186" operator="containsText" text="B">
      <formula>NOT(ISERROR(SEARCH("B",AH26)))</formula>
    </cfRule>
    <cfRule type="containsText" dxfId="1509" priority="187" operator="containsText" text="A">
      <formula>NOT(ISERROR(SEARCH("A",AH26)))</formula>
    </cfRule>
  </conditionalFormatting>
  <conditionalFormatting sqref="F26:M27">
    <cfRule type="colorScale" priority="184">
      <colorScale>
        <cfvo type="min"/>
        <cfvo type="percentile" val="50"/>
        <cfvo type="max"/>
        <color rgb="FFF8696B"/>
        <color rgb="FFFFEB84"/>
        <color rgb="FF63BE7B"/>
      </colorScale>
    </cfRule>
  </conditionalFormatting>
  <conditionalFormatting sqref="AI26:AI27">
    <cfRule type="containsText" dxfId="1508" priority="175" operator="containsText" text="E">
      <formula>NOT(ISERROR(SEARCH("E",AI26)))</formula>
    </cfRule>
    <cfRule type="containsText" dxfId="1507" priority="176" operator="containsText" text="B">
      <formula>NOT(ISERROR(SEARCH("B",AI26)))</formula>
    </cfRule>
    <cfRule type="containsText" dxfId="1506" priority="177" operator="containsText" text="A">
      <formula>NOT(ISERROR(SEARCH("A",AI26)))</formula>
    </cfRule>
  </conditionalFormatting>
  <conditionalFormatting sqref="AI26:AI27">
    <cfRule type="containsText" dxfId="1505" priority="172" operator="containsText" text="E">
      <formula>NOT(ISERROR(SEARCH("E",AI26)))</formula>
    </cfRule>
    <cfRule type="containsText" dxfId="1504" priority="173" operator="containsText" text="B">
      <formula>NOT(ISERROR(SEARCH("B",AI26)))</formula>
    </cfRule>
    <cfRule type="containsText" dxfId="1503" priority="174" operator="containsText" text="A">
      <formula>NOT(ISERROR(SEARCH("A",AI26)))</formula>
    </cfRule>
  </conditionalFormatting>
  <conditionalFormatting sqref="AF28:AG31">
    <cfRule type="containsText" dxfId="1502" priority="169" operator="containsText" text="E">
      <formula>NOT(ISERROR(SEARCH("E",AF28)))</formula>
    </cfRule>
    <cfRule type="containsText" dxfId="1501" priority="170" operator="containsText" text="B">
      <formula>NOT(ISERROR(SEARCH("B",AF28)))</formula>
    </cfRule>
    <cfRule type="containsText" dxfId="1500" priority="171" operator="containsText" text="A">
      <formula>NOT(ISERROR(SEARCH("A",AF28)))</formula>
    </cfRule>
  </conditionalFormatting>
  <conditionalFormatting sqref="AH28:AH31">
    <cfRule type="containsText" dxfId="1499" priority="166" operator="containsText" text="E">
      <formula>NOT(ISERROR(SEARCH("E",AH28)))</formula>
    </cfRule>
    <cfRule type="containsText" dxfId="1498" priority="167" operator="containsText" text="B">
      <formula>NOT(ISERROR(SEARCH("B",AH28)))</formula>
    </cfRule>
    <cfRule type="containsText" dxfId="1497" priority="168" operator="containsText" text="A">
      <formula>NOT(ISERROR(SEARCH("A",AH28)))</formula>
    </cfRule>
  </conditionalFormatting>
  <conditionalFormatting sqref="F28:M30">
    <cfRule type="colorScale" priority="165">
      <colorScale>
        <cfvo type="min"/>
        <cfvo type="percentile" val="50"/>
        <cfvo type="max"/>
        <color rgb="FFF8696B"/>
        <color rgb="FFFFEB84"/>
        <color rgb="FF63BE7B"/>
      </colorScale>
    </cfRule>
  </conditionalFormatting>
  <conditionalFormatting sqref="F31:M31">
    <cfRule type="colorScale" priority="158">
      <colorScale>
        <cfvo type="min"/>
        <cfvo type="percentile" val="50"/>
        <cfvo type="max"/>
        <color rgb="FFF8696B"/>
        <color rgb="FFFFEB84"/>
        <color rgb="FF63BE7B"/>
      </colorScale>
    </cfRule>
  </conditionalFormatting>
  <conditionalFormatting sqref="AI28:AI31">
    <cfRule type="containsText" dxfId="1496" priority="155" operator="containsText" text="E">
      <formula>NOT(ISERROR(SEARCH("E",AI28)))</formula>
    </cfRule>
    <cfRule type="containsText" dxfId="1495" priority="156" operator="containsText" text="B">
      <formula>NOT(ISERROR(SEARCH("B",AI28)))</formula>
    </cfRule>
    <cfRule type="containsText" dxfId="1494" priority="157" operator="containsText" text="A">
      <formula>NOT(ISERROR(SEARCH("A",AI28)))</formula>
    </cfRule>
  </conditionalFormatting>
  <conditionalFormatting sqref="AI28:AI31">
    <cfRule type="containsText" dxfId="1493" priority="152" operator="containsText" text="E">
      <formula>NOT(ISERROR(SEARCH("E",AI28)))</formula>
    </cfRule>
    <cfRule type="containsText" dxfId="1492" priority="153" operator="containsText" text="B">
      <formula>NOT(ISERROR(SEARCH("B",AI28)))</formula>
    </cfRule>
    <cfRule type="containsText" dxfId="1491" priority="154" operator="containsText" text="A">
      <formula>NOT(ISERROR(SEARCH("A",AI28)))</formula>
    </cfRule>
  </conditionalFormatting>
  <conditionalFormatting sqref="AF32:AG32">
    <cfRule type="containsText" dxfId="1490" priority="149" operator="containsText" text="E">
      <formula>NOT(ISERROR(SEARCH("E",AF32)))</formula>
    </cfRule>
    <cfRule type="containsText" dxfId="1489" priority="150" operator="containsText" text="B">
      <formula>NOT(ISERROR(SEARCH("B",AF32)))</formula>
    </cfRule>
    <cfRule type="containsText" dxfId="1488" priority="151" operator="containsText" text="A">
      <formula>NOT(ISERROR(SEARCH("A",AF32)))</formula>
    </cfRule>
  </conditionalFormatting>
  <conditionalFormatting sqref="AH32">
    <cfRule type="containsText" dxfId="1487" priority="146" operator="containsText" text="E">
      <formula>NOT(ISERROR(SEARCH("E",AH32)))</formula>
    </cfRule>
    <cfRule type="containsText" dxfId="1486" priority="147" operator="containsText" text="B">
      <formula>NOT(ISERROR(SEARCH("B",AH32)))</formula>
    </cfRule>
    <cfRule type="containsText" dxfId="1485" priority="148" operator="containsText" text="A">
      <formula>NOT(ISERROR(SEARCH("A",AH32)))</formula>
    </cfRule>
  </conditionalFormatting>
  <conditionalFormatting sqref="F32:M32">
    <cfRule type="colorScale" priority="145">
      <colorScale>
        <cfvo type="min"/>
        <cfvo type="percentile" val="50"/>
        <cfvo type="max"/>
        <color rgb="FFF8696B"/>
        <color rgb="FFFFEB84"/>
        <color rgb="FF63BE7B"/>
      </colorScale>
    </cfRule>
  </conditionalFormatting>
  <conditionalFormatting sqref="AF33:AG36">
    <cfRule type="containsText" dxfId="1484" priority="136" operator="containsText" text="E">
      <formula>NOT(ISERROR(SEARCH("E",AF33)))</formula>
    </cfRule>
    <cfRule type="containsText" dxfId="1483" priority="137" operator="containsText" text="B">
      <formula>NOT(ISERROR(SEARCH("B",AF33)))</formula>
    </cfRule>
    <cfRule type="containsText" dxfId="1482" priority="138" operator="containsText" text="A">
      <formula>NOT(ISERROR(SEARCH("A",AF33)))</formula>
    </cfRule>
  </conditionalFormatting>
  <conditionalFormatting sqref="AH33:AH36">
    <cfRule type="containsText" dxfId="1481" priority="133" operator="containsText" text="E">
      <formula>NOT(ISERROR(SEARCH("E",AH33)))</formula>
    </cfRule>
    <cfRule type="containsText" dxfId="1480" priority="134" operator="containsText" text="B">
      <formula>NOT(ISERROR(SEARCH("B",AH33)))</formula>
    </cfRule>
    <cfRule type="containsText" dxfId="1479" priority="135" operator="containsText" text="A">
      <formula>NOT(ISERROR(SEARCH("A",AH33)))</formula>
    </cfRule>
  </conditionalFormatting>
  <conditionalFormatting sqref="F33:M36">
    <cfRule type="colorScale" priority="132">
      <colorScale>
        <cfvo type="min"/>
        <cfvo type="percentile" val="50"/>
        <cfvo type="max"/>
        <color rgb="FFF8696B"/>
        <color rgb="FFFFEB84"/>
        <color rgb="FF63BE7B"/>
      </colorScale>
    </cfRule>
  </conditionalFormatting>
  <conditionalFormatting sqref="AI33:AI36">
    <cfRule type="containsText" dxfId="1478" priority="123" operator="containsText" text="E">
      <formula>NOT(ISERROR(SEARCH("E",AI33)))</formula>
    </cfRule>
    <cfRule type="containsText" dxfId="1477" priority="124" operator="containsText" text="B">
      <formula>NOT(ISERROR(SEARCH("B",AI33)))</formula>
    </cfRule>
    <cfRule type="containsText" dxfId="1476" priority="125" operator="containsText" text="A">
      <formula>NOT(ISERROR(SEARCH("A",AI33)))</formula>
    </cfRule>
  </conditionalFormatting>
  <conditionalFormatting sqref="AI33:AI36">
    <cfRule type="containsText" dxfId="1475" priority="120" operator="containsText" text="E">
      <formula>NOT(ISERROR(SEARCH("E",AI33)))</formula>
    </cfRule>
    <cfRule type="containsText" dxfId="1474" priority="121" operator="containsText" text="B">
      <formula>NOT(ISERROR(SEARCH("B",AI33)))</formula>
    </cfRule>
    <cfRule type="containsText" dxfId="1473" priority="122" operator="containsText" text="A">
      <formula>NOT(ISERROR(SEARCH("A",AI33)))</formula>
    </cfRule>
  </conditionalFormatting>
  <conditionalFormatting sqref="AF37:AG38">
    <cfRule type="containsText" dxfId="1472" priority="117" operator="containsText" text="E">
      <formula>NOT(ISERROR(SEARCH("E",AF37)))</formula>
    </cfRule>
    <cfRule type="containsText" dxfId="1471" priority="118" operator="containsText" text="B">
      <formula>NOT(ISERROR(SEARCH("B",AF37)))</formula>
    </cfRule>
    <cfRule type="containsText" dxfId="1470" priority="119" operator="containsText" text="A">
      <formula>NOT(ISERROR(SEARCH("A",AF37)))</formula>
    </cfRule>
  </conditionalFormatting>
  <conditionalFormatting sqref="AH37:AH38">
    <cfRule type="containsText" dxfId="1469" priority="114" operator="containsText" text="E">
      <formula>NOT(ISERROR(SEARCH("E",AH37)))</formula>
    </cfRule>
    <cfRule type="containsText" dxfId="1468" priority="115" operator="containsText" text="B">
      <formula>NOT(ISERROR(SEARCH("B",AH37)))</formula>
    </cfRule>
    <cfRule type="containsText" dxfId="1467" priority="116" operator="containsText" text="A">
      <formula>NOT(ISERROR(SEARCH("A",AH37)))</formula>
    </cfRule>
  </conditionalFormatting>
  <conditionalFormatting sqref="F37:M38">
    <cfRule type="colorScale" priority="113">
      <colorScale>
        <cfvo type="min"/>
        <cfvo type="percentile" val="50"/>
        <cfvo type="max"/>
        <color rgb="FFF8696B"/>
        <color rgb="FFFFEB84"/>
        <color rgb="FF63BE7B"/>
      </colorScale>
    </cfRule>
  </conditionalFormatting>
  <conditionalFormatting sqref="AI32">
    <cfRule type="containsText" dxfId="1466" priority="104" operator="containsText" text="E">
      <formula>NOT(ISERROR(SEARCH("E",AI32)))</formula>
    </cfRule>
    <cfRule type="containsText" dxfId="1465" priority="105" operator="containsText" text="B">
      <formula>NOT(ISERROR(SEARCH("B",AI32)))</formula>
    </cfRule>
    <cfRule type="containsText" dxfId="1464" priority="106" operator="containsText" text="A">
      <formula>NOT(ISERROR(SEARCH("A",AI32)))</formula>
    </cfRule>
  </conditionalFormatting>
  <conditionalFormatting sqref="AI32">
    <cfRule type="containsText" dxfId="1463" priority="101" operator="containsText" text="E">
      <formula>NOT(ISERROR(SEARCH("E",AI32)))</formula>
    </cfRule>
    <cfRule type="containsText" dxfId="1462" priority="102" operator="containsText" text="B">
      <formula>NOT(ISERROR(SEARCH("B",AI32)))</formula>
    </cfRule>
    <cfRule type="containsText" dxfId="1461" priority="103" operator="containsText" text="A">
      <formula>NOT(ISERROR(SEARCH("A",AI32)))</formula>
    </cfRule>
  </conditionalFormatting>
  <conditionalFormatting sqref="AI37:AI38">
    <cfRule type="containsText" dxfId="1460" priority="98" operator="containsText" text="E">
      <formula>NOT(ISERROR(SEARCH("E",AI37)))</formula>
    </cfRule>
    <cfRule type="containsText" dxfId="1459" priority="99" operator="containsText" text="B">
      <formula>NOT(ISERROR(SEARCH("B",AI37)))</formula>
    </cfRule>
    <cfRule type="containsText" dxfId="1458" priority="100" operator="containsText" text="A">
      <formula>NOT(ISERROR(SEARCH("A",AI37)))</formula>
    </cfRule>
  </conditionalFormatting>
  <conditionalFormatting sqref="AI37:AI38">
    <cfRule type="containsText" dxfId="1457" priority="95" operator="containsText" text="E">
      <formula>NOT(ISERROR(SEARCH("E",AI37)))</formula>
    </cfRule>
    <cfRule type="containsText" dxfId="1456" priority="96" operator="containsText" text="B">
      <formula>NOT(ISERROR(SEARCH("B",AI37)))</formula>
    </cfRule>
    <cfRule type="containsText" dxfId="1455" priority="97" operator="containsText" text="A">
      <formula>NOT(ISERROR(SEARCH("A",AI37)))</formula>
    </cfRule>
  </conditionalFormatting>
  <conditionalFormatting sqref="AF39:AG41">
    <cfRule type="containsText" dxfId="1454" priority="92" operator="containsText" text="E">
      <formula>NOT(ISERROR(SEARCH("E",AF39)))</formula>
    </cfRule>
    <cfRule type="containsText" dxfId="1453" priority="93" operator="containsText" text="B">
      <formula>NOT(ISERROR(SEARCH("B",AF39)))</formula>
    </cfRule>
    <cfRule type="containsText" dxfId="1452" priority="94" operator="containsText" text="A">
      <formula>NOT(ISERROR(SEARCH("A",AF39)))</formula>
    </cfRule>
  </conditionalFormatting>
  <conditionalFormatting sqref="AH39:AH41">
    <cfRule type="containsText" dxfId="1451" priority="89" operator="containsText" text="E">
      <formula>NOT(ISERROR(SEARCH("E",AH39)))</formula>
    </cfRule>
    <cfRule type="containsText" dxfId="1450" priority="90" operator="containsText" text="B">
      <formula>NOT(ISERROR(SEARCH("B",AH39)))</formula>
    </cfRule>
    <cfRule type="containsText" dxfId="1449" priority="91" operator="containsText" text="A">
      <formula>NOT(ISERROR(SEARCH("A",AH39)))</formula>
    </cfRule>
  </conditionalFormatting>
  <conditionalFormatting sqref="F39:M39 F41:M41">
    <cfRule type="colorScale" priority="88">
      <colorScale>
        <cfvo type="min"/>
        <cfvo type="percentile" val="50"/>
        <cfvo type="max"/>
        <color rgb="FFF8696B"/>
        <color rgb="FFFFEB84"/>
        <color rgb="FF63BE7B"/>
      </colorScale>
    </cfRule>
  </conditionalFormatting>
  <conditionalFormatting sqref="AI39:AI41">
    <cfRule type="containsText" dxfId="1448" priority="85" operator="containsText" text="E">
      <formula>NOT(ISERROR(SEARCH("E",AI39)))</formula>
    </cfRule>
    <cfRule type="containsText" dxfId="1447" priority="86" operator="containsText" text="B">
      <formula>NOT(ISERROR(SEARCH("B",AI39)))</formula>
    </cfRule>
    <cfRule type="containsText" dxfId="1446" priority="87" operator="containsText" text="A">
      <formula>NOT(ISERROR(SEARCH("A",AI39)))</formula>
    </cfRule>
  </conditionalFormatting>
  <conditionalFormatting sqref="AI39:AI41">
    <cfRule type="containsText" dxfId="1445" priority="82" operator="containsText" text="E">
      <formula>NOT(ISERROR(SEARCH("E",AI39)))</formula>
    </cfRule>
    <cfRule type="containsText" dxfId="1444" priority="83" operator="containsText" text="B">
      <formula>NOT(ISERROR(SEARCH("B",AI39)))</formula>
    </cfRule>
    <cfRule type="containsText" dxfId="1443" priority="84" operator="containsText" text="A">
      <formula>NOT(ISERROR(SEARCH("A",AI39)))</formula>
    </cfRule>
  </conditionalFormatting>
  <conditionalFormatting sqref="F40:M40">
    <cfRule type="colorScale" priority="81">
      <colorScale>
        <cfvo type="min"/>
        <cfvo type="percentile" val="50"/>
        <cfvo type="max"/>
        <color rgb="FFF8696B"/>
        <color rgb="FFFFEB84"/>
        <color rgb="FF63BE7B"/>
      </colorScale>
    </cfRule>
  </conditionalFormatting>
  <conditionalFormatting sqref="AF42:AG42">
    <cfRule type="containsText" dxfId="1442" priority="78" operator="containsText" text="E">
      <formula>NOT(ISERROR(SEARCH("E",AF42)))</formula>
    </cfRule>
    <cfRule type="containsText" dxfId="1441" priority="79" operator="containsText" text="B">
      <formula>NOT(ISERROR(SEARCH("B",AF42)))</formula>
    </cfRule>
    <cfRule type="containsText" dxfId="1440" priority="80" operator="containsText" text="A">
      <formula>NOT(ISERROR(SEARCH("A",AF42)))</formula>
    </cfRule>
  </conditionalFormatting>
  <conditionalFormatting sqref="AH42">
    <cfRule type="containsText" dxfId="1439" priority="75" operator="containsText" text="E">
      <formula>NOT(ISERROR(SEARCH("E",AH42)))</formula>
    </cfRule>
    <cfRule type="containsText" dxfId="1438" priority="76" operator="containsText" text="B">
      <formula>NOT(ISERROR(SEARCH("B",AH42)))</formula>
    </cfRule>
    <cfRule type="containsText" dxfId="1437" priority="77" operator="containsText" text="A">
      <formula>NOT(ISERROR(SEARCH("A",AH42)))</formula>
    </cfRule>
  </conditionalFormatting>
  <conditionalFormatting sqref="F42:M42">
    <cfRule type="colorScale" priority="74">
      <colorScale>
        <cfvo type="min"/>
        <cfvo type="percentile" val="50"/>
        <cfvo type="max"/>
        <color rgb="FFF8696B"/>
        <color rgb="FFFFEB84"/>
        <color rgb="FF63BE7B"/>
      </colorScale>
    </cfRule>
  </conditionalFormatting>
  <conditionalFormatting sqref="AI42">
    <cfRule type="containsText" dxfId="1436" priority="71" operator="containsText" text="E">
      <formula>NOT(ISERROR(SEARCH("E",AI42)))</formula>
    </cfRule>
    <cfRule type="containsText" dxfId="1435" priority="72" operator="containsText" text="B">
      <formula>NOT(ISERROR(SEARCH("B",AI42)))</formula>
    </cfRule>
    <cfRule type="containsText" dxfId="1434" priority="73" operator="containsText" text="A">
      <formula>NOT(ISERROR(SEARCH("A",AI42)))</formula>
    </cfRule>
  </conditionalFormatting>
  <conditionalFormatting sqref="AI42">
    <cfRule type="containsText" dxfId="1433" priority="68" operator="containsText" text="E">
      <formula>NOT(ISERROR(SEARCH("E",AI42)))</formula>
    </cfRule>
    <cfRule type="containsText" dxfId="1432" priority="69" operator="containsText" text="B">
      <formula>NOT(ISERROR(SEARCH("B",AI42)))</formula>
    </cfRule>
    <cfRule type="containsText" dxfId="1431" priority="70" operator="containsText" text="A">
      <formula>NOT(ISERROR(SEARCH("A",AI42)))</formula>
    </cfRule>
  </conditionalFormatting>
  <conditionalFormatting sqref="AF43:AG45">
    <cfRule type="containsText" dxfId="1430" priority="65" operator="containsText" text="E">
      <formula>NOT(ISERROR(SEARCH("E",AF43)))</formula>
    </cfRule>
    <cfRule type="containsText" dxfId="1429" priority="66" operator="containsText" text="B">
      <formula>NOT(ISERROR(SEARCH("B",AF43)))</formula>
    </cfRule>
    <cfRule type="containsText" dxfId="1428" priority="67" operator="containsText" text="A">
      <formula>NOT(ISERROR(SEARCH("A",AF43)))</formula>
    </cfRule>
  </conditionalFormatting>
  <conditionalFormatting sqref="AH43:AH45">
    <cfRule type="containsText" dxfId="1427" priority="62" operator="containsText" text="E">
      <formula>NOT(ISERROR(SEARCH("E",AH43)))</formula>
    </cfRule>
    <cfRule type="containsText" dxfId="1426" priority="63" operator="containsText" text="B">
      <formula>NOT(ISERROR(SEARCH("B",AH43)))</formula>
    </cfRule>
    <cfRule type="containsText" dxfId="1425" priority="64" operator="containsText" text="A">
      <formula>NOT(ISERROR(SEARCH("A",AH43)))</formula>
    </cfRule>
  </conditionalFormatting>
  <conditionalFormatting sqref="F43:M43 F45:M45">
    <cfRule type="colorScale" priority="61">
      <colorScale>
        <cfvo type="min"/>
        <cfvo type="percentile" val="50"/>
        <cfvo type="max"/>
        <color rgb="FFF8696B"/>
        <color rgb="FFFFEB84"/>
        <color rgb="FF63BE7B"/>
      </colorScale>
    </cfRule>
  </conditionalFormatting>
  <conditionalFormatting sqref="AI43:AI45">
    <cfRule type="containsText" dxfId="1424" priority="58" operator="containsText" text="E">
      <formula>NOT(ISERROR(SEARCH("E",AI43)))</formula>
    </cfRule>
    <cfRule type="containsText" dxfId="1423" priority="59" operator="containsText" text="B">
      <formula>NOT(ISERROR(SEARCH("B",AI43)))</formula>
    </cfRule>
    <cfRule type="containsText" dxfId="1422" priority="60" operator="containsText" text="A">
      <formula>NOT(ISERROR(SEARCH("A",AI43)))</formula>
    </cfRule>
  </conditionalFormatting>
  <conditionalFormatting sqref="AI43:AI45">
    <cfRule type="containsText" dxfId="1421" priority="55" operator="containsText" text="E">
      <formula>NOT(ISERROR(SEARCH("E",AI43)))</formula>
    </cfRule>
    <cfRule type="containsText" dxfId="1420" priority="56" operator="containsText" text="B">
      <formula>NOT(ISERROR(SEARCH("B",AI43)))</formula>
    </cfRule>
    <cfRule type="containsText" dxfId="1419" priority="57" operator="containsText" text="A">
      <formula>NOT(ISERROR(SEARCH("A",AI43)))</formula>
    </cfRule>
  </conditionalFormatting>
  <conditionalFormatting sqref="F44:M44">
    <cfRule type="colorScale" priority="54">
      <colorScale>
        <cfvo type="min"/>
        <cfvo type="percentile" val="50"/>
        <cfvo type="max"/>
        <color rgb="FFF8696B"/>
        <color rgb="FFFFEB84"/>
        <color rgb="FF63BE7B"/>
      </colorScale>
    </cfRule>
  </conditionalFormatting>
  <conditionalFormatting sqref="AF46:AG49">
    <cfRule type="containsText" dxfId="1418" priority="51" operator="containsText" text="E">
      <formula>NOT(ISERROR(SEARCH("E",AF46)))</formula>
    </cfRule>
    <cfRule type="containsText" dxfId="1417" priority="52" operator="containsText" text="B">
      <formula>NOT(ISERROR(SEARCH("B",AF46)))</formula>
    </cfRule>
    <cfRule type="containsText" dxfId="1416" priority="53" operator="containsText" text="A">
      <formula>NOT(ISERROR(SEARCH("A",AF46)))</formula>
    </cfRule>
  </conditionalFormatting>
  <conditionalFormatting sqref="AH46:AH49">
    <cfRule type="containsText" dxfId="1415" priority="48" operator="containsText" text="E">
      <formula>NOT(ISERROR(SEARCH("E",AH46)))</formula>
    </cfRule>
    <cfRule type="containsText" dxfId="1414" priority="49" operator="containsText" text="B">
      <formula>NOT(ISERROR(SEARCH("B",AH46)))</formula>
    </cfRule>
    <cfRule type="containsText" dxfId="1413" priority="50" operator="containsText" text="A">
      <formula>NOT(ISERROR(SEARCH("A",AH46)))</formula>
    </cfRule>
  </conditionalFormatting>
  <conditionalFormatting sqref="F46:M47 F49:M49">
    <cfRule type="colorScale" priority="47">
      <colorScale>
        <cfvo type="min"/>
        <cfvo type="percentile" val="50"/>
        <cfvo type="max"/>
        <color rgb="FFF8696B"/>
        <color rgb="FFFFEB84"/>
        <color rgb="FF63BE7B"/>
      </colorScale>
    </cfRule>
  </conditionalFormatting>
  <conditionalFormatting sqref="AI46:AI49">
    <cfRule type="containsText" dxfId="1412" priority="44" operator="containsText" text="E">
      <formula>NOT(ISERROR(SEARCH("E",AI46)))</formula>
    </cfRule>
    <cfRule type="containsText" dxfId="1411" priority="45" operator="containsText" text="B">
      <formula>NOT(ISERROR(SEARCH("B",AI46)))</formula>
    </cfRule>
    <cfRule type="containsText" dxfId="1410" priority="46" operator="containsText" text="A">
      <formula>NOT(ISERROR(SEARCH("A",AI46)))</formula>
    </cfRule>
  </conditionalFormatting>
  <conditionalFormatting sqref="AI46:AI49">
    <cfRule type="containsText" dxfId="1409" priority="41" operator="containsText" text="E">
      <formula>NOT(ISERROR(SEARCH("E",AI46)))</formula>
    </cfRule>
    <cfRule type="containsText" dxfId="1408" priority="42" operator="containsText" text="B">
      <formula>NOT(ISERROR(SEARCH("B",AI46)))</formula>
    </cfRule>
    <cfRule type="containsText" dxfId="1407" priority="43" operator="containsText" text="A">
      <formula>NOT(ISERROR(SEARCH("A",AI46)))</formula>
    </cfRule>
  </conditionalFormatting>
  <conditionalFormatting sqref="F48:M48">
    <cfRule type="colorScale" priority="40">
      <colorScale>
        <cfvo type="min"/>
        <cfvo type="percentile" val="50"/>
        <cfvo type="max"/>
        <color rgb="FFF8696B"/>
        <color rgb="FFFFEB84"/>
        <color rgb="FF63BE7B"/>
      </colorScale>
    </cfRule>
  </conditionalFormatting>
  <conditionalFormatting sqref="AF50:AG52">
    <cfRule type="containsText" dxfId="1406" priority="37" operator="containsText" text="E">
      <formula>NOT(ISERROR(SEARCH("E",AF50)))</formula>
    </cfRule>
    <cfRule type="containsText" dxfId="1405" priority="38" operator="containsText" text="B">
      <formula>NOT(ISERROR(SEARCH("B",AF50)))</formula>
    </cfRule>
    <cfRule type="containsText" dxfId="1404" priority="39" operator="containsText" text="A">
      <formula>NOT(ISERROR(SEARCH("A",AF50)))</formula>
    </cfRule>
  </conditionalFormatting>
  <conditionalFormatting sqref="AH50:AH52">
    <cfRule type="containsText" dxfId="1403" priority="34" operator="containsText" text="E">
      <formula>NOT(ISERROR(SEARCH("E",AH50)))</formula>
    </cfRule>
    <cfRule type="containsText" dxfId="1402" priority="35" operator="containsText" text="B">
      <formula>NOT(ISERROR(SEARCH("B",AH50)))</formula>
    </cfRule>
    <cfRule type="containsText" dxfId="1401" priority="36" operator="containsText" text="A">
      <formula>NOT(ISERROR(SEARCH("A",AH50)))</formula>
    </cfRule>
  </conditionalFormatting>
  <conditionalFormatting sqref="F50:M52">
    <cfRule type="colorScale" priority="33">
      <colorScale>
        <cfvo type="min"/>
        <cfvo type="percentile" val="50"/>
        <cfvo type="max"/>
        <color rgb="FFF8696B"/>
        <color rgb="FFFFEB84"/>
        <color rgb="FF63BE7B"/>
      </colorScale>
    </cfRule>
  </conditionalFormatting>
  <conditionalFormatting sqref="AI50:AI52">
    <cfRule type="containsText" dxfId="1400" priority="30" operator="containsText" text="E">
      <formula>NOT(ISERROR(SEARCH("E",AI50)))</formula>
    </cfRule>
    <cfRule type="containsText" dxfId="1399" priority="31" operator="containsText" text="B">
      <formula>NOT(ISERROR(SEARCH("B",AI50)))</formula>
    </cfRule>
    <cfRule type="containsText" dxfId="1398" priority="32" operator="containsText" text="A">
      <formula>NOT(ISERROR(SEARCH("A",AI50)))</formula>
    </cfRule>
  </conditionalFormatting>
  <conditionalFormatting sqref="AI50:AI52">
    <cfRule type="containsText" dxfId="1397" priority="27" operator="containsText" text="E">
      <formula>NOT(ISERROR(SEARCH("E",AI50)))</formula>
    </cfRule>
    <cfRule type="containsText" dxfId="1396" priority="28" operator="containsText" text="B">
      <formula>NOT(ISERROR(SEARCH("B",AI50)))</formula>
    </cfRule>
    <cfRule type="containsText" dxfId="1395" priority="29" operator="containsText" text="A">
      <formula>NOT(ISERROR(SEARCH("A",AI50)))</formula>
    </cfRule>
  </conditionalFormatting>
  <conditionalFormatting sqref="AF53:AG53">
    <cfRule type="containsText" dxfId="1394" priority="24" operator="containsText" text="E">
      <formula>NOT(ISERROR(SEARCH("E",AF53)))</formula>
    </cfRule>
    <cfRule type="containsText" dxfId="1393" priority="25" operator="containsText" text="B">
      <formula>NOT(ISERROR(SEARCH("B",AF53)))</formula>
    </cfRule>
    <cfRule type="containsText" dxfId="1392" priority="26" operator="containsText" text="A">
      <formula>NOT(ISERROR(SEARCH("A",AF53)))</formula>
    </cfRule>
  </conditionalFormatting>
  <conditionalFormatting sqref="AH53">
    <cfRule type="containsText" dxfId="1391" priority="21" operator="containsText" text="E">
      <formula>NOT(ISERROR(SEARCH("E",AH53)))</formula>
    </cfRule>
    <cfRule type="containsText" dxfId="1390" priority="22" operator="containsText" text="B">
      <formula>NOT(ISERROR(SEARCH("B",AH53)))</formula>
    </cfRule>
    <cfRule type="containsText" dxfId="1389" priority="23" operator="containsText" text="A">
      <formula>NOT(ISERROR(SEARCH("A",AH53)))</formula>
    </cfRule>
  </conditionalFormatting>
  <conditionalFormatting sqref="F53:M53">
    <cfRule type="colorScale" priority="20">
      <colorScale>
        <cfvo type="min"/>
        <cfvo type="percentile" val="50"/>
        <cfvo type="max"/>
        <color rgb="FFF8696B"/>
        <color rgb="FFFFEB84"/>
        <color rgb="FF63BE7B"/>
      </colorScale>
    </cfRule>
  </conditionalFormatting>
  <conditionalFormatting sqref="AI53">
    <cfRule type="containsText" dxfId="1388" priority="17" operator="containsText" text="E">
      <formula>NOT(ISERROR(SEARCH("E",AI53)))</formula>
    </cfRule>
    <cfRule type="containsText" dxfId="1387" priority="18" operator="containsText" text="B">
      <formula>NOT(ISERROR(SEARCH("B",AI53)))</formula>
    </cfRule>
    <cfRule type="containsText" dxfId="1386" priority="19" operator="containsText" text="A">
      <formula>NOT(ISERROR(SEARCH("A",AI53)))</formula>
    </cfRule>
  </conditionalFormatting>
  <conditionalFormatting sqref="AI53">
    <cfRule type="containsText" dxfId="1385" priority="14" operator="containsText" text="E">
      <formula>NOT(ISERROR(SEARCH("E",AI53)))</formula>
    </cfRule>
    <cfRule type="containsText" dxfId="1384" priority="15" operator="containsText" text="B">
      <formula>NOT(ISERROR(SEARCH("B",AI53)))</formula>
    </cfRule>
    <cfRule type="containsText" dxfId="1383" priority="16" operator="containsText" text="A">
      <formula>NOT(ISERROR(SEARCH("A",AI53)))</formula>
    </cfRule>
  </conditionalFormatting>
  <conditionalFormatting sqref="AF54:AG55">
    <cfRule type="containsText" dxfId="1382" priority="11" operator="containsText" text="E">
      <formula>NOT(ISERROR(SEARCH("E",AF54)))</formula>
    </cfRule>
    <cfRule type="containsText" dxfId="1381" priority="12" operator="containsText" text="B">
      <formula>NOT(ISERROR(SEARCH("B",AF54)))</formula>
    </cfRule>
    <cfRule type="containsText" dxfId="1380" priority="13" operator="containsText" text="A">
      <formula>NOT(ISERROR(SEARCH("A",AF54)))</formula>
    </cfRule>
  </conditionalFormatting>
  <conditionalFormatting sqref="AH54:AH55">
    <cfRule type="containsText" dxfId="1379" priority="8" operator="containsText" text="E">
      <formula>NOT(ISERROR(SEARCH("E",AH54)))</formula>
    </cfRule>
    <cfRule type="containsText" dxfId="1378" priority="9" operator="containsText" text="B">
      <formula>NOT(ISERROR(SEARCH("B",AH54)))</formula>
    </cfRule>
    <cfRule type="containsText" dxfId="1377" priority="10" operator="containsText" text="A">
      <formula>NOT(ISERROR(SEARCH("A",AH54)))</formula>
    </cfRule>
  </conditionalFormatting>
  <conditionalFormatting sqref="F54:M55">
    <cfRule type="colorScale" priority="7">
      <colorScale>
        <cfvo type="min"/>
        <cfvo type="percentile" val="50"/>
        <cfvo type="max"/>
        <color rgb="FFF8696B"/>
        <color rgb="FFFFEB84"/>
        <color rgb="FF63BE7B"/>
      </colorScale>
    </cfRule>
  </conditionalFormatting>
  <conditionalFormatting sqref="AI54:AI55">
    <cfRule type="containsText" dxfId="1376" priority="4" operator="containsText" text="E">
      <formula>NOT(ISERROR(SEARCH("E",AI54)))</formula>
    </cfRule>
    <cfRule type="containsText" dxfId="1375" priority="5" operator="containsText" text="B">
      <formula>NOT(ISERROR(SEARCH("B",AI54)))</formula>
    </cfRule>
    <cfRule type="containsText" dxfId="1374" priority="6" operator="containsText" text="A">
      <formula>NOT(ISERROR(SEARCH("A",AI54)))</formula>
    </cfRule>
  </conditionalFormatting>
  <conditionalFormatting sqref="AI54:AI55">
    <cfRule type="containsText" dxfId="1373" priority="1" operator="containsText" text="E">
      <formula>NOT(ISERROR(SEARCH("E",AI54)))</formula>
    </cfRule>
    <cfRule type="containsText" dxfId="1372" priority="2" operator="containsText" text="B">
      <formula>NOT(ISERROR(SEARCH("B",AI54)))</formula>
    </cfRule>
    <cfRule type="containsText" dxfId="1371" priority="3" operator="containsText" text="A">
      <formula>NOT(ISERROR(SEARCH("A",AI54)))</formula>
    </cfRule>
  </conditionalFormatting>
  <dataValidations count="1">
    <dataValidation type="list" allowBlank="1" showInputMessage="1" showErrorMessage="1" sqref="AI2:AI13 AI19 AI22:AI55" xr:uid="{00000000-0002-0000-0300-000000000000}">
      <formula1>"強風,外差し,イン先行,タフ"</formula1>
    </dataValidation>
  </dataValidations>
  <pageMargins left="0.7" right="0.7" top="0.75" bottom="0.75" header="0.3" footer="0.3"/>
  <pageSetup paperSize="9" orientation="portrait" horizontalDpi="4294967292" verticalDpi="4294967292"/>
  <ignoredErrors>
    <ignoredError sqref="N2:Q2 N3:Q3 N4:Q5 N6:Q7 N8:Q9 N10:Q13 N14:Q14 N15:Q21 N22:Q25 N26:Q27 N28:Q31 N32:Q32 N33:Q36 N37:Q38 N39:Q41 N42:Q42 N43:Q45 N46:Q49 N50:Q53 N54:Q55"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L38"/>
  <sheetViews>
    <sheetView workbookViewId="0">
      <pane xSplit="5" ySplit="1" topLeftCell="AK17" activePane="bottomRight" state="frozen"/>
      <selection activeCell="E24" sqref="E24"/>
      <selection pane="topRight" activeCell="E24" sqref="E24"/>
      <selection pane="bottomLeft" activeCell="E24" sqref="E24"/>
      <selection pane="bottomRight" activeCell="AL35" sqref="AL35"/>
    </sheetView>
  </sheetViews>
  <sheetFormatPr baseColWidth="10" defaultColWidth="8.83203125" defaultRowHeight="15"/>
  <cols>
    <col min="1" max="1" width="10"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41</v>
      </c>
      <c r="B1" s="1" t="s">
        <v>81</v>
      </c>
      <c r="C1" s="1" t="s">
        <v>43</v>
      </c>
      <c r="D1" s="1" t="s">
        <v>82</v>
      </c>
      <c r="E1" s="1"/>
      <c r="F1" s="1" t="s">
        <v>83</v>
      </c>
      <c r="G1" s="1" t="s">
        <v>84</v>
      </c>
      <c r="H1" s="1" t="s">
        <v>85</v>
      </c>
      <c r="I1" s="1" t="s">
        <v>86</v>
      </c>
      <c r="J1" s="1" t="s">
        <v>87</v>
      </c>
      <c r="K1" s="1" t="s">
        <v>88</v>
      </c>
      <c r="L1" s="1" t="s">
        <v>101</v>
      </c>
      <c r="M1" s="1" t="s">
        <v>108</v>
      </c>
      <c r="N1" s="1" t="s">
        <v>109</v>
      </c>
      <c r="O1" s="1" t="s">
        <v>46</v>
      </c>
      <c r="P1" s="1" t="s">
        <v>69</v>
      </c>
      <c r="Q1" s="1" t="s">
        <v>47</v>
      </c>
      <c r="R1" s="1" t="s">
        <v>48</v>
      </c>
      <c r="S1" s="2" t="s">
        <v>89</v>
      </c>
      <c r="T1" s="2" t="s">
        <v>50</v>
      </c>
      <c r="U1" s="3" t="s">
        <v>51</v>
      </c>
      <c r="V1" s="3" t="s">
        <v>52</v>
      </c>
      <c r="W1" s="3" t="s">
        <v>53</v>
      </c>
      <c r="X1" s="3" t="s">
        <v>90</v>
      </c>
      <c r="Y1" s="4" t="s">
        <v>152</v>
      </c>
      <c r="Z1" s="4" t="s">
        <v>153</v>
      </c>
      <c r="AA1" s="4" t="s">
        <v>1526</v>
      </c>
      <c r="AB1" s="4" t="s">
        <v>9</v>
      </c>
      <c r="AC1" s="4" t="s">
        <v>91</v>
      </c>
      <c r="AD1" s="4" t="s">
        <v>10</v>
      </c>
      <c r="AE1" s="4" t="s">
        <v>11</v>
      </c>
      <c r="AF1" s="4"/>
      <c r="AG1" s="4" t="s">
        <v>12</v>
      </c>
      <c r="AH1" s="4" t="s">
        <v>13</v>
      </c>
      <c r="AI1" s="4" t="s">
        <v>54</v>
      </c>
      <c r="AJ1" s="4" t="s">
        <v>92</v>
      </c>
      <c r="AK1" s="1" t="s">
        <v>93</v>
      </c>
      <c r="AL1" s="22" t="s">
        <v>154</v>
      </c>
    </row>
    <row r="2" spans="1:38" s="5" customFormat="1">
      <c r="A2" s="6">
        <v>43890</v>
      </c>
      <c r="B2" s="7" t="s">
        <v>217</v>
      </c>
      <c r="C2" s="8" t="s">
        <v>227</v>
      </c>
      <c r="D2" s="9">
        <v>7.5694444444444439E-2</v>
      </c>
      <c r="E2" s="8" t="s">
        <v>253</v>
      </c>
      <c r="F2" s="10">
        <v>12.8</v>
      </c>
      <c r="G2" s="10">
        <v>11.9</v>
      </c>
      <c r="H2" s="10">
        <v>12.8</v>
      </c>
      <c r="I2" s="10">
        <v>13.1</v>
      </c>
      <c r="J2" s="10">
        <v>13.1</v>
      </c>
      <c r="K2" s="10">
        <v>12.2</v>
      </c>
      <c r="L2" s="10">
        <v>11.1</v>
      </c>
      <c r="M2" s="10">
        <v>10.7</v>
      </c>
      <c r="N2" s="10">
        <v>11.3</v>
      </c>
      <c r="O2" s="32">
        <f t="shared" ref="O2:O13" si="0">SUM(F2:H2)</f>
        <v>37.5</v>
      </c>
      <c r="P2" s="32">
        <f t="shared" ref="P2:P13" si="1">SUM(I2:K2)</f>
        <v>38.4</v>
      </c>
      <c r="Q2" s="32">
        <f t="shared" ref="Q2:Q13" si="2">SUM(L2:N2)</f>
        <v>33.099999999999994</v>
      </c>
      <c r="R2" s="33">
        <f t="shared" ref="R2:R13" si="3">SUM(F2:J2)</f>
        <v>63.7</v>
      </c>
      <c r="S2" s="11" t="s">
        <v>175</v>
      </c>
      <c r="T2" s="11" t="s">
        <v>244</v>
      </c>
      <c r="U2" s="13" t="s">
        <v>166</v>
      </c>
      <c r="V2" s="13" t="s">
        <v>185</v>
      </c>
      <c r="W2" s="13" t="s">
        <v>178</v>
      </c>
      <c r="X2" s="13" t="s">
        <v>157</v>
      </c>
      <c r="Y2" s="12">
        <v>9.8000000000000007</v>
      </c>
      <c r="Z2" s="12">
        <v>10.5</v>
      </c>
      <c r="AA2" s="12"/>
      <c r="AB2" s="12">
        <v>1.9</v>
      </c>
      <c r="AC2" s="12">
        <v>-1.3</v>
      </c>
      <c r="AD2" s="12">
        <v>1.7</v>
      </c>
      <c r="AE2" s="12">
        <v>-1.1000000000000001</v>
      </c>
      <c r="AF2" s="12"/>
      <c r="AG2" s="11" t="s">
        <v>313</v>
      </c>
      <c r="AH2" s="11" t="s">
        <v>310</v>
      </c>
      <c r="AI2" s="11" t="s">
        <v>161</v>
      </c>
      <c r="AJ2" s="8"/>
      <c r="AK2" s="8" t="s">
        <v>254</v>
      </c>
      <c r="AL2" s="39" t="s">
        <v>255</v>
      </c>
    </row>
    <row r="3" spans="1:38" s="5" customFormat="1">
      <c r="A3" s="6">
        <v>43891</v>
      </c>
      <c r="B3" s="7" t="s">
        <v>216</v>
      </c>
      <c r="C3" s="8" t="s">
        <v>227</v>
      </c>
      <c r="D3" s="9">
        <v>7.5034722222222225E-2</v>
      </c>
      <c r="E3" s="40" t="s">
        <v>279</v>
      </c>
      <c r="F3" s="10">
        <v>12.4</v>
      </c>
      <c r="G3" s="10">
        <v>11.1</v>
      </c>
      <c r="H3" s="10">
        <v>12</v>
      </c>
      <c r="I3" s="10">
        <v>12.6</v>
      </c>
      <c r="J3" s="10">
        <v>12.5</v>
      </c>
      <c r="K3" s="10">
        <v>12.1</v>
      </c>
      <c r="L3" s="10">
        <v>11.6</v>
      </c>
      <c r="M3" s="10">
        <v>11.6</v>
      </c>
      <c r="N3" s="10">
        <v>12.4</v>
      </c>
      <c r="O3" s="32">
        <f t="shared" si="0"/>
        <v>35.5</v>
      </c>
      <c r="P3" s="32">
        <f t="shared" si="1"/>
        <v>37.200000000000003</v>
      </c>
      <c r="Q3" s="32">
        <f t="shared" si="2"/>
        <v>35.6</v>
      </c>
      <c r="R3" s="33">
        <f t="shared" si="3"/>
        <v>60.6</v>
      </c>
      <c r="S3" s="11" t="s">
        <v>164</v>
      </c>
      <c r="T3" s="11" t="s">
        <v>237</v>
      </c>
      <c r="U3" s="13" t="s">
        <v>179</v>
      </c>
      <c r="V3" s="13" t="s">
        <v>166</v>
      </c>
      <c r="W3" s="13" t="s">
        <v>280</v>
      </c>
      <c r="X3" s="13" t="s">
        <v>157</v>
      </c>
      <c r="Y3" s="12">
        <v>10.9</v>
      </c>
      <c r="Z3" s="12">
        <v>10</v>
      </c>
      <c r="AA3" s="12"/>
      <c r="AB3" s="12">
        <v>0.1</v>
      </c>
      <c r="AC3" s="12">
        <v>-0.3</v>
      </c>
      <c r="AD3" s="12">
        <v>0.5</v>
      </c>
      <c r="AE3" s="12">
        <v>-0.7</v>
      </c>
      <c r="AF3" s="12"/>
      <c r="AG3" s="11" t="s">
        <v>310</v>
      </c>
      <c r="AH3" s="11" t="s">
        <v>312</v>
      </c>
      <c r="AI3" s="11" t="s">
        <v>161</v>
      </c>
      <c r="AJ3" s="8"/>
      <c r="AK3" s="8" t="s">
        <v>281</v>
      </c>
      <c r="AL3" s="39" t="s">
        <v>282</v>
      </c>
    </row>
    <row r="4" spans="1:38" s="5" customFormat="1">
      <c r="A4" s="6">
        <v>43891</v>
      </c>
      <c r="B4" s="27" t="s">
        <v>218</v>
      </c>
      <c r="C4" s="8" t="s">
        <v>227</v>
      </c>
      <c r="D4" s="9">
        <v>7.3645833333333341E-2</v>
      </c>
      <c r="E4" s="8" t="s">
        <v>290</v>
      </c>
      <c r="F4" s="10">
        <v>12.7</v>
      </c>
      <c r="G4" s="10">
        <v>11.4</v>
      </c>
      <c r="H4" s="10">
        <v>11.5</v>
      </c>
      <c r="I4" s="10">
        <v>11.8</v>
      </c>
      <c r="J4" s="10">
        <v>11.8</v>
      </c>
      <c r="K4" s="10">
        <v>11.9</v>
      </c>
      <c r="L4" s="10">
        <v>11.3</v>
      </c>
      <c r="M4" s="10">
        <v>11.5</v>
      </c>
      <c r="N4" s="10">
        <v>12.4</v>
      </c>
      <c r="O4" s="32">
        <f t="shared" si="0"/>
        <v>35.6</v>
      </c>
      <c r="P4" s="32">
        <f t="shared" si="1"/>
        <v>35.5</v>
      </c>
      <c r="Q4" s="32">
        <f t="shared" si="2"/>
        <v>35.200000000000003</v>
      </c>
      <c r="R4" s="33">
        <f t="shared" si="3"/>
        <v>59.2</v>
      </c>
      <c r="S4" s="11" t="s">
        <v>164</v>
      </c>
      <c r="T4" s="11" t="s">
        <v>237</v>
      </c>
      <c r="U4" s="13" t="s">
        <v>204</v>
      </c>
      <c r="V4" s="13" t="s">
        <v>167</v>
      </c>
      <c r="W4" s="13" t="s">
        <v>167</v>
      </c>
      <c r="X4" s="13" t="s">
        <v>157</v>
      </c>
      <c r="Y4" s="12">
        <v>10.9</v>
      </c>
      <c r="Z4" s="12">
        <v>10</v>
      </c>
      <c r="AA4" s="12"/>
      <c r="AB4" s="12">
        <v>-0.1</v>
      </c>
      <c r="AC4" s="12" t="s">
        <v>308</v>
      </c>
      <c r="AD4" s="12">
        <v>0.7</v>
      </c>
      <c r="AE4" s="12">
        <v>-0.8</v>
      </c>
      <c r="AF4" s="12"/>
      <c r="AG4" s="11" t="s">
        <v>310</v>
      </c>
      <c r="AH4" s="11" t="s">
        <v>310</v>
      </c>
      <c r="AI4" s="11" t="s">
        <v>159</v>
      </c>
      <c r="AJ4" s="8"/>
      <c r="AK4" s="8" t="s">
        <v>291</v>
      </c>
      <c r="AL4" s="39" t="s">
        <v>292</v>
      </c>
    </row>
    <row r="5" spans="1:38" s="5" customFormat="1">
      <c r="A5" s="6">
        <v>43898</v>
      </c>
      <c r="B5" s="7" t="s">
        <v>215</v>
      </c>
      <c r="C5" s="8" t="s">
        <v>228</v>
      </c>
      <c r="D5" s="9">
        <v>7.5034722222222225E-2</v>
      </c>
      <c r="E5" s="43" t="s">
        <v>405</v>
      </c>
      <c r="F5" s="10">
        <v>12.6</v>
      </c>
      <c r="G5" s="10">
        <v>11.1</v>
      </c>
      <c r="H5" s="10">
        <v>11.4</v>
      </c>
      <c r="I5" s="10">
        <v>12.8</v>
      </c>
      <c r="J5" s="10">
        <v>12.6</v>
      </c>
      <c r="K5" s="10">
        <v>12.4</v>
      </c>
      <c r="L5" s="10">
        <v>11.8</v>
      </c>
      <c r="M5" s="10">
        <v>11.4</v>
      </c>
      <c r="N5" s="10">
        <v>12.2</v>
      </c>
      <c r="O5" s="32">
        <f t="shared" si="0"/>
        <v>35.1</v>
      </c>
      <c r="P5" s="32">
        <f t="shared" si="1"/>
        <v>37.799999999999997</v>
      </c>
      <c r="Q5" s="32">
        <f t="shared" si="2"/>
        <v>35.400000000000006</v>
      </c>
      <c r="R5" s="33">
        <f t="shared" si="3"/>
        <v>60.500000000000007</v>
      </c>
      <c r="S5" s="11" t="s">
        <v>164</v>
      </c>
      <c r="T5" s="11" t="s">
        <v>269</v>
      </c>
      <c r="U5" s="13" t="s">
        <v>330</v>
      </c>
      <c r="V5" s="13" t="s">
        <v>167</v>
      </c>
      <c r="W5" s="13" t="s">
        <v>174</v>
      </c>
      <c r="X5" s="13" t="s">
        <v>157</v>
      </c>
      <c r="Y5" s="12">
        <v>10.199999999999999</v>
      </c>
      <c r="Z5" s="12">
        <v>10.3</v>
      </c>
      <c r="AA5" s="12"/>
      <c r="AB5" s="12">
        <v>0.9</v>
      </c>
      <c r="AC5" s="12">
        <v>-0.6</v>
      </c>
      <c r="AD5" s="12">
        <v>0.3</v>
      </c>
      <c r="AE5" s="12" t="s">
        <v>425</v>
      </c>
      <c r="AF5" s="12" t="s">
        <v>314</v>
      </c>
      <c r="AG5" s="11" t="s">
        <v>312</v>
      </c>
      <c r="AH5" s="11" t="s">
        <v>312</v>
      </c>
      <c r="AI5" s="11" t="s">
        <v>161</v>
      </c>
      <c r="AJ5" s="8"/>
      <c r="AK5" s="8" t="s">
        <v>406</v>
      </c>
      <c r="AL5" s="39" t="s">
        <v>407</v>
      </c>
    </row>
    <row r="6" spans="1:38" s="5" customFormat="1">
      <c r="A6" s="6">
        <v>43898</v>
      </c>
      <c r="B6" s="7" t="s">
        <v>155</v>
      </c>
      <c r="C6" s="8" t="s">
        <v>239</v>
      </c>
      <c r="D6" s="9">
        <v>7.3715277777777768E-2</v>
      </c>
      <c r="E6" s="40" t="s">
        <v>412</v>
      </c>
      <c r="F6" s="10">
        <v>12.5</v>
      </c>
      <c r="G6" s="10">
        <v>11.3</v>
      </c>
      <c r="H6" s="10">
        <v>11.7</v>
      </c>
      <c r="I6" s="10">
        <v>12.1</v>
      </c>
      <c r="J6" s="10">
        <v>11.9</v>
      </c>
      <c r="K6" s="10">
        <v>11.9</v>
      </c>
      <c r="L6" s="10">
        <v>11.4</v>
      </c>
      <c r="M6" s="10">
        <v>11.5</v>
      </c>
      <c r="N6" s="10">
        <v>12.6</v>
      </c>
      <c r="O6" s="32">
        <f t="shared" si="0"/>
        <v>35.5</v>
      </c>
      <c r="P6" s="32">
        <f t="shared" si="1"/>
        <v>35.9</v>
      </c>
      <c r="Q6" s="32">
        <f t="shared" si="2"/>
        <v>35.5</v>
      </c>
      <c r="R6" s="33">
        <f t="shared" si="3"/>
        <v>59.5</v>
      </c>
      <c r="S6" s="11" t="s">
        <v>164</v>
      </c>
      <c r="T6" s="11" t="s">
        <v>237</v>
      </c>
      <c r="U6" s="13" t="s">
        <v>166</v>
      </c>
      <c r="V6" s="13" t="s">
        <v>413</v>
      </c>
      <c r="W6" s="13" t="s">
        <v>167</v>
      </c>
      <c r="X6" s="13" t="s">
        <v>157</v>
      </c>
      <c r="Y6" s="12">
        <v>10.199999999999999</v>
      </c>
      <c r="Z6" s="12">
        <v>10.3</v>
      </c>
      <c r="AA6" s="12"/>
      <c r="AB6" s="12">
        <v>1.7</v>
      </c>
      <c r="AC6" s="12" t="s">
        <v>308</v>
      </c>
      <c r="AD6" s="12">
        <v>1.7</v>
      </c>
      <c r="AE6" s="12" t="s">
        <v>425</v>
      </c>
      <c r="AF6" s="12"/>
      <c r="AG6" s="11" t="s">
        <v>309</v>
      </c>
      <c r="AH6" s="11" t="s">
        <v>312</v>
      </c>
      <c r="AI6" s="11" t="s">
        <v>161</v>
      </c>
      <c r="AJ6" s="8"/>
      <c r="AK6" s="8" t="s">
        <v>414</v>
      </c>
      <c r="AL6" s="39" t="s">
        <v>415</v>
      </c>
    </row>
    <row r="7" spans="1:38" s="5" customFormat="1">
      <c r="A7" s="6">
        <v>43904</v>
      </c>
      <c r="B7" s="7" t="s">
        <v>217</v>
      </c>
      <c r="C7" s="8" t="s">
        <v>228</v>
      </c>
      <c r="D7" s="9">
        <v>7.5081018518518519E-2</v>
      </c>
      <c r="E7" s="43" t="s">
        <v>449</v>
      </c>
      <c r="F7" s="10">
        <v>12.4</v>
      </c>
      <c r="G7" s="10">
        <v>11.1</v>
      </c>
      <c r="H7" s="10">
        <v>11.3</v>
      </c>
      <c r="I7" s="10">
        <v>11.7</v>
      </c>
      <c r="J7" s="10">
        <v>12.3</v>
      </c>
      <c r="K7" s="10">
        <v>12.6</v>
      </c>
      <c r="L7" s="10">
        <v>11.7</v>
      </c>
      <c r="M7" s="10">
        <v>12.2</v>
      </c>
      <c r="N7" s="10">
        <v>13.4</v>
      </c>
      <c r="O7" s="32">
        <f t="shared" si="0"/>
        <v>34.799999999999997</v>
      </c>
      <c r="P7" s="32">
        <f t="shared" si="1"/>
        <v>36.6</v>
      </c>
      <c r="Q7" s="32">
        <f t="shared" si="2"/>
        <v>37.299999999999997</v>
      </c>
      <c r="R7" s="33">
        <f t="shared" si="3"/>
        <v>58.8</v>
      </c>
      <c r="S7" s="11" t="s">
        <v>186</v>
      </c>
      <c r="T7" s="11" t="s">
        <v>225</v>
      </c>
      <c r="U7" s="13" t="s">
        <v>413</v>
      </c>
      <c r="V7" s="13" t="s">
        <v>167</v>
      </c>
      <c r="W7" s="13" t="s">
        <v>450</v>
      </c>
      <c r="X7" s="13" t="s">
        <v>157</v>
      </c>
      <c r="Y7" s="12">
        <v>9.3000000000000007</v>
      </c>
      <c r="Z7" s="12">
        <v>10.1</v>
      </c>
      <c r="AA7" s="12"/>
      <c r="AB7" s="12">
        <v>1.6</v>
      </c>
      <c r="AC7" s="12" t="s">
        <v>308</v>
      </c>
      <c r="AD7" s="12">
        <v>1.2</v>
      </c>
      <c r="AE7" s="12">
        <v>0.4</v>
      </c>
      <c r="AF7" s="12"/>
      <c r="AG7" s="11" t="s">
        <v>309</v>
      </c>
      <c r="AH7" s="11" t="s">
        <v>310</v>
      </c>
      <c r="AI7" s="11" t="s">
        <v>159</v>
      </c>
      <c r="AJ7" s="8" t="s">
        <v>552</v>
      </c>
      <c r="AK7" s="8" t="s">
        <v>451</v>
      </c>
      <c r="AL7" s="39" t="s">
        <v>452</v>
      </c>
    </row>
    <row r="8" spans="1:38" s="5" customFormat="1">
      <c r="A8" s="6">
        <v>43905</v>
      </c>
      <c r="B8" s="7" t="s">
        <v>222</v>
      </c>
      <c r="C8" s="8" t="s">
        <v>228</v>
      </c>
      <c r="D8" s="9">
        <v>7.5081018518518519E-2</v>
      </c>
      <c r="E8" s="43" t="s">
        <v>478</v>
      </c>
      <c r="F8" s="10">
        <v>12.5</v>
      </c>
      <c r="G8" s="10">
        <v>11.4</v>
      </c>
      <c r="H8" s="10">
        <v>11.6</v>
      </c>
      <c r="I8" s="10">
        <v>12.4</v>
      </c>
      <c r="J8" s="10">
        <v>12.8</v>
      </c>
      <c r="K8" s="10">
        <v>12.4</v>
      </c>
      <c r="L8" s="10">
        <v>11.6</v>
      </c>
      <c r="M8" s="10">
        <v>11.5</v>
      </c>
      <c r="N8" s="10">
        <v>12.5</v>
      </c>
      <c r="O8" s="32">
        <f t="shared" si="0"/>
        <v>35.5</v>
      </c>
      <c r="P8" s="32">
        <f t="shared" si="1"/>
        <v>37.6</v>
      </c>
      <c r="Q8" s="32">
        <f t="shared" si="2"/>
        <v>35.6</v>
      </c>
      <c r="R8" s="33">
        <f t="shared" si="3"/>
        <v>60.7</v>
      </c>
      <c r="S8" s="11" t="s">
        <v>164</v>
      </c>
      <c r="T8" s="11" t="s">
        <v>237</v>
      </c>
      <c r="U8" s="13" t="s">
        <v>167</v>
      </c>
      <c r="V8" s="13" t="s">
        <v>179</v>
      </c>
      <c r="W8" s="13" t="s">
        <v>185</v>
      </c>
      <c r="X8" s="13" t="s">
        <v>157</v>
      </c>
      <c r="Y8" s="12">
        <v>10.5</v>
      </c>
      <c r="Z8" s="12">
        <v>10.6</v>
      </c>
      <c r="AA8" s="12"/>
      <c r="AB8" s="12">
        <v>0.5</v>
      </c>
      <c r="AC8" s="12" t="s">
        <v>308</v>
      </c>
      <c r="AD8" s="12">
        <v>0.6</v>
      </c>
      <c r="AE8" s="12">
        <v>-0.1</v>
      </c>
      <c r="AF8" s="12" t="s">
        <v>314</v>
      </c>
      <c r="AG8" s="11" t="s">
        <v>310</v>
      </c>
      <c r="AH8" s="11" t="s">
        <v>310</v>
      </c>
      <c r="AI8" s="11" t="s">
        <v>159</v>
      </c>
      <c r="AJ8" s="8" t="s">
        <v>552</v>
      </c>
      <c r="AK8" s="8" t="s">
        <v>498</v>
      </c>
      <c r="AL8" s="39" t="s">
        <v>497</v>
      </c>
    </row>
    <row r="9" spans="1:38" s="5" customFormat="1">
      <c r="A9" s="6">
        <v>43910</v>
      </c>
      <c r="B9" s="27" t="s">
        <v>216</v>
      </c>
      <c r="C9" s="8" t="s">
        <v>227</v>
      </c>
      <c r="D9" s="9">
        <v>7.440972222222221E-2</v>
      </c>
      <c r="E9" s="43" t="s">
        <v>543</v>
      </c>
      <c r="F9" s="10">
        <v>12.8</v>
      </c>
      <c r="G9" s="10">
        <v>11.1</v>
      </c>
      <c r="H9" s="10">
        <v>11.6</v>
      </c>
      <c r="I9" s="10">
        <v>12.5</v>
      </c>
      <c r="J9" s="10">
        <v>12.7</v>
      </c>
      <c r="K9" s="10">
        <v>12.4</v>
      </c>
      <c r="L9" s="10">
        <v>11.3</v>
      </c>
      <c r="M9" s="10">
        <v>11.4</v>
      </c>
      <c r="N9" s="10">
        <v>12.1</v>
      </c>
      <c r="O9" s="32">
        <f t="shared" si="0"/>
        <v>35.5</v>
      </c>
      <c r="P9" s="32">
        <f t="shared" si="1"/>
        <v>37.6</v>
      </c>
      <c r="Q9" s="32">
        <f t="shared" si="2"/>
        <v>34.800000000000004</v>
      </c>
      <c r="R9" s="33">
        <f t="shared" si="3"/>
        <v>60.7</v>
      </c>
      <c r="S9" s="11" t="s">
        <v>162</v>
      </c>
      <c r="T9" s="11" t="s">
        <v>237</v>
      </c>
      <c r="U9" s="13" t="s">
        <v>342</v>
      </c>
      <c r="V9" s="13" t="s">
        <v>177</v>
      </c>
      <c r="W9" s="13" t="s">
        <v>198</v>
      </c>
      <c r="X9" s="13" t="s">
        <v>157</v>
      </c>
      <c r="Y9" s="12">
        <v>9.6999999999999993</v>
      </c>
      <c r="Z9" s="12">
        <v>9.9</v>
      </c>
      <c r="AA9" s="12"/>
      <c r="AB9" s="12">
        <v>-0.3</v>
      </c>
      <c r="AC9" s="12">
        <v>-0.7</v>
      </c>
      <c r="AD9" s="12" t="s">
        <v>425</v>
      </c>
      <c r="AE9" s="12">
        <v>-1</v>
      </c>
      <c r="AF9" s="12"/>
      <c r="AG9" s="11" t="s">
        <v>312</v>
      </c>
      <c r="AH9" s="11" t="s">
        <v>311</v>
      </c>
      <c r="AI9" s="11" t="s">
        <v>161</v>
      </c>
      <c r="AJ9" s="8" t="s">
        <v>552</v>
      </c>
      <c r="AK9" s="8" t="s">
        <v>545</v>
      </c>
      <c r="AL9" s="39" t="s">
        <v>544</v>
      </c>
    </row>
    <row r="10" spans="1:38" s="5" customFormat="1">
      <c r="A10" s="6">
        <v>43912</v>
      </c>
      <c r="B10" s="7" t="s">
        <v>218</v>
      </c>
      <c r="C10" s="8" t="s">
        <v>227</v>
      </c>
      <c r="D10" s="9">
        <v>7.362268518518518E-2</v>
      </c>
      <c r="E10" s="43" t="s">
        <v>644</v>
      </c>
      <c r="F10" s="10">
        <v>12.7</v>
      </c>
      <c r="G10" s="10">
        <v>11.5</v>
      </c>
      <c r="H10" s="10">
        <v>11.7</v>
      </c>
      <c r="I10" s="10">
        <v>11.6</v>
      </c>
      <c r="J10" s="10">
        <v>11.6</v>
      </c>
      <c r="K10" s="10">
        <v>11.7</v>
      </c>
      <c r="L10" s="10">
        <v>11.2</v>
      </c>
      <c r="M10" s="10">
        <v>11.5</v>
      </c>
      <c r="N10" s="10">
        <v>12.6</v>
      </c>
      <c r="O10" s="32">
        <f t="shared" si="0"/>
        <v>35.9</v>
      </c>
      <c r="P10" s="32">
        <f t="shared" si="1"/>
        <v>34.9</v>
      </c>
      <c r="Q10" s="32">
        <f t="shared" si="2"/>
        <v>35.299999999999997</v>
      </c>
      <c r="R10" s="33">
        <f t="shared" si="3"/>
        <v>59.1</v>
      </c>
      <c r="S10" s="11" t="s">
        <v>164</v>
      </c>
      <c r="T10" s="11" t="s">
        <v>237</v>
      </c>
      <c r="U10" s="13" t="s">
        <v>574</v>
      </c>
      <c r="V10" s="13" t="s">
        <v>167</v>
      </c>
      <c r="W10" s="13" t="s">
        <v>645</v>
      </c>
      <c r="X10" s="13" t="s">
        <v>157</v>
      </c>
      <c r="Y10" s="12">
        <v>7.6</v>
      </c>
      <c r="Z10" s="12">
        <v>9.5</v>
      </c>
      <c r="AA10" s="12"/>
      <c r="AB10" s="12">
        <v>-0.3</v>
      </c>
      <c r="AC10" s="12">
        <v>-0.1</v>
      </c>
      <c r="AD10" s="12">
        <v>0.8</v>
      </c>
      <c r="AE10" s="12">
        <v>-1.2</v>
      </c>
      <c r="AF10" s="12"/>
      <c r="AG10" s="11" t="s">
        <v>310</v>
      </c>
      <c r="AH10" s="11" t="s">
        <v>312</v>
      </c>
      <c r="AI10" s="11" t="s">
        <v>161</v>
      </c>
      <c r="AJ10" s="8" t="s">
        <v>552</v>
      </c>
      <c r="AK10" s="8" t="s">
        <v>646</v>
      </c>
      <c r="AL10" s="39" t="s">
        <v>647</v>
      </c>
    </row>
    <row r="11" spans="1:38" s="5" customFormat="1">
      <c r="A11" s="6">
        <v>43918</v>
      </c>
      <c r="B11" s="7" t="s">
        <v>215</v>
      </c>
      <c r="C11" s="8" t="s">
        <v>228</v>
      </c>
      <c r="D11" s="9">
        <v>7.5011574074074064E-2</v>
      </c>
      <c r="E11" s="43" t="s">
        <v>687</v>
      </c>
      <c r="F11" s="10">
        <v>12.8</v>
      </c>
      <c r="G11" s="10">
        <v>11.5</v>
      </c>
      <c r="H11" s="10">
        <v>12</v>
      </c>
      <c r="I11" s="10">
        <v>12.6</v>
      </c>
      <c r="J11" s="10">
        <v>12.7</v>
      </c>
      <c r="K11" s="10">
        <v>12.1</v>
      </c>
      <c r="L11" s="10">
        <v>11.3</v>
      </c>
      <c r="M11" s="10">
        <v>11.1</v>
      </c>
      <c r="N11" s="10">
        <v>12</v>
      </c>
      <c r="O11" s="32">
        <f t="shared" si="0"/>
        <v>36.299999999999997</v>
      </c>
      <c r="P11" s="32">
        <f t="shared" si="1"/>
        <v>37.4</v>
      </c>
      <c r="Q11" s="32">
        <f t="shared" si="2"/>
        <v>34.4</v>
      </c>
      <c r="R11" s="33">
        <f t="shared" si="3"/>
        <v>61.599999999999994</v>
      </c>
      <c r="S11" s="11" t="s">
        <v>162</v>
      </c>
      <c r="T11" s="11" t="s">
        <v>244</v>
      </c>
      <c r="U11" s="13" t="s">
        <v>181</v>
      </c>
      <c r="V11" s="13" t="s">
        <v>163</v>
      </c>
      <c r="W11" s="13" t="s">
        <v>383</v>
      </c>
      <c r="X11" s="13" t="s">
        <v>157</v>
      </c>
      <c r="Y11" s="12">
        <v>9.8000000000000007</v>
      </c>
      <c r="Z11" s="12">
        <v>11.7</v>
      </c>
      <c r="AA11" s="12"/>
      <c r="AB11" s="12">
        <v>0.7</v>
      </c>
      <c r="AC11" s="12">
        <v>-0.8</v>
      </c>
      <c r="AD11" s="12" t="s">
        <v>425</v>
      </c>
      <c r="AE11" s="12">
        <v>-0.1</v>
      </c>
      <c r="AF11" s="12"/>
      <c r="AG11" s="11" t="s">
        <v>312</v>
      </c>
      <c r="AH11" s="11" t="s">
        <v>312</v>
      </c>
      <c r="AI11" s="11" t="s">
        <v>161</v>
      </c>
      <c r="AJ11" s="8"/>
      <c r="AK11" s="8" t="s">
        <v>688</v>
      </c>
      <c r="AL11" s="39" t="s">
        <v>890</v>
      </c>
    </row>
    <row r="12" spans="1:38" s="5" customFormat="1">
      <c r="A12" s="6">
        <v>43918</v>
      </c>
      <c r="B12" s="7" t="s">
        <v>156</v>
      </c>
      <c r="C12" s="8" t="s">
        <v>228</v>
      </c>
      <c r="D12" s="9">
        <v>7.440972222222221E-2</v>
      </c>
      <c r="E12" s="43" t="s">
        <v>692</v>
      </c>
      <c r="F12" s="10">
        <v>12.9</v>
      </c>
      <c r="G12" s="10">
        <v>11.1</v>
      </c>
      <c r="H12" s="10">
        <v>11.4</v>
      </c>
      <c r="I12" s="10">
        <v>11.9</v>
      </c>
      <c r="J12" s="10">
        <v>12.3</v>
      </c>
      <c r="K12" s="10">
        <v>12.1</v>
      </c>
      <c r="L12" s="10">
        <v>11.7</v>
      </c>
      <c r="M12" s="10">
        <v>12.1</v>
      </c>
      <c r="N12" s="10">
        <v>12.4</v>
      </c>
      <c r="O12" s="32">
        <f t="shared" si="0"/>
        <v>35.4</v>
      </c>
      <c r="P12" s="32">
        <f t="shared" si="1"/>
        <v>36.300000000000004</v>
      </c>
      <c r="Q12" s="32">
        <f t="shared" si="2"/>
        <v>36.199999999999996</v>
      </c>
      <c r="R12" s="33">
        <f t="shared" si="3"/>
        <v>59.599999999999994</v>
      </c>
      <c r="S12" s="11" t="s">
        <v>164</v>
      </c>
      <c r="T12" s="11" t="s">
        <v>237</v>
      </c>
      <c r="U12" s="13" t="s">
        <v>167</v>
      </c>
      <c r="V12" s="13" t="s">
        <v>167</v>
      </c>
      <c r="W12" s="13" t="s">
        <v>167</v>
      </c>
      <c r="X12" s="13" t="s">
        <v>157</v>
      </c>
      <c r="Y12" s="12">
        <v>9.8000000000000007</v>
      </c>
      <c r="Z12" s="12">
        <v>11.7</v>
      </c>
      <c r="AA12" s="12"/>
      <c r="AB12" s="12">
        <v>1.4</v>
      </c>
      <c r="AC12" s="12" t="s">
        <v>308</v>
      </c>
      <c r="AD12" s="12">
        <v>1.5</v>
      </c>
      <c r="AE12" s="12">
        <v>-0.1</v>
      </c>
      <c r="AF12" s="12" t="s">
        <v>314</v>
      </c>
      <c r="AG12" s="11" t="s">
        <v>309</v>
      </c>
      <c r="AH12" s="11" t="s">
        <v>310</v>
      </c>
      <c r="AI12" s="11" t="s">
        <v>159</v>
      </c>
      <c r="AJ12" s="8"/>
      <c r="AK12" s="8"/>
      <c r="AL12" s="39"/>
    </row>
    <row r="13" spans="1:38" s="5" customFormat="1">
      <c r="A13" s="6">
        <v>43919</v>
      </c>
      <c r="B13" s="7" t="s">
        <v>216</v>
      </c>
      <c r="C13" s="8" t="s">
        <v>228</v>
      </c>
      <c r="D13" s="9">
        <v>7.5081018518518519E-2</v>
      </c>
      <c r="E13" s="43" t="s">
        <v>699</v>
      </c>
      <c r="F13" s="10">
        <v>12.8</v>
      </c>
      <c r="G13" s="10">
        <v>11.3</v>
      </c>
      <c r="H13" s="10">
        <v>11.9</v>
      </c>
      <c r="I13" s="10">
        <v>12.8</v>
      </c>
      <c r="J13" s="10">
        <v>12.3</v>
      </c>
      <c r="K13" s="10">
        <v>11.7</v>
      </c>
      <c r="L13" s="10">
        <v>11.5</v>
      </c>
      <c r="M13" s="10">
        <v>11.7</v>
      </c>
      <c r="N13" s="10">
        <v>12.7</v>
      </c>
      <c r="O13" s="32">
        <f t="shared" si="0"/>
        <v>36</v>
      </c>
      <c r="P13" s="32">
        <f t="shared" si="1"/>
        <v>36.799999999999997</v>
      </c>
      <c r="Q13" s="32">
        <f t="shared" si="2"/>
        <v>35.9</v>
      </c>
      <c r="R13" s="33">
        <f t="shared" si="3"/>
        <v>61.099999999999994</v>
      </c>
      <c r="S13" s="11" t="s">
        <v>162</v>
      </c>
      <c r="T13" s="11" t="s">
        <v>237</v>
      </c>
      <c r="U13" s="13" t="s">
        <v>539</v>
      </c>
      <c r="V13" s="13" t="s">
        <v>166</v>
      </c>
      <c r="W13" s="13" t="s">
        <v>198</v>
      </c>
      <c r="X13" s="13" t="s">
        <v>157</v>
      </c>
      <c r="Y13" s="12">
        <v>13.7</v>
      </c>
      <c r="Z13" s="12">
        <v>13</v>
      </c>
      <c r="AA13" s="12"/>
      <c r="AB13" s="12">
        <v>0.5</v>
      </c>
      <c r="AC13" s="12" t="s">
        <v>308</v>
      </c>
      <c r="AD13" s="12">
        <v>0.3</v>
      </c>
      <c r="AE13" s="12">
        <v>0.2</v>
      </c>
      <c r="AF13" s="12"/>
      <c r="AG13" s="11" t="s">
        <v>312</v>
      </c>
      <c r="AH13" s="11" t="s">
        <v>310</v>
      </c>
      <c r="AI13" s="11" t="s">
        <v>159</v>
      </c>
      <c r="AJ13" s="8"/>
      <c r="AK13" s="8" t="s">
        <v>719</v>
      </c>
      <c r="AL13" s="39" t="s">
        <v>720</v>
      </c>
    </row>
    <row r="14" spans="1:38" s="5" customFormat="1">
      <c r="A14" s="6">
        <v>43926</v>
      </c>
      <c r="B14" s="7" t="s">
        <v>223</v>
      </c>
      <c r="C14" s="8" t="s">
        <v>227</v>
      </c>
      <c r="D14" s="9">
        <v>7.2951388888888885E-2</v>
      </c>
      <c r="E14" s="43" t="s">
        <v>358</v>
      </c>
      <c r="F14" s="10">
        <v>12.5</v>
      </c>
      <c r="G14" s="10">
        <v>11</v>
      </c>
      <c r="H14" s="10">
        <v>11.8</v>
      </c>
      <c r="I14" s="10">
        <v>12.1</v>
      </c>
      <c r="J14" s="10">
        <v>12</v>
      </c>
      <c r="K14" s="10">
        <v>12</v>
      </c>
      <c r="L14" s="10">
        <v>11.2</v>
      </c>
      <c r="M14" s="10">
        <v>11.2</v>
      </c>
      <c r="N14" s="10">
        <v>11.5</v>
      </c>
      <c r="O14" s="32">
        <f t="shared" ref="O14:O23" si="4">SUM(F14:H14)</f>
        <v>35.299999999999997</v>
      </c>
      <c r="P14" s="32">
        <f t="shared" ref="P14:P23" si="5">SUM(I14:K14)</f>
        <v>36.1</v>
      </c>
      <c r="Q14" s="32">
        <f t="shared" ref="Q14:Q23" si="6">SUM(L14:N14)</f>
        <v>33.9</v>
      </c>
      <c r="R14" s="33">
        <f t="shared" ref="R14:R23" si="7">SUM(F14:J14)</f>
        <v>59.4</v>
      </c>
      <c r="S14" s="11" t="s">
        <v>162</v>
      </c>
      <c r="T14" s="11" t="s">
        <v>353</v>
      </c>
      <c r="U14" s="13" t="s">
        <v>163</v>
      </c>
      <c r="V14" s="13" t="s">
        <v>171</v>
      </c>
      <c r="W14" s="13" t="s">
        <v>163</v>
      </c>
      <c r="X14" s="13" t="s">
        <v>319</v>
      </c>
      <c r="Y14" s="12">
        <v>9.6999999999999993</v>
      </c>
      <c r="Z14" s="12">
        <v>9.1999999999999993</v>
      </c>
      <c r="AA14" s="12"/>
      <c r="AB14" s="12">
        <v>-0.4</v>
      </c>
      <c r="AC14" s="12">
        <v>-0.6</v>
      </c>
      <c r="AD14" s="12">
        <v>-0.3</v>
      </c>
      <c r="AE14" s="12">
        <v>-0.7</v>
      </c>
      <c r="AF14" s="12"/>
      <c r="AG14" s="11" t="s">
        <v>312</v>
      </c>
      <c r="AH14" s="11" t="s">
        <v>312</v>
      </c>
      <c r="AI14" s="11" t="s">
        <v>161</v>
      </c>
      <c r="AJ14" s="44" t="s">
        <v>552</v>
      </c>
      <c r="AK14" s="8" t="s">
        <v>800</v>
      </c>
      <c r="AL14" s="39" t="s">
        <v>801</v>
      </c>
    </row>
    <row r="15" spans="1:38" s="5" customFormat="1">
      <c r="A15" s="6">
        <v>43939</v>
      </c>
      <c r="B15" s="27" t="s">
        <v>216</v>
      </c>
      <c r="C15" s="8" t="s">
        <v>275</v>
      </c>
      <c r="D15" s="9">
        <v>7.5023148148148144E-2</v>
      </c>
      <c r="E15" s="43" t="s">
        <v>900</v>
      </c>
      <c r="F15" s="10">
        <v>12.8</v>
      </c>
      <c r="G15" s="10">
        <v>11.2</v>
      </c>
      <c r="H15" s="10">
        <v>11.9</v>
      </c>
      <c r="I15" s="10">
        <v>12.3</v>
      </c>
      <c r="J15" s="10">
        <v>12.6</v>
      </c>
      <c r="K15" s="10">
        <v>12.3</v>
      </c>
      <c r="L15" s="10">
        <v>11.4</v>
      </c>
      <c r="M15" s="10">
        <v>11.6</v>
      </c>
      <c r="N15" s="10">
        <v>12.1</v>
      </c>
      <c r="O15" s="32">
        <f t="shared" si="4"/>
        <v>35.9</v>
      </c>
      <c r="P15" s="32">
        <f t="shared" si="5"/>
        <v>37.200000000000003</v>
      </c>
      <c r="Q15" s="32">
        <f t="shared" si="6"/>
        <v>35.1</v>
      </c>
      <c r="R15" s="33">
        <f t="shared" si="7"/>
        <v>60.800000000000004</v>
      </c>
      <c r="S15" s="11" t="s">
        <v>164</v>
      </c>
      <c r="T15" s="11" t="s">
        <v>237</v>
      </c>
      <c r="U15" s="13" t="s">
        <v>177</v>
      </c>
      <c r="V15" s="13" t="s">
        <v>243</v>
      </c>
      <c r="W15" s="13" t="s">
        <v>280</v>
      </c>
      <c r="X15" s="13" t="s">
        <v>319</v>
      </c>
      <c r="Y15" s="12">
        <v>12.5</v>
      </c>
      <c r="Z15" s="12">
        <v>11.5</v>
      </c>
      <c r="AA15" s="12"/>
      <c r="AB15" s="12" t="s">
        <v>425</v>
      </c>
      <c r="AC15" s="12">
        <v>-0.5</v>
      </c>
      <c r="AD15" s="12">
        <v>-0.6</v>
      </c>
      <c r="AE15" s="12">
        <v>0.1</v>
      </c>
      <c r="AF15" s="12"/>
      <c r="AG15" s="11" t="s">
        <v>311</v>
      </c>
      <c r="AH15" s="11" t="s">
        <v>312</v>
      </c>
      <c r="AI15" s="11" t="s">
        <v>159</v>
      </c>
      <c r="AJ15" s="44"/>
      <c r="AK15" s="8" t="s">
        <v>937</v>
      </c>
      <c r="AL15" s="39" t="s">
        <v>938</v>
      </c>
    </row>
    <row r="16" spans="1:38" s="5" customFormat="1">
      <c r="A16" s="6">
        <v>43939</v>
      </c>
      <c r="B16" s="7" t="s">
        <v>218</v>
      </c>
      <c r="C16" s="8" t="s">
        <v>275</v>
      </c>
      <c r="D16" s="9">
        <v>7.4999999999999997E-2</v>
      </c>
      <c r="E16" s="43" t="s">
        <v>909</v>
      </c>
      <c r="F16" s="10">
        <v>12.4</v>
      </c>
      <c r="G16" s="10">
        <v>11.4</v>
      </c>
      <c r="H16" s="10">
        <v>11.7</v>
      </c>
      <c r="I16" s="10">
        <v>11.9</v>
      </c>
      <c r="J16" s="10">
        <v>12</v>
      </c>
      <c r="K16" s="10">
        <v>11.8</v>
      </c>
      <c r="L16" s="10">
        <v>11.6</v>
      </c>
      <c r="M16" s="10">
        <v>12</v>
      </c>
      <c r="N16" s="10">
        <v>13.2</v>
      </c>
      <c r="O16" s="32">
        <f t="shared" si="4"/>
        <v>35.5</v>
      </c>
      <c r="P16" s="32">
        <f t="shared" si="5"/>
        <v>35.700000000000003</v>
      </c>
      <c r="Q16" s="32">
        <f t="shared" si="6"/>
        <v>36.799999999999997</v>
      </c>
      <c r="R16" s="33">
        <f t="shared" si="7"/>
        <v>59.4</v>
      </c>
      <c r="S16" s="11" t="s">
        <v>164</v>
      </c>
      <c r="T16" s="11" t="s">
        <v>445</v>
      </c>
      <c r="U16" s="13" t="s">
        <v>359</v>
      </c>
      <c r="V16" s="13" t="s">
        <v>605</v>
      </c>
      <c r="W16" s="13" t="s">
        <v>178</v>
      </c>
      <c r="X16" s="13" t="s">
        <v>319</v>
      </c>
      <c r="Y16" s="12">
        <v>12.5</v>
      </c>
      <c r="Z16" s="12">
        <v>11.5</v>
      </c>
      <c r="AA16" s="12"/>
      <c r="AB16" s="12">
        <v>1.6</v>
      </c>
      <c r="AC16" s="12" t="s">
        <v>308</v>
      </c>
      <c r="AD16" s="12">
        <v>1.7</v>
      </c>
      <c r="AE16" s="12">
        <v>-0.1</v>
      </c>
      <c r="AF16" s="12"/>
      <c r="AG16" s="11" t="s">
        <v>309</v>
      </c>
      <c r="AH16" s="11" t="s">
        <v>310</v>
      </c>
      <c r="AI16" s="11" t="s">
        <v>161</v>
      </c>
      <c r="AJ16" s="44"/>
      <c r="AK16" s="8" t="s">
        <v>946</v>
      </c>
      <c r="AL16" s="39" t="s">
        <v>947</v>
      </c>
    </row>
    <row r="17" spans="1:38" s="5" customFormat="1">
      <c r="A17" s="6">
        <v>43988</v>
      </c>
      <c r="B17" s="7" t="s">
        <v>218</v>
      </c>
      <c r="C17" s="8" t="s">
        <v>227</v>
      </c>
      <c r="D17" s="9">
        <v>7.4386574074074077E-2</v>
      </c>
      <c r="E17" s="43" t="s">
        <v>1004</v>
      </c>
      <c r="F17" s="10">
        <v>12.6</v>
      </c>
      <c r="G17" s="10">
        <v>11.2</v>
      </c>
      <c r="H17" s="10">
        <v>11.8</v>
      </c>
      <c r="I17" s="10">
        <v>12.7</v>
      </c>
      <c r="J17" s="10">
        <v>12.6</v>
      </c>
      <c r="K17" s="10">
        <v>12.1</v>
      </c>
      <c r="L17" s="10">
        <v>11.3</v>
      </c>
      <c r="M17" s="10">
        <v>11.2</v>
      </c>
      <c r="N17" s="10">
        <v>12.2</v>
      </c>
      <c r="O17" s="32">
        <f t="shared" si="4"/>
        <v>35.599999999999994</v>
      </c>
      <c r="P17" s="32">
        <f t="shared" si="5"/>
        <v>37.4</v>
      </c>
      <c r="Q17" s="32">
        <f t="shared" si="6"/>
        <v>34.700000000000003</v>
      </c>
      <c r="R17" s="33">
        <f t="shared" si="7"/>
        <v>60.9</v>
      </c>
      <c r="S17" s="11" t="s">
        <v>162</v>
      </c>
      <c r="T17" s="11" t="s">
        <v>244</v>
      </c>
      <c r="U17" s="13" t="s">
        <v>167</v>
      </c>
      <c r="V17" s="13" t="s">
        <v>342</v>
      </c>
      <c r="W17" s="13" t="s">
        <v>395</v>
      </c>
      <c r="X17" s="13" t="s">
        <v>157</v>
      </c>
      <c r="Y17" s="12">
        <v>10.1</v>
      </c>
      <c r="Z17" s="12">
        <v>12.1</v>
      </c>
      <c r="AA17" s="12"/>
      <c r="AB17" s="12">
        <v>1.3</v>
      </c>
      <c r="AC17" s="12">
        <v>-0.7</v>
      </c>
      <c r="AD17" s="12">
        <v>1.9</v>
      </c>
      <c r="AE17" s="12">
        <v>-1.3</v>
      </c>
      <c r="AF17" s="12"/>
      <c r="AG17" s="11" t="s">
        <v>313</v>
      </c>
      <c r="AH17" s="11" t="s">
        <v>312</v>
      </c>
      <c r="AI17" s="11" t="s">
        <v>161</v>
      </c>
      <c r="AJ17" s="8" t="s">
        <v>552</v>
      </c>
      <c r="AK17" s="8" t="s">
        <v>1005</v>
      </c>
      <c r="AL17" s="39" t="s">
        <v>1006</v>
      </c>
    </row>
    <row r="18" spans="1:38" s="5" customFormat="1">
      <c r="A18" s="6">
        <v>43995</v>
      </c>
      <c r="B18" s="7" t="s">
        <v>216</v>
      </c>
      <c r="C18" s="8" t="s">
        <v>228</v>
      </c>
      <c r="D18" s="9">
        <v>7.5046296296296292E-2</v>
      </c>
      <c r="E18" s="43" t="s">
        <v>1074</v>
      </c>
      <c r="F18" s="10">
        <v>12.4</v>
      </c>
      <c r="G18" s="10">
        <v>10.8</v>
      </c>
      <c r="H18" s="10">
        <v>11.1</v>
      </c>
      <c r="I18" s="10">
        <v>12.1</v>
      </c>
      <c r="J18" s="10">
        <v>12.1</v>
      </c>
      <c r="K18" s="10">
        <v>12.1</v>
      </c>
      <c r="L18" s="10">
        <v>11.8</v>
      </c>
      <c r="M18" s="10">
        <v>12.5</v>
      </c>
      <c r="N18" s="10">
        <v>13.5</v>
      </c>
      <c r="O18" s="32">
        <f t="shared" si="4"/>
        <v>34.300000000000004</v>
      </c>
      <c r="P18" s="32">
        <f t="shared" si="5"/>
        <v>36.299999999999997</v>
      </c>
      <c r="Q18" s="32">
        <f t="shared" si="6"/>
        <v>37.799999999999997</v>
      </c>
      <c r="R18" s="33">
        <f t="shared" si="7"/>
        <v>58.500000000000007</v>
      </c>
      <c r="S18" s="11" t="s">
        <v>186</v>
      </c>
      <c r="T18" s="11" t="s">
        <v>225</v>
      </c>
      <c r="U18" s="13" t="s">
        <v>167</v>
      </c>
      <c r="V18" s="13" t="s">
        <v>1075</v>
      </c>
      <c r="W18" s="13" t="s">
        <v>280</v>
      </c>
      <c r="X18" s="13" t="s">
        <v>157</v>
      </c>
      <c r="Y18" s="12">
        <v>11.3</v>
      </c>
      <c r="Z18" s="12">
        <v>11</v>
      </c>
      <c r="AA18" s="12"/>
      <c r="AB18" s="12">
        <v>0.4</v>
      </c>
      <c r="AC18" s="12" t="s">
        <v>308</v>
      </c>
      <c r="AD18" s="12">
        <v>0.2</v>
      </c>
      <c r="AE18" s="12">
        <v>0.2</v>
      </c>
      <c r="AF18" s="12"/>
      <c r="AG18" s="11" t="s">
        <v>312</v>
      </c>
      <c r="AH18" s="11" t="s">
        <v>312</v>
      </c>
      <c r="AI18" s="11" t="s">
        <v>161</v>
      </c>
      <c r="AJ18" s="8" t="s">
        <v>552</v>
      </c>
      <c r="AK18" s="8" t="s">
        <v>1073</v>
      </c>
      <c r="AL18" s="39" t="s">
        <v>1076</v>
      </c>
    </row>
    <row r="19" spans="1:38" s="5" customFormat="1">
      <c r="A19" s="6">
        <v>43996</v>
      </c>
      <c r="B19" s="7" t="s">
        <v>217</v>
      </c>
      <c r="C19" s="8" t="s">
        <v>228</v>
      </c>
      <c r="D19" s="9">
        <v>7.4398148148148144E-2</v>
      </c>
      <c r="E19" s="43" t="s">
        <v>1099</v>
      </c>
      <c r="F19" s="10">
        <v>12.5</v>
      </c>
      <c r="G19" s="10">
        <v>11</v>
      </c>
      <c r="H19" s="10">
        <v>11.6</v>
      </c>
      <c r="I19" s="10">
        <v>12.1</v>
      </c>
      <c r="J19" s="10">
        <v>12.2</v>
      </c>
      <c r="K19" s="10">
        <v>12.5</v>
      </c>
      <c r="L19" s="10">
        <v>12</v>
      </c>
      <c r="M19" s="10">
        <v>11.6</v>
      </c>
      <c r="N19" s="10">
        <v>12.3</v>
      </c>
      <c r="O19" s="32">
        <f t="shared" si="4"/>
        <v>35.1</v>
      </c>
      <c r="P19" s="32">
        <f t="shared" si="5"/>
        <v>36.799999999999997</v>
      </c>
      <c r="Q19" s="32">
        <f t="shared" si="6"/>
        <v>35.900000000000006</v>
      </c>
      <c r="R19" s="33">
        <f t="shared" si="7"/>
        <v>59.400000000000006</v>
      </c>
      <c r="S19" s="11" t="s">
        <v>164</v>
      </c>
      <c r="T19" s="11" t="s">
        <v>237</v>
      </c>
      <c r="U19" s="13" t="s">
        <v>342</v>
      </c>
      <c r="V19" s="13" t="s">
        <v>395</v>
      </c>
      <c r="W19" s="13" t="s">
        <v>167</v>
      </c>
      <c r="X19" s="13" t="s">
        <v>157</v>
      </c>
      <c r="Y19" s="12">
        <v>12.6</v>
      </c>
      <c r="Z19" s="12">
        <v>12.8</v>
      </c>
      <c r="AA19" s="12"/>
      <c r="AB19" s="12">
        <v>0.7</v>
      </c>
      <c r="AC19" s="12" t="s">
        <v>308</v>
      </c>
      <c r="AD19" s="12">
        <v>0.3</v>
      </c>
      <c r="AE19" s="12">
        <v>0.4</v>
      </c>
      <c r="AF19" s="12"/>
      <c r="AG19" s="11" t="s">
        <v>312</v>
      </c>
      <c r="AH19" s="11" t="s">
        <v>312</v>
      </c>
      <c r="AI19" s="11" t="s">
        <v>161</v>
      </c>
      <c r="AJ19" s="8" t="s">
        <v>552</v>
      </c>
      <c r="AK19" s="8" t="s">
        <v>1121</v>
      </c>
      <c r="AL19" s="39" t="s">
        <v>1122</v>
      </c>
    </row>
    <row r="20" spans="1:38" s="5" customFormat="1">
      <c r="A20" s="6">
        <v>44002</v>
      </c>
      <c r="B20" s="27" t="s">
        <v>216</v>
      </c>
      <c r="C20" s="8" t="s">
        <v>228</v>
      </c>
      <c r="D20" s="9">
        <v>7.4375000000000011E-2</v>
      </c>
      <c r="E20" s="43" t="s">
        <v>1146</v>
      </c>
      <c r="F20" s="10">
        <v>12.2</v>
      </c>
      <c r="G20" s="10">
        <v>11.3</v>
      </c>
      <c r="H20" s="10">
        <v>12</v>
      </c>
      <c r="I20" s="10">
        <v>12.6</v>
      </c>
      <c r="J20" s="10">
        <v>12.3</v>
      </c>
      <c r="K20" s="10">
        <v>11.8</v>
      </c>
      <c r="L20" s="10">
        <v>11.7</v>
      </c>
      <c r="M20" s="10">
        <v>11.4</v>
      </c>
      <c r="N20" s="10">
        <v>12.3</v>
      </c>
      <c r="O20" s="32">
        <f t="shared" si="4"/>
        <v>35.5</v>
      </c>
      <c r="P20" s="32">
        <f t="shared" si="5"/>
        <v>36.700000000000003</v>
      </c>
      <c r="Q20" s="32">
        <f t="shared" si="6"/>
        <v>35.400000000000006</v>
      </c>
      <c r="R20" s="33">
        <f t="shared" si="7"/>
        <v>60.400000000000006</v>
      </c>
      <c r="S20" s="11" t="s">
        <v>164</v>
      </c>
      <c r="T20" s="11" t="s">
        <v>237</v>
      </c>
      <c r="U20" s="13" t="s">
        <v>243</v>
      </c>
      <c r="V20" s="13" t="s">
        <v>280</v>
      </c>
      <c r="W20" s="13" t="s">
        <v>201</v>
      </c>
      <c r="X20" s="13" t="s">
        <v>157</v>
      </c>
      <c r="Y20" s="12">
        <v>10.8</v>
      </c>
      <c r="Z20" s="12">
        <v>12.7</v>
      </c>
      <c r="AA20" s="12"/>
      <c r="AB20" s="12">
        <v>-0.4</v>
      </c>
      <c r="AC20" s="12" t="s">
        <v>308</v>
      </c>
      <c r="AD20" s="12">
        <v>0.2</v>
      </c>
      <c r="AE20" s="12">
        <v>-0.6</v>
      </c>
      <c r="AF20" s="12"/>
      <c r="AG20" s="11" t="s">
        <v>312</v>
      </c>
      <c r="AH20" s="11" t="s">
        <v>312</v>
      </c>
      <c r="AI20" s="11" t="s">
        <v>161</v>
      </c>
      <c r="AJ20" s="8" t="s">
        <v>552</v>
      </c>
      <c r="AK20" s="8" t="s">
        <v>1147</v>
      </c>
      <c r="AL20" s="39" t="s">
        <v>1148</v>
      </c>
    </row>
    <row r="21" spans="1:38" s="5" customFormat="1">
      <c r="A21" s="6">
        <v>44003</v>
      </c>
      <c r="B21" s="27" t="s">
        <v>217</v>
      </c>
      <c r="C21" s="8" t="s">
        <v>227</v>
      </c>
      <c r="D21" s="9">
        <v>7.362268518518518E-2</v>
      </c>
      <c r="E21" s="43" t="s">
        <v>1173</v>
      </c>
      <c r="F21" s="10">
        <v>12.4</v>
      </c>
      <c r="G21" s="10">
        <v>11</v>
      </c>
      <c r="H21" s="10">
        <v>11.5</v>
      </c>
      <c r="I21" s="10">
        <v>11.9</v>
      </c>
      <c r="J21" s="10">
        <v>12.1</v>
      </c>
      <c r="K21" s="10">
        <v>12</v>
      </c>
      <c r="L21" s="10">
        <v>11.5</v>
      </c>
      <c r="M21" s="10">
        <v>11.7</v>
      </c>
      <c r="N21" s="10">
        <v>12</v>
      </c>
      <c r="O21" s="32">
        <f t="shared" si="4"/>
        <v>34.9</v>
      </c>
      <c r="P21" s="32">
        <f t="shared" si="5"/>
        <v>36</v>
      </c>
      <c r="Q21" s="32">
        <f t="shared" si="6"/>
        <v>35.200000000000003</v>
      </c>
      <c r="R21" s="33">
        <f t="shared" si="7"/>
        <v>58.9</v>
      </c>
      <c r="S21" s="11" t="s">
        <v>186</v>
      </c>
      <c r="T21" s="11" t="s">
        <v>237</v>
      </c>
      <c r="U21" s="13" t="s">
        <v>198</v>
      </c>
      <c r="V21" s="13" t="s">
        <v>177</v>
      </c>
      <c r="W21" s="13" t="s">
        <v>163</v>
      </c>
      <c r="X21" s="13" t="s">
        <v>157</v>
      </c>
      <c r="Y21" s="12">
        <v>9.1</v>
      </c>
      <c r="Z21" s="12">
        <v>10.6</v>
      </c>
      <c r="AA21" s="12"/>
      <c r="AB21" s="12">
        <v>-1</v>
      </c>
      <c r="AC21" s="12" t="s">
        <v>308</v>
      </c>
      <c r="AD21" s="12">
        <v>0.1</v>
      </c>
      <c r="AE21" s="12">
        <v>-1.1000000000000001</v>
      </c>
      <c r="AF21" s="12"/>
      <c r="AG21" s="11" t="s">
        <v>312</v>
      </c>
      <c r="AH21" s="11" t="s">
        <v>312</v>
      </c>
      <c r="AI21" s="11" t="s">
        <v>161</v>
      </c>
      <c r="AJ21" s="8" t="s">
        <v>552</v>
      </c>
      <c r="AK21" s="8" t="s">
        <v>1196</v>
      </c>
      <c r="AL21" s="39" t="s">
        <v>1197</v>
      </c>
    </row>
    <row r="22" spans="1:38" s="5" customFormat="1">
      <c r="A22" s="6">
        <v>44010</v>
      </c>
      <c r="B22" s="7" t="s">
        <v>977</v>
      </c>
      <c r="C22" s="8" t="s">
        <v>228</v>
      </c>
      <c r="D22" s="9">
        <v>7.5034722222222225E-2</v>
      </c>
      <c r="E22" s="43" t="s">
        <v>1246</v>
      </c>
      <c r="F22" s="10">
        <v>12.7</v>
      </c>
      <c r="G22" s="10">
        <v>11.1</v>
      </c>
      <c r="H22" s="10">
        <v>12</v>
      </c>
      <c r="I22" s="10">
        <v>12.4</v>
      </c>
      <c r="J22" s="10">
        <v>12.6</v>
      </c>
      <c r="K22" s="10">
        <v>12.4</v>
      </c>
      <c r="L22" s="10">
        <v>11.7</v>
      </c>
      <c r="M22" s="10">
        <v>11.4</v>
      </c>
      <c r="N22" s="10">
        <v>12</v>
      </c>
      <c r="O22" s="32">
        <f t="shared" si="4"/>
        <v>35.799999999999997</v>
      </c>
      <c r="P22" s="32">
        <f t="shared" si="5"/>
        <v>37.4</v>
      </c>
      <c r="Q22" s="32">
        <f t="shared" si="6"/>
        <v>35.1</v>
      </c>
      <c r="R22" s="33">
        <f t="shared" si="7"/>
        <v>60.8</v>
      </c>
      <c r="S22" s="11" t="s">
        <v>162</v>
      </c>
      <c r="T22" s="11" t="s">
        <v>244</v>
      </c>
      <c r="U22" s="13" t="s">
        <v>179</v>
      </c>
      <c r="V22" s="13" t="s">
        <v>342</v>
      </c>
      <c r="W22" s="13" t="s">
        <v>991</v>
      </c>
      <c r="X22" s="13" t="s">
        <v>319</v>
      </c>
      <c r="Y22" s="12">
        <v>10.4</v>
      </c>
      <c r="Z22" s="12">
        <v>10.199999999999999</v>
      </c>
      <c r="AA22" s="12"/>
      <c r="AB22" s="12">
        <v>-0.8</v>
      </c>
      <c r="AC22" s="12">
        <v>-0.6</v>
      </c>
      <c r="AD22" s="12">
        <v>-0.9</v>
      </c>
      <c r="AE22" s="12">
        <v>-0.5</v>
      </c>
      <c r="AF22" s="12"/>
      <c r="AG22" s="11" t="s">
        <v>426</v>
      </c>
      <c r="AH22" s="11" t="s">
        <v>312</v>
      </c>
      <c r="AI22" s="11" t="s">
        <v>161</v>
      </c>
      <c r="AJ22" s="8" t="s">
        <v>882</v>
      </c>
      <c r="AK22" s="8" t="s">
        <v>1261</v>
      </c>
      <c r="AL22" s="39" t="s">
        <v>1262</v>
      </c>
    </row>
    <row r="23" spans="1:38" s="5" customFormat="1">
      <c r="A23" s="6">
        <v>44010</v>
      </c>
      <c r="B23" s="7" t="s">
        <v>217</v>
      </c>
      <c r="C23" s="8" t="s">
        <v>228</v>
      </c>
      <c r="D23" s="9">
        <v>7.4317129629629622E-2</v>
      </c>
      <c r="E23" s="43" t="s">
        <v>1250</v>
      </c>
      <c r="F23" s="10">
        <v>12.9</v>
      </c>
      <c r="G23" s="10">
        <v>11.5</v>
      </c>
      <c r="H23" s="10">
        <v>11.4</v>
      </c>
      <c r="I23" s="10">
        <v>12.3</v>
      </c>
      <c r="J23" s="10">
        <v>12.5</v>
      </c>
      <c r="K23" s="10">
        <v>12.1</v>
      </c>
      <c r="L23" s="10">
        <v>11.4</v>
      </c>
      <c r="M23" s="10">
        <v>11.2</v>
      </c>
      <c r="N23" s="10">
        <v>11.8</v>
      </c>
      <c r="O23" s="32">
        <f t="shared" si="4"/>
        <v>35.799999999999997</v>
      </c>
      <c r="P23" s="32">
        <f t="shared" si="5"/>
        <v>36.9</v>
      </c>
      <c r="Q23" s="32">
        <f t="shared" si="6"/>
        <v>34.400000000000006</v>
      </c>
      <c r="R23" s="33">
        <f t="shared" si="7"/>
        <v>60.599999999999994</v>
      </c>
      <c r="S23" s="11" t="s">
        <v>162</v>
      </c>
      <c r="T23" s="11" t="s">
        <v>244</v>
      </c>
      <c r="U23" s="13" t="s">
        <v>163</v>
      </c>
      <c r="V23" s="13" t="s">
        <v>167</v>
      </c>
      <c r="W23" s="13" t="s">
        <v>363</v>
      </c>
      <c r="X23" s="13" t="s">
        <v>319</v>
      </c>
      <c r="Y23" s="12">
        <v>10.4</v>
      </c>
      <c r="Z23" s="12">
        <v>10.199999999999999</v>
      </c>
      <c r="AA23" s="12"/>
      <c r="AB23" s="12" t="s">
        <v>425</v>
      </c>
      <c r="AC23" s="12">
        <v>-0.6</v>
      </c>
      <c r="AD23" s="12">
        <v>-0.1</v>
      </c>
      <c r="AE23" s="12">
        <v>-0.5</v>
      </c>
      <c r="AF23" s="12"/>
      <c r="AG23" s="11" t="s">
        <v>312</v>
      </c>
      <c r="AH23" s="11" t="s">
        <v>312</v>
      </c>
      <c r="AI23" s="11" t="s">
        <v>161</v>
      </c>
      <c r="AJ23" s="8" t="s">
        <v>882</v>
      </c>
      <c r="AK23" s="8" t="s">
        <v>1276</v>
      </c>
      <c r="AL23" s="39" t="s">
        <v>1275</v>
      </c>
    </row>
    <row r="24" spans="1:38" s="5" customFormat="1">
      <c r="A24" s="6">
        <v>44023</v>
      </c>
      <c r="B24" s="7" t="s">
        <v>216</v>
      </c>
      <c r="C24" s="8" t="s">
        <v>660</v>
      </c>
      <c r="D24" s="9">
        <v>7.6458333333333336E-2</v>
      </c>
      <c r="E24" s="43" t="s">
        <v>1350</v>
      </c>
      <c r="F24" s="10">
        <v>12.5</v>
      </c>
      <c r="G24" s="10">
        <v>10.9</v>
      </c>
      <c r="H24" s="10">
        <v>11.6</v>
      </c>
      <c r="I24" s="10">
        <v>12</v>
      </c>
      <c r="J24" s="10">
        <v>12.2</v>
      </c>
      <c r="K24" s="10">
        <v>12.8</v>
      </c>
      <c r="L24" s="10">
        <v>13.1</v>
      </c>
      <c r="M24" s="10">
        <v>11.9</v>
      </c>
      <c r="N24" s="10">
        <v>13.6</v>
      </c>
      <c r="O24" s="32">
        <f t="shared" ref="O24:O31" si="8">SUM(F24:H24)</f>
        <v>35</v>
      </c>
      <c r="P24" s="32">
        <f t="shared" ref="P24:P31" si="9">SUM(I24:K24)</f>
        <v>37</v>
      </c>
      <c r="Q24" s="32">
        <f t="shared" ref="Q24:Q31" si="10">SUM(L24:N24)</f>
        <v>38.6</v>
      </c>
      <c r="R24" s="33">
        <f t="shared" ref="R24:R31" si="11">SUM(F24:J24)</f>
        <v>59.2</v>
      </c>
      <c r="S24" s="11" t="s">
        <v>186</v>
      </c>
      <c r="T24" s="11" t="s">
        <v>225</v>
      </c>
      <c r="U24" s="13" t="s">
        <v>167</v>
      </c>
      <c r="V24" s="13" t="s">
        <v>201</v>
      </c>
      <c r="W24" s="13" t="s">
        <v>177</v>
      </c>
      <c r="X24" s="13" t="s">
        <v>319</v>
      </c>
      <c r="Y24" s="12">
        <v>12.4</v>
      </c>
      <c r="Z24" s="12">
        <v>12.1</v>
      </c>
      <c r="AA24" s="12"/>
      <c r="AB24" s="12">
        <v>2.6</v>
      </c>
      <c r="AC24" s="12" t="s">
        <v>308</v>
      </c>
      <c r="AD24" s="12">
        <v>0.3</v>
      </c>
      <c r="AE24" s="12">
        <v>2.2999999999999998</v>
      </c>
      <c r="AF24" s="12"/>
      <c r="AG24" s="11" t="s">
        <v>312</v>
      </c>
      <c r="AH24" s="11" t="s">
        <v>310</v>
      </c>
      <c r="AI24" s="11" t="s">
        <v>159</v>
      </c>
      <c r="AJ24" s="8" t="s">
        <v>882</v>
      </c>
      <c r="AK24" s="8" t="s">
        <v>1349</v>
      </c>
      <c r="AL24" s="39" t="s">
        <v>1351</v>
      </c>
    </row>
    <row r="25" spans="1:38" s="5" customFormat="1">
      <c r="A25" s="6">
        <v>44023</v>
      </c>
      <c r="B25" s="7" t="s">
        <v>223</v>
      </c>
      <c r="C25" s="8" t="s">
        <v>275</v>
      </c>
      <c r="D25" s="9">
        <v>7.5104166666666666E-2</v>
      </c>
      <c r="E25" s="43" t="s">
        <v>1369</v>
      </c>
      <c r="F25" s="10">
        <v>12.5</v>
      </c>
      <c r="G25" s="10">
        <v>11.3</v>
      </c>
      <c r="H25" s="10">
        <v>11.7</v>
      </c>
      <c r="I25" s="10">
        <v>11.9</v>
      </c>
      <c r="J25" s="10">
        <v>11.8</v>
      </c>
      <c r="K25" s="10">
        <v>11.8</v>
      </c>
      <c r="L25" s="10">
        <v>11.7</v>
      </c>
      <c r="M25" s="10">
        <v>12.4</v>
      </c>
      <c r="N25" s="10">
        <v>13.8</v>
      </c>
      <c r="O25" s="32">
        <f t="shared" si="8"/>
        <v>35.5</v>
      </c>
      <c r="P25" s="32">
        <f t="shared" si="9"/>
        <v>35.5</v>
      </c>
      <c r="Q25" s="32">
        <f t="shared" si="10"/>
        <v>37.900000000000006</v>
      </c>
      <c r="R25" s="33">
        <f t="shared" si="11"/>
        <v>59.2</v>
      </c>
      <c r="S25" s="11" t="s">
        <v>164</v>
      </c>
      <c r="T25" s="11" t="s">
        <v>225</v>
      </c>
      <c r="U25" s="13" t="s">
        <v>176</v>
      </c>
      <c r="V25" s="13" t="s">
        <v>1028</v>
      </c>
      <c r="W25" s="13" t="s">
        <v>363</v>
      </c>
      <c r="X25" s="13" t="s">
        <v>319</v>
      </c>
      <c r="Y25" s="12">
        <v>12.4</v>
      </c>
      <c r="Z25" s="12">
        <v>12.1</v>
      </c>
      <c r="AA25" s="12"/>
      <c r="AB25" s="12">
        <v>3.2</v>
      </c>
      <c r="AC25" s="12" t="s">
        <v>308</v>
      </c>
      <c r="AD25" s="12">
        <v>0.9</v>
      </c>
      <c r="AE25" s="12">
        <v>2.2999999999999998</v>
      </c>
      <c r="AF25" s="12"/>
      <c r="AG25" s="11" t="s">
        <v>309</v>
      </c>
      <c r="AH25" s="11" t="s">
        <v>312</v>
      </c>
      <c r="AI25" s="11" t="s">
        <v>159</v>
      </c>
      <c r="AJ25" s="8" t="s">
        <v>882</v>
      </c>
      <c r="AK25" s="8" t="s">
        <v>1382</v>
      </c>
      <c r="AL25" s="39" t="s">
        <v>1383</v>
      </c>
    </row>
    <row r="26" spans="1:38" s="5" customFormat="1">
      <c r="A26" s="6">
        <v>44024</v>
      </c>
      <c r="B26" s="7" t="s">
        <v>1058</v>
      </c>
      <c r="C26" s="8" t="s">
        <v>275</v>
      </c>
      <c r="D26" s="9">
        <v>7.7129629629629631E-2</v>
      </c>
      <c r="E26" s="43" t="s">
        <v>1377</v>
      </c>
      <c r="F26" s="10">
        <v>13.3</v>
      </c>
      <c r="G26" s="10">
        <v>12.2</v>
      </c>
      <c r="H26" s="10">
        <v>12.6</v>
      </c>
      <c r="I26" s="10">
        <v>12.8</v>
      </c>
      <c r="J26" s="10">
        <v>12.5</v>
      </c>
      <c r="K26" s="10">
        <v>12.2</v>
      </c>
      <c r="L26" s="10">
        <v>11.8</v>
      </c>
      <c r="M26" s="10">
        <v>11.5</v>
      </c>
      <c r="N26" s="10">
        <v>12.5</v>
      </c>
      <c r="O26" s="32">
        <f t="shared" si="8"/>
        <v>38.1</v>
      </c>
      <c r="P26" s="32">
        <f t="shared" si="9"/>
        <v>37.5</v>
      </c>
      <c r="Q26" s="32">
        <f t="shared" si="10"/>
        <v>35.799999999999997</v>
      </c>
      <c r="R26" s="33">
        <f t="shared" si="11"/>
        <v>63.400000000000006</v>
      </c>
      <c r="S26" s="11" t="s">
        <v>162</v>
      </c>
      <c r="T26" s="11" t="s">
        <v>237</v>
      </c>
      <c r="U26" s="13" t="s">
        <v>167</v>
      </c>
      <c r="V26" s="13" t="s">
        <v>201</v>
      </c>
      <c r="W26" s="13" t="s">
        <v>208</v>
      </c>
      <c r="X26" s="13" t="s">
        <v>319</v>
      </c>
      <c r="Y26" s="12">
        <v>13.1</v>
      </c>
      <c r="Z26" s="12">
        <v>10</v>
      </c>
      <c r="AA26" s="12"/>
      <c r="AB26" s="12">
        <v>2.2999999999999998</v>
      </c>
      <c r="AC26" s="12">
        <v>-0.6</v>
      </c>
      <c r="AD26" s="12">
        <v>0.4</v>
      </c>
      <c r="AE26" s="12">
        <v>1.3</v>
      </c>
      <c r="AF26" s="12"/>
      <c r="AG26" s="11" t="s">
        <v>310</v>
      </c>
      <c r="AH26" s="11" t="s">
        <v>312</v>
      </c>
      <c r="AI26" s="11" t="s">
        <v>161</v>
      </c>
      <c r="AJ26" s="8" t="s">
        <v>882</v>
      </c>
      <c r="AK26" s="8" t="s">
        <v>1408</v>
      </c>
      <c r="AL26" s="39" t="s">
        <v>1409</v>
      </c>
    </row>
    <row r="27" spans="1:38" s="5" customFormat="1">
      <c r="A27" s="6">
        <v>44024</v>
      </c>
      <c r="B27" s="7" t="s">
        <v>217</v>
      </c>
      <c r="C27" s="8" t="s">
        <v>228</v>
      </c>
      <c r="D27" s="9">
        <v>7.5023148148148144E-2</v>
      </c>
      <c r="E27" s="43" t="s">
        <v>1380</v>
      </c>
      <c r="F27" s="10">
        <v>12.7</v>
      </c>
      <c r="G27" s="10">
        <v>11.5</v>
      </c>
      <c r="H27" s="10">
        <v>11.7</v>
      </c>
      <c r="I27" s="10">
        <v>12.2</v>
      </c>
      <c r="J27" s="10">
        <v>12.1</v>
      </c>
      <c r="K27" s="10">
        <v>12</v>
      </c>
      <c r="L27" s="10">
        <v>11.7</v>
      </c>
      <c r="M27" s="10">
        <v>11.7</v>
      </c>
      <c r="N27" s="10">
        <v>12.6</v>
      </c>
      <c r="O27" s="32">
        <f t="shared" si="8"/>
        <v>35.9</v>
      </c>
      <c r="P27" s="32">
        <f t="shared" si="9"/>
        <v>36.299999999999997</v>
      </c>
      <c r="Q27" s="32">
        <f t="shared" si="10"/>
        <v>36</v>
      </c>
      <c r="R27" s="33">
        <f t="shared" si="11"/>
        <v>60.199999999999996</v>
      </c>
      <c r="S27" s="11" t="s">
        <v>164</v>
      </c>
      <c r="T27" s="11" t="s">
        <v>237</v>
      </c>
      <c r="U27" s="13" t="s">
        <v>1141</v>
      </c>
      <c r="V27" s="13" t="s">
        <v>198</v>
      </c>
      <c r="W27" s="13" t="s">
        <v>474</v>
      </c>
      <c r="X27" s="13" t="s">
        <v>319</v>
      </c>
      <c r="Y27" s="12">
        <v>13.1</v>
      </c>
      <c r="Z27" s="12">
        <v>10</v>
      </c>
      <c r="AA27" s="12"/>
      <c r="AB27" s="12">
        <v>1.1000000000000001</v>
      </c>
      <c r="AC27" s="12" t="s">
        <v>308</v>
      </c>
      <c r="AD27" s="12" t="s">
        <v>425</v>
      </c>
      <c r="AE27" s="12">
        <v>1.1000000000000001</v>
      </c>
      <c r="AF27" s="12"/>
      <c r="AG27" s="11" t="s">
        <v>312</v>
      </c>
      <c r="AH27" s="11" t="s">
        <v>310</v>
      </c>
      <c r="AI27" s="11" t="s">
        <v>159</v>
      </c>
      <c r="AJ27" s="8" t="s">
        <v>882</v>
      </c>
      <c r="AK27" s="8" t="s">
        <v>1400</v>
      </c>
      <c r="AL27" s="39" t="s">
        <v>1401</v>
      </c>
    </row>
    <row r="28" spans="1:38" s="5" customFormat="1">
      <c r="A28" s="6">
        <v>44142</v>
      </c>
      <c r="B28" s="7" t="s">
        <v>1208</v>
      </c>
      <c r="C28" s="8" t="s">
        <v>227</v>
      </c>
      <c r="D28" s="9">
        <v>7.3611111111111113E-2</v>
      </c>
      <c r="E28" s="43" t="s">
        <v>1493</v>
      </c>
      <c r="F28" s="10">
        <v>12.5</v>
      </c>
      <c r="G28" s="10">
        <v>10.8</v>
      </c>
      <c r="H28" s="10">
        <v>11.4</v>
      </c>
      <c r="I28" s="10">
        <v>12</v>
      </c>
      <c r="J28" s="10">
        <v>12.1</v>
      </c>
      <c r="K28" s="10">
        <v>11.8</v>
      </c>
      <c r="L28" s="10">
        <v>11.6</v>
      </c>
      <c r="M28" s="10">
        <v>11.4</v>
      </c>
      <c r="N28" s="10">
        <v>12.4</v>
      </c>
      <c r="O28" s="32">
        <f t="shared" si="8"/>
        <v>34.700000000000003</v>
      </c>
      <c r="P28" s="32">
        <f t="shared" si="9"/>
        <v>35.900000000000006</v>
      </c>
      <c r="Q28" s="32">
        <f t="shared" si="10"/>
        <v>35.4</v>
      </c>
      <c r="R28" s="33">
        <f t="shared" si="11"/>
        <v>58.800000000000004</v>
      </c>
      <c r="S28" s="11" t="s">
        <v>186</v>
      </c>
      <c r="T28" s="11" t="s">
        <v>237</v>
      </c>
      <c r="U28" s="13" t="s">
        <v>198</v>
      </c>
      <c r="V28" s="13" t="s">
        <v>1295</v>
      </c>
      <c r="W28" s="13" t="s">
        <v>342</v>
      </c>
      <c r="X28" s="13" t="s">
        <v>157</v>
      </c>
      <c r="Y28" s="12">
        <v>9.1</v>
      </c>
      <c r="Z28" s="12">
        <v>10.3</v>
      </c>
      <c r="AA28" s="12">
        <v>10.199999999999999</v>
      </c>
      <c r="AB28" s="12">
        <v>-2.2999999999999998</v>
      </c>
      <c r="AC28" s="12" t="s">
        <v>308</v>
      </c>
      <c r="AD28" s="12">
        <v>-0.2</v>
      </c>
      <c r="AE28" s="12">
        <v>-2.1</v>
      </c>
      <c r="AF28" s="12"/>
      <c r="AG28" s="11" t="s">
        <v>312</v>
      </c>
      <c r="AH28" s="11" t="s">
        <v>310</v>
      </c>
      <c r="AI28" s="11" t="s">
        <v>159</v>
      </c>
      <c r="AJ28" s="8"/>
      <c r="AK28" s="8" t="s">
        <v>1496</v>
      </c>
      <c r="AL28" s="39" t="s">
        <v>1497</v>
      </c>
    </row>
    <row r="29" spans="1:38" s="5" customFormat="1">
      <c r="A29" s="6">
        <v>44142</v>
      </c>
      <c r="B29" s="7" t="s">
        <v>218</v>
      </c>
      <c r="C29" s="8" t="s">
        <v>227</v>
      </c>
      <c r="D29" s="9">
        <v>7.2916666666666671E-2</v>
      </c>
      <c r="E29" s="43" t="s">
        <v>1506</v>
      </c>
      <c r="F29" s="10">
        <v>12.7</v>
      </c>
      <c r="G29" s="10">
        <v>11.5</v>
      </c>
      <c r="H29" s="10">
        <v>11.6</v>
      </c>
      <c r="I29" s="10">
        <v>12</v>
      </c>
      <c r="J29" s="10">
        <v>11.7</v>
      </c>
      <c r="K29" s="10">
        <v>11.7</v>
      </c>
      <c r="L29" s="10">
        <v>11.2</v>
      </c>
      <c r="M29" s="10">
        <v>11</v>
      </c>
      <c r="N29" s="10">
        <v>11.6</v>
      </c>
      <c r="O29" s="32">
        <f t="shared" si="8"/>
        <v>35.799999999999997</v>
      </c>
      <c r="P29" s="32">
        <f t="shared" si="9"/>
        <v>35.4</v>
      </c>
      <c r="Q29" s="32">
        <f t="shared" si="10"/>
        <v>33.799999999999997</v>
      </c>
      <c r="R29" s="33">
        <f t="shared" si="11"/>
        <v>59.5</v>
      </c>
      <c r="S29" s="11" t="s">
        <v>162</v>
      </c>
      <c r="T29" s="11" t="s">
        <v>244</v>
      </c>
      <c r="U29" s="13" t="s">
        <v>163</v>
      </c>
      <c r="V29" s="13" t="s">
        <v>167</v>
      </c>
      <c r="W29" s="13" t="s">
        <v>177</v>
      </c>
      <c r="X29" s="13" t="s">
        <v>157</v>
      </c>
      <c r="Y29" s="12">
        <v>9.1</v>
      </c>
      <c r="Z29" s="12">
        <v>10.3</v>
      </c>
      <c r="AA29" s="12">
        <v>10.199999999999999</v>
      </c>
      <c r="AB29" s="12">
        <v>-1.4</v>
      </c>
      <c r="AC29" s="12">
        <v>-0.5</v>
      </c>
      <c r="AD29" s="12">
        <v>0.2</v>
      </c>
      <c r="AE29" s="12">
        <v>-2.1</v>
      </c>
      <c r="AF29" s="12"/>
      <c r="AG29" s="11" t="s">
        <v>312</v>
      </c>
      <c r="AH29" s="11" t="s">
        <v>310</v>
      </c>
      <c r="AI29" s="11" t="s">
        <v>161</v>
      </c>
      <c r="AJ29" s="8"/>
      <c r="AK29" s="8" t="s">
        <v>1507</v>
      </c>
      <c r="AL29" s="39" t="s">
        <v>1508</v>
      </c>
    </row>
    <row r="30" spans="1:38" s="5" customFormat="1">
      <c r="A30" s="6">
        <v>44142</v>
      </c>
      <c r="B30" s="7" t="s">
        <v>217</v>
      </c>
      <c r="C30" s="8" t="s">
        <v>227</v>
      </c>
      <c r="D30" s="9">
        <v>7.2962962962962966E-2</v>
      </c>
      <c r="E30" s="43" t="s">
        <v>1509</v>
      </c>
      <c r="F30" s="10">
        <v>12.5</v>
      </c>
      <c r="G30" s="10">
        <v>11.4</v>
      </c>
      <c r="H30" s="10">
        <v>12</v>
      </c>
      <c r="I30" s="10">
        <v>12.1</v>
      </c>
      <c r="J30" s="10">
        <v>11.8</v>
      </c>
      <c r="K30" s="10">
        <v>11.7</v>
      </c>
      <c r="L30" s="10">
        <v>11</v>
      </c>
      <c r="M30" s="10">
        <v>11.2</v>
      </c>
      <c r="N30" s="10">
        <v>11.7</v>
      </c>
      <c r="O30" s="32">
        <f t="shared" si="8"/>
        <v>35.9</v>
      </c>
      <c r="P30" s="32">
        <f t="shared" si="9"/>
        <v>35.599999999999994</v>
      </c>
      <c r="Q30" s="32">
        <f t="shared" si="10"/>
        <v>33.9</v>
      </c>
      <c r="R30" s="33">
        <f t="shared" si="11"/>
        <v>59.8</v>
      </c>
      <c r="S30" s="11" t="s">
        <v>162</v>
      </c>
      <c r="T30" s="11" t="s">
        <v>244</v>
      </c>
      <c r="U30" s="13" t="s">
        <v>198</v>
      </c>
      <c r="V30" s="13" t="s">
        <v>171</v>
      </c>
      <c r="W30" s="13" t="s">
        <v>177</v>
      </c>
      <c r="X30" s="13" t="s">
        <v>157</v>
      </c>
      <c r="Y30" s="12">
        <v>9.1</v>
      </c>
      <c r="Z30" s="12">
        <v>10.3</v>
      </c>
      <c r="AA30" s="12">
        <v>10.199999999999999</v>
      </c>
      <c r="AB30" s="12">
        <v>-1.7</v>
      </c>
      <c r="AC30" s="12">
        <v>-0.5</v>
      </c>
      <c r="AD30" s="12">
        <v>-0.1</v>
      </c>
      <c r="AE30" s="12">
        <v>-2.1</v>
      </c>
      <c r="AF30" s="12"/>
      <c r="AG30" s="11" t="s">
        <v>312</v>
      </c>
      <c r="AH30" s="11" t="s">
        <v>312</v>
      </c>
      <c r="AI30" s="11" t="s">
        <v>319</v>
      </c>
      <c r="AJ30" s="8"/>
      <c r="AK30" s="8" t="s">
        <v>1510</v>
      </c>
      <c r="AL30" s="39" t="s">
        <v>1511</v>
      </c>
    </row>
    <row r="31" spans="1:38" s="5" customFormat="1">
      <c r="A31" s="6">
        <v>44143</v>
      </c>
      <c r="B31" s="7" t="s">
        <v>977</v>
      </c>
      <c r="C31" s="8" t="s">
        <v>227</v>
      </c>
      <c r="D31" s="9">
        <v>7.5081018518518519E-2</v>
      </c>
      <c r="E31" s="43" t="s">
        <v>1519</v>
      </c>
      <c r="F31" s="10">
        <v>12.9</v>
      </c>
      <c r="G31" s="10">
        <v>12.1</v>
      </c>
      <c r="H31" s="10">
        <v>12.4</v>
      </c>
      <c r="I31" s="10">
        <v>12.7</v>
      </c>
      <c r="J31" s="10">
        <v>12.6</v>
      </c>
      <c r="K31" s="10">
        <v>12.4</v>
      </c>
      <c r="L31" s="10">
        <v>11.2</v>
      </c>
      <c r="M31" s="10">
        <v>10.9</v>
      </c>
      <c r="N31" s="10">
        <v>11.5</v>
      </c>
      <c r="O31" s="32">
        <f t="shared" si="8"/>
        <v>37.4</v>
      </c>
      <c r="P31" s="32">
        <f t="shared" si="9"/>
        <v>37.699999999999996</v>
      </c>
      <c r="Q31" s="32">
        <f t="shared" si="10"/>
        <v>33.6</v>
      </c>
      <c r="R31" s="33">
        <f t="shared" si="11"/>
        <v>62.699999999999996</v>
      </c>
      <c r="S31" s="11" t="s">
        <v>175</v>
      </c>
      <c r="T31" s="11" t="s">
        <v>244</v>
      </c>
      <c r="U31" s="13" t="s">
        <v>167</v>
      </c>
      <c r="V31" s="13" t="s">
        <v>198</v>
      </c>
      <c r="W31" s="13" t="s">
        <v>481</v>
      </c>
      <c r="X31" s="13" t="s">
        <v>157</v>
      </c>
      <c r="Y31" s="12">
        <v>9.8000000000000007</v>
      </c>
      <c r="Z31" s="12">
        <v>11.2</v>
      </c>
      <c r="AA31" s="12">
        <v>9.5</v>
      </c>
      <c r="AB31" s="12">
        <v>0.1</v>
      </c>
      <c r="AC31" s="12">
        <v>-1</v>
      </c>
      <c r="AD31" s="12">
        <v>1.2</v>
      </c>
      <c r="AE31" s="12">
        <v>-2.1</v>
      </c>
      <c r="AF31" s="12"/>
      <c r="AG31" s="11" t="s">
        <v>313</v>
      </c>
      <c r="AH31" s="11" t="s">
        <v>312</v>
      </c>
      <c r="AI31" s="11" t="s">
        <v>319</v>
      </c>
      <c r="AJ31" s="8"/>
      <c r="AK31" s="8" t="s">
        <v>1557</v>
      </c>
      <c r="AL31" s="39" t="s">
        <v>1558</v>
      </c>
    </row>
    <row r="32" spans="1:38" s="5" customFormat="1">
      <c r="A32" s="6">
        <v>44149</v>
      </c>
      <c r="B32" s="7" t="s">
        <v>1413</v>
      </c>
      <c r="C32" s="8" t="s">
        <v>227</v>
      </c>
      <c r="D32" s="9">
        <v>7.2986111111111113E-2</v>
      </c>
      <c r="E32" s="43" t="s">
        <v>1578</v>
      </c>
      <c r="F32" s="10">
        <v>12.9</v>
      </c>
      <c r="G32" s="10">
        <v>11</v>
      </c>
      <c r="H32" s="10">
        <v>11.2</v>
      </c>
      <c r="I32" s="10">
        <v>11.9</v>
      </c>
      <c r="J32" s="10">
        <v>11.9</v>
      </c>
      <c r="K32" s="10">
        <v>11.8</v>
      </c>
      <c r="L32" s="10">
        <v>11.4</v>
      </c>
      <c r="M32" s="10">
        <v>11.3</v>
      </c>
      <c r="N32" s="10">
        <v>12.2</v>
      </c>
      <c r="O32" s="32">
        <f t="shared" ref="O32:O38" si="12">SUM(F32:H32)</f>
        <v>35.099999999999994</v>
      </c>
      <c r="P32" s="32">
        <f t="shared" ref="P32:P38" si="13">SUM(I32:K32)</f>
        <v>35.6</v>
      </c>
      <c r="Q32" s="32">
        <f t="shared" ref="Q32:Q38" si="14">SUM(L32:N32)</f>
        <v>34.900000000000006</v>
      </c>
      <c r="R32" s="33">
        <f t="shared" ref="R32:R38" si="15">SUM(F32:J32)</f>
        <v>58.899999999999991</v>
      </c>
      <c r="S32" s="11" t="s">
        <v>164</v>
      </c>
      <c r="T32" s="11" t="s">
        <v>237</v>
      </c>
      <c r="U32" s="13" t="s">
        <v>404</v>
      </c>
      <c r="V32" s="13" t="s">
        <v>168</v>
      </c>
      <c r="W32" s="13" t="s">
        <v>539</v>
      </c>
      <c r="X32" s="13" t="s">
        <v>157</v>
      </c>
      <c r="Y32" s="12">
        <v>9.6</v>
      </c>
      <c r="Z32" s="12">
        <v>9.1999999999999993</v>
      </c>
      <c r="AA32" s="12">
        <v>9.8000000000000007</v>
      </c>
      <c r="AB32" s="12">
        <v>-2.7</v>
      </c>
      <c r="AC32" s="12" t="s">
        <v>308</v>
      </c>
      <c r="AD32" s="12">
        <v>-0.8</v>
      </c>
      <c r="AE32" s="12">
        <v>-1.9</v>
      </c>
      <c r="AF32" s="12"/>
      <c r="AG32" s="11" t="s">
        <v>311</v>
      </c>
      <c r="AH32" s="11" t="s">
        <v>312</v>
      </c>
      <c r="AI32" s="11" t="s">
        <v>159</v>
      </c>
      <c r="AJ32" s="8"/>
      <c r="AK32" s="8" t="s">
        <v>1581</v>
      </c>
      <c r="AL32" s="39" t="s">
        <v>1582</v>
      </c>
    </row>
    <row r="33" spans="1:38" s="5" customFormat="1">
      <c r="A33" s="6">
        <v>44150</v>
      </c>
      <c r="B33" s="7" t="s">
        <v>977</v>
      </c>
      <c r="C33" s="8" t="s">
        <v>227</v>
      </c>
      <c r="D33" s="9">
        <v>7.6435185185185189E-2</v>
      </c>
      <c r="E33" s="43" t="s">
        <v>1594</v>
      </c>
      <c r="F33" s="10">
        <v>13.2</v>
      </c>
      <c r="G33" s="10">
        <v>12.1</v>
      </c>
      <c r="H33" s="10">
        <v>12.7</v>
      </c>
      <c r="I33" s="10">
        <v>13</v>
      </c>
      <c r="J33" s="10">
        <v>13.2</v>
      </c>
      <c r="K33" s="10">
        <v>12.5</v>
      </c>
      <c r="L33" s="10">
        <v>11.8</v>
      </c>
      <c r="M33" s="10">
        <v>10.6</v>
      </c>
      <c r="N33" s="10">
        <v>11.3</v>
      </c>
      <c r="O33" s="32">
        <f t="shared" si="12"/>
        <v>38</v>
      </c>
      <c r="P33" s="32">
        <f t="shared" si="13"/>
        <v>38.700000000000003</v>
      </c>
      <c r="Q33" s="32">
        <f t="shared" si="14"/>
        <v>33.700000000000003</v>
      </c>
      <c r="R33" s="33">
        <f t="shared" si="15"/>
        <v>64.2</v>
      </c>
      <c r="S33" s="11" t="s">
        <v>175</v>
      </c>
      <c r="T33" s="11" t="s">
        <v>244</v>
      </c>
      <c r="U33" s="13" t="s">
        <v>1020</v>
      </c>
      <c r="V33" s="13" t="s">
        <v>166</v>
      </c>
      <c r="W33" s="13" t="s">
        <v>1020</v>
      </c>
      <c r="X33" s="13" t="s">
        <v>157</v>
      </c>
      <c r="Y33" s="12">
        <v>8.6</v>
      </c>
      <c r="Z33" s="12">
        <v>8.9</v>
      </c>
      <c r="AA33" s="12">
        <v>9.8000000000000007</v>
      </c>
      <c r="AB33" s="12">
        <v>1.8</v>
      </c>
      <c r="AC33" s="12">
        <v>-1.3</v>
      </c>
      <c r="AD33" s="12">
        <v>2.2000000000000002</v>
      </c>
      <c r="AE33" s="12">
        <v>-1.7</v>
      </c>
      <c r="AF33" s="12"/>
      <c r="AG33" s="11" t="s">
        <v>313</v>
      </c>
      <c r="AH33" s="11" t="s">
        <v>312</v>
      </c>
      <c r="AI33" s="11" t="s">
        <v>161</v>
      </c>
      <c r="AJ33" s="8"/>
      <c r="AK33" s="8" t="s">
        <v>1636</v>
      </c>
      <c r="AL33" s="39" t="s">
        <v>1637</v>
      </c>
    </row>
    <row r="34" spans="1:38" s="5" customFormat="1">
      <c r="A34" s="6">
        <v>44157</v>
      </c>
      <c r="B34" s="7" t="s">
        <v>1208</v>
      </c>
      <c r="C34" s="8" t="s">
        <v>227</v>
      </c>
      <c r="D34" s="9">
        <v>7.3703703703703702E-2</v>
      </c>
      <c r="E34" s="43" t="s">
        <v>1677</v>
      </c>
      <c r="F34" s="10">
        <v>12.9</v>
      </c>
      <c r="G34" s="10">
        <v>11.2</v>
      </c>
      <c r="H34" s="10">
        <v>11.6</v>
      </c>
      <c r="I34" s="10">
        <v>12.5</v>
      </c>
      <c r="J34" s="10">
        <v>12.3</v>
      </c>
      <c r="K34" s="10">
        <v>11.8</v>
      </c>
      <c r="L34" s="10">
        <v>11.3</v>
      </c>
      <c r="M34" s="10">
        <v>11.1</v>
      </c>
      <c r="N34" s="10">
        <v>12.1</v>
      </c>
      <c r="O34" s="32">
        <f t="shared" si="12"/>
        <v>35.700000000000003</v>
      </c>
      <c r="P34" s="32">
        <f t="shared" si="13"/>
        <v>36.6</v>
      </c>
      <c r="Q34" s="32">
        <f t="shared" si="14"/>
        <v>34.5</v>
      </c>
      <c r="R34" s="33">
        <f t="shared" si="15"/>
        <v>60.5</v>
      </c>
      <c r="S34" s="11" t="s">
        <v>162</v>
      </c>
      <c r="T34" s="11" t="s">
        <v>237</v>
      </c>
      <c r="U34" s="13" t="s">
        <v>201</v>
      </c>
      <c r="V34" s="13" t="s">
        <v>1295</v>
      </c>
      <c r="W34" s="13" t="s">
        <v>342</v>
      </c>
      <c r="X34" s="13" t="s">
        <v>157</v>
      </c>
      <c r="Y34" s="12">
        <v>9.8000000000000007</v>
      </c>
      <c r="Z34" s="12">
        <v>12.2</v>
      </c>
      <c r="AA34" s="12">
        <v>9.8000000000000007</v>
      </c>
      <c r="AB34" s="12">
        <v>-1.5</v>
      </c>
      <c r="AC34" s="12">
        <v>-0.5</v>
      </c>
      <c r="AD34" s="12">
        <v>-0.6</v>
      </c>
      <c r="AE34" s="12">
        <v>-1.4</v>
      </c>
      <c r="AF34" s="12"/>
      <c r="AG34" s="11" t="s">
        <v>311</v>
      </c>
      <c r="AH34" s="11" t="s">
        <v>309</v>
      </c>
      <c r="AI34" s="11" t="s">
        <v>319</v>
      </c>
      <c r="AJ34" s="8"/>
      <c r="AK34" s="8" t="s">
        <v>1679</v>
      </c>
      <c r="AL34" s="39" t="s">
        <v>1678</v>
      </c>
    </row>
    <row r="35" spans="1:38" s="5" customFormat="1">
      <c r="A35" s="6">
        <v>44158</v>
      </c>
      <c r="B35" s="27" t="s">
        <v>1208</v>
      </c>
      <c r="C35" s="8" t="s">
        <v>227</v>
      </c>
      <c r="D35" s="9">
        <v>7.3692129629629635E-2</v>
      </c>
      <c r="E35" s="43" t="s">
        <v>1704</v>
      </c>
      <c r="F35" s="10">
        <v>12.7</v>
      </c>
      <c r="G35" s="10">
        <v>10.8</v>
      </c>
      <c r="H35" s="10">
        <v>11.4</v>
      </c>
      <c r="I35" s="10">
        <v>12</v>
      </c>
      <c r="J35" s="10">
        <v>11.8</v>
      </c>
      <c r="K35" s="10">
        <v>12</v>
      </c>
      <c r="L35" s="10">
        <v>11.9</v>
      </c>
      <c r="M35" s="10">
        <v>11.4</v>
      </c>
      <c r="N35" s="10">
        <v>12.7</v>
      </c>
      <c r="O35" s="32">
        <f t="shared" si="12"/>
        <v>34.9</v>
      </c>
      <c r="P35" s="32">
        <f t="shared" si="13"/>
        <v>35.799999999999997</v>
      </c>
      <c r="Q35" s="32">
        <f t="shared" si="14"/>
        <v>36</v>
      </c>
      <c r="R35" s="33">
        <f t="shared" si="15"/>
        <v>58.7</v>
      </c>
      <c r="S35" s="11" t="s">
        <v>186</v>
      </c>
      <c r="T35" s="11" t="s">
        <v>225</v>
      </c>
      <c r="U35" s="13" t="s">
        <v>991</v>
      </c>
      <c r="V35" s="13" t="s">
        <v>342</v>
      </c>
      <c r="W35" s="13" t="s">
        <v>280</v>
      </c>
      <c r="X35" s="13" t="s">
        <v>157</v>
      </c>
      <c r="Y35" s="12">
        <v>9.6</v>
      </c>
      <c r="Z35" s="12">
        <v>11.4</v>
      </c>
      <c r="AA35" s="12">
        <v>9.8000000000000007</v>
      </c>
      <c r="AB35" s="12">
        <v>-1.6</v>
      </c>
      <c r="AC35" s="12" t="s">
        <v>308</v>
      </c>
      <c r="AD35" s="12">
        <v>-0.2</v>
      </c>
      <c r="AE35" s="12">
        <v>-1.4</v>
      </c>
      <c r="AF35" s="12"/>
      <c r="AG35" s="11" t="s">
        <v>312</v>
      </c>
      <c r="AH35" s="11" t="s">
        <v>312</v>
      </c>
      <c r="AI35" s="11" t="s">
        <v>319</v>
      </c>
      <c r="AJ35" s="8"/>
      <c r="AK35" s="8" t="s">
        <v>1720</v>
      </c>
      <c r="AL35" s="39" t="s">
        <v>1721</v>
      </c>
    </row>
    <row r="36" spans="1:38" s="5" customFormat="1">
      <c r="A36" s="6">
        <v>44163</v>
      </c>
      <c r="B36" s="7" t="s">
        <v>977</v>
      </c>
      <c r="C36" s="8" t="s">
        <v>227</v>
      </c>
      <c r="D36" s="9">
        <v>7.5729166666666667E-2</v>
      </c>
      <c r="E36" s="43" t="s">
        <v>1761</v>
      </c>
      <c r="F36" s="10">
        <v>12.8</v>
      </c>
      <c r="G36" s="10">
        <v>11.9</v>
      </c>
      <c r="H36" s="10">
        <v>12.2</v>
      </c>
      <c r="I36" s="10">
        <v>13</v>
      </c>
      <c r="J36" s="10">
        <v>12.7</v>
      </c>
      <c r="K36" s="10">
        <v>12.1</v>
      </c>
      <c r="L36" s="10">
        <v>11.5</v>
      </c>
      <c r="M36" s="10">
        <v>11.3</v>
      </c>
      <c r="N36" s="10">
        <v>11.8</v>
      </c>
      <c r="O36" s="32">
        <f t="shared" si="12"/>
        <v>36.900000000000006</v>
      </c>
      <c r="P36" s="32">
        <f t="shared" si="13"/>
        <v>37.799999999999997</v>
      </c>
      <c r="Q36" s="32">
        <f t="shared" si="14"/>
        <v>34.6</v>
      </c>
      <c r="R36" s="33">
        <f t="shared" si="15"/>
        <v>62.600000000000009</v>
      </c>
      <c r="S36" s="11" t="s">
        <v>162</v>
      </c>
      <c r="T36" s="11" t="s">
        <v>244</v>
      </c>
      <c r="U36" s="13" t="s">
        <v>177</v>
      </c>
      <c r="V36" s="13" t="s">
        <v>539</v>
      </c>
      <c r="W36" s="13" t="s">
        <v>1295</v>
      </c>
      <c r="X36" s="13" t="s">
        <v>157</v>
      </c>
      <c r="Y36" s="12">
        <v>10.5</v>
      </c>
      <c r="Z36" s="12">
        <v>11.6</v>
      </c>
      <c r="AA36" s="12">
        <v>10.1</v>
      </c>
      <c r="AB36" s="12">
        <v>0.7</v>
      </c>
      <c r="AC36" s="12">
        <v>-1</v>
      </c>
      <c r="AD36" s="12">
        <v>0.8</v>
      </c>
      <c r="AE36" s="12">
        <v>-1.1000000000000001</v>
      </c>
      <c r="AF36" s="12"/>
      <c r="AG36" s="11" t="s">
        <v>310</v>
      </c>
      <c r="AH36" s="11" t="s">
        <v>310</v>
      </c>
      <c r="AI36" s="11" t="s">
        <v>161</v>
      </c>
      <c r="AJ36" s="8"/>
      <c r="AK36" s="8" t="s">
        <v>1811</v>
      </c>
      <c r="AL36" s="39" t="s">
        <v>1812</v>
      </c>
    </row>
    <row r="37" spans="1:38" s="5" customFormat="1">
      <c r="A37" s="6">
        <v>44170</v>
      </c>
      <c r="B37" s="7" t="s">
        <v>1208</v>
      </c>
      <c r="C37" s="8" t="s">
        <v>227</v>
      </c>
      <c r="D37" s="9">
        <v>7.436342592592593E-2</v>
      </c>
      <c r="E37" s="43" t="s">
        <v>1824</v>
      </c>
      <c r="F37" s="10">
        <v>12.9</v>
      </c>
      <c r="G37" s="10">
        <v>11.5</v>
      </c>
      <c r="H37" s="10">
        <v>12</v>
      </c>
      <c r="I37" s="10">
        <v>12.2</v>
      </c>
      <c r="J37" s="10">
        <v>12.4</v>
      </c>
      <c r="K37" s="10">
        <v>12</v>
      </c>
      <c r="L37" s="10">
        <v>11.5</v>
      </c>
      <c r="M37" s="10">
        <v>10.9</v>
      </c>
      <c r="N37" s="10">
        <v>12.1</v>
      </c>
      <c r="O37" s="32">
        <f t="shared" si="12"/>
        <v>36.4</v>
      </c>
      <c r="P37" s="32">
        <f t="shared" si="13"/>
        <v>36.6</v>
      </c>
      <c r="Q37" s="32">
        <f t="shared" si="14"/>
        <v>34.5</v>
      </c>
      <c r="R37" s="33">
        <f t="shared" si="15"/>
        <v>60.999999999999993</v>
      </c>
      <c r="S37" s="11" t="s">
        <v>162</v>
      </c>
      <c r="T37" s="11" t="s">
        <v>244</v>
      </c>
      <c r="U37" s="13" t="s">
        <v>167</v>
      </c>
      <c r="V37" s="13" t="s">
        <v>701</v>
      </c>
      <c r="W37" s="13" t="s">
        <v>539</v>
      </c>
      <c r="X37" s="13" t="s">
        <v>157</v>
      </c>
      <c r="Y37" s="12">
        <v>10.5</v>
      </c>
      <c r="Z37" s="12">
        <v>12.6</v>
      </c>
      <c r="AA37" s="12">
        <v>9.6</v>
      </c>
      <c r="AB37" s="12">
        <v>-0.8</v>
      </c>
      <c r="AC37" s="12">
        <v>-0.5</v>
      </c>
      <c r="AD37" s="12">
        <v>-0.3</v>
      </c>
      <c r="AE37" s="12">
        <v>-1</v>
      </c>
      <c r="AF37" s="12"/>
      <c r="AG37" s="11" t="s">
        <v>312</v>
      </c>
      <c r="AH37" s="11" t="s">
        <v>312</v>
      </c>
      <c r="AI37" s="11" t="s">
        <v>159</v>
      </c>
      <c r="AJ37" s="8"/>
      <c r="AK37" s="8" t="s">
        <v>1825</v>
      </c>
      <c r="AL37" s="39" t="s">
        <v>1826</v>
      </c>
    </row>
    <row r="38" spans="1:38" s="5" customFormat="1">
      <c r="A38" s="6">
        <v>44171</v>
      </c>
      <c r="B38" s="7" t="s">
        <v>223</v>
      </c>
      <c r="C38" s="8" t="s">
        <v>227</v>
      </c>
      <c r="D38" s="9">
        <v>7.3611111111111113E-2</v>
      </c>
      <c r="E38" s="43" t="s">
        <v>290</v>
      </c>
      <c r="F38" s="10">
        <v>12.8</v>
      </c>
      <c r="G38" s="10">
        <v>11.7</v>
      </c>
      <c r="H38" s="10">
        <v>11.8</v>
      </c>
      <c r="I38" s="10">
        <v>12</v>
      </c>
      <c r="J38" s="10">
        <v>12</v>
      </c>
      <c r="K38" s="10">
        <v>11.6</v>
      </c>
      <c r="L38" s="10">
        <v>10.9</v>
      </c>
      <c r="M38" s="10">
        <v>11.1</v>
      </c>
      <c r="N38" s="10">
        <v>12.1</v>
      </c>
      <c r="O38" s="32">
        <f t="shared" si="12"/>
        <v>36.299999999999997</v>
      </c>
      <c r="P38" s="32">
        <f t="shared" si="13"/>
        <v>35.6</v>
      </c>
      <c r="Q38" s="32">
        <f t="shared" si="14"/>
        <v>34.1</v>
      </c>
      <c r="R38" s="33">
        <f t="shared" si="15"/>
        <v>60.3</v>
      </c>
      <c r="S38" s="11" t="s">
        <v>162</v>
      </c>
      <c r="T38" s="11" t="s">
        <v>244</v>
      </c>
      <c r="U38" s="13" t="s">
        <v>204</v>
      </c>
      <c r="V38" s="13" t="s">
        <v>201</v>
      </c>
      <c r="W38" s="13" t="s">
        <v>167</v>
      </c>
      <c r="X38" s="13" t="s">
        <v>157</v>
      </c>
      <c r="Y38" s="12">
        <v>9.1999999999999993</v>
      </c>
      <c r="Z38" s="12">
        <v>12.2</v>
      </c>
      <c r="AA38" s="12">
        <v>9.9</v>
      </c>
      <c r="AB38" s="12">
        <v>0.3</v>
      </c>
      <c r="AC38" s="12">
        <v>-0.6</v>
      </c>
      <c r="AD38" s="12">
        <v>0.6</v>
      </c>
      <c r="AE38" s="12">
        <v>-0.9</v>
      </c>
      <c r="AF38" s="12"/>
      <c r="AG38" s="11" t="s">
        <v>310</v>
      </c>
      <c r="AH38" s="11" t="s">
        <v>310</v>
      </c>
      <c r="AI38" s="11" t="s">
        <v>161</v>
      </c>
      <c r="AJ38" s="8"/>
      <c r="AK38" s="8" t="s">
        <v>1870</v>
      </c>
      <c r="AL38" s="39" t="s">
        <v>1871</v>
      </c>
    </row>
  </sheetData>
  <autoFilter ref="A1:AK2" xr:uid="{00000000-0009-0000-0000-000004000000}"/>
  <phoneticPr fontId="14"/>
  <conditionalFormatting sqref="AG2:AH2">
    <cfRule type="containsText" dxfId="1370" priority="797" operator="containsText" text="E">
      <formula>NOT(ISERROR(SEARCH("E",AG2)))</formula>
    </cfRule>
    <cfRule type="containsText" dxfId="1369" priority="798" operator="containsText" text="B">
      <formula>NOT(ISERROR(SEARCH("B",AG2)))</formula>
    </cfRule>
    <cfRule type="containsText" dxfId="1368" priority="799" operator="containsText" text="A">
      <formula>NOT(ISERROR(SEARCH("A",AG2)))</formula>
    </cfRule>
  </conditionalFormatting>
  <conditionalFormatting sqref="AI2">
    <cfRule type="containsText" dxfId="1367" priority="794" operator="containsText" text="E">
      <formula>NOT(ISERROR(SEARCH("E",AI2)))</formula>
    </cfRule>
    <cfRule type="containsText" dxfId="1366" priority="795" operator="containsText" text="B">
      <formula>NOT(ISERROR(SEARCH("B",AI2)))</formula>
    </cfRule>
    <cfRule type="containsText" dxfId="1365" priority="796" operator="containsText" text="A">
      <formula>NOT(ISERROR(SEARCH("A",AI2)))</formula>
    </cfRule>
  </conditionalFormatting>
  <conditionalFormatting sqref="F2:N2">
    <cfRule type="colorScale" priority="1219">
      <colorScale>
        <cfvo type="min"/>
        <cfvo type="percentile" val="50"/>
        <cfvo type="max"/>
        <color rgb="FFF8696B"/>
        <color rgb="FFFFEB84"/>
        <color rgb="FF63BE7B"/>
      </colorScale>
    </cfRule>
  </conditionalFormatting>
  <conditionalFormatting sqref="AG3:AH4">
    <cfRule type="containsText" dxfId="1364" priority="443" operator="containsText" text="E">
      <formula>NOT(ISERROR(SEARCH("E",AG3)))</formula>
    </cfRule>
    <cfRule type="containsText" dxfId="1363" priority="444" operator="containsText" text="B">
      <formula>NOT(ISERROR(SEARCH("B",AG3)))</formula>
    </cfRule>
    <cfRule type="containsText" dxfId="1362" priority="445" operator="containsText" text="A">
      <formula>NOT(ISERROR(SEARCH("A",AG3)))</formula>
    </cfRule>
  </conditionalFormatting>
  <conditionalFormatting sqref="AI3:AI4">
    <cfRule type="containsText" dxfId="1361" priority="440" operator="containsText" text="E">
      <formula>NOT(ISERROR(SEARCH("E",AI3)))</formula>
    </cfRule>
    <cfRule type="containsText" dxfId="1360" priority="441" operator="containsText" text="B">
      <formula>NOT(ISERROR(SEARCH("B",AI3)))</formula>
    </cfRule>
    <cfRule type="containsText" dxfId="1359" priority="442" operator="containsText" text="A">
      <formula>NOT(ISERROR(SEARCH("A",AI3)))</formula>
    </cfRule>
  </conditionalFormatting>
  <conditionalFormatting sqref="F4:N4">
    <cfRule type="colorScale" priority="446">
      <colorScale>
        <cfvo type="min"/>
        <cfvo type="percentile" val="50"/>
        <cfvo type="max"/>
        <color rgb="FFF8696B"/>
        <color rgb="FFFFEB84"/>
        <color rgb="FF63BE7B"/>
      </colorScale>
    </cfRule>
  </conditionalFormatting>
  <conditionalFormatting sqref="F3:N3">
    <cfRule type="colorScale" priority="439">
      <colorScale>
        <cfvo type="min"/>
        <cfvo type="percentile" val="50"/>
        <cfvo type="max"/>
        <color rgb="FFF8696B"/>
        <color rgb="FFFFEB84"/>
        <color rgb="FF63BE7B"/>
      </colorScale>
    </cfRule>
  </conditionalFormatting>
  <conditionalFormatting sqref="AJ2:AJ4">
    <cfRule type="containsText" dxfId="1358" priority="385" operator="containsText" text="E">
      <formula>NOT(ISERROR(SEARCH("E",AJ2)))</formula>
    </cfRule>
    <cfRule type="containsText" dxfId="1357" priority="386" operator="containsText" text="B">
      <formula>NOT(ISERROR(SEARCH("B",AJ2)))</formula>
    </cfRule>
    <cfRule type="containsText" dxfId="1356" priority="387" operator="containsText" text="A">
      <formula>NOT(ISERROR(SEARCH("A",AJ2)))</formula>
    </cfRule>
  </conditionalFormatting>
  <conditionalFormatting sqref="AG5:AH6">
    <cfRule type="containsText" dxfId="1355" priority="244" operator="containsText" text="E">
      <formula>NOT(ISERROR(SEARCH("E",AG5)))</formula>
    </cfRule>
    <cfRule type="containsText" dxfId="1354" priority="245" operator="containsText" text="B">
      <formula>NOT(ISERROR(SEARCH("B",AG5)))</formula>
    </cfRule>
    <cfRule type="containsText" dxfId="1353" priority="246" operator="containsText" text="A">
      <formula>NOT(ISERROR(SEARCH("A",AG5)))</formula>
    </cfRule>
  </conditionalFormatting>
  <conditionalFormatting sqref="AI5:AI6">
    <cfRule type="containsText" dxfId="1352" priority="241" operator="containsText" text="E">
      <formula>NOT(ISERROR(SEARCH("E",AI5)))</formula>
    </cfRule>
    <cfRule type="containsText" dxfId="1351" priority="242" operator="containsText" text="B">
      <formula>NOT(ISERROR(SEARCH("B",AI5)))</formula>
    </cfRule>
    <cfRule type="containsText" dxfId="1350" priority="243" operator="containsText" text="A">
      <formula>NOT(ISERROR(SEARCH("A",AI5)))</formula>
    </cfRule>
  </conditionalFormatting>
  <conditionalFormatting sqref="F5:N6">
    <cfRule type="colorScale" priority="240">
      <colorScale>
        <cfvo type="min"/>
        <cfvo type="percentile" val="50"/>
        <cfvo type="max"/>
        <color rgb="FFF8696B"/>
        <color rgb="FFFFEB84"/>
        <color rgb="FF63BE7B"/>
      </colorScale>
    </cfRule>
  </conditionalFormatting>
  <conditionalFormatting sqref="AJ5:AJ6">
    <cfRule type="containsText" dxfId="1349" priority="237" operator="containsText" text="E">
      <formula>NOT(ISERROR(SEARCH("E",AJ5)))</formula>
    </cfRule>
    <cfRule type="containsText" dxfId="1348" priority="238" operator="containsText" text="B">
      <formula>NOT(ISERROR(SEARCH("B",AJ5)))</formula>
    </cfRule>
    <cfRule type="containsText" dxfId="1347" priority="239" operator="containsText" text="A">
      <formula>NOT(ISERROR(SEARCH("A",AJ5)))</formula>
    </cfRule>
  </conditionalFormatting>
  <conditionalFormatting sqref="AG7:AH7">
    <cfRule type="containsText" dxfId="1346" priority="234" operator="containsText" text="E">
      <formula>NOT(ISERROR(SEARCH("E",AG7)))</formula>
    </cfRule>
    <cfRule type="containsText" dxfId="1345" priority="235" operator="containsText" text="B">
      <formula>NOT(ISERROR(SEARCH("B",AG7)))</formula>
    </cfRule>
    <cfRule type="containsText" dxfId="1344" priority="236" operator="containsText" text="A">
      <formula>NOT(ISERROR(SEARCH("A",AG7)))</formula>
    </cfRule>
  </conditionalFormatting>
  <conditionalFormatting sqref="AI7">
    <cfRule type="containsText" dxfId="1343" priority="231" operator="containsText" text="E">
      <formula>NOT(ISERROR(SEARCH("E",AI7)))</formula>
    </cfRule>
    <cfRule type="containsText" dxfId="1342" priority="232" operator="containsText" text="B">
      <formula>NOT(ISERROR(SEARCH("B",AI7)))</formula>
    </cfRule>
    <cfRule type="containsText" dxfId="1341" priority="233" operator="containsText" text="A">
      <formula>NOT(ISERROR(SEARCH("A",AI7)))</formula>
    </cfRule>
  </conditionalFormatting>
  <conditionalFormatting sqref="F7:N7">
    <cfRule type="colorScale" priority="230">
      <colorScale>
        <cfvo type="min"/>
        <cfvo type="percentile" val="50"/>
        <cfvo type="max"/>
        <color rgb="FFF8696B"/>
        <color rgb="FFFFEB84"/>
        <color rgb="FF63BE7B"/>
      </colorScale>
    </cfRule>
  </conditionalFormatting>
  <conditionalFormatting sqref="AG8:AH8">
    <cfRule type="containsText" dxfId="1340" priority="224" operator="containsText" text="E">
      <formula>NOT(ISERROR(SEARCH("E",AG8)))</formula>
    </cfRule>
    <cfRule type="containsText" dxfId="1339" priority="225" operator="containsText" text="B">
      <formula>NOT(ISERROR(SEARCH("B",AG8)))</formula>
    </cfRule>
    <cfRule type="containsText" dxfId="1338" priority="226" operator="containsText" text="A">
      <formula>NOT(ISERROR(SEARCH("A",AG8)))</formula>
    </cfRule>
  </conditionalFormatting>
  <conditionalFormatting sqref="AI8">
    <cfRule type="containsText" dxfId="1337" priority="221" operator="containsText" text="E">
      <formula>NOT(ISERROR(SEARCH("E",AI8)))</formula>
    </cfRule>
    <cfRule type="containsText" dxfId="1336" priority="222" operator="containsText" text="B">
      <formula>NOT(ISERROR(SEARCH("B",AI8)))</formula>
    </cfRule>
    <cfRule type="containsText" dxfId="1335" priority="223" operator="containsText" text="A">
      <formula>NOT(ISERROR(SEARCH("A",AI8)))</formula>
    </cfRule>
  </conditionalFormatting>
  <conditionalFormatting sqref="F8:N8">
    <cfRule type="colorScale" priority="220">
      <colorScale>
        <cfvo type="min"/>
        <cfvo type="percentile" val="50"/>
        <cfvo type="max"/>
        <color rgb="FFF8696B"/>
        <color rgb="FFFFEB84"/>
        <color rgb="FF63BE7B"/>
      </colorScale>
    </cfRule>
  </conditionalFormatting>
  <conditionalFormatting sqref="AG9:AH10">
    <cfRule type="containsText" dxfId="1334" priority="214" operator="containsText" text="E">
      <formula>NOT(ISERROR(SEARCH("E",AG9)))</formula>
    </cfRule>
    <cfRule type="containsText" dxfId="1333" priority="215" operator="containsText" text="B">
      <formula>NOT(ISERROR(SEARCH("B",AG9)))</formula>
    </cfRule>
    <cfRule type="containsText" dxfId="1332" priority="216" operator="containsText" text="A">
      <formula>NOT(ISERROR(SEARCH("A",AG9)))</formula>
    </cfRule>
  </conditionalFormatting>
  <conditionalFormatting sqref="AI9:AI10">
    <cfRule type="containsText" dxfId="1331" priority="211" operator="containsText" text="E">
      <formula>NOT(ISERROR(SEARCH("E",AI9)))</formula>
    </cfRule>
    <cfRule type="containsText" dxfId="1330" priority="212" operator="containsText" text="B">
      <formula>NOT(ISERROR(SEARCH("B",AI9)))</formula>
    </cfRule>
    <cfRule type="containsText" dxfId="1329" priority="213" operator="containsText" text="A">
      <formula>NOT(ISERROR(SEARCH("A",AI9)))</formula>
    </cfRule>
  </conditionalFormatting>
  <conditionalFormatting sqref="F9:N10">
    <cfRule type="colorScale" priority="210">
      <colorScale>
        <cfvo type="min"/>
        <cfvo type="percentile" val="50"/>
        <cfvo type="max"/>
        <color rgb="FFF8696B"/>
        <color rgb="FFFFEB84"/>
        <color rgb="FF63BE7B"/>
      </colorScale>
    </cfRule>
  </conditionalFormatting>
  <conditionalFormatting sqref="AJ7:AJ8">
    <cfRule type="containsText" dxfId="1328" priority="204" operator="containsText" text="E">
      <formula>NOT(ISERROR(SEARCH("E",AJ7)))</formula>
    </cfRule>
    <cfRule type="containsText" dxfId="1327" priority="205" operator="containsText" text="B">
      <formula>NOT(ISERROR(SEARCH("B",AJ7)))</formula>
    </cfRule>
    <cfRule type="containsText" dxfId="1326" priority="206" operator="containsText" text="A">
      <formula>NOT(ISERROR(SEARCH("A",AJ7)))</formula>
    </cfRule>
  </conditionalFormatting>
  <conditionalFormatting sqref="AJ9">
    <cfRule type="containsText" dxfId="1325" priority="201" operator="containsText" text="E">
      <formula>NOT(ISERROR(SEARCH("E",AJ9)))</formula>
    </cfRule>
    <cfRule type="containsText" dxfId="1324" priority="202" operator="containsText" text="B">
      <formula>NOT(ISERROR(SEARCH("B",AJ9)))</formula>
    </cfRule>
    <cfRule type="containsText" dxfId="1323" priority="203" operator="containsText" text="A">
      <formula>NOT(ISERROR(SEARCH("A",AJ9)))</formula>
    </cfRule>
  </conditionalFormatting>
  <conditionalFormatting sqref="AJ9">
    <cfRule type="containsText" dxfId="1322" priority="198" operator="containsText" text="E">
      <formula>NOT(ISERROR(SEARCH("E",AJ9)))</formula>
    </cfRule>
    <cfRule type="containsText" dxfId="1321" priority="199" operator="containsText" text="B">
      <formula>NOT(ISERROR(SEARCH("B",AJ9)))</formula>
    </cfRule>
    <cfRule type="containsText" dxfId="1320" priority="200" operator="containsText" text="A">
      <formula>NOT(ISERROR(SEARCH("A",AJ9)))</formula>
    </cfRule>
  </conditionalFormatting>
  <conditionalFormatting sqref="AJ10">
    <cfRule type="containsText" dxfId="1319" priority="195" operator="containsText" text="E">
      <formula>NOT(ISERROR(SEARCH("E",AJ10)))</formula>
    </cfRule>
    <cfRule type="containsText" dxfId="1318" priority="196" operator="containsText" text="B">
      <formula>NOT(ISERROR(SEARCH("B",AJ10)))</formula>
    </cfRule>
    <cfRule type="containsText" dxfId="1317" priority="197" operator="containsText" text="A">
      <formula>NOT(ISERROR(SEARCH("A",AJ10)))</formula>
    </cfRule>
  </conditionalFormatting>
  <conditionalFormatting sqref="AG11:AH13">
    <cfRule type="containsText" dxfId="1316" priority="192" operator="containsText" text="E">
      <formula>NOT(ISERROR(SEARCH("E",AG11)))</formula>
    </cfRule>
    <cfRule type="containsText" dxfId="1315" priority="193" operator="containsText" text="B">
      <formula>NOT(ISERROR(SEARCH("B",AG11)))</formula>
    </cfRule>
    <cfRule type="containsText" dxfId="1314" priority="194" operator="containsText" text="A">
      <formula>NOT(ISERROR(SEARCH("A",AG11)))</formula>
    </cfRule>
  </conditionalFormatting>
  <conditionalFormatting sqref="AI11:AI13">
    <cfRule type="containsText" dxfId="1313" priority="189" operator="containsText" text="E">
      <formula>NOT(ISERROR(SEARCH("E",AI11)))</formula>
    </cfRule>
    <cfRule type="containsText" dxfId="1312" priority="190" operator="containsText" text="B">
      <formula>NOT(ISERROR(SEARCH("B",AI11)))</formula>
    </cfRule>
    <cfRule type="containsText" dxfId="1311" priority="191" operator="containsText" text="A">
      <formula>NOT(ISERROR(SEARCH("A",AI11)))</formula>
    </cfRule>
  </conditionalFormatting>
  <conditionalFormatting sqref="F11:N11 F13:N13">
    <cfRule type="colorScale" priority="188">
      <colorScale>
        <cfvo type="min"/>
        <cfvo type="percentile" val="50"/>
        <cfvo type="max"/>
        <color rgb="FFF8696B"/>
        <color rgb="FFFFEB84"/>
        <color rgb="FF63BE7B"/>
      </colorScale>
    </cfRule>
  </conditionalFormatting>
  <conditionalFormatting sqref="AJ11:AJ13">
    <cfRule type="containsText" dxfId="1310" priority="185" operator="containsText" text="E">
      <formula>NOT(ISERROR(SEARCH("E",AJ11)))</formula>
    </cfRule>
    <cfRule type="containsText" dxfId="1309" priority="186" operator="containsText" text="B">
      <formula>NOT(ISERROR(SEARCH("B",AJ11)))</formula>
    </cfRule>
    <cfRule type="containsText" dxfId="1308" priority="187" operator="containsText" text="A">
      <formula>NOT(ISERROR(SEARCH("A",AJ11)))</formula>
    </cfRule>
  </conditionalFormatting>
  <conditionalFormatting sqref="F12:N12">
    <cfRule type="colorScale" priority="184">
      <colorScale>
        <cfvo type="min"/>
        <cfvo type="percentile" val="50"/>
        <cfvo type="max"/>
        <color rgb="FFF8696B"/>
        <color rgb="FFFFEB84"/>
        <color rgb="FF63BE7B"/>
      </colorScale>
    </cfRule>
  </conditionalFormatting>
  <conditionalFormatting sqref="AG14:AH14">
    <cfRule type="containsText" dxfId="1307" priority="181" operator="containsText" text="E">
      <formula>NOT(ISERROR(SEARCH("E",AG14)))</formula>
    </cfRule>
    <cfRule type="containsText" dxfId="1306" priority="182" operator="containsText" text="B">
      <formula>NOT(ISERROR(SEARCH("B",AG14)))</formula>
    </cfRule>
    <cfRule type="containsText" dxfId="1305" priority="183" operator="containsText" text="A">
      <formula>NOT(ISERROR(SEARCH("A",AG14)))</formula>
    </cfRule>
  </conditionalFormatting>
  <conditionalFormatting sqref="AI14">
    <cfRule type="containsText" dxfId="1304" priority="178" operator="containsText" text="E">
      <formula>NOT(ISERROR(SEARCH("E",AI14)))</formula>
    </cfRule>
    <cfRule type="containsText" dxfId="1303" priority="179" operator="containsText" text="B">
      <formula>NOT(ISERROR(SEARCH("B",AI14)))</formula>
    </cfRule>
    <cfRule type="containsText" dxfId="1302" priority="180" operator="containsText" text="A">
      <formula>NOT(ISERROR(SEARCH("A",AI14)))</formula>
    </cfRule>
  </conditionalFormatting>
  <conditionalFormatting sqref="F14:N14">
    <cfRule type="colorScale" priority="177">
      <colorScale>
        <cfvo type="min"/>
        <cfvo type="percentile" val="50"/>
        <cfvo type="max"/>
        <color rgb="FFF8696B"/>
        <color rgb="FFFFEB84"/>
        <color rgb="FF63BE7B"/>
      </colorScale>
    </cfRule>
  </conditionalFormatting>
  <conditionalFormatting sqref="AG15:AH16">
    <cfRule type="containsText" dxfId="1301" priority="171" operator="containsText" text="E">
      <formula>NOT(ISERROR(SEARCH("E",AG15)))</formula>
    </cfRule>
    <cfRule type="containsText" dxfId="1300" priority="172" operator="containsText" text="B">
      <formula>NOT(ISERROR(SEARCH("B",AG15)))</formula>
    </cfRule>
    <cfRule type="containsText" dxfId="1299" priority="173" operator="containsText" text="A">
      <formula>NOT(ISERROR(SEARCH("A",AG15)))</formula>
    </cfRule>
  </conditionalFormatting>
  <conditionalFormatting sqref="AI15:AI16">
    <cfRule type="containsText" dxfId="1298" priority="168" operator="containsText" text="E">
      <formula>NOT(ISERROR(SEARCH("E",AI15)))</formula>
    </cfRule>
    <cfRule type="containsText" dxfId="1297" priority="169" operator="containsText" text="B">
      <formula>NOT(ISERROR(SEARCH("B",AI15)))</formula>
    </cfRule>
    <cfRule type="containsText" dxfId="1296" priority="170" operator="containsText" text="A">
      <formula>NOT(ISERROR(SEARCH("A",AI15)))</formula>
    </cfRule>
  </conditionalFormatting>
  <conditionalFormatting sqref="F15:N16">
    <cfRule type="colorScale" priority="167">
      <colorScale>
        <cfvo type="min"/>
        <cfvo type="percentile" val="50"/>
        <cfvo type="max"/>
        <color rgb="FFF8696B"/>
        <color rgb="FFFFEB84"/>
        <color rgb="FF63BE7B"/>
      </colorScale>
    </cfRule>
  </conditionalFormatting>
  <conditionalFormatting sqref="AG17:AH17">
    <cfRule type="containsText" dxfId="1295" priority="164" operator="containsText" text="E">
      <formula>NOT(ISERROR(SEARCH("E",AG17)))</formula>
    </cfRule>
    <cfRule type="containsText" dxfId="1294" priority="165" operator="containsText" text="B">
      <formula>NOT(ISERROR(SEARCH("B",AG17)))</formula>
    </cfRule>
    <cfRule type="containsText" dxfId="1293" priority="166" operator="containsText" text="A">
      <formula>NOT(ISERROR(SEARCH("A",AG17)))</formula>
    </cfRule>
  </conditionalFormatting>
  <conditionalFormatting sqref="AI17">
    <cfRule type="containsText" dxfId="1292" priority="161" operator="containsText" text="E">
      <formula>NOT(ISERROR(SEARCH("E",AI17)))</formula>
    </cfRule>
    <cfRule type="containsText" dxfId="1291" priority="162" operator="containsText" text="B">
      <formula>NOT(ISERROR(SEARCH("B",AI17)))</formula>
    </cfRule>
    <cfRule type="containsText" dxfId="1290" priority="163" operator="containsText" text="A">
      <formula>NOT(ISERROR(SEARCH("A",AI17)))</formula>
    </cfRule>
  </conditionalFormatting>
  <conditionalFormatting sqref="F17:N17">
    <cfRule type="colorScale" priority="160">
      <colorScale>
        <cfvo type="min"/>
        <cfvo type="percentile" val="50"/>
        <cfvo type="max"/>
        <color rgb="FFF8696B"/>
        <color rgb="FFFFEB84"/>
        <color rgb="FF63BE7B"/>
      </colorScale>
    </cfRule>
  </conditionalFormatting>
  <conditionalFormatting sqref="AJ17">
    <cfRule type="containsText" dxfId="1289" priority="157" operator="containsText" text="E">
      <formula>NOT(ISERROR(SEARCH("E",AJ17)))</formula>
    </cfRule>
    <cfRule type="containsText" dxfId="1288" priority="158" operator="containsText" text="B">
      <formula>NOT(ISERROR(SEARCH("B",AJ17)))</formula>
    </cfRule>
    <cfRule type="containsText" dxfId="1287" priority="159" operator="containsText" text="A">
      <formula>NOT(ISERROR(SEARCH("A",AJ17)))</formula>
    </cfRule>
  </conditionalFormatting>
  <conditionalFormatting sqref="AJ17">
    <cfRule type="containsText" dxfId="1286" priority="154" operator="containsText" text="E">
      <formula>NOT(ISERROR(SEARCH("E",AJ17)))</formula>
    </cfRule>
    <cfRule type="containsText" dxfId="1285" priority="155" operator="containsText" text="B">
      <formula>NOT(ISERROR(SEARCH("B",AJ17)))</formula>
    </cfRule>
    <cfRule type="containsText" dxfId="1284" priority="156" operator="containsText" text="A">
      <formula>NOT(ISERROR(SEARCH("A",AJ17)))</formula>
    </cfRule>
  </conditionalFormatting>
  <conditionalFormatting sqref="AG18:AH19">
    <cfRule type="containsText" dxfId="1283" priority="151" operator="containsText" text="E">
      <formula>NOT(ISERROR(SEARCH("E",AG18)))</formula>
    </cfRule>
    <cfRule type="containsText" dxfId="1282" priority="152" operator="containsText" text="B">
      <formula>NOT(ISERROR(SEARCH("B",AG18)))</formula>
    </cfRule>
    <cfRule type="containsText" dxfId="1281" priority="153" operator="containsText" text="A">
      <formula>NOT(ISERROR(SEARCH("A",AG18)))</formula>
    </cfRule>
  </conditionalFormatting>
  <conditionalFormatting sqref="AI18:AI19">
    <cfRule type="containsText" dxfId="1280" priority="148" operator="containsText" text="E">
      <formula>NOT(ISERROR(SEARCH("E",AI18)))</formula>
    </cfRule>
    <cfRule type="containsText" dxfId="1279" priority="149" operator="containsText" text="B">
      <formula>NOT(ISERROR(SEARCH("B",AI18)))</formula>
    </cfRule>
    <cfRule type="containsText" dxfId="1278" priority="150" operator="containsText" text="A">
      <formula>NOT(ISERROR(SEARCH("A",AI18)))</formula>
    </cfRule>
  </conditionalFormatting>
  <conditionalFormatting sqref="F18:N19">
    <cfRule type="colorScale" priority="147">
      <colorScale>
        <cfvo type="min"/>
        <cfvo type="percentile" val="50"/>
        <cfvo type="max"/>
        <color rgb="FFF8696B"/>
        <color rgb="FFFFEB84"/>
        <color rgb="FF63BE7B"/>
      </colorScale>
    </cfRule>
  </conditionalFormatting>
  <conditionalFormatting sqref="AJ18:AJ19">
    <cfRule type="containsText" dxfId="1277" priority="138" operator="containsText" text="E">
      <formula>NOT(ISERROR(SEARCH("E",AJ18)))</formula>
    </cfRule>
    <cfRule type="containsText" dxfId="1276" priority="139" operator="containsText" text="B">
      <formula>NOT(ISERROR(SEARCH("B",AJ18)))</formula>
    </cfRule>
    <cfRule type="containsText" dxfId="1275" priority="140" operator="containsText" text="A">
      <formula>NOT(ISERROR(SEARCH("A",AJ18)))</formula>
    </cfRule>
  </conditionalFormatting>
  <conditionalFormatting sqref="AJ18:AJ19">
    <cfRule type="containsText" dxfId="1274" priority="135" operator="containsText" text="E">
      <formula>NOT(ISERROR(SEARCH("E",AJ18)))</formula>
    </cfRule>
    <cfRule type="containsText" dxfId="1273" priority="136" operator="containsText" text="B">
      <formula>NOT(ISERROR(SEARCH("B",AJ18)))</formula>
    </cfRule>
    <cfRule type="containsText" dxfId="1272" priority="137" operator="containsText" text="A">
      <formula>NOT(ISERROR(SEARCH("A",AJ18)))</formula>
    </cfRule>
  </conditionalFormatting>
  <conditionalFormatting sqref="AG20:AH21">
    <cfRule type="containsText" dxfId="1271" priority="132" operator="containsText" text="E">
      <formula>NOT(ISERROR(SEARCH("E",AG20)))</formula>
    </cfRule>
    <cfRule type="containsText" dxfId="1270" priority="133" operator="containsText" text="B">
      <formula>NOT(ISERROR(SEARCH("B",AG20)))</formula>
    </cfRule>
    <cfRule type="containsText" dxfId="1269" priority="134" operator="containsText" text="A">
      <formula>NOT(ISERROR(SEARCH("A",AG20)))</formula>
    </cfRule>
  </conditionalFormatting>
  <conditionalFormatting sqref="AI20:AI21">
    <cfRule type="containsText" dxfId="1268" priority="129" operator="containsText" text="E">
      <formula>NOT(ISERROR(SEARCH("E",AI20)))</formula>
    </cfRule>
    <cfRule type="containsText" dxfId="1267" priority="130" operator="containsText" text="B">
      <formula>NOT(ISERROR(SEARCH("B",AI20)))</formula>
    </cfRule>
    <cfRule type="containsText" dxfId="1266" priority="131" operator="containsText" text="A">
      <formula>NOT(ISERROR(SEARCH("A",AI20)))</formula>
    </cfRule>
  </conditionalFormatting>
  <conditionalFormatting sqref="F20:N21">
    <cfRule type="colorScale" priority="128">
      <colorScale>
        <cfvo type="min"/>
        <cfvo type="percentile" val="50"/>
        <cfvo type="max"/>
        <color rgb="FFF8696B"/>
        <color rgb="FFFFEB84"/>
        <color rgb="FF63BE7B"/>
      </colorScale>
    </cfRule>
  </conditionalFormatting>
  <conditionalFormatting sqref="AJ20:AJ21">
    <cfRule type="containsText" dxfId="1265" priority="119" operator="containsText" text="E">
      <formula>NOT(ISERROR(SEARCH("E",AJ20)))</formula>
    </cfRule>
    <cfRule type="containsText" dxfId="1264" priority="120" operator="containsText" text="B">
      <formula>NOT(ISERROR(SEARCH("B",AJ20)))</formula>
    </cfRule>
    <cfRule type="containsText" dxfId="1263" priority="121" operator="containsText" text="A">
      <formula>NOT(ISERROR(SEARCH("A",AJ20)))</formula>
    </cfRule>
  </conditionalFormatting>
  <conditionalFormatting sqref="AJ20:AJ21">
    <cfRule type="containsText" dxfId="1262" priority="116" operator="containsText" text="E">
      <formula>NOT(ISERROR(SEARCH("E",AJ20)))</formula>
    </cfRule>
    <cfRule type="containsText" dxfId="1261" priority="117" operator="containsText" text="B">
      <formula>NOT(ISERROR(SEARCH("B",AJ20)))</formula>
    </cfRule>
    <cfRule type="containsText" dxfId="1260" priority="118" operator="containsText" text="A">
      <formula>NOT(ISERROR(SEARCH("A",AJ20)))</formula>
    </cfRule>
  </conditionalFormatting>
  <conditionalFormatting sqref="AG22:AH23">
    <cfRule type="containsText" dxfId="1259" priority="113" operator="containsText" text="E">
      <formula>NOT(ISERROR(SEARCH("E",AG22)))</formula>
    </cfRule>
    <cfRule type="containsText" dxfId="1258" priority="114" operator="containsText" text="B">
      <formula>NOT(ISERROR(SEARCH("B",AG22)))</formula>
    </cfRule>
    <cfRule type="containsText" dxfId="1257" priority="115" operator="containsText" text="A">
      <formula>NOT(ISERROR(SEARCH("A",AG22)))</formula>
    </cfRule>
  </conditionalFormatting>
  <conditionalFormatting sqref="AI22:AI23">
    <cfRule type="containsText" dxfId="1256" priority="110" operator="containsText" text="E">
      <formula>NOT(ISERROR(SEARCH("E",AI22)))</formula>
    </cfRule>
    <cfRule type="containsText" dxfId="1255" priority="111" operator="containsText" text="B">
      <formula>NOT(ISERROR(SEARCH("B",AI22)))</formula>
    </cfRule>
    <cfRule type="containsText" dxfId="1254" priority="112" operator="containsText" text="A">
      <formula>NOT(ISERROR(SEARCH("A",AI22)))</formula>
    </cfRule>
  </conditionalFormatting>
  <conditionalFormatting sqref="F22:N23">
    <cfRule type="colorScale" priority="109">
      <colorScale>
        <cfvo type="min"/>
        <cfvo type="percentile" val="50"/>
        <cfvo type="max"/>
        <color rgb="FFF8696B"/>
        <color rgb="FFFFEB84"/>
        <color rgb="FF63BE7B"/>
      </colorScale>
    </cfRule>
  </conditionalFormatting>
  <conditionalFormatting sqref="AG24:AH27">
    <cfRule type="containsText" dxfId="1253" priority="100" operator="containsText" text="E">
      <formula>NOT(ISERROR(SEARCH("E",AG24)))</formula>
    </cfRule>
    <cfRule type="containsText" dxfId="1252" priority="101" operator="containsText" text="B">
      <formula>NOT(ISERROR(SEARCH("B",AG24)))</formula>
    </cfRule>
    <cfRule type="containsText" dxfId="1251" priority="102" operator="containsText" text="A">
      <formula>NOT(ISERROR(SEARCH("A",AG24)))</formula>
    </cfRule>
  </conditionalFormatting>
  <conditionalFormatting sqref="AI24:AI27">
    <cfRule type="containsText" dxfId="1250" priority="97" operator="containsText" text="E">
      <formula>NOT(ISERROR(SEARCH("E",AI24)))</formula>
    </cfRule>
    <cfRule type="containsText" dxfId="1249" priority="98" operator="containsText" text="B">
      <formula>NOT(ISERROR(SEARCH("B",AI24)))</formula>
    </cfRule>
    <cfRule type="containsText" dxfId="1248" priority="99" operator="containsText" text="A">
      <formula>NOT(ISERROR(SEARCH("A",AI24)))</formula>
    </cfRule>
  </conditionalFormatting>
  <conditionalFormatting sqref="F24:N27">
    <cfRule type="colorScale" priority="96">
      <colorScale>
        <cfvo type="min"/>
        <cfvo type="percentile" val="50"/>
        <cfvo type="max"/>
        <color rgb="FFF8696B"/>
        <color rgb="FFFFEB84"/>
        <color rgb="FF63BE7B"/>
      </colorScale>
    </cfRule>
  </conditionalFormatting>
  <conditionalFormatting sqref="AJ22:AJ27">
    <cfRule type="containsText" dxfId="1247" priority="87" operator="containsText" text="E">
      <formula>NOT(ISERROR(SEARCH("E",AJ22)))</formula>
    </cfRule>
    <cfRule type="containsText" dxfId="1246" priority="88" operator="containsText" text="B">
      <formula>NOT(ISERROR(SEARCH("B",AJ22)))</formula>
    </cfRule>
    <cfRule type="containsText" dxfId="1245" priority="89" operator="containsText" text="A">
      <formula>NOT(ISERROR(SEARCH("A",AJ22)))</formula>
    </cfRule>
  </conditionalFormatting>
  <conditionalFormatting sqref="AJ22:AJ27">
    <cfRule type="containsText" dxfId="1244" priority="84" operator="containsText" text="E">
      <formula>NOT(ISERROR(SEARCH("E",AJ22)))</formula>
    </cfRule>
    <cfRule type="containsText" dxfId="1243" priority="85" operator="containsText" text="B">
      <formula>NOT(ISERROR(SEARCH("B",AJ22)))</formula>
    </cfRule>
    <cfRule type="containsText" dxfId="1242" priority="86" operator="containsText" text="A">
      <formula>NOT(ISERROR(SEARCH("A",AJ22)))</formula>
    </cfRule>
  </conditionalFormatting>
  <conditionalFormatting sqref="AG28:AH31">
    <cfRule type="containsText" dxfId="1241" priority="81" operator="containsText" text="E">
      <formula>NOT(ISERROR(SEARCH("E",AG28)))</formula>
    </cfRule>
    <cfRule type="containsText" dxfId="1240" priority="82" operator="containsText" text="B">
      <formula>NOT(ISERROR(SEARCH("B",AG28)))</formula>
    </cfRule>
    <cfRule type="containsText" dxfId="1239" priority="83" operator="containsText" text="A">
      <formula>NOT(ISERROR(SEARCH("A",AG28)))</formula>
    </cfRule>
  </conditionalFormatting>
  <conditionalFormatting sqref="AI28:AI31">
    <cfRule type="containsText" dxfId="1238" priority="78" operator="containsText" text="E">
      <formula>NOT(ISERROR(SEARCH("E",AI28)))</formula>
    </cfRule>
    <cfRule type="containsText" dxfId="1237" priority="79" operator="containsText" text="B">
      <formula>NOT(ISERROR(SEARCH("B",AI28)))</formula>
    </cfRule>
    <cfRule type="containsText" dxfId="1236" priority="80" operator="containsText" text="A">
      <formula>NOT(ISERROR(SEARCH("A",AI28)))</formula>
    </cfRule>
  </conditionalFormatting>
  <conditionalFormatting sqref="F28:N31">
    <cfRule type="colorScale" priority="77">
      <colorScale>
        <cfvo type="min"/>
        <cfvo type="percentile" val="50"/>
        <cfvo type="max"/>
        <color rgb="FFF8696B"/>
        <color rgb="FFFFEB84"/>
        <color rgb="FF63BE7B"/>
      </colorScale>
    </cfRule>
  </conditionalFormatting>
  <conditionalFormatting sqref="AJ31">
    <cfRule type="containsText" dxfId="1235" priority="74" operator="containsText" text="E">
      <formula>NOT(ISERROR(SEARCH("E",AJ31)))</formula>
    </cfRule>
    <cfRule type="containsText" dxfId="1234" priority="75" operator="containsText" text="B">
      <formula>NOT(ISERROR(SEARCH("B",AJ31)))</formula>
    </cfRule>
    <cfRule type="containsText" dxfId="1233" priority="76" operator="containsText" text="A">
      <formula>NOT(ISERROR(SEARCH("A",AJ31)))</formula>
    </cfRule>
  </conditionalFormatting>
  <conditionalFormatting sqref="AJ31">
    <cfRule type="containsText" dxfId="1232" priority="71" operator="containsText" text="E">
      <formula>NOT(ISERROR(SEARCH("E",AJ31)))</formula>
    </cfRule>
    <cfRule type="containsText" dxfId="1231" priority="72" operator="containsText" text="B">
      <formula>NOT(ISERROR(SEARCH("B",AJ31)))</formula>
    </cfRule>
    <cfRule type="containsText" dxfId="1230" priority="73" operator="containsText" text="A">
      <formula>NOT(ISERROR(SEARCH("A",AJ31)))</formula>
    </cfRule>
  </conditionalFormatting>
  <conditionalFormatting sqref="AJ29">
    <cfRule type="containsText" dxfId="1229" priority="68" operator="containsText" text="E">
      <formula>NOT(ISERROR(SEARCH("E",AJ29)))</formula>
    </cfRule>
    <cfRule type="containsText" dxfId="1228" priority="69" operator="containsText" text="B">
      <formula>NOT(ISERROR(SEARCH("B",AJ29)))</formula>
    </cfRule>
    <cfRule type="containsText" dxfId="1227" priority="70" operator="containsText" text="A">
      <formula>NOT(ISERROR(SEARCH("A",AJ29)))</formula>
    </cfRule>
  </conditionalFormatting>
  <conditionalFormatting sqref="AJ29">
    <cfRule type="containsText" dxfId="1226" priority="65" operator="containsText" text="E">
      <formula>NOT(ISERROR(SEARCH("E",AJ29)))</formula>
    </cfRule>
    <cfRule type="containsText" dxfId="1225" priority="66" operator="containsText" text="B">
      <formula>NOT(ISERROR(SEARCH("B",AJ29)))</formula>
    </cfRule>
    <cfRule type="containsText" dxfId="1224" priority="67" operator="containsText" text="A">
      <formula>NOT(ISERROR(SEARCH("A",AJ29)))</formula>
    </cfRule>
  </conditionalFormatting>
  <conditionalFormatting sqref="AJ28">
    <cfRule type="containsText" dxfId="1223" priority="62" operator="containsText" text="E">
      <formula>NOT(ISERROR(SEARCH("E",AJ28)))</formula>
    </cfRule>
    <cfRule type="containsText" dxfId="1222" priority="63" operator="containsText" text="B">
      <formula>NOT(ISERROR(SEARCH("B",AJ28)))</formula>
    </cfRule>
    <cfRule type="containsText" dxfId="1221" priority="64" operator="containsText" text="A">
      <formula>NOT(ISERROR(SEARCH("A",AJ28)))</formula>
    </cfRule>
  </conditionalFormatting>
  <conditionalFormatting sqref="AJ28">
    <cfRule type="containsText" dxfId="1220" priority="59" operator="containsText" text="E">
      <formula>NOT(ISERROR(SEARCH("E",AJ28)))</formula>
    </cfRule>
    <cfRule type="containsText" dxfId="1219" priority="60" operator="containsText" text="B">
      <formula>NOT(ISERROR(SEARCH("B",AJ28)))</formula>
    </cfRule>
    <cfRule type="containsText" dxfId="1218" priority="61" operator="containsText" text="A">
      <formula>NOT(ISERROR(SEARCH("A",AJ28)))</formula>
    </cfRule>
  </conditionalFormatting>
  <conditionalFormatting sqref="AJ30">
    <cfRule type="containsText" dxfId="1217" priority="56" operator="containsText" text="E">
      <formula>NOT(ISERROR(SEARCH("E",AJ30)))</formula>
    </cfRule>
    <cfRule type="containsText" dxfId="1216" priority="57" operator="containsText" text="B">
      <formula>NOT(ISERROR(SEARCH("B",AJ30)))</formula>
    </cfRule>
    <cfRule type="containsText" dxfId="1215" priority="58" operator="containsText" text="A">
      <formula>NOT(ISERROR(SEARCH("A",AJ30)))</formula>
    </cfRule>
  </conditionalFormatting>
  <conditionalFormatting sqref="AJ30">
    <cfRule type="containsText" dxfId="1214" priority="53" operator="containsText" text="E">
      <formula>NOT(ISERROR(SEARCH("E",AJ30)))</formula>
    </cfRule>
    <cfRule type="containsText" dxfId="1213" priority="54" operator="containsText" text="B">
      <formula>NOT(ISERROR(SEARCH("B",AJ30)))</formula>
    </cfRule>
    <cfRule type="containsText" dxfId="1212" priority="55" operator="containsText" text="A">
      <formula>NOT(ISERROR(SEARCH("A",AJ30)))</formula>
    </cfRule>
  </conditionalFormatting>
  <conditionalFormatting sqref="AG32:AH33">
    <cfRule type="containsText" dxfId="1211" priority="50" operator="containsText" text="E">
      <formula>NOT(ISERROR(SEARCH("E",AG32)))</formula>
    </cfRule>
    <cfRule type="containsText" dxfId="1210" priority="51" operator="containsText" text="B">
      <formula>NOT(ISERROR(SEARCH("B",AG32)))</formula>
    </cfRule>
    <cfRule type="containsText" dxfId="1209" priority="52" operator="containsText" text="A">
      <formula>NOT(ISERROR(SEARCH("A",AG32)))</formula>
    </cfRule>
  </conditionalFormatting>
  <conditionalFormatting sqref="AI32:AI33">
    <cfRule type="containsText" dxfId="1208" priority="47" operator="containsText" text="E">
      <formula>NOT(ISERROR(SEARCH("E",AI32)))</formula>
    </cfRule>
    <cfRule type="containsText" dxfId="1207" priority="48" operator="containsText" text="B">
      <formula>NOT(ISERROR(SEARCH("B",AI32)))</formula>
    </cfRule>
    <cfRule type="containsText" dxfId="1206" priority="49" operator="containsText" text="A">
      <formula>NOT(ISERROR(SEARCH("A",AI32)))</formula>
    </cfRule>
  </conditionalFormatting>
  <conditionalFormatting sqref="F32:N33">
    <cfRule type="colorScale" priority="46">
      <colorScale>
        <cfvo type="min"/>
        <cfvo type="percentile" val="50"/>
        <cfvo type="max"/>
        <color rgb="FFF8696B"/>
        <color rgb="FFFFEB84"/>
        <color rgb="FF63BE7B"/>
      </colorScale>
    </cfRule>
  </conditionalFormatting>
  <conditionalFormatting sqref="AJ32:AJ33">
    <cfRule type="containsText" dxfId="1205" priority="43" operator="containsText" text="E">
      <formula>NOT(ISERROR(SEARCH("E",AJ32)))</formula>
    </cfRule>
    <cfRule type="containsText" dxfId="1204" priority="44" operator="containsText" text="B">
      <formula>NOT(ISERROR(SEARCH("B",AJ32)))</formula>
    </cfRule>
    <cfRule type="containsText" dxfId="1203" priority="45" operator="containsText" text="A">
      <formula>NOT(ISERROR(SEARCH("A",AJ32)))</formula>
    </cfRule>
  </conditionalFormatting>
  <conditionalFormatting sqref="AJ32:AJ33">
    <cfRule type="containsText" dxfId="1202" priority="40" operator="containsText" text="E">
      <formula>NOT(ISERROR(SEARCH("E",AJ32)))</formula>
    </cfRule>
    <cfRule type="containsText" dxfId="1201" priority="41" operator="containsText" text="B">
      <formula>NOT(ISERROR(SEARCH("B",AJ32)))</formula>
    </cfRule>
    <cfRule type="containsText" dxfId="1200" priority="42" operator="containsText" text="A">
      <formula>NOT(ISERROR(SEARCH("A",AJ32)))</formula>
    </cfRule>
  </conditionalFormatting>
  <conditionalFormatting sqref="AG34:AH35">
    <cfRule type="containsText" dxfId="1199" priority="37" operator="containsText" text="E">
      <formula>NOT(ISERROR(SEARCH("E",AG34)))</formula>
    </cfRule>
    <cfRule type="containsText" dxfId="1198" priority="38" operator="containsText" text="B">
      <formula>NOT(ISERROR(SEARCH("B",AG34)))</formula>
    </cfRule>
    <cfRule type="containsText" dxfId="1197" priority="39" operator="containsText" text="A">
      <formula>NOT(ISERROR(SEARCH("A",AG34)))</formula>
    </cfRule>
  </conditionalFormatting>
  <conditionalFormatting sqref="AI34:AI35">
    <cfRule type="containsText" dxfId="1196" priority="34" operator="containsText" text="E">
      <formula>NOT(ISERROR(SEARCH("E",AI34)))</formula>
    </cfRule>
    <cfRule type="containsText" dxfId="1195" priority="35" operator="containsText" text="B">
      <formula>NOT(ISERROR(SEARCH("B",AI34)))</formula>
    </cfRule>
    <cfRule type="containsText" dxfId="1194" priority="36" operator="containsText" text="A">
      <formula>NOT(ISERROR(SEARCH("A",AI34)))</formula>
    </cfRule>
  </conditionalFormatting>
  <conditionalFormatting sqref="F34:N35">
    <cfRule type="colorScale" priority="33">
      <colorScale>
        <cfvo type="min"/>
        <cfvo type="percentile" val="50"/>
        <cfvo type="max"/>
        <color rgb="FFF8696B"/>
        <color rgb="FFFFEB84"/>
        <color rgb="FF63BE7B"/>
      </colorScale>
    </cfRule>
  </conditionalFormatting>
  <conditionalFormatting sqref="AJ34:AJ35">
    <cfRule type="containsText" dxfId="1193" priority="30" operator="containsText" text="E">
      <formula>NOT(ISERROR(SEARCH("E",AJ34)))</formula>
    </cfRule>
    <cfRule type="containsText" dxfId="1192" priority="31" operator="containsText" text="B">
      <formula>NOT(ISERROR(SEARCH("B",AJ34)))</formula>
    </cfRule>
    <cfRule type="containsText" dxfId="1191" priority="32" operator="containsText" text="A">
      <formula>NOT(ISERROR(SEARCH("A",AJ34)))</formula>
    </cfRule>
  </conditionalFormatting>
  <conditionalFormatting sqref="AJ34:AJ35">
    <cfRule type="containsText" dxfId="1190" priority="27" operator="containsText" text="E">
      <formula>NOT(ISERROR(SEARCH("E",AJ34)))</formula>
    </cfRule>
    <cfRule type="containsText" dxfId="1189" priority="28" operator="containsText" text="B">
      <formula>NOT(ISERROR(SEARCH("B",AJ34)))</formula>
    </cfRule>
    <cfRule type="containsText" dxfId="1188" priority="29" operator="containsText" text="A">
      <formula>NOT(ISERROR(SEARCH("A",AJ34)))</formula>
    </cfRule>
  </conditionalFormatting>
  <conditionalFormatting sqref="AG36:AH36">
    <cfRule type="containsText" dxfId="1187" priority="24" operator="containsText" text="E">
      <formula>NOT(ISERROR(SEARCH("E",AG36)))</formula>
    </cfRule>
    <cfRule type="containsText" dxfId="1186" priority="25" operator="containsText" text="B">
      <formula>NOT(ISERROR(SEARCH("B",AG36)))</formula>
    </cfRule>
    <cfRule type="containsText" dxfId="1185" priority="26" operator="containsText" text="A">
      <formula>NOT(ISERROR(SEARCH("A",AG36)))</formula>
    </cfRule>
  </conditionalFormatting>
  <conditionalFormatting sqref="AI36">
    <cfRule type="containsText" dxfId="1184" priority="21" operator="containsText" text="E">
      <formula>NOT(ISERROR(SEARCH("E",AI36)))</formula>
    </cfRule>
    <cfRule type="containsText" dxfId="1183" priority="22" operator="containsText" text="B">
      <formula>NOT(ISERROR(SEARCH("B",AI36)))</formula>
    </cfRule>
    <cfRule type="containsText" dxfId="1182" priority="23" operator="containsText" text="A">
      <formula>NOT(ISERROR(SEARCH("A",AI36)))</formula>
    </cfRule>
  </conditionalFormatting>
  <conditionalFormatting sqref="F36:N36">
    <cfRule type="colorScale" priority="20">
      <colorScale>
        <cfvo type="min"/>
        <cfvo type="percentile" val="50"/>
        <cfvo type="max"/>
        <color rgb="FFF8696B"/>
        <color rgb="FFFFEB84"/>
        <color rgb="FF63BE7B"/>
      </colorScale>
    </cfRule>
  </conditionalFormatting>
  <conditionalFormatting sqref="AJ36">
    <cfRule type="containsText" dxfId="1181" priority="17" operator="containsText" text="E">
      <formula>NOT(ISERROR(SEARCH("E",AJ36)))</formula>
    </cfRule>
    <cfRule type="containsText" dxfId="1180" priority="18" operator="containsText" text="B">
      <formula>NOT(ISERROR(SEARCH("B",AJ36)))</formula>
    </cfRule>
    <cfRule type="containsText" dxfId="1179" priority="19" operator="containsText" text="A">
      <formula>NOT(ISERROR(SEARCH("A",AJ36)))</formula>
    </cfRule>
  </conditionalFormatting>
  <conditionalFormatting sqref="AJ36">
    <cfRule type="containsText" dxfId="1178" priority="14" operator="containsText" text="E">
      <formula>NOT(ISERROR(SEARCH("E",AJ36)))</formula>
    </cfRule>
    <cfRule type="containsText" dxfId="1177" priority="15" operator="containsText" text="B">
      <formula>NOT(ISERROR(SEARCH("B",AJ36)))</formula>
    </cfRule>
    <cfRule type="containsText" dxfId="1176" priority="16" operator="containsText" text="A">
      <formula>NOT(ISERROR(SEARCH("A",AJ36)))</formula>
    </cfRule>
  </conditionalFormatting>
  <conditionalFormatting sqref="AG37:AH38">
    <cfRule type="containsText" dxfId="1175" priority="11" operator="containsText" text="E">
      <formula>NOT(ISERROR(SEARCH("E",AG37)))</formula>
    </cfRule>
    <cfRule type="containsText" dxfId="1174" priority="12" operator="containsText" text="B">
      <formula>NOT(ISERROR(SEARCH("B",AG37)))</formula>
    </cfRule>
    <cfRule type="containsText" dxfId="1173" priority="13" operator="containsText" text="A">
      <formula>NOT(ISERROR(SEARCH("A",AG37)))</formula>
    </cfRule>
  </conditionalFormatting>
  <conditionalFormatting sqref="AI37:AI38">
    <cfRule type="containsText" dxfId="1172" priority="8" operator="containsText" text="E">
      <formula>NOT(ISERROR(SEARCH("E",AI37)))</formula>
    </cfRule>
    <cfRule type="containsText" dxfId="1171" priority="9" operator="containsText" text="B">
      <formula>NOT(ISERROR(SEARCH("B",AI37)))</formula>
    </cfRule>
    <cfRule type="containsText" dxfId="1170" priority="10" operator="containsText" text="A">
      <formula>NOT(ISERROR(SEARCH("A",AI37)))</formula>
    </cfRule>
  </conditionalFormatting>
  <conditionalFormatting sqref="F37:N38">
    <cfRule type="colorScale" priority="7">
      <colorScale>
        <cfvo type="min"/>
        <cfvo type="percentile" val="50"/>
        <cfvo type="max"/>
        <color rgb="FFF8696B"/>
        <color rgb="FFFFEB84"/>
        <color rgb="FF63BE7B"/>
      </colorScale>
    </cfRule>
  </conditionalFormatting>
  <conditionalFormatting sqref="AJ37:AJ38">
    <cfRule type="containsText" dxfId="1169" priority="4" operator="containsText" text="E">
      <formula>NOT(ISERROR(SEARCH("E",AJ37)))</formula>
    </cfRule>
    <cfRule type="containsText" dxfId="1168" priority="5" operator="containsText" text="B">
      <formula>NOT(ISERROR(SEARCH("B",AJ37)))</formula>
    </cfRule>
    <cfRule type="containsText" dxfId="1167" priority="6" operator="containsText" text="A">
      <formula>NOT(ISERROR(SEARCH("A",AJ37)))</formula>
    </cfRule>
  </conditionalFormatting>
  <conditionalFormatting sqref="AJ37:AJ38">
    <cfRule type="containsText" dxfId="1166" priority="1" operator="containsText" text="E">
      <formula>NOT(ISERROR(SEARCH("E",AJ37)))</formula>
    </cfRule>
    <cfRule type="containsText" dxfId="1165" priority="2" operator="containsText" text="B">
      <formula>NOT(ISERROR(SEARCH("B",AJ37)))</formula>
    </cfRule>
    <cfRule type="containsText" dxfId="1164" priority="3" operator="containsText" text="A">
      <formula>NOT(ISERROR(SEARCH("A",AJ37)))</formula>
    </cfRule>
  </conditionalFormatting>
  <dataValidations count="1">
    <dataValidation type="list" allowBlank="1" showInputMessage="1" showErrorMessage="1" sqref="AJ2:AJ13 AJ17:AJ38" xr:uid="{00000000-0002-0000-0400-000000000000}">
      <formula1>"強風,外差し,イン先行,タフ"</formula1>
    </dataValidation>
  </dataValidations>
  <pageMargins left="0.7" right="0.7" top="0.75" bottom="0.75" header="0.3" footer="0.3"/>
  <pageSetup paperSize="9" orientation="portrait" horizontalDpi="4294967292" verticalDpi="4294967292"/>
  <ignoredErrors>
    <ignoredError sqref="O2:R2 O3:R4 O5:R6 O7:R8 O9:R10 O11:R13 O14:R14 O15:R16 O17:R17 O18:R19 O20:R21 O22:R23 O24:R27 O28:R31 O32:R33 O34:R35 O36:R36 O37:R38"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M43"/>
  <sheetViews>
    <sheetView zoomScaleNormal="100" workbookViewId="0">
      <pane xSplit="5" ySplit="1" topLeftCell="X28" activePane="bottomRight" state="frozen"/>
      <selection activeCell="E24" sqref="E24"/>
      <selection pane="topRight" activeCell="E24" sqref="E24"/>
      <selection pane="bottomLeft" activeCell="E24" sqref="E24"/>
      <selection pane="bottomRight" activeCell="AM42" sqref="AM42"/>
    </sheetView>
  </sheetViews>
  <sheetFormatPr baseColWidth="10" defaultColWidth="8.83203125" defaultRowHeight="15"/>
  <cols>
    <col min="1" max="1" width="10" bestFit="1" customWidth="1"/>
    <col min="2" max="2" width="8.1640625" customWidth="1"/>
    <col min="5" max="5" width="18.33203125" customWidth="1"/>
    <col min="22" max="24" width="16.6640625" customWidth="1"/>
    <col min="25" max="25" width="5.83203125" customWidth="1"/>
    <col min="30" max="30" width="5.33203125" customWidth="1"/>
    <col min="32" max="32" width="8.83203125" customWidth="1"/>
    <col min="33" max="33" width="8.83203125" hidden="1" customWidth="1"/>
    <col min="38" max="39" width="150.83203125" customWidth="1"/>
  </cols>
  <sheetData>
    <row r="1" spans="1:39" s="5" customFormat="1">
      <c r="A1" s="1" t="s">
        <v>41</v>
      </c>
      <c r="B1" s="1" t="s">
        <v>81</v>
      </c>
      <c r="C1" s="1" t="s">
        <v>43</v>
      </c>
      <c r="D1" s="1" t="s">
        <v>82</v>
      </c>
      <c r="E1" s="1" t="s">
        <v>45</v>
      </c>
      <c r="F1" s="1" t="s">
        <v>83</v>
      </c>
      <c r="G1" s="1" t="s">
        <v>84</v>
      </c>
      <c r="H1" s="1" t="s">
        <v>85</v>
      </c>
      <c r="I1" s="1" t="s">
        <v>86</v>
      </c>
      <c r="J1" s="1" t="s">
        <v>87</v>
      </c>
      <c r="K1" s="1" t="s">
        <v>88</v>
      </c>
      <c r="L1" s="1" t="s">
        <v>101</v>
      </c>
      <c r="M1" s="1" t="s">
        <v>108</v>
      </c>
      <c r="N1" s="1" t="s">
        <v>109</v>
      </c>
      <c r="O1" s="1" t="s">
        <v>110</v>
      </c>
      <c r="P1" s="1" t="s">
        <v>46</v>
      </c>
      <c r="Q1" s="1" t="s">
        <v>72</v>
      </c>
      <c r="R1" s="1" t="s">
        <v>47</v>
      </c>
      <c r="S1" s="1" t="s">
        <v>48</v>
      </c>
      <c r="T1" s="2" t="s">
        <v>89</v>
      </c>
      <c r="U1" s="2" t="s">
        <v>50</v>
      </c>
      <c r="V1" s="3" t="s">
        <v>51</v>
      </c>
      <c r="W1" s="3" t="s">
        <v>52</v>
      </c>
      <c r="X1" s="3" t="s">
        <v>53</v>
      </c>
      <c r="Y1" s="3" t="s">
        <v>90</v>
      </c>
      <c r="Z1" s="4" t="s">
        <v>152</v>
      </c>
      <c r="AA1" s="4" t="s">
        <v>153</v>
      </c>
      <c r="AB1" s="4" t="s">
        <v>1526</v>
      </c>
      <c r="AC1" s="4" t="s">
        <v>9</v>
      </c>
      <c r="AD1" s="4" t="s">
        <v>91</v>
      </c>
      <c r="AE1" s="4" t="s">
        <v>10</v>
      </c>
      <c r="AF1" s="4" t="s">
        <v>11</v>
      </c>
      <c r="AG1" s="4"/>
      <c r="AH1" s="4" t="s">
        <v>12</v>
      </c>
      <c r="AI1" s="4" t="s">
        <v>13</v>
      </c>
      <c r="AJ1" s="4" t="s">
        <v>54</v>
      </c>
      <c r="AK1" s="4" t="s">
        <v>92</v>
      </c>
      <c r="AL1" s="22" t="s">
        <v>93</v>
      </c>
      <c r="AM1" s="22" t="s">
        <v>154</v>
      </c>
    </row>
    <row r="2" spans="1:39" s="5" customFormat="1">
      <c r="A2" s="6">
        <v>43891</v>
      </c>
      <c r="B2" s="7" t="s">
        <v>214</v>
      </c>
      <c r="C2" s="8" t="s">
        <v>227</v>
      </c>
      <c r="D2" s="9">
        <v>8.6817129629629633E-2</v>
      </c>
      <c r="E2" s="8" t="s">
        <v>283</v>
      </c>
      <c r="F2" s="10">
        <v>12.7</v>
      </c>
      <c r="G2" s="10">
        <v>11.5</v>
      </c>
      <c r="H2" s="10">
        <v>13</v>
      </c>
      <c r="I2" s="10">
        <v>13.1</v>
      </c>
      <c r="J2" s="10">
        <v>13.2</v>
      </c>
      <c r="K2" s="10">
        <v>13.2</v>
      </c>
      <c r="L2" s="10">
        <v>12.8</v>
      </c>
      <c r="M2" s="10">
        <v>12.2</v>
      </c>
      <c r="N2" s="10">
        <v>11.7</v>
      </c>
      <c r="O2" s="10">
        <v>11.7</v>
      </c>
      <c r="P2" s="32">
        <f t="shared" ref="P2:P9" si="0">SUM(F2:H2)</f>
        <v>37.200000000000003</v>
      </c>
      <c r="Q2" s="32">
        <f t="shared" ref="Q2:Q9" si="1">SUM(I2:L2)</f>
        <v>52.3</v>
      </c>
      <c r="R2" s="32">
        <f t="shared" ref="R2:R9" si="2">SUM(M2:O2)</f>
        <v>35.599999999999994</v>
      </c>
      <c r="S2" s="33">
        <f t="shared" ref="S2:S9" si="3">SUM(F2:J2)</f>
        <v>63.5</v>
      </c>
      <c r="T2" s="11" t="s">
        <v>175</v>
      </c>
      <c r="U2" s="11" t="s">
        <v>244</v>
      </c>
      <c r="V2" s="13" t="s">
        <v>284</v>
      </c>
      <c r="W2" s="13" t="s">
        <v>167</v>
      </c>
      <c r="X2" s="13" t="s">
        <v>198</v>
      </c>
      <c r="Y2" s="13" t="s">
        <v>157</v>
      </c>
      <c r="Z2" s="12">
        <v>10.9</v>
      </c>
      <c r="AA2" s="12">
        <v>10</v>
      </c>
      <c r="AB2" s="12"/>
      <c r="AC2" s="12">
        <v>2.7</v>
      </c>
      <c r="AD2" s="12">
        <v>-0.9</v>
      </c>
      <c r="AE2" s="12">
        <v>2.6</v>
      </c>
      <c r="AF2" s="12">
        <v>-0.8</v>
      </c>
      <c r="AG2" s="12"/>
      <c r="AH2" s="11" t="s">
        <v>309</v>
      </c>
      <c r="AI2" s="11" t="s">
        <v>312</v>
      </c>
      <c r="AJ2" s="11" t="s">
        <v>159</v>
      </c>
      <c r="AK2" s="8"/>
      <c r="AL2" s="8" t="s">
        <v>306</v>
      </c>
      <c r="AM2" s="39" t="s">
        <v>307</v>
      </c>
    </row>
    <row r="3" spans="1:39" s="5" customFormat="1">
      <c r="A3" s="6">
        <v>43897</v>
      </c>
      <c r="B3" s="7" t="s">
        <v>216</v>
      </c>
      <c r="C3" s="8" t="s">
        <v>227</v>
      </c>
      <c r="D3" s="9">
        <v>8.3368055555555556E-2</v>
      </c>
      <c r="E3" s="8" t="s">
        <v>338</v>
      </c>
      <c r="F3" s="10">
        <v>12.4</v>
      </c>
      <c r="G3" s="10">
        <v>11.3</v>
      </c>
      <c r="H3" s="10">
        <v>12.3</v>
      </c>
      <c r="I3" s="10">
        <v>12.4</v>
      </c>
      <c r="J3" s="10">
        <v>12.4</v>
      </c>
      <c r="K3" s="10">
        <v>12.2</v>
      </c>
      <c r="L3" s="10">
        <v>12</v>
      </c>
      <c r="M3" s="10">
        <v>11.7</v>
      </c>
      <c r="N3" s="10">
        <v>11.5</v>
      </c>
      <c r="O3" s="10">
        <v>12.1</v>
      </c>
      <c r="P3" s="32">
        <f t="shared" si="0"/>
        <v>36</v>
      </c>
      <c r="Q3" s="32">
        <f t="shared" si="1"/>
        <v>49</v>
      </c>
      <c r="R3" s="32">
        <f t="shared" si="2"/>
        <v>35.299999999999997</v>
      </c>
      <c r="S3" s="33">
        <f t="shared" si="3"/>
        <v>60.8</v>
      </c>
      <c r="T3" s="11" t="s">
        <v>164</v>
      </c>
      <c r="U3" s="11" t="s">
        <v>237</v>
      </c>
      <c r="V3" s="13" t="s">
        <v>201</v>
      </c>
      <c r="W3" s="13" t="s">
        <v>166</v>
      </c>
      <c r="X3" s="13" t="s">
        <v>171</v>
      </c>
      <c r="Y3" s="13" t="s">
        <v>157</v>
      </c>
      <c r="Z3" s="12">
        <v>9.1999999999999993</v>
      </c>
      <c r="AA3" s="12">
        <v>10.9</v>
      </c>
      <c r="AB3" s="12"/>
      <c r="AC3" s="12">
        <v>-1.8</v>
      </c>
      <c r="AD3" s="12">
        <v>-0.3</v>
      </c>
      <c r="AE3" s="12">
        <v>-1</v>
      </c>
      <c r="AF3" s="12">
        <v>-1.1000000000000001</v>
      </c>
      <c r="AG3" s="12" t="s">
        <v>314</v>
      </c>
      <c r="AH3" s="11" t="s">
        <v>426</v>
      </c>
      <c r="AI3" s="11" t="s">
        <v>312</v>
      </c>
      <c r="AJ3" s="11" t="s">
        <v>161</v>
      </c>
      <c r="AK3" s="8"/>
      <c r="AL3" s="8" t="s">
        <v>339</v>
      </c>
      <c r="AM3" s="39" t="s">
        <v>340</v>
      </c>
    </row>
    <row r="4" spans="1:39" s="5" customFormat="1">
      <c r="A4" s="6">
        <v>43897</v>
      </c>
      <c r="B4" s="7" t="s">
        <v>223</v>
      </c>
      <c r="C4" s="8" t="s">
        <v>227</v>
      </c>
      <c r="D4" s="9">
        <v>8.3344907407407409E-2</v>
      </c>
      <c r="E4" s="43" t="s">
        <v>362</v>
      </c>
      <c r="F4" s="10">
        <v>12.6</v>
      </c>
      <c r="G4" s="10">
        <v>11.4</v>
      </c>
      <c r="H4" s="10">
        <v>12.5</v>
      </c>
      <c r="I4" s="10">
        <v>12.7</v>
      </c>
      <c r="J4" s="10">
        <v>12.4</v>
      </c>
      <c r="K4" s="10">
        <v>12.4</v>
      </c>
      <c r="L4" s="10">
        <v>11.9</v>
      </c>
      <c r="M4" s="10">
        <v>11.2</v>
      </c>
      <c r="N4" s="10">
        <v>11.4</v>
      </c>
      <c r="O4" s="10">
        <v>11.6</v>
      </c>
      <c r="P4" s="32">
        <f t="shared" si="0"/>
        <v>36.5</v>
      </c>
      <c r="Q4" s="32">
        <f t="shared" si="1"/>
        <v>49.4</v>
      </c>
      <c r="R4" s="32">
        <f t="shared" si="2"/>
        <v>34.200000000000003</v>
      </c>
      <c r="S4" s="33">
        <f t="shared" si="3"/>
        <v>61.6</v>
      </c>
      <c r="T4" s="11" t="s">
        <v>162</v>
      </c>
      <c r="U4" s="11" t="s">
        <v>353</v>
      </c>
      <c r="V4" s="13" t="s">
        <v>171</v>
      </c>
      <c r="W4" s="13" t="s">
        <v>363</v>
      </c>
      <c r="X4" s="13" t="s">
        <v>363</v>
      </c>
      <c r="Y4" s="13" t="s">
        <v>157</v>
      </c>
      <c r="Z4" s="12">
        <v>10.199999999999999</v>
      </c>
      <c r="AA4" s="12">
        <v>10.3</v>
      </c>
      <c r="AB4" s="12"/>
      <c r="AC4" s="12">
        <v>0.6</v>
      </c>
      <c r="AD4" s="12">
        <v>-0.7</v>
      </c>
      <c r="AE4" s="12">
        <v>1</v>
      </c>
      <c r="AF4" s="12">
        <v>-1.1000000000000001</v>
      </c>
      <c r="AG4" s="12"/>
      <c r="AH4" s="11" t="s">
        <v>313</v>
      </c>
      <c r="AI4" s="11" t="s">
        <v>312</v>
      </c>
      <c r="AJ4" s="11" t="s">
        <v>159</v>
      </c>
      <c r="AK4" s="8"/>
      <c r="AL4" s="8" t="s">
        <v>364</v>
      </c>
      <c r="AM4" s="39" t="s">
        <v>422</v>
      </c>
    </row>
    <row r="5" spans="1:39" s="5" customFormat="1">
      <c r="A5" s="6">
        <v>43898</v>
      </c>
      <c r="B5" s="7" t="s">
        <v>218</v>
      </c>
      <c r="C5" s="8" t="s">
        <v>228</v>
      </c>
      <c r="D5" s="9">
        <v>8.4097222222222226E-2</v>
      </c>
      <c r="E5" s="8" t="s">
        <v>403</v>
      </c>
      <c r="F5" s="10">
        <v>12.9</v>
      </c>
      <c r="G5" s="10">
        <v>11.2</v>
      </c>
      <c r="H5" s="10">
        <v>12.7</v>
      </c>
      <c r="I5" s="10">
        <v>12.7</v>
      </c>
      <c r="J5" s="10">
        <v>12.2</v>
      </c>
      <c r="K5" s="10">
        <v>12.1</v>
      </c>
      <c r="L5" s="10">
        <v>11.9</v>
      </c>
      <c r="M5" s="10">
        <v>11.6</v>
      </c>
      <c r="N5" s="10">
        <v>11.8</v>
      </c>
      <c r="O5" s="10">
        <v>12.5</v>
      </c>
      <c r="P5" s="32">
        <f t="shared" si="0"/>
        <v>36.799999999999997</v>
      </c>
      <c r="Q5" s="32">
        <f t="shared" si="1"/>
        <v>48.9</v>
      </c>
      <c r="R5" s="32">
        <f t="shared" si="2"/>
        <v>35.9</v>
      </c>
      <c r="S5" s="33">
        <f t="shared" si="3"/>
        <v>61.7</v>
      </c>
      <c r="T5" s="11" t="s">
        <v>162</v>
      </c>
      <c r="U5" s="11" t="s">
        <v>269</v>
      </c>
      <c r="V5" s="13" t="s">
        <v>404</v>
      </c>
      <c r="W5" s="13" t="s">
        <v>171</v>
      </c>
      <c r="X5" s="13" t="s">
        <v>167</v>
      </c>
      <c r="Y5" s="13" t="s">
        <v>157</v>
      </c>
      <c r="Z5" s="12">
        <v>10.199999999999999</v>
      </c>
      <c r="AA5" s="12">
        <v>10.3</v>
      </c>
      <c r="AB5" s="12"/>
      <c r="AC5" s="12">
        <v>1.4</v>
      </c>
      <c r="AD5" s="12">
        <v>-0.6</v>
      </c>
      <c r="AE5" s="12">
        <v>0.8</v>
      </c>
      <c r="AF5" s="12" t="s">
        <v>425</v>
      </c>
      <c r="AG5" s="12"/>
      <c r="AH5" s="11" t="s">
        <v>310</v>
      </c>
      <c r="AI5" s="11" t="s">
        <v>312</v>
      </c>
      <c r="AJ5" s="11" t="s">
        <v>161</v>
      </c>
      <c r="AK5" s="8"/>
      <c r="AL5" s="8" t="s">
        <v>420</v>
      </c>
      <c r="AM5" s="39" t="s">
        <v>421</v>
      </c>
    </row>
    <row r="6" spans="1:39" s="5" customFormat="1">
      <c r="A6" s="6">
        <v>43911</v>
      </c>
      <c r="B6" s="7" t="s">
        <v>156</v>
      </c>
      <c r="C6" s="8" t="s">
        <v>227</v>
      </c>
      <c r="D6" s="9">
        <v>8.2013888888888886E-2</v>
      </c>
      <c r="E6" s="8" t="s">
        <v>613</v>
      </c>
      <c r="F6" s="10">
        <v>12.3</v>
      </c>
      <c r="G6" s="10">
        <v>10.6</v>
      </c>
      <c r="H6" s="10">
        <v>12.2</v>
      </c>
      <c r="I6" s="10">
        <v>12.5</v>
      </c>
      <c r="J6" s="10">
        <v>12.3</v>
      </c>
      <c r="K6" s="10">
        <v>12.1</v>
      </c>
      <c r="L6" s="10">
        <v>11.9</v>
      </c>
      <c r="M6" s="10">
        <v>11.5</v>
      </c>
      <c r="N6" s="10">
        <v>11.5</v>
      </c>
      <c r="O6" s="10">
        <v>11.7</v>
      </c>
      <c r="P6" s="32">
        <f t="shared" si="0"/>
        <v>35.099999999999994</v>
      </c>
      <c r="Q6" s="32">
        <f t="shared" si="1"/>
        <v>48.8</v>
      </c>
      <c r="R6" s="32">
        <f t="shared" si="2"/>
        <v>34.700000000000003</v>
      </c>
      <c r="S6" s="33">
        <f t="shared" si="3"/>
        <v>59.899999999999991</v>
      </c>
      <c r="T6" s="11" t="s">
        <v>162</v>
      </c>
      <c r="U6" s="11" t="s">
        <v>237</v>
      </c>
      <c r="V6" s="13" t="s">
        <v>167</v>
      </c>
      <c r="W6" s="13" t="s">
        <v>201</v>
      </c>
      <c r="X6" s="13" t="s">
        <v>615</v>
      </c>
      <c r="Y6" s="13" t="s">
        <v>157</v>
      </c>
      <c r="Z6" s="12">
        <v>8.6</v>
      </c>
      <c r="AA6" s="12">
        <v>10</v>
      </c>
      <c r="AB6" s="12"/>
      <c r="AC6" s="12">
        <v>-1.6</v>
      </c>
      <c r="AD6" s="12">
        <v>-0.4</v>
      </c>
      <c r="AE6" s="12">
        <v>-0.7</v>
      </c>
      <c r="AF6" s="12">
        <v>-1.3</v>
      </c>
      <c r="AG6" s="12"/>
      <c r="AH6" s="11" t="s">
        <v>311</v>
      </c>
      <c r="AI6" s="11" t="s">
        <v>310</v>
      </c>
      <c r="AJ6" s="11" t="s">
        <v>159</v>
      </c>
      <c r="AK6" s="8" t="s">
        <v>552</v>
      </c>
      <c r="AL6" s="8" t="s">
        <v>614</v>
      </c>
      <c r="AM6" s="39" t="s">
        <v>612</v>
      </c>
    </row>
    <row r="7" spans="1:39" s="5" customFormat="1">
      <c r="A7" s="6">
        <v>43912</v>
      </c>
      <c r="B7" s="7" t="s">
        <v>222</v>
      </c>
      <c r="C7" s="8" t="s">
        <v>227</v>
      </c>
      <c r="D7" s="9">
        <v>8.3437499999999998E-2</v>
      </c>
      <c r="E7" s="8" t="s">
        <v>631</v>
      </c>
      <c r="F7" s="10">
        <v>12.7</v>
      </c>
      <c r="G7" s="10">
        <v>11.1</v>
      </c>
      <c r="H7" s="10">
        <v>12.5</v>
      </c>
      <c r="I7" s="10">
        <v>12.2</v>
      </c>
      <c r="J7" s="10">
        <v>12</v>
      </c>
      <c r="K7" s="10">
        <v>12.3</v>
      </c>
      <c r="L7" s="10">
        <v>12.1</v>
      </c>
      <c r="M7" s="10">
        <v>11.9</v>
      </c>
      <c r="N7" s="10">
        <v>11.9</v>
      </c>
      <c r="O7" s="10">
        <v>12.2</v>
      </c>
      <c r="P7" s="32">
        <f t="shared" si="0"/>
        <v>36.299999999999997</v>
      </c>
      <c r="Q7" s="32">
        <f t="shared" si="1"/>
        <v>48.6</v>
      </c>
      <c r="R7" s="32">
        <f t="shared" si="2"/>
        <v>36</v>
      </c>
      <c r="S7" s="33">
        <f t="shared" si="3"/>
        <v>60.5</v>
      </c>
      <c r="T7" s="11" t="s">
        <v>164</v>
      </c>
      <c r="U7" s="11" t="s">
        <v>237</v>
      </c>
      <c r="V7" s="13" t="s">
        <v>177</v>
      </c>
      <c r="W7" s="13" t="s">
        <v>198</v>
      </c>
      <c r="X7" s="13" t="s">
        <v>163</v>
      </c>
      <c r="Y7" s="13" t="s">
        <v>157</v>
      </c>
      <c r="Z7" s="12">
        <v>7.6</v>
      </c>
      <c r="AA7" s="12">
        <v>9.5</v>
      </c>
      <c r="AB7" s="12"/>
      <c r="AC7" s="12">
        <v>-1.2</v>
      </c>
      <c r="AD7" s="12" t="s">
        <v>308</v>
      </c>
      <c r="AE7" s="12">
        <v>0.1</v>
      </c>
      <c r="AF7" s="12">
        <v>-1.3</v>
      </c>
      <c r="AG7" s="12"/>
      <c r="AH7" s="11" t="s">
        <v>312</v>
      </c>
      <c r="AI7" s="11" t="s">
        <v>310</v>
      </c>
      <c r="AJ7" s="11" t="s">
        <v>159</v>
      </c>
      <c r="AK7" s="8" t="s">
        <v>552</v>
      </c>
      <c r="AL7" s="8" t="s">
        <v>632</v>
      </c>
      <c r="AM7" s="39" t="s">
        <v>633</v>
      </c>
    </row>
    <row r="8" spans="1:39" s="5" customFormat="1">
      <c r="A8" s="6">
        <v>43918</v>
      </c>
      <c r="B8" s="7" t="s">
        <v>216</v>
      </c>
      <c r="C8" s="8" t="s">
        <v>239</v>
      </c>
      <c r="D8" s="9">
        <v>8.4803240740740748E-2</v>
      </c>
      <c r="E8" s="8" t="s">
        <v>674</v>
      </c>
      <c r="F8" s="10">
        <v>12.9</v>
      </c>
      <c r="G8" s="10">
        <v>10.9</v>
      </c>
      <c r="H8" s="10">
        <v>12.2</v>
      </c>
      <c r="I8" s="10">
        <v>12.3</v>
      </c>
      <c r="J8" s="10">
        <v>12.4</v>
      </c>
      <c r="K8" s="10">
        <v>12.6</v>
      </c>
      <c r="L8" s="10">
        <v>12.2</v>
      </c>
      <c r="M8" s="10">
        <v>12.3</v>
      </c>
      <c r="N8" s="10">
        <v>12.6</v>
      </c>
      <c r="O8" s="10">
        <v>12.3</v>
      </c>
      <c r="P8" s="32">
        <f t="shared" si="0"/>
        <v>36</v>
      </c>
      <c r="Q8" s="32">
        <f t="shared" si="1"/>
        <v>49.5</v>
      </c>
      <c r="R8" s="32">
        <f t="shared" si="2"/>
        <v>37.200000000000003</v>
      </c>
      <c r="S8" s="33">
        <f t="shared" si="3"/>
        <v>60.699999999999996</v>
      </c>
      <c r="T8" s="11" t="s">
        <v>164</v>
      </c>
      <c r="U8" s="11" t="s">
        <v>225</v>
      </c>
      <c r="V8" s="13" t="s">
        <v>185</v>
      </c>
      <c r="W8" s="13" t="s">
        <v>179</v>
      </c>
      <c r="X8" s="13" t="s">
        <v>404</v>
      </c>
      <c r="Y8" s="13" t="s">
        <v>157</v>
      </c>
      <c r="Z8" s="12">
        <v>9.8000000000000007</v>
      </c>
      <c r="AA8" s="12">
        <v>11.7</v>
      </c>
      <c r="AB8" s="12"/>
      <c r="AC8" s="12">
        <v>0.6</v>
      </c>
      <c r="AD8" s="12" t="s">
        <v>308</v>
      </c>
      <c r="AE8" s="12">
        <v>0.7</v>
      </c>
      <c r="AF8" s="12">
        <v>-0.1</v>
      </c>
      <c r="AG8" s="12"/>
      <c r="AH8" s="11" t="s">
        <v>310</v>
      </c>
      <c r="AI8" s="11" t="s">
        <v>310</v>
      </c>
      <c r="AJ8" s="11" t="s">
        <v>161</v>
      </c>
      <c r="AK8" s="8"/>
      <c r="AL8" s="8" t="s">
        <v>675</v>
      </c>
      <c r="AM8" s="39" t="s">
        <v>676</v>
      </c>
    </row>
    <row r="9" spans="1:39" s="5" customFormat="1">
      <c r="A9" s="6">
        <v>43919</v>
      </c>
      <c r="B9" s="27" t="s">
        <v>218</v>
      </c>
      <c r="C9" s="8" t="s">
        <v>228</v>
      </c>
      <c r="D9" s="9">
        <v>8.4074074074074079E-2</v>
      </c>
      <c r="E9" s="8" t="s">
        <v>703</v>
      </c>
      <c r="F9" s="10">
        <v>12.7</v>
      </c>
      <c r="G9" s="10">
        <v>11.4</v>
      </c>
      <c r="H9" s="10">
        <v>12.9</v>
      </c>
      <c r="I9" s="10">
        <v>12.7</v>
      </c>
      <c r="J9" s="10">
        <v>12.3</v>
      </c>
      <c r="K9" s="10">
        <v>12</v>
      </c>
      <c r="L9" s="10">
        <v>11.8</v>
      </c>
      <c r="M9" s="10">
        <v>11.5</v>
      </c>
      <c r="N9" s="10">
        <v>12</v>
      </c>
      <c r="O9" s="10">
        <v>12.1</v>
      </c>
      <c r="P9" s="32">
        <f t="shared" si="0"/>
        <v>37</v>
      </c>
      <c r="Q9" s="32">
        <f t="shared" si="1"/>
        <v>48.8</v>
      </c>
      <c r="R9" s="32">
        <f t="shared" si="2"/>
        <v>35.6</v>
      </c>
      <c r="S9" s="33">
        <f t="shared" si="3"/>
        <v>62</v>
      </c>
      <c r="T9" s="11" t="s">
        <v>162</v>
      </c>
      <c r="U9" s="11" t="s">
        <v>269</v>
      </c>
      <c r="V9" s="13" t="s">
        <v>163</v>
      </c>
      <c r="W9" s="13" t="s">
        <v>167</v>
      </c>
      <c r="X9" s="13" t="s">
        <v>404</v>
      </c>
      <c r="Y9" s="13" t="s">
        <v>157</v>
      </c>
      <c r="Z9" s="12">
        <v>13.7</v>
      </c>
      <c r="AA9" s="12">
        <v>13</v>
      </c>
      <c r="AB9" s="12"/>
      <c r="AC9" s="12">
        <v>1.2</v>
      </c>
      <c r="AD9" s="12">
        <v>-0.3</v>
      </c>
      <c r="AE9" s="12">
        <v>0.7</v>
      </c>
      <c r="AF9" s="12">
        <v>0.2</v>
      </c>
      <c r="AG9" s="12"/>
      <c r="AH9" s="11" t="s">
        <v>310</v>
      </c>
      <c r="AI9" s="11" t="s">
        <v>312</v>
      </c>
      <c r="AJ9" s="11" t="s">
        <v>159</v>
      </c>
      <c r="AK9" s="8"/>
      <c r="AL9" s="8" t="s">
        <v>725</v>
      </c>
      <c r="AM9" s="39" t="s">
        <v>726</v>
      </c>
    </row>
    <row r="10" spans="1:39" s="5" customFormat="1">
      <c r="A10" s="6">
        <v>43925</v>
      </c>
      <c r="B10" s="7" t="s">
        <v>218</v>
      </c>
      <c r="C10" s="8" t="s">
        <v>227</v>
      </c>
      <c r="D10" s="9">
        <v>8.2719907407407409E-2</v>
      </c>
      <c r="E10" s="43" t="s">
        <v>760</v>
      </c>
      <c r="F10" s="10">
        <v>12.6</v>
      </c>
      <c r="G10" s="10">
        <v>11.7</v>
      </c>
      <c r="H10" s="10">
        <v>12.2</v>
      </c>
      <c r="I10" s="10">
        <v>12.2</v>
      </c>
      <c r="J10" s="10">
        <v>12.1</v>
      </c>
      <c r="K10" s="10">
        <v>11.7</v>
      </c>
      <c r="L10" s="10">
        <v>11.6</v>
      </c>
      <c r="M10" s="10">
        <v>11.6</v>
      </c>
      <c r="N10" s="10">
        <v>12.1</v>
      </c>
      <c r="O10" s="10">
        <v>11.9</v>
      </c>
      <c r="P10" s="32">
        <f t="shared" ref="P10:P18" si="4">SUM(F10:H10)</f>
        <v>36.5</v>
      </c>
      <c r="Q10" s="32">
        <f t="shared" ref="Q10:Q18" si="5">SUM(I10:L10)</f>
        <v>47.6</v>
      </c>
      <c r="R10" s="32">
        <f t="shared" ref="R10:R18" si="6">SUM(M10:O10)</f>
        <v>35.6</v>
      </c>
      <c r="S10" s="33">
        <f t="shared" ref="S10:S18" si="7">SUM(F10:J10)</f>
        <v>60.800000000000004</v>
      </c>
      <c r="T10" s="11" t="s">
        <v>162</v>
      </c>
      <c r="U10" s="11" t="s">
        <v>237</v>
      </c>
      <c r="V10" s="13" t="s">
        <v>645</v>
      </c>
      <c r="W10" s="13" t="s">
        <v>761</v>
      </c>
      <c r="X10" s="13" t="s">
        <v>167</v>
      </c>
      <c r="Y10" s="13" t="s">
        <v>319</v>
      </c>
      <c r="Z10" s="12">
        <v>10.8</v>
      </c>
      <c r="AA10" s="12">
        <v>9.6</v>
      </c>
      <c r="AB10" s="12"/>
      <c r="AC10" s="12">
        <v>-0.5</v>
      </c>
      <c r="AD10" s="12" t="s">
        <v>308</v>
      </c>
      <c r="AE10" s="12">
        <v>0.4</v>
      </c>
      <c r="AF10" s="12">
        <v>-0.9</v>
      </c>
      <c r="AG10" s="12"/>
      <c r="AH10" s="11" t="s">
        <v>310</v>
      </c>
      <c r="AI10" s="11" t="s">
        <v>312</v>
      </c>
      <c r="AJ10" s="11" t="s">
        <v>161</v>
      </c>
      <c r="AK10" s="44" t="s">
        <v>552</v>
      </c>
      <c r="AL10" s="8" t="s">
        <v>762</v>
      </c>
      <c r="AM10" s="39" t="s">
        <v>763</v>
      </c>
    </row>
    <row r="11" spans="1:39" s="5" customFormat="1">
      <c r="A11" s="6">
        <v>43926</v>
      </c>
      <c r="B11" s="7" t="s">
        <v>733</v>
      </c>
      <c r="C11" s="8" t="s">
        <v>227</v>
      </c>
      <c r="D11" s="9">
        <v>8.335648148148149E-2</v>
      </c>
      <c r="E11" s="8" t="s">
        <v>788</v>
      </c>
      <c r="F11" s="10">
        <v>12.8</v>
      </c>
      <c r="G11" s="10">
        <v>11</v>
      </c>
      <c r="H11" s="10">
        <v>12.2</v>
      </c>
      <c r="I11" s="10">
        <v>12.1</v>
      </c>
      <c r="J11" s="10">
        <v>11.7</v>
      </c>
      <c r="K11" s="10">
        <v>12</v>
      </c>
      <c r="L11" s="10">
        <v>11.9</v>
      </c>
      <c r="M11" s="10">
        <v>11.7</v>
      </c>
      <c r="N11" s="10">
        <v>12.3</v>
      </c>
      <c r="O11" s="10">
        <v>12.5</v>
      </c>
      <c r="P11" s="32">
        <f t="shared" si="4"/>
        <v>36</v>
      </c>
      <c r="Q11" s="32">
        <f t="shared" si="5"/>
        <v>47.699999999999996</v>
      </c>
      <c r="R11" s="32">
        <f t="shared" si="6"/>
        <v>36.5</v>
      </c>
      <c r="S11" s="33">
        <f t="shared" si="7"/>
        <v>59.8</v>
      </c>
      <c r="T11" s="11" t="s">
        <v>164</v>
      </c>
      <c r="U11" s="11" t="s">
        <v>445</v>
      </c>
      <c r="V11" s="13" t="s">
        <v>475</v>
      </c>
      <c r="W11" s="13" t="s">
        <v>342</v>
      </c>
      <c r="X11" s="13" t="s">
        <v>342</v>
      </c>
      <c r="Y11" s="13" t="s">
        <v>319</v>
      </c>
      <c r="Z11" s="12">
        <v>9.6999999999999993</v>
      </c>
      <c r="AA11" s="12">
        <v>9.1999999999999993</v>
      </c>
      <c r="AB11" s="12"/>
      <c r="AC11" s="12">
        <v>-0.7</v>
      </c>
      <c r="AD11" s="12" t="s">
        <v>308</v>
      </c>
      <c r="AE11" s="12">
        <v>0.1</v>
      </c>
      <c r="AF11" s="12">
        <v>-0.8</v>
      </c>
      <c r="AG11" s="12"/>
      <c r="AH11" s="11" t="s">
        <v>312</v>
      </c>
      <c r="AI11" s="11" t="s">
        <v>310</v>
      </c>
      <c r="AJ11" s="11" t="s">
        <v>159</v>
      </c>
      <c r="AK11" s="44" t="s">
        <v>552</v>
      </c>
      <c r="AL11" s="8" t="s">
        <v>789</v>
      </c>
      <c r="AM11" s="39" t="s">
        <v>790</v>
      </c>
    </row>
    <row r="12" spans="1:39" s="5" customFormat="1">
      <c r="A12" s="6">
        <v>43926</v>
      </c>
      <c r="B12" s="7" t="s">
        <v>155</v>
      </c>
      <c r="C12" s="8" t="s">
        <v>227</v>
      </c>
      <c r="D12" s="9">
        <v>8.1990740740740739E-2</v>
      </c>
      <c r="E12" s="43" t="s">
        <v>734</v>
      </c>
      <c r="F12" s="10">
        <v>12.9</v>
      </c>
      <c r="G12" s="10">
        <v>11.7</v>
      </c>
      <c r="H12" s="10">
        <v>12.3</v>
      </c>
      <c r="I12" s="10">
        <v>11.9</v>
      </c>
      <c r="J12" s="10">
        <v>11.6</v>
      </c>
      <c r="K12" s="10">
        <v>12.1</v>
      </c>
      <c r="L12" s="10">
        <v>11.7</v>
      </c>
      <c r="M12" s="10">
        <v>11.3</v>
      </c>
      <c r="N12" s="10">
        <v>11.2</v>
      </c>
      <c r="O12" s="10">
        <v>11.7</v>
      </c>
      <c r="P12" s="32">
        <f t="shared" si="4"/>
        <v>36.900000000000006</v>
      </c>
      <c r="Q12" s="32">
        <f t="shared" si="5"/>
        <v>47.3</v>
      </c>
      <c r="R12" s="32">
        <f t="shared" si="6"/>
        <v>34.200000000000003</v>
      </c>
      <c r="S12" s="33">
        <f t="shared" si="7"/>
        <v>60.400000000000006</v>
      </c>
      <c r="T12" s="11" t="s">
        <v>162</v>
      </c>
      <c r="U12" s="11" t="s">
        <v>244</v>
      </c>
      <c r="V12" s="13" t="s">
        <v>163</v>
      </c>
      <c r="W12" s="13" t="s">
        <v>481</v>
      </c>
      <c r="X12" s="13" t="s">
        <v>167</v>
      </c>
      <c r="Y12" s="13" t="s">
        <v>319</v>
      </c>
      <c r="Z12" s="12">
        <v>9.6999999999999993</v>
      </c>
      <c r="AA12" s="12">
        <v>9.1999999999999993</v>
      </c>
      <c r="AB12" s="12"/>
      <c r="AC12" s="12">
        <v>-0.1</v>
      </c>
      <c r="AD12" s="12">
        <v>-0.7</v>
      </c>
      <c r="AE12" s="12" t="s">
        <v>425</v>
      </c>
      <c r="AF12" s="12">
        <v>-0.8</v>
      </c>
      <c r="AG12" s="12"/>
      <c r="AH12" s="11" t="s">
        <v>312</v>
      </c>
      <c r="AI12" s="11" t="s">
        <v>312</v>
      </c>
      <c r="AJ12" s="11" t="s">
        <v>161</v>
      </c>
      <c r="AK12" s="44" t="s">
        <v>552</v>
      </c>
      <c r="AL12" s="8"/>
      <c r="AM12" s="39"/>
    </row>
    <row r="13" spans="1:39" s="5" customFormat="1">
      <c r="A13" s="6">
        <v>43933</v>
      </c>
      <c r="B13" s="7" t="s">
        <v>216</v>
      </c>
      <c r="C13" s="8" t="s">
        <v>227</v>
      </c>
      <c r="D13" s="9">
        <v>8.5428240740740735E-2</v>
      </c>
      <c r="E13" s="43" t="s">
        <v>861</v>
      </c>
      <c r="F13" s="10">
        <v>12.6</v>
      </c>
      <c r="G13" s="10">
        <v>11.4</v>
      </c>
      <c r="H13" s="10">
        <v>12.9</v>
      </c>
      <c r="I13" s="10">
        <v>12.9</v>
      </c>
      <c r="J13" s="10">
        <v>12.5</v>
      </c>
      <c r="K13" s="10">
        <v>12.8</v>
      </c>
      <c r="L13" s="10">
        <v>12.2</v>
      </c>
      <c r="M13" s="10">
        <v>11.8</v>
      </c>
      <c r="N13" s="10">
        <v>12.1</v>
      </c>
      <c r="O13" s="10">
        <v>11.9</v>
      </c>
      <c r="P13" s="32">
        <f t="shared" si="4"/>
        <v>36.9</v>
      </c>
      <c r="Q13" s="32">
        <f t="shared" si="5"/>
        <v>50.400000000000006</v>
      </c>
      <c r="R13" s="32">
        <f t="shared" si="6"/>
        <v>35.799999999999997</v>
      </c>
      <c r="S13" s="33">
        <f t="shared" si="7"/>
        <v>62.3</v>
      </c>
      <c r="T13" s="11" t="s">
        <v>162</v>
      </c>
      <c r="U13" s="11" t="s">
        <v>244</v>
      </c>
      <c r="V13" s="13" t="s">
        <v>167</v>
      </c>
      <c r="W13" s="13" t="s">
        <v>198</v>
      </c>
      <c r="X13" s="13" t="s">
        <v>342</v>
      </c>
      <c r="Y13" s="13" t="s">
        <v>319</v>
      </c>
      <c r="Z13" s="12">
        <v>10</v>
      </c>
      <c r="AA13" s="12">
        <v>8.6</v>
      </c>
      <c r="AB13" s="12"/>
      <c r="AC13" s="12">
        <v>1</v>
      </c>
      <c r="AD13" s="12">
        <v>-0.5</v>
      </c>
      <c r="AE13" s="12">
        <v>0.4</v>
      </c>
      <c r="AF13" s="12">
        <v>0.1</v>
      </c>
      <c r="AG13" s="12"/>
      <c r="AH13" s="11" t="s">
        <v>310</v>
      </c>
      <c r="AI13" s="11" t="s">
        <v>310</v>
      </c>
      <c r="AJ13" s="11" t="s">
        <v>159</v>
      </c>
      <c r="AK13" s="44"/>
      <c r="AL13" s="8" t="s">
        <v>862</v>
      </c>
      <c r="AM13" s="39" t="s">
        <v>863</v>
      </c>
    </row>
    <row r="14" spans="1:39" s="5" customFormat="1">
      <c r="A14" s="6">
        <v>43933</v>
      </c>
      <c r="B14" s="27" t="s">
        <v>156</v>
      </c>
      <c r="C14" s="8" t="s">
        <v>228</v>
      </c>
      <c r="D14" s="9">
        <v>8.548611111111111E-2</v>
      </c>
      <c r="E14" s="43" t="s">
        <v>878</v>
      </c>
      <c r="F14" s="10">
        <v>12.7</v>
      </c>
      <c r="G14" s="10">
        <v>11.6</v>
      </c>
      <c r="H14" s="10">
        <v>13.1</v>
      </c>
      <c r="I14" s="10">
        <v>13.1</v>
      </c>
      <c r="J14" s="10">
        <v>13.1</v>
      </c>
      <c r="K14" s="10">
        <v>12.6</v>
      </c>
      <c r="L14" s="10">
        <v>12.2</v>
      </c>
      <c r="M14" s="10">
        <v>11.9</v>
      </c>
      <c r="N14" s="10">
        <v>11.5</v>
      </c>
      <c r="O14" s="10">
        <v>11.8</v>
      </c>
      <c r="P14" s="32">
        <f t="shared" si="4"/>
        <v>37.4</v>
      </c>
      <c r="Q14" s="32">
        <f t="shared" si="5"/>
        <v>51</v>
      </c>
      <c r="R14" s="32">
        <f t="shared" si="6"/>
        <v>35.200000000000003</v>
      </c>
      <c r="S14" s="33">
        <f t="shared" si="7"/>
        <v>63.6</v>
      </c>
      <c r="T14" s="11" t="s">
        <v>162</v>
      </c>
      <c r="U14" s="11" t="s">
        <v>244</v>
      </c>
      <c r="V14" s="13" t="s">
        <v>280</v>
      </c>
      <c r="W14" s="13" t="s">
        <v>198</v>
      </c>
      <c r="X14" s="13" t="s">
        <v>167</v>
      </c>
      <c r="Y14" s="13" t="s">
        <v>319</v>
      </c>
      <c r="Z14" s="12">
        <v>10</v>
      </c>
      <c r="AA14" s="12">
        <v>8.6</v>
      </c>
      <c r="AB14" s="12"/>
      <c r="AC14" s="12">
        <v>3.4</v>
      </c>
      <c r="AD14" s="12">
        <v>-0.8</v>
      </c>
      <c r="AE14" s="12">
        <v>1.3</v>
      </c>
      <c r="AF14" s="12">
        <v>1.3</v>
      </c>
      <c r="AG14" s="12"/>
      <c r="AH14" s="11" t="s">
        <v>313</v>
      </c>
      <c r="AI14" s="11" t="s">
        <v>312</v>
      </c>
      <c r="AJ14" s="11" t="s">
        <v>159</v>
      </c>
      <c r="AK14" s="44"/>
      <c r="AL14" s="8" t="s">
        <v>879</v>
      </c>
      <c r="AM14" s="39" t="s">
        <v>880</v>
      </c>
    </row>
    <row r="15" spans="1:39" s="5" customFormat="1">
      <c r="A15" s="6">
        <v>43940</v>
      </c>
      <c r="B15" s="7" t="s">
        <v>215</v>
      </c>
      <c r="C15" s="8" t="s">
        <v>227</v>
      </c>
      <c r="D15" s="9">
        <v>8.4097222222222226E-2</v>
      </c>
      <c r="E15" s="43" t="s">
        <v>919</v>
      </c>
      <c r="F15" s="10">
        <v>13.1</v>
      </c>
      <c r="G15" s="10">
        <v>11.7</v>
      </c>
      <c r="H15" s="10">
        <v>12.5</v>
      </c>
      <c r="I15" s="10">
        <v>12.3</v>
      </c>
      <c r="J15" s="10">
        <v>12.6</v>
      </c>
      <c r="K15" s="10">
        <v>12.3</v>
      </c>
      <c r="L15" s="10">
        <v>11.9</v>
      </c>
      <c r="M15" s="10">
        <v>11.9</v>
      </c>
      <c r="N15" s="10">
        <v>11.5</v>
      </c>
      <c r="O15" s="10">
        <v>11.8</v>
      </c>
      <c r="P15" s="32">
        <f t="shared" si="4"/>
        <v>37.299999999999997</v>
      </c>
      <c r="Q15" s="32">
        <f t="shared" si="5"/>
        <v>49.1</v>
      </c>
      <c r="R15" s="32">
        <f t="shared" si="6"/>
        <v>35.200000000000003</v>
      </c>
      <c r="S15" s="33">
        <f t="shared" si="7"/>
        <v>62.199999999999996</v>
      </c>
      <c r="T15" s="11" t="s">
        <v>175</v>
      </c>
      <c r="U15" s="11" t="s">
        <v>244</v>
      </c>
      <c r="V15" s="13" t="s">
        <v>201</v>
      </c>
      <c r="W15" s="13" t="s">
        <v>201</v>
      </c>
      <c r="X15" s="13" t="s">
        <v>167</v>
      </c>
      <c r="Y15" s="13" t="s">
        <v>319</v>
      </c>
      <c r="Z15" s="12">
        <v>12.6</v>
      </c>
      <c r="AA15" s="12">
        <v>9.6</v>
      </c>
      <c r="AB15" s="12"/>
      <c r="AC15" s="12">
        <v>0.4</v>
      </c>
      <c r="AD15" s="12">
        <v>-0.5</v>
      </c>
      <c r="AE15" s="12">
        <v>0.7</v>
      </c>
      <c r="AF15" s="12">
        <v>-0.8</v>
      </c>
      <c r="AG15" s="12"/>
      <c r="AH15" s="11" t="s">
        <v>310</v>
      </c>
      <c r="AI15" s="11" t="s">
        <v>310</v>
      </c>
      <c r="AJ15" s="11" t="s">
        <v>159</v>
      </c>
      <c r="AK15" s="44"/>
      <c r="AL15" s="8" t="s">
        <v>964</v>
      </c>
      <c r="AM15" s="39" t="s">
        <v>975</v>
      </c>
    </row>
    <row r="16" spans="1:39" s="5" customFormat="1">
      <c r="A16" s="6">
        <v>43988</v>
      </c>
      <c r="B16" s="7" t="s">
        <v>216</v>
      </c>
      <c r="C16" s="8" t="s">
        <v>227</v>
      </c>
      <c r="D16" s="9">
        <v>8.4733796296296293E-2</v>
      </c>
      <c r="E16" s="43" t="s">
        <v>988</v>
      </c>
      <c r="F16" s="10">
        <v>12.7</v>
      </c>
      <c r="G16" s="10">
        <v>11.3</v>
      </c>
      <c r="H16" s="10">
        <v>12.6</v>
      </c>
      <c r="I16" s="10">
        <v>12.9</v>
      </c>
      <c r="J16" s="10">
        <v>12.8</v>
      </c>
      <c r="K16" s="10">
        <v>13.1</v>
      </c>
      <c r="L16" s="10">
        <v>12.2</v>
      </c>
      <c r="M16" s="10">
        <v>11.6</v>
      </c>
      <c r="N16" s="10">
        <v>11.2</v>
      </c>
      <c r="O16" s="10">
        <v>11.7</v>
      </c>
      <c r="P16" s="32">
        <f t="shared" si="4"/>
        <v>36.6</v>
      </c>
      <c r="Q16" s="32">
        <f t="shared" si="5"/>
        <v>51</v>
      </c>
      <c r="R16" s="32">
        <f t="shared" si="6"/>
        <v>34.5</v>
      </c>
      <c r="S16" s="33">
        <f t="shared" si="7"/>
        <v>62.3</v>
      </c>
      <c r="T16" s="11" t="s">
        <v>162</v>
      </c>
      <c r="U16" s="11" t="s">
        <v>244</v>
      </c>
      <c r="V16" s="13" t="s">
        <v>857</v>
      </c>
      <c r="W16" s="13" t="s">
        <v>342</v>
      </c>
      <c r="X16" s="13" t="s">
        <v>167</v>
      </c>
      <c r="Y16" s="13" t="s">
        <v>157</v>
      </c>
      <c r="Z16" s="12">
        <v>10.1</v>
      </c>
      <c r="AA16" s="12">
        <v>12.1</v>
      </c>
      <c r="AB16" s="12"/>
      <c r="AC16" s="12">
        <v>0.2</v>
      </c>
      <c r="AD16" s="12">
        <v>-1</v>
      </c>
      <c r="AE16" s="12">
        <v>0.6</v>
      </c>
      <c r="AF16" s="12">
        <v>-1.4</v>
      </c>
      <c r="AG16" s="12"/>
      <c r="AH16" s="11" t="s">
        <v>310</v>
      </c>
      <c r="AI16" s="11" t="s">
        <v>310</v>
      </c>
      <c r="AJ16" s="11" t="s">
        <v>159</v>
      </c>
      <c r="AK16" s="8" t="s">
        <v>552</v>
      </c>
      <c r="AL16" s="8" t="s">
        <v>989</v>
      </c>
      <c r="AM16" s="39" t="s">
        <v>1053</v>
      </c>
    </row>
    <row r="17" spans="1:39" s="5" customFormat="1">
      <c r="A17" s="6">
        <v>43988</v>
      </c>
      <c r="B17" s="7" t="s">
        <v>155</v>
      </c>
      <c r="C17" s="8" t="s">
        <v>227</v>
      </c>
      <c r="D17" s="9">
        <v>8.3344907407407409E-2</v>
      </c>
      <c r="E17" s="43" t="s">
        <v>1013</v>
      </c>
      <c r="F17" s="10">
        <v>12.2</v>
      </c>
      <c r="G17" s="10">
        <v>11</v>
      </c>
      <c r="H17" s="10">
        <v>12.8</v>
      </c>
      <c r="I17" s="10">
        <v>12.2</v>
      </c>
      <c r="J17" s="10">
        <v>11.8</v>
      </c>
      <c r="K17" s="10">
        <v>12.2</v>
      </c>
      <c r="L17" s="10">
        <v>11.6</v>
      </c>
      <c r="M17" s="10">
        <v>11.7</v>
      </c>
      <c r="N17" s="10">
        <v>12.1</v>
      </c>
      <c r="O17" s="10">
        <v>12.5</v>
      </c>
      <c r="P17" s="32">
        <f t="shared" si="4"/>
        <v>36</v>
      </c>
      <c r="Q17" s="32">
        <f t="shared" si="5"/>
        <v>47.800000000000004</v>
      </c>
      <c r="R17" s="32">
        <f t="shared" si="6"/>
        <v>36.299999999999997</v>
      </c>
      <c r="S17" s="33">
        <f t="shared" si="7"/>
        <v>60</v>
      </c>
      <c r="T17" s="11" t="s">
        <v>162</v>
      </c>
      <c r="U17" s="11" t="s">
        <v>225</v>
      </c>
      <c r="V17" s="13" t="s">
        <v>605</v>
      </c>
      <c r="W17" s="13" t="s">
        <v>167</v>
      </c>
      <c r="X17" s="13" t="s">
        <v>979</v>
      </c>
      <c r="Y17" s="13" t="s">
        <v>157</v>
      </c>
      <c r="Z17" s="12">
        <v>10.1</v>
      </c>
      <c r="AA17" s="12">
        <v>12.1</v>
      </c>
      <c r="AB17" s="12"/>
      <c r="AC17" s="12">
        <v>1.3</v>
      </c>
      <c r="AD17" s="12" t="s">
        <v>308</v>
      </c>
      <c r="AE17" s="12">
        <v>2.7</v>
      </c>
      <c r="AF17" s="12">
        <v>-1.4</v>
      </c>
      <c r="AG17" s="12"/>
      <c r="AH17" s="11" t="s">
        <v>309</v>
      </c>
      <c r="AI17" s="11" t="s">
        <v>312</v>
      </c>
      <c r="AJ17" s="11" t="s">
        <v>161</v>
      </c>
      <c r="AK17" s="8" t="s">
        <v>552</v>
      </c>
      <c r="AL17" s="8"/>
      <c r="AM17" s="39"/>
    </row>
    <row r="18" spans="1:39" s="5" customFormat="1">
      <c r="A18" s="6">
        <v>43989</v>
      </c>
      <c r="B18" s="7" t="s">
        <v>217</v>
      </c>
      <c r="C18" s="8" t="s">
        <v>227</v>
      </c>
      <c r="D18" s="9">
        <v>8.3368055555555556E-2</v>
      </c>
      <c r="E18" s="43" t="s">
        <v>978</v>
      </c>
      <c r="F18" s="10">
        <v>12.7</v>
      </c>
      <c r="G18" s="10">
        <v>11.1</v>
      </c>
      <c r="H18" s="10">
        <v>12.3</v>
      </c>
      <c r="I18" s="10">
        <v>12.3</v>
      </c>
      <c r="J18" s="10">
        <v>12.6</v>
      </c>
      <c r="K18" s="10">
        <v>12.7</v>
      </c>
      <c r="L18" s="10">
        <v>12.1</v>
      </c>
      <c r="M18" s="10">
        <v>11.7</v>
      </c>
      <c r="N18" s="10">
        <v>11.1</v>
      </c>
      <c r="O18" s="10">
        <v>11.7</v>
      </c>
      <c r="P18" s="32">
        <f t="shared" si="4"/>
        <v>36.099999999999994</v>
      </c>
      <c r="Q18" s="32">
        <f t="shared" si="5"/>
        <v>49.699999999999996</v>
      </c>
      <c r="R18" s="32">
        <f t="shared" si="6"/>
        <v>34.5</v>
      </c>
      <c r="S18" s="33">
        <f t="shared" si="7"/>
        <v>60.999999999999993</v>
      </c>
      <c r="T18" s="11" t="s">
        <v>162</v>
      </c>
      <c r="U18" s="11" t="s">
        <v>244</v>
      </c>
      <c r="V18" s="13" t="s">
        <v>342</v>
      </c>
      <c r="W18" s="13" t="s">
        <v>167</v>
      </c>
      <c r="X18" s="13" t="s">
        <v>1023</v>
      </c>
      <c r="Y18" s="13" t="s">
        <v>157</v>
      </c>
      <c r="Z18" s="12">
        <v>9.3000000000000007</v>
      </c>
      <c r="AA18" s="12">
        <v>11.3</v>
      </c>
      <c r="AB18" s="12"/>
      <c r="AC18" s="12">
        <v>-0.6</v>
      </c>
      <c r="AD18" s="12">
        <v>-0.7</v>
      </c>
      <c r="AE18" s="12">
        <v>0.1</v>
      </c>
      <c r="AF18" s="12">
        <v>-1.4</v>
      </c>
      <c r="AG18" s="12"/>
      <c r="AH18" s="11" t="s">
        <v>312</v>
      </c>
      <c r="AI18" s="11" t="s">
        <v>312</v>
      </c>
      <c r="AJ18" s="11" t="s">
        <v>319</v>
      </c>
      <c r="AK18" s="8" t="s">
        <v>552</v>
      </c>
      <c r="AL18" s="8" t="s">
        <v>1040</v>
      </c>
      <c r="AM18" s="39" t="s">
        <v>1054</v>
      </c>
    </row>
    <row r="19" spans="1:39" s="5" customFormat="1">
      <c r="A19" s="6">
        <v>43996</v>
      </c>
      <c r="B19" s="27" t="s">
        <v>155</v>
      </c>
      <c r="C19" s="8" t="s">
        <v>228</v>
      </c>
      <c r="D19" s="9">
        <v>8.4039351851851851E-2</v>
      </c>
      <c r="E19" s="43" t="s">
        <v>1102</v>
      </c>
      <c r="F19" s="10">
        <v>12.4</v>
      </c>
      <c r="G19" s="10">
        <v>11.2</v>
      </c>
      <c r="H19" s="10">
        <v>12.7</v>
      </c>
      <c r="I19" s="10">
        <v>12.5</v>
      </c>
      <c r="J19" s="10">
        <v>12</v>
      </c>
      <c r="K19" s="10">
        <v>12.1</v>
      </c>
      <c r="L19" s="10">
        <v>11.7</v>
      </c>
      <c r="M19" s="10">
        <v>11.4</v>
      </c>
      <c r="N19" s="10">
        <v>12.2</v>
      </c>
      <c r="O19" s="10">
        <v>12.9</v>
      </c>
      <c r="P19" s="32">
        <f t="shared" ref="P19:P24" si="8">SUM(F19:H19)</f>
        <v>36.299999999999997</v>
      </c>
      <c r="Q19" s="32">
        <f t="shared" ref="Q19:Q24" si="9">SUM(I19:L19)</f>
        <v>48.3</v>
      </c>
      <c r="R19" s="32">
        <f t="shared" ref="R19:R24" si="10">SUM(M19:O19)</f>
        <v>36.5</v>
      </c>
      <c r="S19" s="33">
        <f t="shared" ref="S19:S24" si="11">SUM(F19:J19)</f>
        <v>60.8</v>
      </c>
      <c r="T19" s="11" t="s">
        <v>162</v>
      </c>
      <c r="U19" s="11" t="s">
        <v>225</v>
      </c>
      <c r="V19" s="13" t="s">
        <v>363</v>
      </c>
      <c r="W19" s="13" t="s">
        <v>167</v>
      </c>
      <c r="X19" s="13" t="s">
        <v>526</v>
      </c>
      <c r="Y19" s="13" t="s">
        <v>157</v>
      </c>
      <c r="Z19" s="12">
        <v>12.6</v>
      </c>
      <c r="AA19" s="12">
        <v>12.8</v>
      </c>
      <c r="AB19" s="12"/>
      <c r="AC19" s="12">
        <v>2.2999999999999998</v>
      </c>
      <c r="AD19" s="12" t="s">
        <v>308</v>
      </c>
      <c r="AE19" s="12">
        <v>1.9</v>
      </c>
      <c r="AF19" s="12">
        <v>0.4</v>
      </c>
      <c r="AG19" s="12"/>
      <c r="AH19" s="11" t="s">
        <v>309</v>
      </c>
      <c r="AI19" s="11" t="s">
        <v>310</v>
      </c>
      <c r="AJ19" s="11" t="s">
        <v>159</v>
      </c>
      <c r="AK19" s="8" t="s">
        <v>552</v>
      </c>
      <c r="AL19" s="8"/>
      <c r="AM19" s="39"/>
    </row>
    <row r="20" spans="1:39" s="5" customFormat="1">
      <c r="A20" s="6">
        <v>44002</v>
      </c>
      <c r="B20" s="7" t="s">
        <v>217</v>
      </c>
      <c r="C20" s="8" t="s">
        <v>227</v>
      </c>
      <c r="D20" s="9">
        <v>8.3333333333333329E-2</v>
      </c>
      <c r="E20" s="43" t="s">
        <v>1152</v>
      </c>
      <c r="F20" s="10">
        <v>12.6</v>
      </c>
      <c r="G20" s="10">
        <v>11.5</v>
      </c>
      <c r="H20" s="10">
        <v>12.2</v>
      </c>
      <c r="I20" s="10">
        <v>12</v>
      </c>
      <c r="J20" s="10">
        <v>12.1</v>
      </c>
      <c r="K20" s="10">
        <v>12.1</v>
      </c>
      <c r="L20" s="10">
        <v>11.7</v>
      </c>
      <c r="M20" s="10">
        <v>11.7</v>
      </c>
      <c r="N20" s="10">
        <v>11.8</v>
      </c>
      <c r="O20" s="10">
        <v>12.3</v>
      </c>
      <c r="P20" s="32">
        <f t="shared" si="8"/>
        <v>36.299999999999997</v>
      </c>
      <c r="Q20" s="32">
        <f t="shared" si="9"/>
        <v>47.900000000000006</v>
      </c>
      <c r="R20" s="32">
        <f t="shared" si="10"/>
        <v>35.799999999999997</v>
      </c>
      <c r="S20" s="33">
        <f t="shared" si="11"/>
        <v>60.4</v>
      </c>
      <c r="T20" s="11" t="s">
        <v>164</v>
      </c>
      <c r="U20" s="11" t="s">
        <v>237</v>
      </c>
      <c r="V20" s="13" t="s">
        <v>166</v>
      </c>
      <c r="W20" s="13" t="s">
        <v>167</v>
      </c>
      <c r="X20" s="13" t="s">
        <v>166</v>
      </c>
      <c r="Y20" s="13" t="s">
        <v>157</v>
      </c>
      <c r="Z20" s="12">
        <v>10.8</v>
      </c>
      <c r="AA20" s="12">
        <v>12.7</v>
      </c>
      <c r="AB20" s="12"/>
      <c r="AC20" s="12">
        <v>-0.9</v>
      </c>
      <c r="AD20" s="12" t="s">
        <v>308</v>
      </c>
      <c r="AE20" s="12">
        <v>-0.1</v>
      </c>
      <c r="AF20" s="12">
        <v>-0.8</v>
      </c>
      <c r="AG20" s="12"/>
      <c r="AH20" s="11" t="s">
        <v>312</v>
      </c>
      <c r="AI20" s="11" t="s">
        <v>312</v>
      </c>
      <c r="AJ20" s="11" t="s">
        <v>161</v>
      </c>
      <c r="AK20" s="8" t="s">
        <v>552</v>
      </c>
      <c r="AL20" s="8" t="s">
        <v>1153</v>
      </c>
      <c r="AM20" s="39" t="s">
        <v>1154</v>
      </c>
    </row>
    <row r="21" spans="1:39" s="5" customFormat="1">
      <c r="A21" s="6">
        <v>44003</v>
      </c>
      <c r="B21" s="7" t="s">
        <v>223</v>
      </c>
      <c r="C21" s="8" t="s">
        <v>227</v>
      </c>
      <c r="D21" s="9">
        <v>8.2650462962962967E-2</v>
      </c>
      <c r="E21" s="43" t="s">
        <v>1176</v>
      </c>
      <c r="F21" s="10">
        <v>12.4</v>
      </c>
      <c r="G21" s="10">
        <v>10.5</v>
      </c>
      <c r="H21" s="10">
        <v>11.9</v>
      </c>
      <c r="I21" s="10">
        <v>11.8</v>
      </c>
      <c r="J21" s="10">
        <v>11.8</v>
      </c>
      <c r="K21" s="10">
        <v>12.2</v>
      </c>
      <c r="L21" s="10">
        <v>12</v>
      </c>
      <c r="M21" s="10">
        <v>12.1</v>
      </c>
      <c r="N21" s="10">
        <v>12</v>
      </c>
      <c r="O21" s="10">
        <v>12.4</v>
      </c>
      <c r="P21" s="32">
        <f t="shared" si="8"/>
        <v>34.799999999999997</v>
      </c>
      <c r="Q21" s="32">
        <f t="shared" si="9"/>
        <v>47.8</v>
      </c>
      <c r="R21" s="32">
        <f t="shared" si="10"/>
        <v>36.5</v>
      </c>
      <c r="S21" s="33">
        <f t="shared" si="11"/>
        <v>58.399999999999991</v>
      </c>
      <c r="T21" s="11" t="s">
        <v>186</v>
      </c>
      <c r="U21" s="11" t="s">
        <v>225</v>
      </c>
      <c r="V21" s="13" t="s">
        <v>167</v>
      </c>
      <c r="W21" s="13" t="s">
        <v>645</v>
      </c>
      <c r="X21" s="13" t="s">
        <v>180</v>
      </c>
      <c r="Y21" s="13" t="s">
        <v>157</v>
      </c>
      <c r="Z21" s="12">
        <v>9.1</v>
      </c>
      <c r="AA21" s="12">
        <v>10.6</v>
      </c>
      <c r="AB21" s="12"/>
      <c r="AC21" s="12">
        <v>-0.4</v>
      </c>
      <c r="AD21" s="12" t="s">
        <v>308</v>
      </c>
      <c r="AE21" s="12">
        <v>0.8</v>
      </c>
      <c r="AF21" s="12">
        <v>-1.2</v>
      </c>
      <c r="AG21" s="12"/>
      <c r="AH21" s="11" t="s">
        <v>310</v>
      </c>
      <c r="AI21" s="11" t="s">
        <v>312</v>
      </c>
      <c r="AJ21" s="11" t="s">
        <v>161</v>
      </c>
      <c r="AK21" s="8" t="s">
        <v>552</v>
      </c>
      <c r="AL21" s="8" t="s">
        <v>1201</v>
      </c>
      <c r="AM21" s="39" t="s">
        <v>1202</v>
      </c>
    </row>
    <row r="22" spans="1:39" s="5" customFormat="1">
      <c r="A22" s="6">
        <v>44009</v>
      </c>
      <c r="B22" s="7" t="s">
        <v>216</v>
      </c>
      <c r="C22" s="8" t="s">
        <v>227</v>
      </c>
      <c r="D22" s="9">
        <v>8.4733796296296293E-2</v>
      </c>
      <c r="E22" s="43" t="s">
        <v>1223</v>
      </c>
      <c r="F22" s="10">
        <v>12.6</v>
      </c>
      <c r="G22" s="10">
        <v>11.2</v>
      </c>
      <c r="H22" s="10">
        <v>13.4</v>
      </c>
      <c r="I22" s="10">
        <v>13.2</v>
      </c>
      <c r="J22" s="10">
        <v>12.6</v>
      </c>
      <c r="K22" s="10">
        <v>11.7</v>
      </c>
      <c r="L22" s="10">
        <v>11.7</v>
      </c>
      <c r="M22" s="10">
        <v>11.9</v>
      </c>
      <c r="N22" s="10">
        <v>11.8</v>
      </c>
      <c r="O22" s="10">
        <v>12</v>
      </c>
      <c r="P22" s="32">
        <f t="shared" si="8"/>
        <v>37.199999999999996</v>
      </c>
      <c r="Q22" s="32">
        <f t="shared" si="9"/>
        <v>49.2</v>
      </c>
      <c r="R22" s="32">
        <f t="shared" si="10"/>
        <v>35.700000000000003</v>
      </c>
      <c r="S22" s="33">
        <f t="shared" si="11"/>
        <v>62.999999999999993</v>
      </c>
      <c r="T22" s="11" t="s">
        <v>175</v>
      </c>
      <c r="U22" s="11" t="s">
        <v>237</v>
      </c>
      <c r="V22" s="13" t="s">
        <v>167</v>
      </c>
      <c r="W22" s="13" t="s">
        <v>342</v>
      </c>
      <c r="X22" s="13" t="s">
        <v>198</v>
      </c>
      <c r="Y22" s="13" t="s">
        <v>319</v>
      </c>
      <c r="Z22" s="12">
        <v>9.3000000000000007</v>
      </c>
      <c r="AA22" s="12">
        <v>9.5</v>
      </c>
      <c r="AB22" s="12"/>
      <c r="AC22" s="12">
        <v>0.2</v>
      </c>
      <c r="AD22" s="12">
        <v>-0.5</v>
      </c>
      <c r="AE22" s="12">
        <v>0.9</v>
      </c>
      <c r="AF22" s="12">
        <v>-1.2</v>
      </c>
      <c r="AG22" s="12"/>
      <c r="AH22" s="11" t="s">
        <v>313</v>
      </c>
      <c r="AI22" s="11" t="s">
        <v>310</v>
      </c>
      <c r="AJ22" s="11" t="s">
        <v>159</v>
      </c>
      <c r="AK22" s="8" t="s">
        <v>882</v>
      </c>
      <c r="AL22" s="8" t="s">
        <v>1222</v>
      </c>
      <c r="AM22" s="39" t="s">
        <v>1221</v>
      </c>
    </row>
    <row r="23" spans="1:39" s="5" customFormat="1">
      <c r="A23" s="6">
        <v>44009</v>
      </c>
      <c r="B23" s="7" t="s">
        <v>218</v>
      </c>
      <c r="C23" s="8" t="s">
        <v>227</v>
      </c>
      <c r="D23" s="9">
        <v>8.2048611111111114E-2</v>
      </c>
      <c r="E23" s="43" t="s">
        <v>1233</v>
      </c>
      <c r="F23" s="10">
        <v>12.7</v>
      </c>
      <c r="G23" s="10">
        <v>10.9</v>
      </c>
      <c r="H23" s="10">
        <v>11.5</v>
      </c>
      <c r="I23" s="10">
        <v>11.6</v>
      </c>
      <c r="J23" s="10">
        <v>11.7</v>
      </c>
      <c r="K23" s="10">
        <v>11.9</v>
      </c>
      <c r="L23" s="10">
        <v>11.9</v>
      </c>
      <c r="M23" s="10">
        <v>11.9</v>
      </c>
      <c r="N23" s="10">
        <v>12.1</v>
      </c>
      <c r="O23" s="10">
        <v>12.7</v>
      </c>
      <c r="P23" s="32">
        <f t="shared" si="8"/>
        <v>35.1</v>
      </c>
      <c r="Q23" s="32">
        <f t="shared" si="9"/>
        <v>47.099999999999994</v>
      </c>
      <c r="R23" s="32">
        <f t="shared" si="10"/>
        <v>36.700000000000003</v>
      </c>
      <c r="S23" s="33">
        <f t="shared" si="11"/>
        <v>58.400000000000006</v>
      </c>
      <c r="T23" s="11" t="s">
        <v>186</v>
      </c>
      <c r="U23" s="11" t="s">
        <v>225</v>
      </c>
      <c r="V23" s="13" t="s">
        <v>177</v>
      </c>
      <c r="W23" s="13" t="s">
        <v>1232</v>
      </c>
      <c r="X23" s="13" t="s">
        <v>167</v>
      </c>
      <c r="Y23" s="13" t="s">
        <v>319</v>
      </c>
      <c r="Z23" s="12">
        <v>9.3000000000000007</v>
      </c>
      <c r="AA23" s="12">
        <v>9.5</v>
      </c>
      <c r="AB23" s="12"/>
      <c r="AC23" s="12">
        <v>-1.3</v>
      </c>
      <c r="AD23" s="12" t="s">
        <v>308</v>
      </c>
      <c r="AE23" s="12">
        <v>-0.1</v>
      </c>
      <c r="AF23" s="12">
        <v>-1.2</v>
      </c>
      <c r="AG23" s="12"/>
      <c r="AH23" s="11" t="s">
        <v>312</v>
      </c>
      <c r="AI23" s="11" t="s">
        <v>312</v>
      </c>
      <c r="AJ23" s="11" t="s">
        <v>161</v>
      </c>
      <c r="AK23" s="8" t="s">
        <v>882</v>
      </c>
      <c r="AL23" s="8" t="s">
        <v>1234</v>
      </c>
      <c r="AM23" s="39" t="s">
        <v>1235</v>
      </c>
    </row>
    <row r="24" spans="1:39" s="5" customFormat="1">
      <c r="A24" s="6">
        <v>44016</v>
      </c>
      <c r="B24" s="7" t="s">
        <v>217</v>
      </c>
      <c r="C24" s="8" t="s">
        <v>275</v>
      </c>
      <c r="D24" s="9">
        <v>8.5439814814814816E-2</v>
      </c>
      <c r="E24" s="43" t="s">
        <v>1303</v>
      </c>
      <c r="F24" s="10">
        <v>12.5</v>
      </c>
      <c r="G24" s="10">
        <v>11.1</v>
      </c>
      <c r="H24" s="10">
        <v>12.5</v>
      </c>
      <c r="I24" s="10">
        <v>12.5</v>
      </c>
      <c r="J24" s="10">
        <v>12.3</v>
      </c>
      <c r="K24" s="10">
        <v>12.5</v>
      </c>
      <c r="L24" s="10">
        <v>12.6</v>
      </c>
      <c r="M24" s="10">
        <v>12.2</v>
      </c>
      <c r="N24" s="10">
        <v>12.2</v>
      </c>
      <c r="O24" s="10">
        <v>12.8</v>
      </c>
      <c r="P24" s="32">
        <f t="shared" si="8"/>
        <v>36.1</v>
      </c>
      <c r="Q24" s="32">
        <f t="shared" si="9"/>
        <v>49.9</v>
      </c>
      <c r="R24" s="32">
        <f t="shared" si="10"/>
        <v>37.200000000000003</v>
      </c>
      <c r="S24" s="33">
        <f t="shared" si="11"/>
        <v>60.900000000000006</v>
      </c>
      <c r="T24" s="11" t="s">
        <v>164</v>
      </c>
      <c r="U24" s="11" t="s">
        <v>225</v>
      </c>
      <c r="V24" s="13" t="s">
        <v>167</v>
      </c>
      <c r="W24" s="13" t="s">
        <v>185</v>
      </c>
      <c r="X24" s="13" t="s">
        <v>167</v>
      </c>
      <c r="Y24" s="13" t="s">
        <v>319</v>
      </c>
      <c r="Z24" s="12">
        <v>14.6</v>
      </c>
      <c r="AA24" s="12">
        <v>13.3</v>
      </c>
      <c r="AB24" s="12"/>
      <c r="AC24" s="12">
        <v>2.2999999999999998</v>
      </c>
      <c r="AD24" s="12" t="s">
        <v>308</v>
      </c>
      <c r="AE24" s="12">
        <v>1.2</v>
      </c>
      <c r="AF24" s="12">
        <v>1.1000000000000001</v>
      </c>
      <c r="AG24" s="12"/>
      <c r="AH24" s="11" t="s">
        <v>309</v>
      </c>
      <c r="AI24" s="11" t="s">
        <v>312</v>
      </c>
      <c r="AJ24" s="11" t="s">
        <v>161</v>
      </c>
      <c r="AK24" s="8" t="s">
        <v>552</v>
      </c>
      <c r="AL24" s="8" t="s">
        <v>1302</v>
      </c>
      <c r="AM24" s="39" t="s">
        <v>1304</v>
      </c>
    </row>
    <row r="25" spans="1:39" s="5" customFormat="1">
      <c r="A25" s="6">
        <v>44024</v>
      </c>
      <c r="B25" s="27" t="s">
        <v>216</v>
      </c>
      <c r="C25" s="8" t="s">
        <v>227</v>
      </c>
      <c r="D25" s="9">
        <v>8.6192129629629632E-2</v>
      </c>
      <c r="E25" s="43" t="s">
        <v>1373</v>
      </c>
      <c r="F25" s="10">
        <v>12.9</v>
      </c>
      <c r="G25" s="10">
        <v>11.8</v>
      </c>
      <c r="H25" s="10">
        <v>13.1</v>
      </c>
      <c r="I25" s="10">
        <v>12.9</v>
      </c>
      <c r="J25" s="10">
        <v>12.5</v>
      </c>
      <c r="K25" s="10">
        <v>12.5</v>
      </c>
      <c r="L25" s="10">
        <v>12.3</v>
      </c>
      <c r="M25" s="10">
        <v>12.4</v>
      </c>
      <c r="N25" s="10">
        <v>12</v>
      </c>
      <c r="O25" s="10">
        <v>12.3</v>
      </c>
      <c r="P25" s="32">
        <f t="shared" ref="P25:P43" si="12">SUM(F25:H25)</f>
        <v>37.800000000000004</v>
      </c>
      <c r="Q25" s="32">
        <f t="shared" ref="Q25:Q43" si="13">SUM(I25:L25)</f>
        <v>50.2</v>
      </c>
      <c r="R25" s="32">
        <f t="shared" ref="R25:R43" si="14">SUM(M25:O25)</f>
        <v>36.700000000000003</v>
      </c>
      <c r="S25" s="33">
        <f t="shared" ref="S25:S43" si="15">SUM(F25:J25)</f>
        <v>63.2</v>
      </c>
      <c r="T25" s="11" t="s">
        <v>162</v>
      </c>
      <c r="U25" s="11" t="s">
        <v>237</v>
      </c>
      <c r="V25" s="13" t="s">
        <v>280</v>
      </c>
      <c r="W25" s="13" t="s">
        <v>404</v>
      </c>
      <c r="X25" s="13" t="s">
        <v>363</v>
      </c>
      <c r="Y25" s="13" t="s">
        <v>319</v>
      </c>
      <c r="Z25" s="12">
        <v>13.1</v>
      </c>
      <c r="AA25" s="12">
        <v>10</v>
      </c>
      <c r="AB25" s="12"/>
      <c r="AC25" s="12">
        <v>2.8</v>
      </c>
      <c r="AD25" s="12">
        <v>-0.2</v>
      </c>
      <c r="AE25" s="12">
        <v>1</v>
      </c>
      <c r="AF25" s="12">
        <v>1.6</v>
      </c>
      <c r="AG25" s="12"/>
      <c r="AH25" s="11" t="s">
        <v>309</v>
      </c>
      <c r="AI25" s="11" t="s">
        <v>312</v>
      </c>
      <c r="AJ25" s="11" t="s">
        <v>159</v>
      </c>
      <c r="AK25" s="8" t="s">
        <v>882</v>
      </c>
      <c r="AL25" s="8" t="s">
        <v>1394</v>
      </c>
      <c r="AM25" s="39" t="s">
        <v>1395</v>
      </c>
    </row>
    <row r="26" spans="1:39" s="5" customFormat="1">
      <c r="A26" s="6">
        <v>44030</v>
      </c>
      <c r="B26" s="7" t="s">
        <v>218</v>
      </c>
      <c r="C26" s="8" t="s">
        <v>227</v>
      </c>
      <c r="D26" s="9">
        <v>8.4097222222222226E-2</v>
      </c>
      <c r="E26" s="43" t="s">
        <v>1436</v>
      </c>
      <c r="F26" s="10">
        <v>12.7</v>
      </c>
      <c r="G26" s="10">
        <v>10.8</v>
      </c>
      <c r="H26" s="10">
        <v>11.4</v>
      </c>
      <c r="I26" s="10">
        <v>11.6</v>
      </c>
      <c r="J26" s="10">
        <v>12.2</v>
      </c>
      <c r="K26" s="10">
        <v>12.5</v>
      </c>
      <c r="L26" s="10">
        <v>12.4</v>
      </c>
      <c r="M26" s="10">
        <v>12.4</v>
      </c>
      <c r="N26" s="10">
        <v>12.7</v>
      </c>
      <c r="O26" s="10">
        <v>12.9</v>
      </c>
      <c r="P26" s="32">
        <f t="shared" si="12"/>
        <v>34.9</v>
      </c>
      <c r="Q26" s="32">
        <f t="shared" si="13"/>
        <v>48.699999999999996</v>
      </c>
      <c r="R26" s="32">
        <f t="shared" si="14"/>
        <v>38</v>
      </c>
      <c r="S26" s="33">
        <f t="shared" si="15"/>
        <v>58.7</v>
      </c>
      <c r="T26" s="11" t="s">
        <v>186</v>
      </c>
      <c r="U26" s="11" t="s">
        <v>225</v>
      </c>
      <c r="V26" s="13" t="s">
        <v>171</v>
      </c>
      <c r="W26" s="13" t="s">
        <v>167</v>
      </c>
      <c r="X26" s="13" t="s">
        <v>177</v>
      </c>
      <c r="Y26" s="13" t="s">
        <v>319</v>
      </c>
      <c r="Z26" s="12">
        <v>9.3000000000000007</v>
      </c>
      <c r="AA26" s="12">
        <v>7.6</v>
      </c>
      <c r="AB26" s="12"/>
      <c r="AC26" s="12">
        <v>1.4</v>
      </c>
      <c r="AD26" s="12" t="s">
        <v>308</v>
      </c>
      <c r="AE26" s="12">
        <v>0.8</v>
      </c>
      <c r="AF26" s="12">
        <v>0.6</v>
      </c>
      <c r="AG26" s="12"/>
      <c r="AH26" s="11" t="s">
        <v>310</v>
      </c>
      <c r="AI26" s="11" t="s">
        <v>310</v>
      </c>
      <c r="AJ26" s="11" t="s">
        <v>159</v>
      </c>
      <c r="AK26" s="8"/>
      <c r="AL26" s="8" t="s">
        <v>1435</v>
      </c>
      <c r="AM26" s="39" t="s">
        <v>1434</v>
      </c>
    </row>
    <row r="27" spans="1:39" s="5" customFormat="1">
      <c r="A27" s="6">
        <v>44031</v>
      </c>
      <c r="B27" s="7" t="s">
        <v>977</v>
      </c>
      <c r="C27" s="8" t="s">
        <v>227</v>
      </c>
      <c r="D27" s="9">
        <v>8.6122685185185177E-2</v>
      </c>
      <c r="E27" s="43" t="s">
        <v>1444</v>
      </c>
      <c r="F27" s="10">
        <v>12.9</v>
      </c>
      <c r="G27" s="10">
        <v>10.8</v>
      </c>
      <c r="H27" s="10">
        <v>12.8</v>
      </c>
      <c r="I27" s="10">
        <v>13.1</v>
      </c>
      <c r="J27" s="10">
        <v>12.9</v>
      </c>
      <c r="K27" s="10">
        <v>13.1</v>
      </c>
      <c r="L27" s="10">
        <v>12.7</v>
      </c>
      <c r="M27" s="10">
        <v>11.8</v>
      </c>
      <c r="N27" s="10">
        <v>12</v>
      </c>
      <c r="O27" s="10">
        <v>12</v>
      </c>
      <c r="P27" s="32">
        <f t="shared" si="12"/>
        <v>36.5</v>
      </c>
      <c r="Q27" s="32">
        <f t="shared" si="13"/>
        <v>51.8</v>
      </c>
      <c r="R27" s="32">
        <f t="shared" si="14"/>
        <v>35.799999999999997</v>
      </c>
      <c r="S27" s="33">
        <f t="shared" si="15"/>
        <v>62.5</v>
      </c>
      <c r="T27" s="11" t="s">
        <v>162</v>
      </c>
      <c r="U27" s="11" t="s">
        <v>237</v>
      </c>
      <c r="V27" s="13" t="s">
        <v>163</v>
      </c>
      <c r="W27" s="13" t="s">
        <v>404</v>
      </c>
      <c r="X27" s="13" t="s">
        <v>167</v>
      </c>
      <c r="Y27" s="13" t="s">
        <v>319</v>
      </c>
      <c r="Z27" s="12">
        <v>9.1</v>
      </c>
      <c r="AA27" s="12">
        <v>8.6</v>
      </c>
      <c r="AB27" s="12"/>
      <c r="AC27" s="12">
        <v>1</v>
      </c>
      <c r="AD27" s="12">
        <v>-0.8</v>
      </c>
      <c r="AE27" s="12">
        <v>-0.1</v>
      </c>
      <c r="AF27" s="12">
        <v>0.3</v>
      </c>
      <c r="AG27" s="12"/>
      <c r="AH27" s="11" t="s">
        <v>312</v>
      </c>
      <c r="AI27" s="11" t="s">
        <v>312</v>
      </c>
      <c r="AJ27" s="11" t="s">
        <v>161</v>
      </c>
      <c r="AK27" s="8"/>
      <c r="AL27" s="8" t="s">
        <v>1483</v>
      </c>
      <c r="AM27" s="39" t="s">
        <v>1484</v>
      </c>
    </row>
    <row r="28" spans="1:39" s="5" customFormat="1">
      <c r="A28" s="6">
        <v>44142</v>
      </c>
      <c r="B28" s="7" t="s">
        <v>1058</v>
      </c>
      <c r="C28" s="8" t="s">
        <v>227</v>
      </c>
      <c r="D28" s="9">
        <v>8.6192129629629632E-2</v>
      </c>
      <c r="E28" s="43" t="s">
        <v>1498</v>
      </c>
      <c r="F28" s="10">
        <v>13.1</v>
      </c>
      <c r="G28" s="10">
        <v>12</v>
      </c>
      <c r="H28" s="10">
        <v>14</v>
      </c>
      <c r="I28" s="10">
        <v>13.6</v>
      </c>
      <c r="J28" s="10">
        <v>12.8</v>
      </c>
      <c r="K28" s="10">
        <v>12.8</v>
      </c>
      <c r="L28" s="10">
        <v>12.4</v>
      </c>
      <c r="M28" s="10">
        <v>11.8</v>
      </c>
      <c r="N28" s="10">
        <v>11</v>
      </c>
      <c r="O28" s="10">
        <v>11.2</v>
      </c>
      <c r="P28" s="32">
        <f t="shared" si="12"/>
        <v>39.1</v>
      </c>
      <c r="Q28" s="32">
        <f t="shared" si="13"/>
        <v>51.6</v>
      </c>
      <c r="R28" s="32">
        <f t="shared" si="14"/>
        <v>34</v>
      </c>
      <c r="S28" s="33">
        <f t="shared" si="15"/>
        <v>65.5</v>
      </c>
      <c r="T28" s="11" t="s">
        <v>175</v>
      </c>
      <c r="U28" s="11" t="s">
        <v>244</v>
      </c>
      <c r="V28" s="13" t="s">
        <v>166</v>
      </c>
      <c r="W28" s="13" t="s">
        <v>201</v>
      </c>
      <c r="X28" s="13" t="s">
        <v>168</v>
      </c>
      <c r="Y28" s="13" t="s">
        <v>157</v>
      </c>
      <c r="Z28" s="12">
        <v>9.1</v>
      </c>
      <c r="AA28" s="12">
        <v>10.3</v>
      </c>
      <c r="AB28" s="12">
        <v>10.199999999999999</v>
      </c>
      <c r="AC28" s="12">
        <v>2.1</v>
      </c>
      <c r="AD28" s="12">
        <v>-1.3</v>
      </c>
      <c r="AE28" s="12">
        <v>3.1</v>
      </c>
      <c r="AF28" s="12">
        <v>-2.2999999999999998</v>
      </c>
      <c r="AG28" s="12"/>
      <c r="AH28" s="11" t="s">
        <v>313</v>
      </c>
      <c r="AI28" s="11" t="s">
        <v>312</v>
      </c>
      <c r="AJ28" s="11" t="s">
        <v>161</v>
      </c>
      <c r="AK28" s="8"/>
      <c r="AL28" s="8" t="s">
        <v>1563</v>
      </c>
      <c r="AM28" s="39" t="s">
        <v>1564</v>
      </c>
    </row>
    <row r="29" spans="1:39" s="5" customFormat="1">
      <c r="A29" s="6">
        <v>44143</v>
      </c>
      <c r="B29" s="7" t="s">
        <v>1208</v>
      </c>
      <c r="C29" s="8" t="s">
        <v>227</v>
      </c>
      <c r="D29" s="9">
        <v>8.4733796296296293E-2</v>
      </c>
      <c r="E29" s="43" t="s">
        <v>1517</v>
      </c>
      <c r="F29" s="10">
        <v>12.8</v>
      </c>
      <c r="G29" s="10">
        <v>11.1</v>
      </c>
      <c r="H29" s="10">
        <v>13.3</v>
      </c>
      <c r="I29" s="10">
        <v>12.8</v>
      </c>
      <c r="J29" s="10">
        <v>12.3</v>
      </c>
      <c r="K29" s="10">
        <v>12.3</v>
      </c>
      <c r="L29" s="10">
        <v>12.1</v>
      </c>
      <c r="M29" s="10">
        <v>11.6</v>
      </c>
      <c r="N29" s="10">
        <v>11.6</v>
      </c>
      <c r="O29" s="10">
        <v>12.2</v>
      </c>
      <c r="P29" s="32">
        <f t="shared" si="12"/>
        <v>37.200000000000003</v>
      </c>
      <c r="Q29" s="32">
        <f t="shared" si="13"/>
        <v>49.500000000000007</v>
      </c>
      <c r="R29" s="32">
        <f t="shared" si="14"/>
        <v>35.4</v>
      </c>
      <c r="S29" s="33">
        <f t="shared" si="15"/>
        <v>62.3</v>
      </c>
      <c r="T29" s="11" t="s">
        <v>162</v>
      </c>
      <c r="U29" s="11" t="s">
        <v>237</v>
      </c>
      <c r="V29" s="13" t="s">
        <v>342</v>
      </c>
      <c r="W29" s="13" t="s">
        <v>342</v>
      </c>
      <c r="X29" s="13" t="s">
        <v>201</v>
      </c>
      <c r="Y29" s="13" t="s">
        <v>157</v>
      </c>
      <c r="Z29" s="12">
        <v>9.8000000000000007</v>
      </c>
      <c r="AA29" s="12">
        <v>11.2</v>
      </c>
      <c r="AB29" s="12">
        <v>9.5</v>
      </c>
      <c r="AC29" s="12">
        <v>-0.2</v>
      </c>
      <c r="AD29" s="12">
        <v>-0.6</v>
      </c>
      <c r="AE29" s="12">
        <v>1.5</v>
      </c>
      <c r="AF29" s="12">
        <v>-2.2999999999999998</v>
      </c>
      <c r="AG29" s="12"/>
      <c r="AH29" s="11" t="s">
        <v>313</v>
      </c>
      <c r="AI29" s="11" t="s">
        <v>312</v>
      </c>
      <c r="AJ29" s="11" t="s">
        <v>159</v>
      </c>
      <c r="AK29" s="8"/>
      <c r="AL29" s="8" t="s">
        <v>1553</v>
      </c>
      <c r="AM29" s="39" t="s">
        <v>1554</v>
      </c>
    </row>
    <row r="30" spans="1:39" s="5" customFormat="1">
      <c r="A30" s="6">
        <v>44149</v>
      </c>
      <c r="B30" s="7" t="s">
        <v>223</v>
      </c>
      <c r="C30" s="8" t="s">
        <v>227</v>
      </c>
      <c r="D30" s="9">
        <v>8.1990740740740739E-2</v>
      </c>
      <c r="E30" s="43" t="s">
        <v>1303</v>
      </c>
      <c r="F30" s="10">
        <v>12.8</v>
      </c>
      <c r="G30" s="10">
        <v>11.3</v>
      </c>
      <c r="H30" s="10">
        <v>12.1</v>
      </c>
      <c r="I30" s="10">
        <v>11.8</v>
      </c>
      <c r="J30" s="10">
        <v>11.4</v>
      </c>
      <c r="K30" s="10">
        <v>11.6</v>
      </c>
      <c r="L30" s="10">
        <v>11.6</v>
      </c>
      <c r="M30" s="10">
        <v>11.5</v>
      </c>
      <c r="N30" s="10">
        <v>11.7</v>
      </c>
      <c r="O30" s="10">
        <v>12.6</v>
      </c>
      <c r="P30" s="32">
        <f t="shared" si="12"/>
        <v>36.200000000000003</v>
      </c>
      <c r="Q30" s="32">
        <f t="shared" si="13"/>
        <v>46.400000000000006</v>
      </c>
      <c r="R30" s="32">
        <f t="shared" si="14"/>
        <v>35.799999999999997</v>
      </c>
      <c r="S30" s="33">
        <f t="shared" si="15"/>
        <v>59.4</v>
      </c>
      <c r="T30" s="11" t="s">
        <v>164</v>
      </c>
      <c r="U30" s="11" t="s">
        <v>237</v>
      </c>
      <c r="V30" s="13" t="s">
        <v>167</v>
      </c>
      <c r="W30" s="13" t="s">
        <v>167</v>
      </c>
      <c r="X30" s="13" t="s">
        <v>180</v>
      </c>
      <c r="Y30" s="13" t="s">
        <v>157</v>
      </c>
      <c r="Z30" s="12">
        <v>9.6</v>
      </c>
      <c r="AA30" s="12">
        <v>9.1999999999999993</v>
      </c>
      <c r="AB30" s="12">
        <v>9.8000000000000007</v>
      </c>
      <c r="AC30" s="12">
        <v>-1.1000000000000001</v>
      </c>
      <c r="AD30" s="12">
        <v>-0.2</v>
      </c>
      <c r="AE30" s="12">
        <v>0.8</v>
      </c>
      <c r="AF30" s="12">
        <v>-2.1</v>
      </c>
      <c r="AG30" s="12"/>
      <c r="AH30" s="11" t="s">
        <v>310</v>
      </c>
      <c r="AI30" s="11" t="s">
        <v>310</v>
      </c>
      <c r="AJ30" s="11" t="s">
        <v>161</v>
      </c>
      <c r="AK30" s="8"/>
      <c r="AL30" s="8" t="s">
        <v>1579</v>
      </c>
      <c r="AM30" s="39" t="s">
        <v>1580</v>
      </c>
    </row>
    <row r="31" spans="1:39" s="5" customFormat="1">
      <c r="A31" s="6">
        <v>44150</v>
      </c>
      <c r="B31" s="7" t="s">
        <v>217</v>
      </c>
      <c r="C31" s="8" t="s">
        <v>227</v>
      </c>
      <c r="D31" s="9">
        <v>8.3414351851851851E-2</v>
      </c>
      <c r="E31" s="43" t="s">
        <v>1595</v>
      </c>
      <c r="F31" s="10">
        <v>12.6</v>
      </c>
      <c r="G31" s="10">
        <v>11.5</v>
      </c>
      <c r="H31" s="10">
        <v>12.7</v>
      </c>
      <c r="I31" s="10">
        <v>12.7</v>
      </c>
      <c r="J31" s="10">
        <v>12.4</v>
      </c>
      <c r="K31" s="10">
        <v>12.6</v>
      </c>
      <c r="L31" s="10">
        <v>12</v>
      </c>
      <c r="M31" s="10">
        <v>11.4</v>
      </c>
      <c r="N31" s="10">
        <v>11.1</v>
      </c>
      <c r="O31" s="10">
        <v>11.7</v>
      </c>
      <c r="P31" s="32">
        <f t="shared" si="12"/>
        <v>36.799999999999997</v>
      </c>
      <c r="Q31" s="32">
        <f t="shared" si="13"/>
        <v>49.7</v>
      </c>
      <c r="R31" s="32">
        <f t="shared" si="14"/>
        <v>34.200000000000003</v>
      </c>
      <c r="S31" s="33">
        <f t="shared" si="15"/>
        <v>61.9</v>
      </c>
      <c r="T31" s="11" t="s">
        <v>175</v>
      </c>
      <c r="U31" s="11" t="s">
        <v>244</v>
      </c>
      <c r="V31" s="13" t="s">
        <v>171</v>
      </c>
      <c r="W31" s="13" t="s">
        <v>1596</v>
      </c>
      <c r="X31" s="13" t="s">
        <v>177</v>
      </c>
      <c r="Y31" s="13" t="s">
        <v>157</v>
      </c>
      <c r="Z31" s="12">
        <v>8.6</v>
      </c>
      <c r="AA31" s="12">
        <v>8.9</v>
      </c>
      <c r="AB31" s="12">
        <v>9.8000000000000007</v>
      </c>
      <c r="AC31" s="12">
        <v>-0.2</v>
      </c>
      <c r="AD31" s="12">
        <v>-0.8</v>
      </c>
      <c r="AE31" s="12">
        <v>0.9</v>
      </c>
      <c r="AF31" s="12">
        <v>-1.9</v>
      </c>
      <c r="AG31" s="12"/>
      <c r="AH31" s="11" t="s">
        <v>313</v>
      </c>
      <c r="AI31" s="11" t="s">
        <v>310</v>
      </c>
      <c r="AJ31" s="11" t="s">
        <v>161</v>
      </c>
      <c r="AK31" s="8"/>
      <c r="AL31" s="8" t="s">
        <v>1623</v>
      </c>
      <c r="AM31" s="39" t="s">
        <v>1624</v>
      </c>
    </row>
    <row r="32" spans="1:39" s="5" customFormat="1">
      <c r="A32" s="6">
        <v>44150</v>
      </c>
      <c r="B32" s="7" t="s">
        <v>1567</v>
      </c>
      <c r="C32" s="8" t="s">
        <v>227</v>
      </c>
      <c r="D32" s="9">
        <v>8.4120370370370359E-2</v>
      </c>
      <c r="E32" s="43" t="s">
        <v>1600</v>
      </c>
      <c r="F32" s="10">
        <v>12.8</v>
      </c>
      <c r="G32" s="10">
        <v>11.1</v>
      </c>
      <c r="H32" s="10">
        <v>12.9</v>
      </c>
      <c r="I32" s="10">
        <v>13</v>
      </c>
      <c r="J32" s="10">
        <v>12.8</v>
      </c>
      <c r="K32" s="10">
        <v>12.8</v>
      </c>
      <c r="L32" s="10">
        <v>12.4</v>
      </c>
      <c r="M32" s="10">
        <v>11.4</v>
      </c>
      <c r="N32" s="10">
        <v>11.1</v>
      </c>
      <c r="O32" s="10">
        <v>11.5</v>
      </c>
      <c r="P32" s="32">
        <f t="shared" si="12"/>
        <v>36.799999999999997</v>
      </c>
      <c r="Q32" s="32">
        <f t="shared" si="13"/>
        <v>51</v>
      </c>
      <c r="R32" s="32">
        <f t="shared" si="14"/>
        <v>34</v>
      </c>
      <c r="S32" s="33">
        <f t="shared" si="15"/>
        <v>62.599999999999994</v>
      </c>
      <c r="T32" s="11" t="s">
        <v>175</v>
      </c>
      <c r="U32" s="11" t="s">
        <v>244</v>
      </c>
      <c r="V32" s="13" t="s">
        <v>1020</v>
      </c>
      <c r="W32" s="13" t="s">
        <v>177</v>
      </c>
      <c r="X32" s="13" t="s">
        <v>363</v>
      </c>
      <c r="Y32" s="13" t="s">
        <v>157</v>
      </c>
      <c r="Z32" s="12">
        <v>8.6</v>
      </c>
      <c r="AA32" s="12">
        <v>8.9</v>
      </c>
      <c r="AB32" s="12">
        <v>9.8000000000000007</v>
      </c>
      <c r="AC32" s="12">
        <v>0.4</v>
      </c>
      <c r="AD32" s="12">
        <v>-1.1000000000000001</v>
      </c>
      <c r="AE32" s="12">
        <v>1.2</v>
      </c>
      <c r="AF32" s="12">
        <v>-1.9</v>
      </c>
      <c r="AG32" s="12"/>
      <c r="AH32" s="11" t="s">
        <v>313</v>
      </c>
      <c r="AI32" s="11" t="s">
        <v>310</v>
      </c>
      <c r="AJ32" s="11" t="s">
        <v>159</v>
      </c>
      <c r="AK32" s="8"/>
      <c r="AL32" s="8" t="s">
        <v>1617</v>
      </c>
      <c r="AM32" s="39" t="s">
        <v>1618</v>
      </c>
    </row>
    <row r="33" spans="1:39" s="5" customFormat="1">
      <c r="A33" s="6">
        <v>44156</v>
      </c>
      <c r="B33" s="7" t="s">
        <v>1413</v>
      </c>
      <c r="C33" s="8" t="s">
        <v>227</v>
      </c>
      <c r="D33" s="9">
        <v>8.4085648148148159E-2</v>
      </c>
      <c r="E33" s="43" t="s">
        <v>1645</v>
      </c>
      <c r="F33" s="10">
        <v>12.6</v>
      </c>
      <c r="G33" s="10">
        <v>11</v>
      </c>
      <c r="H33" s="10">
        <v>12.9</v>
      </c>
      <c r="I33" s="10">
        <v>12.5</v>
      </c>
      <c r="J33" s="10">
        <v>11.7</v>
      </c>
      <c r="K33" s="10">
        <v>12.5</v>
      </c>
      <c r="L33" s="10">
        <v>12.3</v>
      </c>
      <c r="M33" s="10">
        <v>11.7</v>
      </c>
      <c r="N33" s="10">
        <v>11.9</v>
      </c>
      <c r="O33" s="10">
        <v>12.4</v>
      </c>
      <c r="P33" s="32">
        <f t="shared" si="12"/>
        <v>36.5</v>
      </c>
      <c r="Q33" s="32">
        <f t="shared" si="13"/>
        <v>49</v>
      </c>
      <c r="R33" s="32">
        <f t="shared" si="14"/>
        <v>36</v>
      </c>
      <c r="S33" s="33">
        <f t="shared" si="15"/>
        <v>60.7</v>
      </c>
      <c r="T33" s="11" t="s">
        <v>164</v>
      </c>
      <c r="U33" s="11" t="s">
        <v>237</v>
      </c>
      <c r="V33" s="13" t="s">
        <v>177</v>
      </c>
      <c r="W33" s="13" t="s">
        <v>342</v>
      </c>
      <c r="X33" s="13" t="s">
        <v>363</v>
      </c>
      <c r="Y33" s="13" t="s">
        <v>157</v>
      </c>
      <c r="Z33" s="12">
        <v>10.5</v>
      </c>
      <c r="AA33" s="12">
        <v>12.1</v>
      </c>
      <c r="AB33" s="12">
        <v>9.6</v>
      </c>
      <c r="AC33" s="12">
        <v>-0.8</v>
      </c>
      <c r="AD33" s="12">
        <v>-0.1</v>
      </c>
      <c r="AE33" s="12">
        <v>0.8</v>
      </c>
      <c r="AF33" s="12">
        <v>-1.7</v>
      </c>
      <c r="AG33" s="12"/>
      <c r="AH33" s="11" t="s">
        <v>310</v>
      </c>
      <c r="AI33" s="11" t="s">
        <v>312</v>
      </c>
      <c r="AJ33" s="11" t="s">
        <v>319</v>
      </c>
      <c r="AK33" s="8"/>
      <c r="AL33" s="8" t="s">
        <v>1653</v>
      </c>
      <c r="AM33" s="39" t="s">
        <v>1654</v>
      </c>
    </row>
    <row r="34" spans="1:39" s="5" customFormat="1">
      <c r="A34" s="6">
        <v>44156</v>
      </c>
      <c r="B34" s="7" t="s">
        <v>155</v>
      </c>
      <c r="C34" s="8" t="s">
        <v>227</v>
      </c>
      <c r="D34" s="9">
        <v>8.2037037037037033E-2</v>
      </c>
      <c r="E34" s="43" t="s">
        <v>613</v>
      </c>
      <c r="F34" s="10">
        <v>12.5</v>
      </c>
      <c r="G34" s="10">
        <v>10.9</v>
      </c>
      <c r="H34" s="10">
        <v>12</v>
      </c>
      <c r="I34" s="10">
        <v>11.9</v>
      </c>
      <c r="J34" s="10">
        <v>12</v>
      </c>
      <c r="K34" s="10">
        <v>12.4</v>
      </c>
      <c r="L34" s="10">
        <v>11.6</v>
      </c>
      <c r="M34" s="10">
        <v>11.2</v>
      </c>
      <c r="N34" s="10">
        <v>11.9</v>
      </c>
      <c r="O34" s="10">
        <v>12.4</v>
      </c>
      <c r="P34" s="32">
        <f t="shared" si="12"/>
        <v>35.4</v>
      </c>
      <c r="Q34" s="32">
        <f t="shared" si="13"/>
        <v>47.9</v>
      </c>
      <c r="R34" s="32">
        <f t="shared" si="14"/>
        <v>35.5</v>
      </c>
      <c r="S34" s="33">
        <f t="shared" si="15"/>
        <v>59.3</v>
      </c>
      <c r="T34" s="11" t="s">
        <v>164</v>
      </c>
      <c r="U34" s="11" t="s">
        <v>237</v>
      </c>
      <c r="V34" s="13" t="s">
        <v>167</v>
      </c>
      <c r="W34" s="13" t="s">
        <v>171</v>
      </c>
      <c r="X34" s="13" t="s">
        <v>363</v>
      </c>
      <c r="Y34" s="13" t="s">
        <v>157</v>
      </c>
      <c r="Z34" s="12">
        <v>10.5</v>
      </c>
      <c r="AA34" s="12">
        <v>12.1</v>
      </c>
      <c r="AB34" s="12">
        <v>9.6</v>
      </c>
      <c r="AC34" s="12">
        <v>-0.2</v>
      </c>
      <c r="AD34" s="12" t="s">
        <v>308</v>
      </c>
      <c r="AE34" s="12">
        <v>1.5</v>
      </c>
      <c r="AF34" s="12">
        <v>-1.7</v>
      </c>
      <c r="AG34" s="12"/>
      <c r="AH34" s="11" t="s">
        <v>309</v>
      </c>
      <c r="AI34" s="11" t="s">
        <v>310</v>
      </c>
      <c r="AJ34" s="11" t="s">
        <v>159</v>
      </c>
      <c r="AK34" s="8"/>
      <c r="AL34" s="8" t="s">
        <v>1664</v>
      </c>
      <c r="AM34" s="39" t="s">
        <v>1665</v>
      </c>
    </row>
    <row r="35" spans="1:39" s="5" customFormat="1">
      <c r="A35" s="6">
        <v>44157</v>
      </c>
      <c r="B35" s="7" t="s">
        <v>977</v>
      </c>
      <c r="C35" s="8" t="s">
        <v>227</v>
      </c>
      <c r="D35" s="9">
        <v>8.68287037037037E-2</v>
      </c>
      <c r="E35" s="43" t="s">
        <v>1714</v>
      </c>
      <c r="F35" s="10">
        <v>13.2</v>
      </c>
      <c r="G35" s="10">
        <v>12.7</v>
      </c>
      <c r="H35" s="10">
        <v>13.6</v>
      </c>
      <c r="I35" s="10">
        <v>13.2</v>
      </c>
      <c r="J35" s="10">
        <v>12.7</v>
      </c>
      <c r="K35" s="10">
        <v>12.7</v>
      </c>
      <c r="L35" s="10">
        <v>12.3</v>
      </c>
      <c r="M35" s="10">
        <v>11.9</v>
      </c>
      <c r="N35" s="10">
        <v>11.5</v>
      </c>
      <c r="O35" s="10">
        <v>11.4</v>
      </c>
      <c r="P35" s="32">
        <f t="shared" si="12"/>
        <v>39.5</v>
      </c>
      <c r="Q35" s="32">
        <f t="shared" si="13"/>
        <v>50.899999999999991</v>
      </c>
      <c r="R35" s="32">
        <f t="shared" si="14"/>
        <v>34.799999999999997</v>
      </c>
      <c r="S35" s="33">
        <f t="shared" si="15"/>
        <v>65.400000000000006</v>
      </c>
      <c r="T35" s="11" t="s">
        <v>175</v>
      </c>
      <c r="U35" s="11" t="s">
        <v>244</v>
      </c>
      <c r="V35" s="13" t="s">
        <v>363</v>
      </c>
      <c r="W35" s="13" t="s">
        <v>201</v>
      </c>
      <c r="X35" s="13" t="s">
        <v>1715</v>
      </c>
      <c r="Y35" s="13" t="s">
        <v>157</v>
      </c>
      <c r="Z35" s="12">
        <v>9.8000000000000007</v>
      </c>
      <c r="AA35" s="12">
        <v>12.2</v>
      </c>
      <c r="AB35" s="12">
        <v>9.8000000000000007</v>
      </c>
      <c r="AC35" s="12">
        <v>2.6</v>
      </c>
      <c r="AD35" s="12">
        <v>-1.2</v>
      </c>
      <c r="AE35" s="12">
        <v>3</v>
      </c>
      <c r="AF35" s="12">
        <v>-1.6</v>
      </c>
      <c r="AG35" s="12"/>
      <c r="AH35" s="11" t="s">
        <v>313</v>
      </c>
      <c r="AI35" s="11" t="s">
        <v>312</v>
      </c>
      <c r="AJ35" s="11" t="s">
        <v>159</v>
      </c>
      <c r="AK35" s="8"/>
      <c r="AL35" s="8" t="s">
        <v>1737</v>
      </c>
      <c r="AM35" s="39" t="s">
        <v>1738</v>
      </c>
    </row>
    <row r="36" spans="1:39" s="5" customFormat="1">
      <c r="A36" s="6">
        <v>44158</v>
      </c>
      <c r="B36" s="7" t="s">
        <v>218</v>
      </c>
      <c r="C36" s="8" t="s">
        <v>227</v>
      </c>
      <c r="D36" s="9">
        <v>8.4039351851851851E-2</v>
      </c>
      <c r="E36" s="43" t="s">
        <v>1710</v>
      </c>
      <c r="F36" s="10">
        <v>12.7</v>
      </c>
      <c r="G36" s="10">
        <v>10.5</v>
      </c>
      <c r="H36" s="10">
        <v>12.8</v>
      </c>
      <c r="I36" s="10">
        <v>12.8</v>
      </c>
      <c r="J36" s="10">
        <v>12.5</v>
      </c>
      <c r="K36" s="10">
        <v>12.8</v>
      </c>
      <c r="L36" s="10">
        <v>11.6</v>
      </c>
      <c r="M36" s="10">
        <v>11.6</v>
      </c>
      <c r="N36" s="10">
        <v>11.6</v>
      </c>
      <c r="O36" s="10">
        <v>12.2</v>
      </c>
      <c r="P36" s="32">
        <f t="shared" si="12"/>
        <v>36</v>
      </c>
      <c r="Q36" s="32">
        <f t="shared" si="13"/>
        <v>49.7</v>
      </c>
      <c r="R36" s="32">
        <f t="shared" si="14"/>
        <v>35.4</v>
      </c>
      <c r="S36" s="33">
        <f t="shared" si="15"/>
        <v>61.3</v>
      </c>
      <c r="T36" s="11" t="s">
        <v>162</v>
      </c>
      <c r="U36" s="11" t="s">
        <v>237</v>
      </c>
      <c r="V36" s="13" t="s">
        <v>167</v>
      </c>
      <c r="W36" s="13" t="s">
        <v>166</v>
      </c>
      <c r="X36" s="13" t="s">
        <v>163</v>
      </c>
      <c r="Y36" s="13" t="s">
        <v>157</v>
      </c>
      <c r="Z36" s="12">
        <v>9.6</v>
      </c>
      <c r="AA36" s="12">
        <v>11.4</v>
      </c>
      <c r="AB36" s="12">
        <v>9.8000000000000007</v>
      </c>
      <c r="AC36" s="12">
        <v>0.9</v>
      </c>
      <c r="AD36" s="12">
        <v>-0.4</v>
      </c>
      <c r="AE36" s="12">
        <v>2</v>
      </c>
      <c r="AF36" s="12">
        <v>-1.5</v>
      </c>
      <c r="AG36" s="12"/>
      <c r="AH36" s="11" t="s">
        <v>309</v>
      </c>
      <c r="AI36" s="11" t="s">
        <v>310</v>
      </c>
      <c r="AJ36" s="11" t="s">
        <v>159</v>
      </c>
      <c r="AK36" s="8"/>
      <c r="AL36" s="8" t="s">
        <v>1729</v>
      </c>
      <c r="AM36" s="39" t="s">
        <v>1730</v>
      </c>
    </row>
    <row r="37" spans="1:39" s="5" customFormat="1">
      <c r="A37" s="6">
        <v>44163</v>
      </c>
      <c r="B37" s="7" t="s">
        <v>1486</v>
      </c>
      <c r="C37" s="8" t="s">
        <v>227</v>
      </c>
      <c r="D37" s="9">
        <v>8.4097222222222226E-2</v>
      </c>
      <c r="E37" s="43" t="s">
        <v>1775</v>
      </c>
      <c r="F37" s="10">
        <v>12.6</v>
      </c>
      <c r="G37" s="10">
        <v>11.3</v>
      </c>
      <c r="H37" s="10">
        <v>12.7</v>
      </c>
      <c r="I37" s="10">
        <v>12.5</v>
      </c>
      <c r="J37" s="10">
        <v>12.4</v>
      </c>
      <c r="K37" s="10">
        <v>12.5</v>
      </c>
      <c r="L37" s="10">
        <v>12.1</v>
      </c>
      <c r="M37" s="10">
        <v>11.7</v>
      </c>
      <c r="N37" s="10">
        <v>11.6</v>
      </c>
      <c r="O37" s="10">
        <v>12.2</v>
      </c>
      <c r="P37" s="32">
        <f t="shared" si="12"/>
        <v>36.599999999999994</v>
      </c>
      <c r="Q37" s="32">
        <f t="shared" si="13"/>
        <v>49.5</v>
      </c>
      <c r="R37" s="32">
        <f t="shared" si="14"/>
        <v>35.5</v>
      </c>
      <c r="S37" s="33">
        <f t="shared" si="15"/>
        <v>61.499999999999993</v>
      </c>
      <c r="T37" s="11" t="s">
        <v>162</v>
      </c>
      <c r="U37" s="11" t="s">
        <v>237</v>
      </c>
      <c r="V37" s="13" t="s">
        <v>342</v>
      </c>
      <c r="W37" s="13" t="s">
        <v>163</v>
      </c>
      <c r="X37" s="13" t="s">
        <v>280</v>
      </c>
      <c r="Y37" s="13" t="s">
        <v>157</v>
      </c>
      <c r="Z37" s="12">
        <v>10.5</v>
      </c>
      <c r="AA37" s="12">
        <v>11.6</v>
      </c>
      <c r="AB37" s="12">
        <v>10.1</v>
      </c>
      <c r="AC37" s="12">
        <v>0.7</v>
      </c>
      <c r="AD37" s="12">
        <v>-0.3</v>
      </c>
      <c r="AE37" s="12">
        <v>1.6</v>
      </c>
      <c r="AF37" s="12">
        <v>-1.2</v>
      </c>
      <c r="AG37" s="12"/>
      <c r="AH37" s="11" t="s">
        <v>309</v>
      </c>
      <c r="AI37" s="11" t="s">
        <v>312</v>
      </c>
      <c r="AJ37" s="11" t="s">
        <v>161</v>
      </c>
      <c r="AK37" s="8"/>
      <c r="AL37" s="8"/>
      <c r="AM37" s="39"/>
    </row>
    <row r="38" spans="1:39" s="5" customFormat="1">
      <c r="A38" s="6">
        <v>44164</v>
      </c>
      <c r="B38" s="27" t="s">
        <v>1208</v>
      </c>
      <c r="C38" s="8" t="s">
        <v>227</v>
      </c>
      <c r="D38" s="9">
        <v>8.4085648148148159E-2</v>
      </c>
      <c r="E38" s="43" t="s">
        <v>1779</v>
      </c>
      <c r="F38" s="10">
        <v>12.6</v>
      </c>
      <c r="G38" s="10">
        <v>11.3</v>
      </c>
      <c r="H38" s="10">
        <v>12.3</v>
      </c>
      <c r="I38" s="10">
        <v>12.2</v>
      </c>
      <c r="J38" s="10">
        <v>12.2</v>
      </c>
      <c r="K38" s="10">
        <v>12.4</v>
      </c>
      <c r="L38" s="10">
        <v>12.5</v>
      </c>
      <c r="M38" s="10">
        <v>11.8</v>
      </c>
      <c r="N38" s="10">
        <v>11.8</v>
      </c>
      <c r="O38" s="10">
        <v>12.4</v>
      </c>
      <c r="P38" s="32">
        <f t="shared" si="12"/>
        <v>36.200000000000003</v>
      </c>
      <c r="Q38" s="32">
        <f t="shared" si="13"/>
        <v>49.3</v>
      </c>
      <c r="R38" s="32">
        <f t="shared" si="14"/>
        <v>36</v>
      </c>
      <c r="S38" s="33">
        <f t="shared" si="15"/>
        <v>60.600000000000009</v>
      </c>
      <c r="T38" s="11" t="s">
        <v>164</v>
      </c>
      <c r="U38" s="11" t="s">
        <v>237</v>
      </c>
      <c r="V38" s="13" t="s">
        <v>167</v>
      </c>
      <c r="W38" s="13" t="s">
        <v>201</v>
      </c>
      <c r="X38" s="13" t="s">
        <v>171</v>
      </c>
      <c r="Y38" s="13" t="s">
        <v>157</v>
      </c>
      <c r="Z38" s="12">
        <v>9.3000000000000007</v>
      </c>
      <c r="AA38" s="12">
        <v>10</v>
      </c>
      <c r="AB38" s="12">
        <v>10.1</v>
      </c>
      <c r="AC38" s="12">
        <v>-0.8</v>
      </c>
      <c r="AD38" s="12" t="s">
        <v>308</v>
      </c>
      <c r="AE38" s="12">
        <v>0.2</v>
      </c>
      <c r="AF38" s="12">
        <v>-1</v>
      </c>
      <c r="AG38" s="12"/>
      <c r="AH38" s="11" t="s">
        <v>312</v>
      </c>
      <c r="AI38" s="11" t="s">
        <v>312</v>
      </c>
      <c r="AJ38" s="11" t="s">
        <v>159</v>
      </c>
      <c r="AK38" s="8"/>
      <c r="AL38" s="8" t="s">
        <v>1785</v>
      </c>
      <c r="AM38" s="39" t="s">
        <v>1784</v>
      </c>
    </row>
    <row r="39" spans="1:39" s="5" customFormat="1">
      <c r="A39" s="6">
        <v>44164</v>
      </c>
      <c r="B39" s="27" t="s">
        <v>218</v>
      </c>
      <c r="C39" s="8" t="s">
        <v>227</v>
      </c>
      <c r="D39" s="9">
        <v>8.4085648148148159E-2</v>
      </c>
      <c r="E39" s="43" t="s">
        <v>1791</v>
      </c>
      <c r="F39" s="10">
        <v>12.9</v>
      </c>
      <c r="G39" s="10">
        <v>12</v>
      </c>
      <c r="H39" s="10">
        <v>13.1</v>
      </c>
      <c r="I39" s="10">
        <v>12.8</v>
      </c>
      <c r="J39" s="10">
        <v>12.3</v>
      </c>
      <c r="K39" s="10">
        <v>12.1</v>
      </c>
      <c r="L39" s="10">
        <v>11.8</v>
      </c>
      <c r="M39" s="10">
        <v>11.3</v>
      </c>
      <c r="N39" s="10">
        <v>11.3</v>
      </c>
      <c r="O39" s="10">
        <v>11.9</v>
      </c>
      <c r="P39" s="32">
        <f t="shared" si="12"/>
        <v>38</v>
      </c>
      <c r="Q39" s="32">
        <f t="shared" si="13"/>
        <v>49</v>
      </c>
      <c r="R39" s="32">
        <f t="shared" si="14"/>
        <v>34.5</v>
      </c>
      <c r="S39" s="33">
        <f t="shared" si="15"/>
        <v>63.099999999999994</v>
      </c>
      <c r="T39" s="11" t="s">
        <v>175</v>
      </c>
      <c r="U39" s="11" t="s">
        <v>244</v>
      </c>
      <c r="V39" s="13" t="s">
        <v>662</v>
      </c>
      <c r="W39" s="13" t="s">
        <v>167</v>
      </c>
      <c r="X39" s="13" t="s">
        <v>198</v>
      </c>
      <c r="Y39" s="13" t="s">
        <v>157</v>
      </c>
      <c r="Z39" s="12">
        <v>9.3000000000000007</v>
      </c>
      <c r="AA39" s="12">
        <v>10</v>
      </c>
      <c r="AB39" s="12">
        <v>10.1</v>
      </c>
      <c r="AC39" s="12">
        <v>1.3</v>
      </c>
      <c r="AD39" s="12">
        <v>-0.9</v>
      </c>
      <c r="AE39" s="12">
        <v>1.4</v>
      </c>
      <c r="AF39" s="12">
        <v>-1</v>
      </c>
      <c r="AG39" s="12"/>
      <c r="AH39" s="11" t="s">
        <v>313</v>
      </c>
      <c r="AI39" s="11" t="s">
        <v>310</v>
      </c>
      <c r="AJ39" s="11" t="s">
        <v>159</v>
      </c>
      <c r="AK39" s="8"/>
      <c r="AL39" s="8" t="s">
        <v>1803</v>
      </c>
      <c r="AM39" s="39" t="s">
        <v>1804</v>
      </c>
    </row>
    <row r="40" spans="1:39" s="5" customFormat="1">
      <c r="A40" s="6">
        <v>44170</v>
      </c>
      <c r="B40" s="7" t="s">
        <v>218</v>
      </c>
      <c r="C40" s="8" t="s">
        <v>227</v>
      </c>
      <c r="D40" s="9">
        <v>8.4027777777777771E-2</v>
      </c>
      <c r="E40" s="43" t="s">
        <v>1833</v>
      </c>
      <c r="F40" s="10">
        <v>12.7</v>
      </c>
      <c r="G40" s="10">
        <v>11.7</v>
      </c>
      <c r="H40" s="10">
        <v>12.7</v>
      </c>
      <c r="I40" s="10">
        <v>12.3</v>
      </c>
      <c r="J40" s="10">
        <v>12</v>
      </c>
      <c r="K40" s="10">
        <v>12.3</v>
      </c>
      <c r="L40" s="10">
        <v>12</v>
      </c>
      <c r="M40" s="10">
        <v>11.6</v>
      </c>
      <c r="N40" s="10">
        <v>11.4</v>
      </c>
      <c r="O40" s="10">
        <v>12.3</v>
      </c>
      <c r="P40" s="32">
        <f t="shared" si="12"/>
        <v>37.099999999999994</v>
      </c>
      <c r="Q40" s="32">
        <f t="shared" si="13"/>
        <v>48.6</v>
      </c>
      <c r="R40" s="32">
        <f t="shared" si="14"/>
        <v>35.299999999999997</v>
      </c>
      <c r="S40" s="33">
        <f t="shared" si="15"/>
        <v>61.399999999999991</v>
      </c>
      <c r="T40" s="11" t="s">
        <v>162</v>
      </c>
      <c r="U40" s="11" t="s">
        <v>237</v>
      </c>
      <c r="V40" s="13" t="s">
        <v>166</v>
      </c>
      <c r="W40" s="13" t="s">
        <v>167</v>
      </c>
      <c r="X40" s="13" t="s">
        <v>701</v>
      </c>
      <c r="Y40" s="13" t="s">
        <v>157</v>
      </c>
      <c r="Z40" s="12">
        <v>10.5</v>
      </c>
      <c r="AA40" s="12">
        <v>12.6</v>
      </c>
      <c r="AB40" s="12">
        <v>9.6</v>
      </c>
      <c r="AC40" s="12">
        <v>0.8</v>
      </c>
      <c r="AD40" s="12">
        <v>-0.4</v>
      </c>
      <c r="AE40" s="12">
        <v>1.5</v>
      </c>
      <c r="AF40" s="12">
        <v>-1.1000000000000001</v>
      </c>
      <c r="AG40" s="12"/>
      <c r="AH40" s="11" t="s">
        <v>309</v>
      </c>
      <c r="AI40" s="11" t="s">
        <v>312</v>
      </c>
      <c r="AJ40" s="11" t="s">
        <v>159</v>
      </c>
      <c r="AK40" s="8"/>
      <c r="AL40" s="8" t="s">
        <v>1834</v>
      </c>
      <c r="AM40" s="39" t="s">
        <v>1835</v>
      </c>
    </row>
    <row r="41" spans="1:39" s="5" customFormat="1">
      <c r="A41" s="6">
        <v>44170</v>
      </c>
      <c r="B41" s="7" t="s">
        <v>155</v>
      </c>
      <c r="C41" s="8" t="s">
        <v>227</v>
      </c>
      <c r="D41" s="9">
        <v>8.2743055555555556E-2</v>
      </c>
      <c r="E41" s="43" t="s">
        <v>994</v>
      </c>
      <c r="F41" s="10">
        <v>12.8</v>
      </c>
      <c r="G41" s="10">
        <v>11.7</v>
      </c>
      <c r="H41" s="10">
        <v>12.8</v>
      </c>
      <c r="I41" s="10">
        <v>12.8</v>
      </c>
      <c r="J41" s="10">
        <v>11.9</v>
      </c>
      <c r="K41" s="10">
        <v>12.1</v>
      </c>
      <c r="L41" s="10">
        <v>11.4</v>
      </c>
      <c r="M41" s="10">
        <v>11.1</v>
      </c>
      <c r="N41" s="10">
        <v>11.4</v>
      </c>
      <c r="O41" s="10">
        <v>11.9</v>
      </c>
      <c r="P41" s="32">
        <f t="shared" si="12"/>
        <v>37.299999999999997</v>
      </c>
      <c r="Q41" s="32">
        <f t="shared" si="13"/>
        <v>48.2</v>
      </c>
      <c r="R41" s="32">
        <f t="shared" si="14"/>
        <v>34.4</v>
      </c>
      <c r="S41" s="33">
        <f t="shared" si="15"/>
        <v>61.999999999999993</v>
      </c>
      <c r="T41" s="11" t="s">
        <v>175</v>
      </c>
      <c r="U41" s="11" t="s">
        <v>244</v>
      </c>
      <c r="V41" s="13" t="s">
        <v>167</v>
      </c>
      <c r="W41" s="13" t="s">
        <v>171</v>
      </c>
      <c r="X41" s="13" t="s">
        <v>363</v>
      </c>
      <c r="Y41" s="13" t="s">
        <v>157</v>
      </c>
      <c r="Z41" s="12">
        <v>10.5</v>
      </c>
      <c r="AA41" s="12">
        <v>12.6</v>
      </c>
      <c r="AB41" s="12">
        <v>9.6</v>
      </c>
      <c r="AC41" s="12">
        <v>1.1000000000000001</v>
      </c>
      <c r="AD41" s="12">
        <v>-0.7</v>
      </c>
      <c r="AE41" s="12">
        <v>1.5</v>
      </c>
      <c r="AF41" s="12">
        <v>-1.1000000000000001</v>
      </c>
      <c r="AG41" s="12"/>
      <c r="AH41" s="11" t="s">
        <v>313</v>
      </c>
      <c r="AI41" s="11" t="s">
        <v>310</v>
      </c>
      <c r="AJ41" s="11" t="s">
        <v>159</v>
      </c>
      <c r="AK41" s="8"/>
      <c r="AL41" s="8"/>
      <c r="AM41" s="39"/>
    </row>
    <row r="42" spans="1:39" s="5" customFormat="1">
      <c r="A42" s="6">
        <v>44171</v>
      </c>
      <c r="B42" s="7" t="s">
        <v>977</v>
      </c>
      <c r="C42" s="8" t="s">
        <v>227</v>
      </c>
      <c r="D42" s="9">
        <v>8.4826388888888882E-2</v>
      </c>
      <c r="E42" s="56" t="s">
        <v>1849</v>
      </c>
      <c r="F42" s="10">
        <v>12.6</v>
      </c>
      <c r="G42" s="10">
        <v>11.2</v>
      </c>
      <c r="H42" s="10">
        <v>13.3</v>
      </c>
      <c r="I42" s="10">
        <v>13.4</v>
      </c>
      <c r="J42" s="10">
        <v>12.6</v>
      </c>
      <c r="K42" s="10">
        <v>12.8</v>
      </c>
      <c r="L42" s="10">
        <v>12</v>
      </c>
      <c r="M42" s="10">
        <v>11.5</v>
      </c>
      <c r="N42" s="10">
        <v>11.5</v>
      </c>
      <c r="O42" s="10">
        <v>12</v>
      </c>
      <c r="P42" s="32">
        <f t="shared" si="12"/>
        <v>37.099999999999994</v>
      </c>
      <c r="Q42" s="32">
        <f t="shared" si="13"/>
        <v>50.8</v>
      </c>
      <c r="R42" s="32">
        <f t="shared" si="14"/>
        <v>35</v>
      </c>
      <c r="S42" s="33">
        <f t="shared" si="15"/>
        <v>63.099999999999994</v>
      </c>
      <c r="T42" s="11" t="s">
        <v>175</v>
      </c>
      <c r="U42" s="11" t="s">
        <v>244</v>
      </c>
      <c r="V42" s="57" t="s">
        <v>1850</v>
      </c>
      <c r="W42" s="13"/>
      <c r="X42" s="13" t="s">
        <v>662</v>
      </c>
      <c r="Y42" s="13" t="s">
        <v>157</v>
      </c>
      <c r="Z42" s="12">
        <v>9.1999999999999993</v>
      </c>
      <c r="AA42" s="12">
        <v>12.2</v>
      </c>
      <c r="AB42" s="12">
        <v>9.9</v>
      </c>
      <c r="AC42" s="12">
        <v>0.3</v>
      </c>
      <c r="AD42" s="12">
        <v>-0.8</v>
      </c>
      <c r="AE42" s="12">
        <v>0.5</v>
      </c>
      <c r="AF42" s="12">
        <v>-1</v>
      </c>
      <c r="AG42" s="12"/>
      <c r="AH42" s="11" t="s">
        <v>310</v>
      </c>
      <c r="AI42" s="11" t="s">
        <v>312</v>
      </c>
      <c r="AJ42" s="11" t="s">
        <v>161</v>
      </c>
      <c r="AK42" s="8"/>
      <c r="AL42" s="8" t="s">
        <v>1876</v>
      </c>
      <c r="AM42" s="61" t="s">
        <v>1877</v>
      </c>
    </row>
    <row r="43" spans="1:39" s="5" customFormat="1">
      <c r="A43" s="6">
        <v>44171</v>
      </c>
      <c r="B43" s="7" t="s">
        <v>1208</v>
      </c>
      <c r="C43" s="8" t="s">
        <v>227</v>
      </c>
      <c r="D43" s="9">
        <v>8.4039351851851851E-2</v>
      </c>
      <c r="E43" s="43" t="s">
        <v>1851</v>
      </c>
      <c r="F43" s="10">
        <v>12.2</v>
      </c>
      <c r="G43" s="10">
        <v>10.5</v>
      </c>
      <c r="H43" s="10">
        <v>12.8</v>
      </c>
      <c r="I43" s="10">
        <v>13</v>
      </c>
      <c r="J43" s="10">
        <v>12.2</v>
      </c>
      <c r="K43" s="10">
        <v>12.2</v>
      </c>
      <c r="L43" s="10">
        <v>12.1</v>
      </c>
      <c r="M43" s="10">
        <v>11.8</v>
      </c>
      <c r="N43" s="10">
        <v>12</v>
      </c>
      <c r="O43" s="10">
        <v>12.3</v>
      </c>
      <c r="P43" s="32">
        <f t="shared" si="12"/>
        <v>35.5</v>
      </c>
      <c r="Q43" s="32">
        <f t="shared" si="13"/>
        <v>49.5</v>
      </c>
      <c r="R43" s="32">
        <f t="shared" si="14"/>
        <v>36.1</v>
      </c>
      <c r="S43" s="33">
        <f t="shared" si="15"/>
        <v>60.7</v>
      </c>
      <c r="T43" s="11" t="s">
        <v>162</v>
      </c>
      <c r="U43" s="11" t="s">
        <v>237</v>
      </c>
      <c r="V43" s="13" t="s">
        <v>1020</v>
      </c>
      <c r="W43" s="13" t="s">
        <v>177</v>
      </c>
      <c r="X43" s="13" t="s">
        <v>342</v>
      </c>
      <c r="Y43" s="13" t="s">
        <v>157</v>
      </c>
      <c r="Z43" s="12">
        <v>9.1999999999999993</v>
      </c>
      <c r="AA43" s="12">
        <v>12.2</v>
      </c>
      <c r="AB43" s="12">
        <v>9.9</v>
      </c>
      <c r="AC43" s="12">
        <v>-1.2</v>
      </c>
      <c r="AD43" s="12" t="s">
        <v>308</v>
      </c>
      <c r="AE43" s="12">
        <v>-0.2</v>
      </c>
      <c r="AF43" s="12">
        <v>-1</v>
      </c>
      <c r="AG43" s="12"/>
      <c r="AH43" s="11" t="s">
        <v>312</v>
      </c>
      <c r="AI43" s="11" t="s">
        <v>312</v>
      </c>
      <c r="AJ43" s="11" t="s">
        <v>161</v>
      </c>
      <c r="AK43" s="8"/>
      <c r="AL43" s="8" t="s">
        <v>1864</v>
      </c>
      <c r="AM43" s="39" t="s">
        <v>1865</v>
      </c>
    </row>
  </sheetData>
  <autoFilter ref="A1:AL2" xr:uid="{00000000-0009-0000-0000-000005000000}"/>
  <dataConsolidate/>
  <phoneticPr fontId="14"/>
  <conditionalFormatting sqref="AH2:AI2">
    <cfRule type="containsText" dxfId="1163" priority="775" operator="containsText" text="E">
      <formula>NOT(ISERROR(SEARCH("E",AH2)))</formula>
    </cfRule>
    <cfRule type="containsText" dxfId="1162" priority="776" operator="containsText" text="B">
      <formula>NOT(ISERROR(SEARCH("B",AH2)))</formula>
    </cfRule>
    <cfRule type="containsText" dxfId="1161" priority="777" operator="containsText" text="A">
      <formula>NOT(ISERROR(SEARCH("A",AH2)))</formula>
    </cfRule>
  </conditionalFormatting>
  <conditionalFormatting sqref="AJ2">
    <cfRule type="containsText" dxfId="1160" priority="772" operator="containsText" text="E">
      <formula>NOT(ISERROR(SEARCH("E",AJ2)))</formula>
    </cfRule>
    <cfRule type="containsText" dxfId="1159" priority="773" operator="containsText" text="B">
      <formula>NOT(ISERROR(SEARCH("B",AJ2)))</formula>
    </cfRule>
    <cfRule type="containsText" dxfId="1158" priority="774" operator="containsText" text="A">
      <formula>NOT(ISERROR(SEARCH("A",AJ2)))</formula>
    </cfRule>
  </conditionalFormatting>
  <conditionalFormatting sqref="AK2">
    <cfRule type="containsText" dxfId="1157" priority="400" operator="containsText" text="E">
      <formula>NOT(ISERROR(SEARCH("E",AK2)))</formula>
    </cfRule>
    <cfRule type="containsText" dxfId="1156" priority="401" operator="containsText" text="B">
      <formula>NOT(ISERROR(SEARCH("B",AK2)))</formula>
    </cfRule>
    <cfRule type="containsText" dxfId="1155" priority="402" operator="containsText" text="A">
      <formula>NOT(ISERROR(SEARCH("A",AK2)))</formula>
    </cfRule>
  </conditionalFormatting>
  <conditionalFormatting sqref="F2:O2">
    <cfRule type="colorScale" priority="1452">
      <colorScale>
        <cfvo type="min"/>
        <cfvo type="percentile" val="50"/>
        <cfvo type="max"/>
        <color rgb="FFF8696B"/>
        <color rgb="FFFFEB84"/>
        <color rgb="FF63BE7B"/>
      </colorScale>
    </cfRule>
  </conditionalFormatting>
  <conditionalFormatting sqref="AH3:AI5">
    <cfRule type="containsText" dxfId="1154" priority="258" operator="containsText" text="E">
      <formula>NOT(ISERROR(SEARCH("E",AH3)))</formula>
    </cfRule>
    <cfRule type="containsText" dxfId="1153" priority="259" operator="containsText" text="B">
      <formula>NOT(ISERROR(SEARCH("B",AH3)))</formula>
    </cfRule>
    <cfRule type="containsText" dxfId="1152" priority="260" operator="containsText" text="A">
      <formula>NOT(ISERROR(SEARCH("A",AH3)))</formula>
    </cfRule>
  </conditionalFormatting>
  <conditionalFormatting sqref="AJ3:AJ5">
    <cfRule type="containsText" dxfId="1151" priority="255" operator="containsText" text="E">
      <formula>NOT(ISERROR(SEARCH("E",AJ3)))</formula>
    </cfRule>
    <cfRule type="containsText" dxfId="1150" priority="256" operator="containsText" text="B">
      <formula>NOT(ISERROR(SEARCH("B",AJ3)))</formula>
    </cfRule>
    <cfRule type="containsText" dxfId="1149" priority="257" operator="containsText" text="A">
      <formula>NOT(ISERROR(SEARCH("A",AJ3)))</formula>
    </cfRule>
  </conditionalFormatting>
  <conditionalFormatting sqref="AK3:AK5">
    <cfRule type="containsText" dxfId="1148" priority="252" operator="containsText" text="E">
      <formula>NOT(ISERROR(SEARCH("E",AK3)))</formula>
    </cfRule>
    <cfRule type="containsText" dxfId="1147" priority="253" operator="containsText" text="B">
      <formula>NOT(ISERROR(SEARCH("B",AK3)))</formula>
    </cfRule>
    <cfRule type="containsText" dxfId="1146" priority="254" operator="containsText" text="A">
      <formula>NOT(ISERROR(SEARCH("A",AK3)))</formula>
    </cfRule>
  </conditionalFormatting>
  <conditionalFormatting sqref="F3:O5">
    <cfRule type="colorScale" priority="261">
      <colorScale>
        <cfvo type="min"/>
        <cfvo type="percentile" val="50"/>
        <cfvo type="max"/>
        <color rgb="FFF8696B"/>
        <color rgb="FFFFEB84"/>
        <color rgb="FF63BE7B"/>
      </colorScale>
    </cfRule>
  </conditionalFormatting>
  <conditionalFormatting sqref="AH6:AI7">
    <cfRule type="containsText" dxfId="1145" priority="248" operator="containsText" text="E">
      <formula>NOT(ISERROR(SEARCH("E",AH6)))</formula>
    </cfRule>
    <cfRule type="containsText" dxfId="1144" priority="249" operator="containsText" text="B">
      <formula>NOT(ISERROR(SEARCH("B",AH6)))</formula>
    </cfRule>
    <cfRule type="containsText" dxfId="1143" priority="250" operator="containsText" text="A">
      <formula>NOT(ISERROR(SEARCH("A",AH6)))</formula>
    </cfRule>
  </conditionalFormatting>
  <conditionalFormatting sqref="AJ6:AJ7">
    <cfRule type="containsText" dxfId="1142" priority="245" operator="containsText" text="E">
      <formula>NOT(ISERROR(SEARCH("E",AJ6)))</formula>
    </cfRule>
    <cfRule type="containsText" dxfId="1141" priority="246" operator="containsText" text="B">
      <formula>NOT(ISERROR(SEARCH("B",AJ6)))</formula>
    </cfRule>
    <cfRule type="containsText" dxfId="1140" priority="247" operator="containsText" text="A">
      <formula>NOT(ISERROR(SEARCH("A",AJ6)))</formula>
    </cfRule>
  </conditionalFormatting>
  <conditionalFormatting sqref="F7:O7">
    <cfRule type="colorScale" priority="251">
      <colorScale>
        <cfvo type="min"/>
        <cfvo type="percentile" val="50"/>
        <cfvo type="max"/>
        <color rgb="FFF8696B"/>
        <color rgb="FFFFEB84"/>
        <color rgb="FF63BE7B"/>
      </colorScale>
    </cfRule>
  </conditionalFormatting>
  <conditionalFormatting sqref="F6:O6">
    <cfRule type="colorScale" priority="241">
      <colorScale>
        <cfvo type="min"/>
        <cfvo type="percentile" val="50"/>
        <cfvo type="max"/>
        <color rgb="FFF8696B"/>
        <color rgb="FFFFEB84"/>
        <color rgb="FF63BE7B"/>
      </colorScale>
    </cfRule>
  </conditionalFormatting>
  <conditionalFormatting sqref="AK6">
    <cfRule type="containsText" dxfId="1139" priority="238" operator="containsText" text="E">
      <formula>NOT(ISERROR(SEARCH("E",AK6)))</formula>
    </cfRule>
    <cfRule type="containsText" dxfId="1138" priority="239" operator="containsText" text="B">
      <formula>NOT(ISERROR(SEARCH("B",AK6)))</formula>
    </cfRule>
    <cfRule type="containsText" dxfId="1137" priority="240" operator="containsText" text="A">
      <formula>NOT(ISERROR(SEARCH("A",AK6)))</formula>
    </cfRule>
  </conditionalFormatting>
  <conditionalFormatting sqref="AK6">
    <cfRule type="containsText" dxfId="1136" priority="235" operator="containsText" text="E">
      <formula>NOT(ISERROR(SEARCH("E",AK6)))</formula>
    </cfRule>
    <cfRule type="containsText" dxfId="1135" priority="236" operator="containsText" text="B">
      <formula>NOT(ISERROR(SEARCH("B",AK6)))</formula>
    </cfRule>
    <cfRule type="containsText" dxfId="1134" priority="237" operator="containsText" text="A">
      <formula>NOT(ISERROR(SEARCH("A",AK6)))</formula>
    </cfRule>
  </conditionalFormatting>
  <conditionalFormatting sqref="AK7">
    <cfRule type="containsText" dxfId="1133" priority="232" operator="containsText" text="E">
      <formula>NOT(ISERROR(SEARCH("E",AK7)))</formula>
    </cfRule>
    <cfRule type="containsText" dxfId="1132" priority="233" operator="containsText" text="B">
      <formula>NOT(ISERROR(SEARCH("B",AK7)))</formula>
    </cfRule>
    <cfRule type="containsText" dxfId="1131" priority="234" operator="containsText" text="A">
      <formula>NOT(ISERROR(SEARCH("A",AK7)))</formula>
    </cfRule>
  </conditionalFormatting>
  <conditionalFormatting sqref="AH8:AI9">
    <cfRule type="containsText" dxfId="1130" priority="228" operator="containsText" text="E">
      <formula>NOT(ISERROR(SEARCH("E",AH8)))</formula>
    </cfRule>
    <cfRule type="containsText" dxfId="1129" priority="229" operator="containsText" text="B">
      <formula>NOT(ISERROR(SEARCH("B",AH8)))</formula>
    </cfRule>
    <cfRule type="containsText" dxfId="1128" priority="230" operator="containsText" text="A">
      <formula>NOT(ISERROR(SEARCH("A",AH8)))</formula>
    </cfRule>
  </conditionalFormatting>
  <conditionalFormatting sqref="AJ8:AJ9">
    <cfRule type="containsText" dxfId="1127" priority="225" operator="containsText" text="E">
      <formula>NOT(ISERROR(SEARCH("E",AJ8)))</formula>
    </cfRule>
    <cfRule type="containsText" dxfId="1126" priority="226" operator="containsText" text="B">
      <formula>NOT(ISERROR(SEARCH("B",AJ8)))</formula>
    </cfRule>
    <cfRule type="containsText" dxfId="1125" priority="227" operator="containsText" text="A">
      <formula>NOT(ISERROR(SEARCH("A",AJ8)))</formula>
    </cfRule>
  </conditionalFormatting>
  <conditionalFormatting sqref="F8:O9">
    <cfRule type="colorScale" priority="231">
      <colorScale>
        <cfvo type="min"/>
        <cfvo type="percentile" val="50"/>
        <cfvo type="max"/>
        <color rgb="FFF8696B"/>
        <color rgb="FFFFEB84"/>
        <color rgb="FF63BE7B"/>
      </colorScale>
    </cfRule>
  </conditionalFormatting>
  <conditionalFormatting sqref="AK8:AK9">
    <cfRule type="containsText" dxfId="1124" priority="222" operator="containsText" text="E">
      <formula>NOT(ISERROR(SEARCH("E",AK8)))</formula>
    </cfRule>
    <cfRule type="containsText" dxfId="1123" priority="223" operator="containsText" text="B">
      <formula>NOT(ISERROR(SEARCH("B",AK8)))</formula>
    </cfRule>
    <cfRule type="containsText" dxfId="1122" priority="224" operator="containsText" text="A">
      <formula>NOT(ISERROR(SEARCH("A",AK8)))</formula>
    </cfRule>
  </conditionalFormatting>
  <conditionalFormatting sqref="AH10:AI12">
    <cfRule type="containsText" dxfId="1121" priority="218" operator="containsText" text="E">
      <formula>NOT(ISERROR(SEARCH("E",AH10)))</formula>
    </cfRule>
    <cfRule type="containsText" dxfId="1120" priority="219" operator="containsText" text="B">
      <formula>NOT(ISERROR(SEARCH("B",AH10)))</formula>
    </cfRule>
    <cfRule type="containsText" dxfId="1119" priority="220" operator="containsText" text="A">
      <formula>NOT(ISERROR(SEARCH("A",AH10)))</formula>
    </cfRule>
  </conditionalFormatting>
  <conditionalFormatting sqref="AJ10:AJ12">
    <cfRule type="containsText" dxfId="1118" priority="215" operator="containsText" text="E">
      <formula>NOT(ISERROR(SEARCH("E",AJ10)))</formula>
    </cfRule>
    <cfRule type="containsText" dxfId="1117" priority="216" operator="containsText" text="B">
      <formula>NOT(ISERROR(SEARCH("B",AJ10)))</formula>
    </cfRule>
    <cfRule type="containsText" dxfId="1116" priority="217" operator="containsText" text="A">
      <formula>NOT(ISERROR(SEARCH("A",AJ10)))</formula>
    </cfRule>
  </conditionalFormatting>
  <conditionalFormatting sqref="F10:O11">
    <cfRule type="colorScale" priority="221">
      <colorScale>
        <cfvo type="min"/>
        <cfvo type="percentile" val="50"/>
        <cfvo type="max"/>
        <color rgb="FFF8696B"/>
        <color rgb="FFFFEB84"/>
        <color rgb="FF63BE7B"/>
      </colorScale>
    </cfRule>
  </conditionalFormatting>
  <conditionalFormatting sqref="F12:O12">
    <cfRule type="colorScale" priority="211">
      <colorScale>
        <cfvo type="min"/>
        <cfvo type="percentile" val="50"/>
        <cfvo type="max"/>
        <color rgb="FFF8696B"/>
        <color rgb="FFFFEB84"/>
        <color rgb="FF63BE7B"/>
      </colorScale>
    </cfRule>
  </conditionalFormatting>
  <conditionalFormatting sqref="AH13:AI14">
    <cfRule type="containsText" dxfId="1115" priority="208" operator="containsText" text="E">
      <formula>NOT(ISERROR(SEARCH("E",AH13)))</formula>
    </cfRule>
    <cfRule type="containsText" dxfId="1114" priority="209" operator="containsText" text="B">
      <formula>NOT(ISERROR(SEARCH("B",AH13)))</formula>
    </cfRule>
    <cfRule type="containsText" dxfId="1113" priority="210" operator="containsText" text="A">
      <formula>NOT(ISERROR(SEARCH("A",AH13)))</formula>
    </cfRule>
  </conditionalFormatting>
  <conditionalFormatting sqref="AJ13:AJ14">
    <cfRule type="containsText" dxfId="1112" priority="205" operator="containsText" text="E">
      <formula>NOT(ISERROR(SEARCH("E",AJ13)))</formula>
    </cfRule>
    <cfRule type="containsText" dxfId="1111" priority="206" operator="containsText" text="B">
      <formula>NOT(ISERROR(SEARCH("B",AJ13)))</formula>
    </cfRule>
    <cfRule type="containsText" dxfId="1110" priority="207" operator="containsText" text="A">
      <formula>NOT(ISERROR(SEARCH("A",AJ13)))</formula>
    </cfRule>
  </conditionalFormatting>
  <conditionalFormatting sqref="F13:O14">
    <cfRule type="colorScale" priority="204">
      <colorScale>
        <cfvo type="min"/>
        <cfvo type="percentile" val="50"/>
        <cfvo type="max"/>
        <color rgb="FFF8696B"/>
        <color rgb="FFFFEB84"/>
        <color rgb="FF63BE7B"/>
      </colorScale>
    </cfRule>
  </conditionalFormatting>
  <conditionalFormatting sqref="AH15:AI15">
    <cfRule type="containsText" dxfId="1109" priority="201" operator="containsText" text="E">
      <formula>NOT(ISERROR(SEARCH("E",AH15)))</formula>
    </cfRule>
    <cfRule type="containsText" dxfId="1108" priority="202" operator="containsText" text="B">
      <formula>NOT(ISERROR(SEARCH("B",AH15)))</formula>
    </cfRule>
    <cfRule type="containsText" dxfId="1107" priority="203" operator="containsText" text="A">
      <formula>NOT(ISERROR(SEARCH("A",AH15)))</formula>
    </cfRule>
  </conditionalFormatting>
  <conditionalFormatting sqref="AJ15">
    <cfRule type="containsText" dxfId="1106" priority="198" operator="containsText" text="E">
      <formula>NOT(ISERROR(SEARCH("E",AJ15)))</formula>
    </cfRule>
    <cfRule type="containsText" dxfId="1105" priority="199" operator="containsText" text="B">
      <formula>NOT(ISERROR(SEARCH("B",AJ15)))</formula>
    </cfRule>
    <cfRule type="containsText" dxfId="1104" priority="200" operator="containsText" text="A">
      <formula>NOT(ISERROR(SEARCH("A",AJ15)))</formula>
    </cfRule>
  </conditionalFormatting>
  <conditionalFormatting sqref="F15:O15">
    <cfRule type="colorScale" priority="197">
      <colorScale>
        <cfvo type="min"/>
        <cfvo type="percentile" val="50"/>
        <cfvo type="max"/>
        <color rgb="FFF8696B"/>
        <color rgb="FFFFEB84"/>
        <color rgb="FF63BE7B"/>
      </colorScale>
    </cfRule>
  </conditionalFormatting>
  <conditionalFormatting sqref="AH16:AI18">
    <cfRule type="containsText" dxfId="1103" priority="194" operator="containsText" text="E">
      <formula>NOT(ISERROR(SEARCH("E",AH16)))</formula>
    </cfRule>
    <cfRule type="containsText" dxfId="1102" priority="195" operator="containsText" text="B">
      <formula>NOT(ISERROR(SEARCH("B",AH16)))</formula>
    </cfRule>
    <cfRule type="containsText" dxfId="1101" priority="196" operator="containsText" text="A">
      <formula>NOT(ISERROR(SEARCH("A",AH16)))</formula>
    </cfRule>
  </conditionalFormatting>
  <conditionalFormatting sqref="AJ16:AJ18">
    <cfRule type="containsText" dxfId="1100" priority="191" operator="containsText" text="E">
      <formula>NOT(ISERROR(SEARCH("E",AJ16)))</formula>
    </cfRule>
    <cfRule type="containsText" dxfId="1099" priority="192" operator="containsText" text="B">
      <formula>NOT(ISERROR(SEARCH("B",AJ16)))</formula>
    </cfRule>
    <cfRule type="containsText" dxfId="1098" priority="193" operator="containsText" text="A">
      <formula>NOT(ISERROR(SEARCH("A",AJ16)))</formula>
    </cfRule>
  </conditionalFormatting>
  <conditionalFormatting sqref="F16:O16 F18:O18">
    <cfRule type="colorScale" priority="1477">
      <colorScale>
        <cfvo type="min"/>
        <cfvo type="percentile" val="50"/>
        <cfvo type="max"/>
        <color rgb="FFF8696B"/>
        <color rgb="FFFFEB84"/>
        <color rgb="FF63BE7B"/>
      </colorScale>
    </cfRule>
  </conditionalFormatting>
  <conditionalFormatting sqref="F17:O17">
    <cfRule type="colorScale" priority="189">
      <colorScale>
        <cfvo type="min"/>
        <cfvo type="percentile" val="50"/>
        <cfvo type="max"/>
        <color rgb="FFF8696B"/>
        <color rgb="FFFFEB84"/>
        <color rgb="FF63BE7B"/>
      </colorScale>
    </cfRule>
  </conditionalFormatting>
  <conditionalFormatting sqref="AK16:AK18">
    <cfRule type="containsText" dxfId="1097" priority="186" operator="containsText" text="E">
      <formula>NOT(ISERROR(SEARCH("E",AK16)))</formula>
    </cfRule>
    <cfRule type="containsText" dxfId="1096" priority="187" operator="containsText" text="B">
      <formula>NOT(ISERROR(SEARCH("B",AK16)))</formula>
    </cfRule>
    <cfRule type="containsText" dxfId="1095" priority="188" operator="containsText" text="A">
      <formula>NOT(ISERROR(SEARCH("A",AK16)))</formula>
    </cfRule>
  </conditionalFormatting>
  <conditionalFormatting sqref="AK16:AK18">
    <cfRule type="containsText" dxfId="1094" priority="183" operator="containsText" text="E">
      <formula>NOT(ISERROR(SEARCH("E",AK16)))</formula>
    </cfRule>
    <cfRule type="containsText" dxfId="1093" priority="184" operator="containsText" text="B">
      <formula>NOT(ISERROR(SEARCH("B",AK16)))</formula>
    </cfRule>
    <cfRule type="containsText" dxfId="1092" priority="185" operator="containsText" text="A">
      <formula>NOT(ISERROR(SEARCH("A",AK16)))</formula>
    </cfRule>
  </conditionalFormatting>
  <conditionalFormatting sqref="AH19:AI19">
    <cfRule type="containsText" dxfId="1091" priority="179" operator="containsText" text="E">
      <formula>NOT(ISERROR(SEARCH("E",AH19)))</formula>
    </cfRule>
    <cfRule type="containsText" dxfId="1090" priority="180" operator="containsText" text="B">
      <formula>NOT(ISERROR(SEARCH("B",AH19)))</formula>
    </cfRule>
    <cfRule type="containsText" dxfId="1089" priority="181" operator="containsText" text="A">
      <formula>NOT(ISERROR(SEARCH("A",AH19)))</formula>
    </cfRule>
  </conditionalFormatting>
  <conditionalFormatting sqref="AJ19">
    <cfRule type="containsText" dxfId="1088" priority="176" operator="containsText" text="E">
      <formula>NOT(ISERROR(SEARCH("E",AJ19)))</formula>
    </cfRule>
    <cfRule type="containsText" dxfId="1087" priority="177" operator="containsText" text="B">
      <formula>NOT(ISERROR(SEARCH("B",AJ19)))</formula>
    </cfRule>
    <cfRule type="containsText" dxfId="1086" priority="178" operator="containsText" text="A">
      <formula>NOT(ISERROR(SEARCH("A",AJ19)))</formula>
    </cfRule>
  </conditionalFormatting>
  <conditionalFormatting sqref="F19:O19">
    <cfRule type="colorScale" priority="182">
      <colorScale>
        <cfvo type="min"/>
        <cfvo type="percentile" val="50"/>
        <cfvo type="max"/>
        <color rgb="FFF8696B"/>
        <color rgb="FFFFEB84"/>
        <color rgb="FF63BE7B"/>
      </colorScale>
    </cfRule>
  </conditionalFormatting>
  <conditionalFormatting sqref="AK19">
    <cfRule type="containsText" dxfId="1085" priority="167" operator="containsText" text="E">
      <formula>NOT(ISERROR(SEARCH("E",AK19)))</formula>
    </cfRule>
    <cfRule type="containsText" dxfId="1084" priority="168" operator="containsText" text="B">
      <formula>NOT(ISERROR(SEARCH("B",AK19)))</formula>
    </cfRule>
    <cfRule type="containsText" dxfId="1083" priority="169" operator="containsText" text="A">
      <formula>NOT(ISERROR(SEARCH("A",AK19)))</formula>
    </cfRule>
  </conditionalFormatting>
  <conditionalFormatting sqref="AK19">
    <cfRule type="containsText" dxfId="1082" priority="164" operator="containsText" text="E">
      <formula>NOT(ISERROR(SEARCH("E",AK19)))</formula>
    </cfRule>
    <cfRule type="containsText" dxfId="1081" priority="165" operator="containsText" text="B">
      <formula>NOT(ISERROR(SEARCH("B",AK19)))</formula>
    </cfRule>
    <cfRule type="containsText" dxfId="1080" priority="166" operator="containsText" text="A">
      <formula>NOT(ISERROR(SEARCH("A",AK19)))</formula>
    </cfRule>
  </conditionalFormatting>
  <conditionalFormatting sqref="AH20:AI21">
    <cfRule type="containsText" dxfId="1079" priority="160" operator="containsText" text="E">
      <formula>NOT(ISERROR(SEARCH("E",AH20)))</formula>
    </cfRule>
    <cfRule type="containsText" dxfId="1078" priority="161" operator="containsText" text="B">
      <formula>NOT(ISERROR(SEARCH("B",AH20)))</formula>
    </cfRule>
    <cfRule type="containsText" dxfId="1077" priority="162" operator="containsText" text="A">
      <formula>NOT(ISERROR(SEARCH("A",AH20)))</formula>
    </cfRule>
  </conditionalFormatting>
  <conditionalFormatting sqref="AJ20:AJ21">
    <cfRule type="containsText" dxfId="1076" priority="157" operator="containsText" text="E">
      <formula>NOT(ISERROR(SEARCH("E",AJ20)))</formula>
    </cfRule>
    <cfRule type="containsText" dxfId="1075" priority="158" operator="containsText" text="B">
      <formula>NOT(ISERROR(SEARCH("B",AJ20)))</formula>
    </cfRule>
    <cfRule type="containsText" dxfId="1074" priority="159" operator="containsText" text="A">
      <formula>NOT(ISERROR(SEARCH("A",AJ20)))</formula>
    </cfRule>
  </conditionalFormatting>
  <conditionalFormatting sqref="F20:O21">
    <cfRule type="colorScale" priority="163">
      <colorScale>
        <cfvo type="min"/>
        <cfvo type="percentile" val="50"/>
        <cfvo type="max"/>
        <color rgb="FFF8696B"/>
        <color rgb="FFFFEB84"/>
        <color rgb="FF63BE7B"/>
      </colorScale>
    </cfRule>
  </conditionalFormatting>
  <conditionalFormatting sqref="AK20:AK21">
    <cfRule type="containsText" dxfId="1073" priority="148" operator="containsText" text="E">
      <formula>NOT(ISERROR(SEARCH("E",AK20)))</formula>
    </cfRule>
    <cfRule type="containsText" dxfId="1072" priority="149" operator="containsText" text="B">
      <formula>NOT(ISERROR(SEARCH("B",AK20)))</formula>
    </cfRule>
    <cfRule type="containsText" dxfId="1071" priority="150" operator="containsText" text="A">
      <formula>NOT(ISERROR(SEARCH("A",AK20)))</formula>
    </cfRule>
  </conditionalFormatting>
  <conditionalFormatting sqref="AK20:AK21">
    <cfRule type="containsText" dxfId="1070" priority="145" operator="containsText" text="E">
      <formula>NOT(ISERROR(SEARCH("E",AK20)))</formula>
    </cfRule>
    <cfRule type="containsText" dxfId="1069" priority="146" operator="containsText" text="B">
      <formula>NOT(ISERROR(SEARCH("B",AK20)))</formula>
    </cfRule>
    <cfRule type="containsText" dxfId="1068" priority="147" operator="containsText" text="A">
      <formula>NOT(ISERROR(SEARCH("A",AK20)))</formula>
    </cfRule>
  </conditionalFormatting>
  <conditionalFormatting sqref="AH22:AI23">
    <cfRule type="containsText" dxfId="1067" priority="141" operator="containsText" text="E">
      <formula>NOT(ISERROR(SEARCH("E",AH22)))</formula>
    </cfRule>
    <cfRule type="containsText" dxfId="1066" priority="142" operator="containsText" text="B">
      <formula>NOT(ISERROR(SEARCH("B",AH22)))</formula>
    </cfRule>
    <cfRule type="containsText" dxfId="1065" priority="143" operator="containsText" text="A">
      <formula>NOT(ISERROR(SEARCH("A",AH22)))</formula>
    </cfRule>
  </conditionalFormatting>
  <conditionalFormatting sqref="AJ22:AJ23">
    <cfRule type="containsText" dxfId="1064" priority="138" operator="containsText" text="E">
      <formula>NOT(ISERROR(SEARCH("E",AJ22)))</formula>
    </cfRule>
    <cfRule type="containsText" dxfId="1063" priority="139" operator="containsText" text="B">
      <formula>NOT(ISERROR(SEARCH("B",AJ22)))</formula>
    </cfRule>
    <cfRule type="containsText" dxfId="1062" priority="140" operator="containsText" text="A">
      <formula>NOT(ISERROR(SEARCH("A",AJ22)))</formula>
    </cfRule>
  </conditionalFormatting>
  <conditionalFormatting sqref="F22:O23">
    <cfRule type="colorScale" priority="144">
      <colorScale>
        <cfvo type="min"/>
        <cfvo type="percentile" val="50"/>
        <cfvo type="max"/>
        <color rgb="FFF8696B"/>
        <color rgb="FFFFEB84"/>
        <color rgb="FF63BE7B"/>
      </colorScale>
    </cfRule>
  </conditionalFormatting>
  <conditionalFormatting sqref="AH24:AI24">
    <cfRule type="containsText" dxfId="1061" priority="128" operator="containsText" text="E">
      <formula>NOT(ISERROR(SEARCH("E",AH24)))</formula>
    </cfRule>
    <cfRule type="containsText" dxfId="1060" priority="129" operator="containsText" text="B">
      <formula>NOT(ISERROR(SEARCH("B",AH24)))</formula>
    </cfRule>
    <cfRule type="containsText" dxfId="1059" priority="130" operator="containsText" text="A">
      <formula>NOT(ISERROR(SEARCH("A",AH24)))</formula>
    </cfRule>
  </conditionalFormatting>
  <conditionalFormatting sqref="AJ24">
    <cfRule type="containsText" dxfId="1058" priority="125" operator="containsText" text="E">
      <formula>NOT(ISERROR(SEARCH("E",AJ24)))</formula>
    </cfRule>
    <cfRule type="containsText" dxfId="1057" priority="126" operator="containsText" text="B">
      <formula>NOT(ISERROR(SEARCH("B",AJ24)))</formula>
    </cfRule>
    <cfRule type="containsText" dxfId="1056" priority="127" operator="containsText" text="A">
      <formula>NOT(ISERROR(SEARCH("A",AJ24)))</formula>
    </cfRule>
  </conditionalFormatting>
  <conditionalFormatting sqref="F24:O24">
    <cfRule type="colorScale" priority="131">
      <colorScale>
        <cfvo type="min"/>
        <cfvo type="percentile" val="50"/>
        <cfvo type="max"/>
        <color rgb="FFF8696B"/>
        <color rgb="FFFFEB84"/>
        <color rgb="FF63BE7B"/>
      </colorScale>
    </cfRule>
  </conditionalFormatting>
  <conditionalFormatting sqref="AK24">
    <cfRule type="containsText" dxfId="1055" priority="116" operator="containsText" text="E">
      <formula>NOT(ISERROR(SEARCH("E",AK24)))</formula>
    </cfRule>
    <cfRule type="containsText" dxfId="1054" priority="117" operator="containsText" text="B">
      <formula>NOT(ISERROR(SEARCH("B",AK24)))</formula>
    </cfRule>
    <cfRule type="containsText" dxfId="1053" priority="118" operator="containsText" text="A">
      <formula>NOT(ISERROR(SEARCH("A",AK24)))</formula>
    </cfRule>
  </conditionalFormatting>
  <conditionalFormatting sqref="AK24">
    <cfRule type="containsText" dxfId="1052" priority="113" operator="containsText" text="E">
      <formula>NOT(ISERROR(SEARCH("E",AK24)))</formula>
    </cfRule>
    <cfRule type="containsText" dxfId="1051" priority="114" operator="containsText" text="B">
      <formula>NOT(ISERROR(SEARCH("B",AK24)))</formula>
    </cfRule>
    <cfRule type="containsText" dxfId="1050" priority="115" operator="containsText" text="A">
      <formula>NOT(ISERROR(SEARCH("A",AK24)))</formula>
    </cfRule>
  </conditionalFormatting>
  <conditionalFormatting sqref="AH25:AI25">
    <cfRule type="containsText" dxfId="1049" priority="109" operator="containsText" text="E">
      <formula>NOT(ISERROR(SEARCH("E",AH25)))</formula>
    </cfRule>
    <cfRule type="containsText" dxfId="1048" priority="110" operator="containsText" text="B">
      <formula>NOT(ISERROR(SEARCH("B",AH25)))</formula>
    </cfRule>
    <cfRule type="containsText" dxfId="1047" priority="111" operator="containsText" text="A">
      <formula>NOT(ISERROR(SEARCH("A",AH25)))</formula>
    </cfRule>
  </conditionalFormatting>
  <conditionalFormatting sqref="AJ25">
    <cfRule type="containsText" dxfId="1046" priority="106" operator="containsText" text="E">
      <formula>NOT(ISERROR(SEARCH("E",AJ25)))</formula>
    </cfRule>
    <cfRule type="containsText" dxfId="1045" priority="107" operator="containsText" text="B">
      <formula>NOT(ISERROR(SEARCH("B",AJ25)))</formula>
    </cfRule>
    <cfRule type="containsText" dxfId="1044" priority="108" operator="containsText" text="A">
      <formula>NOT(ISERROR(SEARCH("A",AJ25)))</formula>
    </cfRule>
  </conditionalFormatting>
  <conditionalFormatting sqref="F25:O25">
    <cfRule type="colorScale" priority="112">
      <colorScale>
        <cfvo type="min"/>
        <cfvo type="percentile" val="50"/>
        <cfvo type="max"/>
        <color rgb="FFF8696B"/>
        <color rgb="FFFFEB84"/>
        <color rgb="FF63BE7B"/>
      </colorScale>
    </cfRule>
  </conditionalFormatting>
  <conditionalFormatting sqref="AK22:AK23">
    <cfRule type="containsText" dxfId="1043" priority="97" operator="containsText" text="E">
      <formula>NOT(ISERROR(SEARCH("E",AK22)))</formula>
    </cfRule>
    <cfRule type="containsText" dxfId="1042" priority="98" operator="containsText" text="B">
      <formula>NOT(ISERROR(SEARCH("B",AK22)))</formula>
    </cfRule>
    <cfRule type="containsText" dxfId="1041" priority="99" operator="containsText" text="A">
      <formula>NOT(ISERROR(SEARCH("A",AK22)))</formula>
    </cfRule>
  </conditionalFormatting>
  <conditionalFormatting sqref="AK22:AK23">
    <cfRule type="containsText" dxfId="1040" priority="94" operator="containsText" text="E">
      <formula>NOT(ISERROR(SEARCH("E",AK22)))</formula>
    </cfRule>
    <cfRule type="containsText" dxfId="1039" priority="95" operator="containsText" text="B">
      <formula>NOT(ISERROR(SEARCH("B",AK22)))</formula>
    </cfRule>
    <cfRule type="containsText" dxfId="1038" priority="96" operator="containsText" text="A">
      <formula>NOT(ISERROR(SEARCH("A",AK22)))</formula>
    </cfRule>
  </conditionalFormatting>
  <conditionalFormatting sqref="AK25">
    <cfRule type="containsText" dxfId="1037" priority="91" operator="containsText" text="E">
      <formula>NOT(ISERROR(SEARCH("E",AK25)))</formula>
    </cfRule>
    <cfRule type="containsText" dxfId="1036" priority="92" operator="containsText" text="B">
      <formula>NOT(ISERROR(SEARCH("B",AK25)))</formula>
    </cfRule>
    <cfRule type="containsText" dxfId="1035" priority="93" operator="containsText" text="A">
      <formula>NOT(ISERROR(SEARCH("A",AK25)))</formula>
    </cfRule>
  </conditionalFormatting>
  <conditionalFormatting sqref="AK25">
    <cfRule type="containsText" dxfId="1034" priority="88" operator="containsText" text="E">
      <formula>NOT(ISERROR(SEARCH("E",AK25)))</formula>
    </cfRule>
    <cfRule type="containsText" dxfId="1033" priority="89" operator="containsText" text="B">
      <formula>NOT(ISERROR(SEARCH("B",AK25)))</formula>
    </cfRule>
    <cfRule type="containsText" dxfId="1032" priority="90" operator="containsText" text="A">
      <formula>NOT(ISERROR(SEARCH("A",AK25)))</formula>
    </cfRule>
  </conditionalFormatting>
  <conditionalFormatting sqref="AH26:AI27">
    <cfRule type="containsText" dxfId="1031" priority="84" operator="containsText" text="E">
      <formula>NOT(ISERROR(SEARCH("E",AH26)))</formula>
    </cfRule>
    <cfRule type="containsText" dxfId="1030" priority="85" operator="containsText" text="B">
      <formula>NOT(ISERROR(SEARCH("B",AH26)))</formula>
    </cfRule>
    <cfRule type="containsText" dxfId="1029" priority="86" operator="containsText" text="A">
      <formula>NOT(ISERROR(SEARCH("A",AH26)))</formula>
    </cfRule>
  </conditionalFormatting>
  <conditionalFormatting sqref="AJ26:AJ27">
    <cfRule type="containsText" dxfId="1028" priority="81" operator="containsText" text="E">
      <formula>NOT(ISERROR(SEARCH("E",AJ26)))</formula>
    </cfRule>
    <cfRule type="containsText" dxfId="1027" priority="82" operator="containsText" text="B">
      <formula>NOT(ISERROR(SEARCH("B",AJ26)))</formula>
    </cfRule>
    <cfRule type="containsText" dxfId="1026" priority="83" operator="containsText" text="A">
      <formula>NOT(ISERROR(SEARCH("A",AJ26)))</formula>
    </cfRule>
  </conditionalFormatting>
  <conditionalFormatting sqref="F26:O27">
    <cfRule type="colorScale" priority="87">
      <colorScale>
        <cfvo type="min"/>
        <cfvo type="percentile" val="50"/>
        <cfvo type="max"/>
        <color rgb="FFF8696B"/>
        <color rgb="FFFFEB84"/>
        <color rgb="FF63BE7B"/>
      </colorScale>
    </cfRule>
  </conditionalFormatting>
  <conditionalFormatting sqref="AK26:AK27">
    <cfRule type="containsText" dxfId="1025" priority="78" operator="containsText" text="E">
      <formula>NOT(ISERROR(SEARCH("E",AK26)))</formula>
    </cfRule>
    <cfRule type="containsText" dxfId="1024" priority="79" operator="containsText" text="B">
      <formula>NOT(ISERROR(SEARCH("B",AK26)))</formula>
    </cfRule>
    <cfRule type="containsText" dxfId="1023" priority="80" operator="containsText" text="A">
      <formula>NOT(ISERROR(SEARCH("A",AK26)))</formula>
    </cfRule>
  </conditionalFormatting>
  <conditionalFormatting sqref="AK26:AK27">
    <cfRule type="containsText" dxfId="1022" priority="75" operator="containsText" text="E">
      <formula>NOT(ISERROR(SEARCH("E",AK26)))</formula>
    </cfRule>
    <cfRule type="containsText" dxfId="1021" priority="76" operator="containsText" text="B">
      <formula>NOT(ISERROR(SEARCH("B",AK26)))</formula>
    </cfRule>
    <cfRule type="containsText" dxfId="1020" priority="77" operator="containsText" text="A">
      <formula>NOT(ISERROR(SEARCH("A",AK26)))</formula>
    </cfRule>
  </conditionalFormatting>
  <conditionalFormatting sqref="AH28:AI29">
    <cfRule type="containsText" dxfId="1019" priority="71" operator="containsText" text="E">
      <formula>NOT(ISERROR(SEARCH("E",AH28)))</formula>
    </cfRule>
    <cfRule type="containsText" dxfId="1018" priority="72" operator="containsText" text="B">
      <formula>NOT(ISERROR(SEARCH("B",AH28)))</formula>
    </cfRule>
    <cfRule type="containsText" dxfId="1017" priority="73" operator="containsText" text="A">
      <formula>NOT(ISERROR(SEARCH("A",AH28)))</formula>
    </cfRule>
  </conditionalFormatting>
  <conditionalFormatting sqref="AJ28:AJ29">
    <cfRule type="containsText" dxfId="1016" priority="68" operator="containsText" text="E">
      <formula>NOT(ISERROR(SEARCH("E",AJ28)))</formula>
    </cfRule>
    <cfRule type="containsText" dxfId="1015" priority="69" operator="containsText" text="B">
      <formula>NOT(ISERROR(SEARCH("B",AJ28)))</formula>
    </cfRule>
    <cfRule type="containsText" dxfId="1014" priority="70" operator="containsText" text="A">
      <formula>NOT(ISERROR(SEARCH("A",AJ28)))</formula>
    </cfRule>
  </conditionalFormatting>
  <conditionalFormatting sqref="F28:O29">
    <cfRule type="colorScale" priority="74">
      <colorScale>
        <cfvo type="min"/>
        <cfvo type="percentile" val="50"/>
        <cfvo type="max"/>
        <color rgb="FFF8696B"/>
        <color rgb="FFFFEB84"/>
        <color rgb="FF63BE7B"/>
      </colorScale>
    </cfRule>
  </conditionalFormatting>
  <conditionalFormatting sqref="AK29">
    <cfRule type="containsText" dxfId="1013" priority="65" operator="containsText" text="E">
      <formula>NOT(ISERROR(SEARCH("E",AK29)))</formula>
    </cfRule>
    <cfRule type="containsText" dxfId="1012" priority="66" operator="containsText" text="B">
      <formula>NOT(ISERROR(SEARCH("B",AK29)))</formula>
    </cfRule>
    <cfRule type="containsText" dxfId="1011" priority="67" operator="containsText" text="A">
      <formula>NOT(ISERROR(SEARCH("A",AK29)))</formula>
    </cfRule>
  </conditionalFormatting>
  <conditionalFormatting sqref="AK29">
    <cfRule type="containsText" dxfId="1010" priority="62" operator="containsText" text="E">
      <formula>NOT(ISERROR(SEARCH("E",AK29)))</formula>
    </cfRule>
    <cfRule type="containsText" dxfId="1009" priority="63" operator="containsText" text="B">
      <formula>NOT(ISERROR(SEARCH("B",AK29)))</formula>
    </cfRule>
    <cfRule type="containsText" dxfId="1008" priority="64" operator="containsText" text="A">
      <formula>NOT(ISERROR(SEARCH("A",AK29)))</formula>
    </cfRule>
  </conditionalFormatting>
  <conditionalFormatting sqref="AK28">
    <cfRule type="containsText" dxfId="1007" priority="59" operator="containsText" text="E">
      <formula>NOT(ISERROR(SEARCH("E",AK28)))</formula>
    </cfRule>
    <cfRule type="containsText" dxfId="1006" priority="60" operator="containsText" text="B">
      <formula>NOT(ISERROR(SEARCH("B",AK28)))</formula>
    </cfRule>
    <cfRule type="containsText" dxfId="1005" priority="61" operator="containsText" text="A">
      <formula>NOT(ISERROR(SEARCH("A",AK28)))</formula>
    </cfRule>
  </conditionalFormatting>
  <conditionalFormatting sqref="AK28">
    <cfRule type="containsText" dxfId="1004" priority="56" operator="containsText" text="E">
      <formula>NOT(ISERROR(SEARCH("E",AK28)))</formula>
    </cfRule>
    <cfRule type="containsText" dxfId="1003" priority="57" operator="containsText" text="B">
      <formula>NOT(ISERROR(SEARCH("B",AK28)))</formula>
    </cfRule>
    <cfRule type="containsText" dxfId="1002" priority="58" operator="containsText" text="A">
      <formula>NOT(ISERROR(SEARCH("A",AK28)))</formula>
    </cfRule>
  </conditionalFormatting>
  <conditionalFormatting sqref="AH30:AI32">
    <cfRule type="containsText" dxfId="1001" priority="52" operator="containsText" text="E">
      <formula>NOT(ISERROR(SEARCH("E",AH30)))</formula>
    </cfRule>
    <cfRule type="containsText" dxfId="1000" priority="53" operator="containsText" text="B">
      <formula>NOT(ISERROR(SEARCH("B",AH30)))</formula>
    </cfRule>
    <cfRule type="containsText" dxfId="999" priority="54" operator="containsText" text="A">
      <formula>NOT(ISERROR(SEARCH("A",AH30)))</formula>
    </cfRule>
  </conditionalFormatting>
  <conditionalFormatting sqref="AJ30:AJ32">
    <cfRule type="containsText" dxfId="998" priority="49" operator="containsText" text="E">
      <formula>NOT(ISERROR(SEARCH("E",AJ30)))</formula>
    </cfRule>
    <cfRule type="containsText" dxfId="997" priority="50" operator="containsText" text="B">
      <formula>NOT(ISERROR(SEARCH("B",AJ30)))</formula>
    </cfRule>
    <cfRule type="containsText" dxfId="996" priority="51" operator="containsText" text="A">
      <formula>NOT(ISERROR(SEARCH("A",AJ30)))</formula>
    </cfRule>
  </conditionalFormatting>
  <conditionalFormatting sqref="F30:O32">
    <cfRule type="colorScale" priority="55">
      <colorScale>
        <cfvo type="min"/>
        <cfvo type="percentile" val="50"/>
        <cfvo type="max"/>
        <color rgb="FFF8696B"/>
        <color rgb="FFFFEB84"/>
        <color rgb="FF63BE7B"/>
      </colorScale>
    </cfRule>
  </conditionalFormatting>
  <conditionalFormatting sqref="AK30:AK32">
    <cfRule type="containsText" dxfId="995" priority="46" operator="containsText" text="E">
      <formula>NOT(ISERROR(SEARCH("E",AK30)))</formula>
    </cfRule>
    <cfRule type="containsText" dxfId="994" priority="47" operator="containsText" text="B">
      <formula>NOT(ISERROR(SEARCH("B",AK30)))</formula>
    </cfRule>
    <cfRule type="containsText" dxfId="993" priority="48" operator="containsText" text="A">
      <formula>NOT(ISERROR(SEARCH("A",AK30)))</formula>
    </cfRule>
  </conditionalFormatting>
  <conditionalFormatting sqref="AK30:AK32">
    <cfRule type="containsText" dxfId="992" priority="43" operator="containsText" text="E">
      <formula>NOT(ISERROR(SEARCH("E",AK30)))</formula>
    </cfRule>
    <cfRule type="containsText" dxfId="991" priority="44" operator="containsText" text="B">
      <formula>NOT(ISERROR(SEARCH("B",AK30)))</formula>
    </cfRule>
    <cfRule type="containsText" dxfId="990" priority="45" operator="containsText" text="A">
      <formula>NOT(ISERROR(SEARCH("A",AK30)))</formula>
    </cfRule>
  </conditionalFormatting>
  <conditionalFormatting sqref="AH33:AI36">
    <cfRule type="containsText" dxfId="989" priority="39" operator="containsText" text="E">
      <formula>NOT(ISERROR(SEARCH("E",AH33)))</formula>
    </cfRule>
    <cfRule type="containsText" dxfId="988" priority="40" operator="containsText" text="B">
      <formula>NOT(ISERROR(SEARCH("B",AH33)))</formula>
    </cfRule>
    <cfRule type="containsText" dxfId="987" priority="41" operator="containsText" text="A">
      <formula>NOT(ISERROR(SEARCH("A",AH33)))</formula>
    </cfRule>
  </conditionalFormatting>
  <conditionalFormatting sqref="AJ33:AJ36">
    <cfRule type="containsText" dxfId="986" priority="36" operator="containsText" text="E">
      <formula>NOT(ISERROR(SEARCH("E",AJ33)))</formula>
    </cfRule>
    <cfRule type="containsText" dxfId="985" priority="37" operator="containsText" text="B">
      <formula>NOT(ISERROR(SEARCH("B",AJ33)))</formula>
    </cfRule>
    <cfRule type="containsText" dxfId="984" priority="38" operator="containsText" text="A">
      <formula>NOT(ISERROR(SEARCH("A",AJ33)))</formula>
    </cfRule>
  </conditionalFormatting>
  <conditionalFormatting sqref="F33:O33 F35:O36">
    <cfRule type="colorScale" priority="42">
      <colorScale>
        <cfvo type="min"/>
        <cfvo type="percentile" val="50"/>
        <cfvo type="max"/>
        <color rgb="FFF8696B"/>
        <color rgb="FFFFEB84"/>
        <color rgb="FF63BE7B"/>
      </colorScale>
    </cfRule>
  </conditionalFormatting>
  <conditionalFormatting sqref="AK33:AK36">
    <cfRule type="containsText" dxfId="983" priority="33" operator="containsText" text="E">
      <formula>NOT(ISERROR(SEARCH("E",AK33)))</formula>
    </cfRule>
    <cfRule type="containsText" dxfId="982" priority="34" operator="containsText" text="B">
      <formula>NOT(ISERROR(SEARCH("B",AK33)))</formula>
    </cfRule>
    <cfRule type="containsText" dxfId="981" priority="35" operator="containsText" text="A">
      <formula>NOT(ISERROR(SEARCH("A",AK33)))</formula>
    </cfRule>
  </conditionalFormatting>
  <conditionalFormatting sqref="AK33:AK36">
    <cfRule type="containsText" dxfId="980" priority="30" operator="containsText" text="E">
      <formula>NOT(ISERROR(SEARCH("E",AK33)))</formula>
    </cfRule>
    <cfRule type="containsText" dxfId="979" priority="31" operator="containsText" text="B">
      <formula>NOT(ISERROR(SEARCH("B",AK33)))</formula>
    </cfRule>
    <cfRule type="containsText" dxfId="978" priority="32" operator="containsText" text="A">
      <formula>NOT(ISERROR(SEARCH("A",AK33)))</formula>
    </cfRule>
  </conditionalFormatting>
  <conditionalFormatting sqref="F34:O34">
    <cfRule type="colorScale" priority="29">
      <colorScale>
        <cfvo type="min"/>
        <cfvo type="percentile" val="50"/>
        <cfvo type="max"/>
        <color rgb="FFF8696B"/>
        <color rgb="FFFFEB84"/>
        <color rgb="FF63BE7B"/>
      </colorScale>
    </cfRule>
  </conditionalFormatting>
  <conditionalFormatting sqref="AH37:AI39">
    <cfRule type="containsText" dxfId="977" priority="25" operator="containsText" text="E">
      <formula>NOT(ISERROR(SEARCH("E",AH37)))</formula>
    </cfRule>
    <cfRule type="containsText" dxfId="976" priority="26" operator="containsText" text="B">
      <formula>NOT(ISERROR(SEARCH("B",AH37)))</formula>
    </cfRule>
    <cfRule type="containsText" dxfId="975" priority="27" operator="containsText" text="A">
      <formula>NOT(ISERROR(SEARCH("A",AH37)))</formula>
    </cfRule>
  </conditionalFormatting>
  <conditionalFormatting sqref="AJ37:AJ39">
    <cfRule type="containsText" dxfId="974" priority="22" operator="containsText" text="E">
      <formula>NOT(ISERROR(SEARCH("E",AJ37)))</formula>
    </cfRule>
    <cfRule type="containsText" dxfId="973" priority="23" operator="containsText" text="B">
      <formula>NOT(ISERROR(SEARCH("B",AJ37)))</formula>
    </cfRule>
    <cfRule type="containsText" dxfId="972" priority="24" operator="containsText" text="A">
      <formula>NOT(ISERROR(SEARCH("A",AJ37)))</formula>
    </cfRule>
  </conditionalFormatting>
  <conditionalFormatting sqref="F38:O39">
    <cfRule type="colorScale" priority="28">
      <colorScale>
        <cfvo type="min"/>
        <cfvo type="percentile" val="50"/>
        <cfvo type="max"/>
        <color rgb="FFF8696B"/>
        <color rgb="FFFFEB84"/>
        <color rgb="FF63BE7B"/>
      </colorScale>
    </cfRule>
  </conditionalFormatting>
  <conditionalFormatting sqref="AK37:AK39">
    <cfRule type="containsText" dxfId="971" priority="19" operator="containsText" text="E">
      <formula>NOT(ISERROR(SEARCH("E",AK37)))</formula>
    </cfRule>
    <cfRule type="containsText" dxfId="970" priority="20" operator="containsText" text="B">
      <formula>NOT(ISERROR(SEARCH("B",AK37)))</formula>
    </cfRule>
    <cfRule type="containsText" dxfId="969" priority="21" operator="containsText" text="A">
      <formula>NOT(ISERROR(SEARCH("A",AK37)))</formula>
    </cfRule>
  </conditionalFormatting>
  <conditionalFormatting sqref="AK37:AK39">
    <cfRule type="containsText" dxfId="968" priority="16" operator="containsText" text="E">
      <formula>NOT(ISERROR(SEARCH("E",AK37)))</formula>
    </cfRule>
    <cfRule type="containsText" dxfId="967" priority="17" operator="containsText" text="B">
      <formula>NOT(ISERROR(SEARCH("B",AK37)))</formula>
    </cfRule>
    <cfRule type="containsText" dxfId="966" priority="18" operator="containsText" text="A">
      <formula>NOT(ISERROR(SEARCH("A",AK37)))</formula>
    </cfRule>
  </conditionalFormatting>
  <conditionalFormatting sqref="F37:O37">
    <cfRule type="colorScale" priority="15">
      <colorScale>
        <cfvo type="min"/>
        <cfvo type="percentile" val="50"/>
        <cfvo type="max"/>
        <color rgb="FFF8696B"/>
        <color rgb="FFFFEB84"/>
        <color rgb="FF63BE7B"/>
      </colorScale>
    </cfRule>
  </conditionalFormatting>
  <conditionalFormatting sqref="AH40:AI43">
    <cfRule type="containsText" dxfId="965" priority="12" operator="containsText" text="E">
      <formula>NOT(ISERROR(SEARCH("E",AH40)))</formula>
    </cfRule>
    <cfRule type="containsText" dxfId="964" priority="13" operator="containsText" text="B">
      <formula>NOT(ISERROR(SEARCH("B",AH40)))</formula>
    </cfRule>
    <cfRule type="containsText" dxfId="963" priority="14" operator="containsText" text="A">
      <formula>NOT(ISERROR(SEARCH("A",AH40)))</formula>
    </cfRule>
  </conditionalFormatting>
  <conditionalFormatting sqref="AJ40:AJ43">
    <cfRule type="containsText" dxfId="962" priority="9" operator="containsText" text="E">
      <formula>NOT(ISERROR(SEARCH("E",AJ40)))</formula>
    </cfRule>
    <cfRule type="containsText" dxfId="961" priority="10" operator="containsText" text="B">
      <formula>NOT(ISERROR(SEARCH("B",AJ40)))</formula>
    </cfRule>
    <cfRule type="containsText" dxfId="960" priority="11" operator="containsText" text="A">
      <formula>NOT(ISERROR(SEARCH("A",AJ40)))</formula>
    </cfRule>
  </conditionalFormatting>
  <conditionalFormatting sqref="AK40:AK43">
    <cfRule type="containsText" dxfId="959" priority="6" operator="containsText" text="E">
      <formula>NOT(ISERROR(SEARCH("E",AK40)))</formula>
    </cfRule>
    <cfRule type="containsText" dxfId="958" priority="7" operator="containsText" text="B">
      <formula>NOT(ISERROR(SEARCH("B",AK40)))</formula>
    </cfRule>
    <cfRule type="containsText" dxfId="957" priority="8" operator="containsText" text="A">
      <formula>NOT(ISERROR(SEARCH("A",AK40)))</formula>
    </cfRule>
  </conditionalFormatting>
  <conditionalFormatting sqref="AK40:AK43">
    <cfRule type="containsText" dxfId="956" priority="3" operator="containsText" text="E">
      <formula>NOT(ISERROR(SEARCH("E",AK40)))</formula>
    </cfRule>
    <cfRule type="containsText" dxfId="955" priority="4" operator="containsText" text="B">
      <formula>NOT(ISERROR(SEARCH("B",AK40)))</formula>
    </cfRule>
    <cfRule type="containsText" dxfId="954" priority="5" operator="containsText" text="A">
      <formula>NOT(ISERROR(SEARCH("A",AK40)))</formula>
    </cfRule>
  </conditionalFormatting>
  <conditionalFormatting sqref="F40:O40 F42:O43">
    <cfRule type="colorScale" priority="2">
      <colorScale>
        <cfvo type="min"/>
        <cfvo type="percentile" val="50"/>
        <cfvo type="max"/>
        <color rgb="FFF8696B"/>
        <color rgb="FFFFEB84"/>
        <color rgb="FF63BE7B"/>
      </colorScale>
    </cfRule>
  </conditionalFormatting>
  <conditionalFormatting sqref="F41:O4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K2:AK9 AK16:AK43" xr:uid="{00000000-0002-0000-0500-000000000000}">
      <formula1>"強風,外差し,イン先行,タフ"</formula1>
    </dataValidation>
  </dataValidations>
  <pageMargins left="0.7" right="0.7" top="0.75" bottom="0.75" header="0.3" footer="0.3"/>
  <pageSetup paperSize="9" orientation="portrait" horizontalDpi="4294967292" verticalDpi="4294967292"/>
  <ignoredErrors>
    <ignoredError sqref="P2:S2 P3:S5 P6:S7 P8:S9 P10:S12 P13:S14 P15:S15 P16:S18 P19:S19 P20:S21 P22:S23 P24:S24 P25:S25 P26:S27 P28:S29 P30:S32 P33:S36 P37:S39 P40:S4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N14"/>
  <sheetViews>
    <sheetView workbookViewId="0">
      <pane xSplit="5" ySplit="1" topLeftCell="Y2" activePane="bottomRight" state="frozen"/>
      <selection activeCell="E18" sqref="E18"/>
      <selection pane="topRight" activeCell="E18" sqref="E18"/>
      <selection pane="bottomLeft" activeCell="E18" sqref="E18"/>
      <selection pane="bottomRight" activeCell="AN18" sqref="AN18"/>
    </sheetView>
  </sheetViews>
  <sheetFormatPr baseColWidth="10" defaultColWidth="8.83203125" defaultRowHeight="15"/>
  <cols>
    <col min="1" max="1" width="10" bestFit="1" customWidth="1"/>
    <col min="2" max="2" width="8.1640625" customWidth="1"/>
    <col min="5" max="5" width="18.33203125" customWidth="1"/>
    <col min="23" max="25" width="16.6640625" customWidth="1"/>
    <col min="26" max="26" width="5.83203125" customWidth="1"/>
    <col min="31" max="31" width="5.33203125" customWidth="1"/>
    <col min="34" max="34" width="8.83203125" hidden="1" customWidth="1"/>
    <col min="39" max="40" width="150.83203125" customWidth="1"/>
  </cols>
  <sheetData>
    <row r="1" spans="1:40" s="5" customFormat="1">
      <c r="A1" s="1" t="s">
        <v>41</v>
      </c>
      <c r="B1" s="1" t="s">
        <v>42</v>
      </c>
      <c r="C1" s="1" t="s">
        <v>43</v>
      </c>
      <c r="D1" s="1" t="s">
        <v>44</v>
      </c>
      <c r="E1" s="1" t="s">
        <v>45</v>
      </c>
      <c r="F1" s="1" t="s">
        <v>61</v>
      </c>
      <c r="G1" s="1" t="s">
        <v>62</v>
      </c>
      <c r="H1" s="1" t="s">
        <v>63</v>
      </c>
      <c r="I1" s="1" t="s">
        <v>64</v>
      </c>
      <c r="J1" s="1" t="s">
        <v>65</v>
      </c>
      <c r="K1" s="1" t="s">
        <v>66</v>
      </c>
      <c r="L1" s="1" t="s">
        <v>67</v>
      </c>
      <c r="M1" s="1" t="s">
        <v>68</v>
      </c>
      <c r="N1" s="1" t="s">
        <v>71</v>
      </c>
      <c r="O1" s="1" t="s">
        <v>73</v>
      </c>
      <c r="P1" s="1" t="s">
        <v>74</v>
      </c>
      <c r="Q1" s="1" t="s">
        <v>46</v>
      </c>
      <c r="R1" s="1" t="s">
        <v>75</v>
      </c>
      <c r="S1" s="1" t="s">
        <v>47</v>
      </c>
      <c r="T1" s="1" t="s">
        <v>48</v>
      </c>
      <c r="U1" s="2" t="s">
        <v>49</v>
      </c>
      <c r="V1" s="2" t="s">
        <v>50</v>
      </c>
      <c r="W1" s="3" t="s">
        <v>51</v>
      </c>
      <c r="X1" s="3" t="s">
        <v>52</v>
      </c>
      <c r="Y1" s="3" t="s">
        <v>53</v>
      </c>
      <c r="Z1" s="3" t="s">
        <v>111</v>
      </c>
      <c r="AA1" s="4" t="s">
        <v>152</v>
      </c>
      <c r="AB1" s="4" t="s">
        <v>153</v>
      </c>
      <c r="AC1" s="4" t="s">
        <v>1528</v>
      </c>
      <c r="AD1" s="4" t="s">
        <v>9</v>
      </c>
      <c r="AE1" s="4" t="s">
        <v>100</v>
      </c>
      <c r="AF1" s="4" t="s">
        <v>10</v>
      </c>
      <c r="AG1" s="4" t="s">
        <v>11</v>
      </c>
      <c r="AH1" s="4"/>
      <c r="AI1" s="4" t="s">
        <v>12</v>
      </c>
      <c r="AJ1" s="4" t="s">
        <v>13</v>
      </c>
      <c r="AK1" s="4" t="s">
        <v>54</v>
      </c>
      <c r="AL1" s="4" t="s">
        <v>55</v>
      </c>
      <c r="AM1" s="22" t="s">
        <v>70</v>
      </c>
      <c r="AN1" s="22" t="s">
        <v>154</v>
      </c>
    </row>
    <row r="2" spans="1:40" s="5" customFormat="1">
      <c r="A2" s="6">
        <v>43891</v>
      </c>
      <c r="B2" s="7" t="s">
        <v>158</v>
      </c>
      <c r="C2" s="8" t="s">
        <v>295</v>
      </c>
      <c r="D2" s="9">
        <v>9.1747685185185182E-2</v>
      </c>
      <c r="E2" s="8" t="s">
        <v>296</v>
      </c>
      <c r="F2" s="10">
        <v>12.9</v>
      </c>
      <c r="G2" s="10">
        <v>11.9</v>
      </c>
      <c r="H2" s="10">
        <v>11.8</v>
      </c>
      <c r="I2" s="10">
        <v>12.7</v>
      </c>
      <c r="J2" s="10">
        <v>12.2</v>
      </c>
      <c r="K2" s="10">
        <v>12.1</v>
      </c>
      <c r="L2" s="10">
        <v>12.1</v>
      </c>
      <c r="M2" s="10">
        <v>11.7</v>
      </c>
      <c r="N2" s="10">
        <v>11.3</v>
      </c>
      <c r="O2" s="10">
        <v>11.7</v>
      </c>
      <c r="P2" s="10">
        <v>12.3</v>
      </c>
      <c r="Q2" s="32">
        <f t="shared" ref="Q2:Q7" si="0">SUM(F2:H2)</f>
        <v>36.6</v>
      </c>
      <c r="R2" s="32">
        <f t="shared" ref="R2:R7" si="1">SUM(I2:M2)</f>
        <v>60.8</v>
      </c>
      <c r="S2" s="32">
        <f t="shared" ref="S2:S7" si="2">SUM(N2:P2)</f>
        <v>35.299999999999997</v>
      </c>
      <c r="T2" s="33">
        <f t="shared" ref="T2:T7" si="3">SUM(F2:J2)</f>
        <v>61.5</v>
      </c>
      <c r="U2" s="11" t="s">
        <v>182</v>
      </c>
      <c r="V2" s="11" t="s">
        <v>235</v>
      </c>
      <c r="W2" s="13" t="s">
        <v>173</v>
      </c>
      <c r="X2" s="13" t="s">
        <v>297</v>
      </c>
      <c r="Y2" s="13" t="s">
        <v>173</v>
      </c>
      <c r="Z2" s="13" t="s">
        <v>151</v>
      </c>
      <c r="AA2" s="12">
        <v>10.9</v>
      </c>
      <c r="AB2" s="12">
        <v>10</v>
      </c>
      <c r="AC2" s="12"/>
      <c r="AD2" s="12">
        <v>-0.6</v>
      </c>
      <c r="AE2" s="12" t="s">
        <v>308</v>
      </c>
      <c r="AF2" s="12">
        <v>0.5</v>
      </c>
      <c r="AG2" s="12">
        <v>-1.1000000000000001</v>
      </c>
      <c r="AH2" s="12"/>
      <c r="AI2" s="11" t="s">
        <v>310</v>
      </c>
      <c r="AJ2" s="11" t="s">
        <v>312</v>
      </c>
      <c r="AK2" s="11" t="s">
        <v>160</v>
      </c>
      <c r="AL2" s="8"/>
      <c r="AM2" s="8" t="s">
        <v>298</v>
      </c>
      <c r="AN2" s="39" t="s">
        <v>299</v>
      </c>
    </row>
    <row r="3" spans="1:40" s="5" customFormat="1">
      <c r="A3" s="6">
        <v>43910</v>
      </c>
      <c r="B3" s="7" t="s">
        <v>317</v>
      </c>
      <c r="C3" s="8" t="s">
        <v>295</v>
      </c>
      <c r="D3" s="9">
        <v>9.1770833333333343E-2</v>
      </c>
      <c r="E3" s="43" t="s">
        <v>563</v>
      </c>
      <c r="F3" s="10">
        <v>12.5</v>
      </c>
      <c r="G3" s="10">
        <v>12</v>
      </c>
      <c r="H3" s="10">
        <v>11.9</v>
      </c>
      <c r="I3" s="10">
        <v>13.1</v>
      </c>
      <c r="J3" s="10">
        <v>12.8</v>
      </c>
      <c r="K3" s="10">
        <v>12.4</v>
      </c>
      <c r="L3" s="10">
        <v>12.1</v>
      </c>
      <c r="M3" s="10">
        <v>11.7</v>
      </c>
      <c r="N3" s="10">
        <v>11.4</v>
      </c>
      <c r="O3" s="10">
        <v>11.2</v>
      </c>
      <c r="P3" s="10">
        <v>11.8</v>
      </c>
      <c r="Q3" s="32">
        <f t="shared" si="0"/>
        <v>36.4</v>
      </c>
      <c r="R3" s="32">
        <f t="shared" si="1"/>
        <v>62.099999999999994</v>
      </c>
      <c r="S3" s="32">
        <f t="shared" si="2"/>
        <v>34.400000000000006</v>
      </c>
      <c r="T3" s="33">
        <f t="shared" si="3"/>
        <v>62.3</v>
      </c>
      <c r="U3" s="11" t="s">
        <v>561</v>
      </c>
      <c r="V3" s="11" t="s">
        <v>562</v>
      </c>
      <c r="W3" s="13" t="s">
        <v>564</v>
      </c>
      <c r="X3" s="13" t="s">
        <v>520</v>
      </c>
      <c r="Y3" s="13" t="s">
        <v>565</v>
      </c>
      <c r="Z3" s="13" t="s">
        <v>151</v>
      </c>
      <c r="AA3" s="12">
        <v>9.6999999999999993</v>
      </c>
      <c r="AB3" s="12">
        <v>9.9</v>
      </c>
      <c r="AC3" s="12"/>
      <c r="AD3" s="12">
        <v>0.3</v>
      </c>
      <c r="AE3" s="12">
        <v>-0.7</v>
      </c>
      <c r="AF3" s="12">
        <v>0.8</v>
      </c>
      <c r="AG3" s="12">
        <v>-1.2</v>
      </c>
      <c r="AH3" s="12"/>
      <c r="AI3" s="11" t="s">
        <v>310</v>
      </c>
      <c r="AJ3" s="11" t="s">
        <v>310</v>
      </c>
      <c r="AK3" s="11" t="s">
        <v>160</v>
      </c>
      <c r="AL3" s="8" t="s">
        <v>552</v>
      </c>
      <c r="AM3" s="8" t="s">
        <v>590</v>
      </c>
      <c r="AN3" s="39" t="s">
        <v>591</v>
      </c>
    </row>
    <row r="4" spans="1:40" s="5" customFormat="1">
      <c r="A4" s="6">
        <v>43911</v>
      </c>
      <c r="B4" s="7" t="s">
        <v>219</v>
      </c>
      <c r="C4" s="8" t="s">
        <v>295</v>
      </c>
      <c r="D4" s="9">
        <v>9.2418981481481477E-2</v>
      </c>
      <c r="E4" s="8" t="s">
        <v>586</v>
      </c>
      <c r="F4" s="10">
        <v>12.4</v>
      </c>
      <c r="G4" s="10">
        <v>10.9</v>
      </c>
      <c r="H4" s="10">
        <v>11.1</v>
      </c>
      <c r="I4" s="10">
        <v>12.4</v>
      </c>
      <c r="J4" s="10">
        <v>12.9</v>
      </c>
      <c r="K4" s="10">
        <v>12.8</v>
      </c>
      <c r="L4" s="10">
        <v>12.7</v>
      </c>
      <c r="M4" s="10">
        <v>12.2</v>
      </c>
      <c r="N4" s="10">
        <v>11.8</v>
      </c>
      <c r="O4" s="10">
        <v>12.3</v>
      </c>
      <c r="P4" s="10">
        <v>12</v>
      </c>
      <c r="Q4" s="32">
        <f t="shared" si="0"/>
        <v>34.4</v>
      </c>
      <c r="R4" s="32">
        <f t="shared" si="1"/>
        <v>63</v>
      </c>
      <c r="S4" s="32">
        <f t="shared" si="2"/>
        <v>36.1</v>
      </c>
      <c r="T4" s="33">
        <f t="shared" si="3"/>
        <v>59.699999999999996</v>
      </c>
      <c r="U4" s="11" t="s">
        <v>182</v>
      </c>
      <c r="V4" s="11" t="s">
        <v>265</v>
      </c>
      <c r="W4" s="13" t="s">
        <v>587</v>
      </c>
      <c r="X4" s="13" t="s">
        <v>173</v>
      </c>
      <c r="Y4" s="13" t="s">
        <v>588</v>
      </c>
      <c r="Z4" s="13" t="s">
        <v>151</v>
      </c>
      <c r="AA4" s="12">
        <v>8.6</v>
      </c>
      <c r="AB4" s="12">
        <v>10</v>
      </c>
      <c r="AC4" s="12"/>
      <c r="AD4" s="12">
        <v>-1.7</v>
      </c>
      <c r="AE4" s="12" t="s">
        <v>308</v>
      </c>
      <c r="AF4" s="12">
        <v>-0.3</v>
      </c>
      <c r="AG4" s="12">
        <v>-1.4</v>
      </c>
      <c r="AH4" s="12"/>
      <c r="AI4" s="11" t="s">
        <v>312</v>
      </c>
      <c r="AJ4" s="11" t="s">
        <v>310</v>
      </c>
      <c r="AK4" s="11" t="s">
        <v>160</v>
      </c>
      <c r="AL4" s="8" t="s">
        <v>552</v>
      </c>
      <c r="AM4" s="8" t="s">
        <v>589</v>
      </c>
      <c r="AN4" s="39" t="s">
        <v>592</v>
      </c>
    </row>
    <row r="5" spans="1:40" s="5" customFormat="1">
      <c r="A5" s="6">
        <v>43939</v>
      </c>
      <c r="B5" s="7" t="s">
        <v>221</v>
      </c>
      <c r="C5" s="8" t="s">
        <v>276</v>
      </c>
      <c r="D5" s="9">
        <v>9.4525462962962978E-2</v>
      </c>
      <c r="E5" s="8" t="s">
        <v>901</v>
      </c>
      <c r="F5" s="10">
        <v>12.4</v>
      </c>
      <c r="G5" s="10">
        <v>11.6</v>
      </c>
      <c r="H5" s="10">
        <v>12.8</v>
      </c>
      <c r="I5" s="10">
        <v>13.5</v>
      </c>
      <c r="J5" s="10">
        <v>12.6</v>
      </c>
      <c r="K5" s="10">
        <v>12.5</v>
      </c>
      <c r="L5" s="10">
        <v>12.2</v>
      </c>
      <c r="M5" s="10">
        <v>11.8</v>
      </c>
      <c r="N5" s="10">
        <v>11.8</v>
      </c>
      <c r="O5" s="10">
        <v>12</v>
      </c>
      <c r="P5" s="10">
        <v>13.5</v>
      </c>
      <c r="Q5" s="32">
        <f t="shared" si="0"/>
        <v>36.799999999999997</v>
      </c>
      <c r="R5" s="32">
        <f t="shared" si="1"/>
        <v>62.599999999999994</v>
      </c>
      <c r="S5" s="32">
        <f t="shared" si="2"/>
        <v>37.299999999999997</v>
      </c>
      <c r="T5" s="33">
        <f t="shared" si="3"/>
        <v>62.9</v>
      </c>
      <c r="U5" s="11" t="s">
        <v>519</v>
      </c>
      <c r="V5" s="11" t="s">
        <v>371</v>
      </c>
      <c r="W5" s="13" t="s">
        <v>902</v>
      </c>
      <c r="X5" s="13" t="s">
        <v>903</v>
      </c>
      <c r="Y5" s="13" t="s">
        <v>904</v>
      </c>
      <c r="Z5" s="13" t="s">
        <v>431</v>
      </c>
      <c r="AA5" s="12">
        <v>12.5</v>
      </c>
      <c r="AB5" s="12">
        <v>11.5</v>
      </c>
      <c r="AC5" s="12"/>
      <c r="AD5" s="12">
        <v>1.5</v>
      </c>
      <c r="AE5" s="12">
        <v>-0.3</v>
      </c>
      <c r="AF5" s="12">
        <v>1.2</v>
      </c>
      <c r="AG5" s="12" t="s">
        <v>425</v>
      </c>
      <c r="AH5" s="12"/>
      <c r="AI5" s="11" t="s">
        <v>309</v>
      </c>
      <c r="AJ5" s="11" t="s">
        <v>312</v>
      </c>
      <c r="AK5" s="11" t="s">
        <v>318</v>
      </c>
      <c r="AL5" s="8"/>
      <c r="AM5" s="8" t="s">
        <v>939</v>
      </c>
      <c r="AN5" s="39" t="s">
        <v>940</v>
      </c>
    </row>
    <row r="6" spans="1:40" s="5" customFormat="1">
      <c r="A6" s="6">
        <v>43940</v>
      </c>
      <c r="B6" s="7" t="s">
        <v>220</v>
      </c>
      <c r="C6" s="8" t="s">
        <v>295</v>
      </c>
      <c r="D6" s="9">
        <v>9.3831018518518508E-2</v>
      </c>
      <c r="E6" s="8" t="s">
        <v>925</v>
      </c>
      <c r="F6" s="10">
        <v>12.9</v>
      </c>
      <c r="G6" s="10">
        <v>11.6</v>
      </c>
      <c r="H6" s="10">
        <v>12.5</v>
      </c>
      <c r="I6" s="10">
        <v>13.7</v>
      </c>
      <c r="J6" s="10">
        <v>12.9</v>
      </c>
      <c r="K6" s="10">
        <v>12.7</v>
      </c>
      <c r="L6" s="10">
        <v>12.6</v>
      </c>
      <c r="M6" s="10">
        <v>11.5</v>
      </c>
      <c r="N6" s="10">
        <v>11.5</v>
      </c>
      <c r="O6" s="10">
        <v>11.6</v>
      </c>
      <c r="P6" s="10">
        <v>12.2</v>
      </c>
      <c r="Q6" s="32">
        <f t="shared" si="0"/>
        <v>37</v>
      </c>
      <c r="R6" s="32">
        <f t="shared" si="1"/>
        <v>63.4</v>
      </c>
      <c r="S6" s="32">
        <f t="shared" si="2"/>
        <v>35.299999999999997</v>
      </c>
      <c r="T6" s="33">
        <f t="shared" si="3"/>
        <v>63.6</v>
      </c>
      <c r="U6" s="11" t="s">
        <v>561</v>
      </c>
      <c r="V6" s="11" t="s">
        <v>924</v>
      </c>
      <c r="W6" s="13" t="s">
        <v>441</v>
      </c>
      <c r="X6" s="13" t="s">
        <v>926</v>
      </c>
      <c r="Y6" s="13" t="s">
        <v>904</v>
      </c>
      <c r="Z6" s="13" t="s">
        <v>431</v>
      </c>
      <c r="AA6" s="12">
        <v>12.6</v>
      </c>
      <c r="AB6" s="12">
        <v>9.6</v>
      </c>
      <c r="AC6" s="12"/>
      <c r="AD6" s="12">
        <v>1.7</v>
      </c>
      <c r="AE6" s="12">
        <v>-0.7</v>
      </c>
      <c r="AF6" s="12">
        <v>1.9</v>
      </c>
      <c r="AG6" s="12">
        <v>-0.9</v>
      </c>
      <c r="AH6" s="12"/>
      <c r="AI6" s="11" t="s">
        <v>313</v>
      </c>
      <c r="AJ6" s="11" t="s">
        <v>310</v>
      </c>
      <c r="AK6" s="11" t="s">
        <v>889</v>
      </c>
      <c r="AL6" s="8"/>
      <c r="AM6" s="8" t="s">
        <v>967</v>
      </c>
      <c r="AN6" s="39" t="s">
        <v>968</v>
      </c>
    </row>
    <row r="7" spans="1:40" s="5" customFormat="1">
      <c r="A7" s="6">
        <v>43995</v>
      </c>
      <c r="B7" s="7" t="s">
        <v>316</v>
      </c>
      <c r="C7" s="8" t="s">
        <v>234</v>
      </c>
      <c r="D7" s="9">
        <v>9.3136574074074066E-2</v>
      </c>
      <c r="E7" s="8" t="s">
        <v>1104</v>
      </c>
      <c r="F7" s="10">
        <v>12.5</v>
      </c>
      <c r="G7" s="10">
        <v>11.2</v>
      </c>
      <c r="H7" s="10">
        <v>11.8</v>
      </c>
      <c r="I7" s="10">
        <v>13.1</v>
      </c>
      <c r="J7" s="10">
        <v>12.8</v>
      </c>
      <c r="K7" s="10">
        <v>12.4</v>
      </c>
      <c r="L7" s="10">
        <v>12.1</v>
      </c>
      <c r="M7" s="10">
        <v>12</v>
      </c>
      <c r="N7" s="10">
        <v>12.2</v>
      </c>
      <c r="O7" s="10">
        <v>12</v>
      </c>
      <c r="P7" s="10">
        <v>12.6</v>
      </c>
      <c r="Q7" s="32">
        <f t="shared" si="0"/>
        <v>35.5</v>
      </c>
      <c r="R7" s="32">
        <f t="shared" si="1"/>
        <v>62.4</v>
      </c>
      <c r="S7" s="32">
        <f t="shared" si="2"/>
        <v>36.799999999999997</v>
      </c>
      <c r="T7" s="33">
        <f t="shared" si="3"/>
        <v>61.400000000000006</v>
      </c>
      <c r="U7" s="11" t="s">
        <v>182</v>
      </c>
      <c r="V7" s="11" t="s">
        <v>324</v>
      </c>
      <c r="W7" s="13" t="s">
        <v>1105</v>
      </c>
      <c r="X7" s="13" t="s">
        <v>1106</v>
      </c>
      <c r="Y7" s="13" t="s">
        <v>565</v>
      </c>
      <c r="Z7" s="13" t="s">
        <v>151</v>
      </c>
      <c r="AA7" s="12">
        <v>11.3</v>
      </c>
      <c r="AB7" s="12">
        <v>11</v>
      </c>
      <c r="AC7" s="12"/>
      <c r="AD7" s="12">
        <v>1.4</v>
      </c>
      <c r="AE7" s="12" t="s">
        <v>308</v>
      </c>
      <c r="AF7" s="12">
        <v>0.7</v>
      </c>
      <c r="AG7" s="12">
        <v>0.7</v>
      </c>
      <c r="AH7" s="12"/>
      <c r="AI7" s="11" t="s">
        <v>310</v>
      </c>
      <c r="AJ7" s="11" t="s">
        <v>310</v>
      </c>
      <c r="AK7" s="11" t="s">
        <v>160</v>
      </c>
      <c r="AL7" s="8" t="s">
        <v>552</v>
      </c>
      <c r="AM7" s="8" t="s">
        <v>1130</v>
      </c>
      <c r="AN7" s="39" t="s">
        <v>1131</v>
      </c>
    </row>
    <row r="8" spans="1:40" s="5" customFormat="1">
      <c r="A8" s="6">
        <v>44003</v>
      </c>
      <c r="B8" s="7" t="s">
        <v>219</v>
      </c>
      <c r="C8" s="8" t="s">
        <v>295</v>
      </c>
      <c r="D8" s="9">
        <v>9.2430555555555557E-2</v>
      </c>
      <c r="E8" s="8" t="s">
        <v>1167</v>
      </c>
      <c r="F8" s="10">
        <v>12.5</v>
      </c>
      <c r="G8" s="10">
        <v>10.7</v>
      </c>
      <c r="H8" s="10">
        <v>11.6</v>
      </c>
      <c r="I8" s="10">
        <v>12.9</v>
      </c>
      <c r="J8" s="10">
        <v>12.8</v>
      </c>
      <c r="K8" s="10">
        <v>12.4</v>
      </c>
      <c r="L8" s="10">
        <v>12.4</v>
      </c>
      <c r="M8" s="10">
        <v>12.1</v>
      </c>
      <c r="N8" s="10">
        <v>11.9</v>
      </c>
      <c r="O8" s="10">
        <v>11.7</v>
      </c>
      <c r="P8" s="10">
        <v>12.6</v>
      </c>
      <c r="Q8" s="32">
        <f t="shared" ref="Q8:Q14" si="4">SUM(F8:H8)</f>
        <v>34.799999999999997</v>
      </c>
      <c r="R8" s="32">
        <f t="shared" ref="R8:R14" si="5">SUM(I8:M8)</f>
        <v>62.6</v>
      </c>
      <c r="S8" s="32">
        <f t="shared" ref="S8:S14" si="6">SUM(N8:P8)</f>
        <v>36.200000000000003</v>
      </c>
      <c r="T8" s="33">
        <f t="shared" ref="T8:T14" si="7">SUM(F8:J8)</f>
        <v>60.5</v>
      </c>
      <c r="U8" s="11" t="s">
        <v>182</v>
      </c>
      <c r="V8" s="11" t="s">
        <v>265</v>
      </c>
      <c r="W8" s="13" t="s">
        <v>173</v>
      </c>
      <c r="X8" s="13" t="s">
        <v>1168</v>
      </c>
      <c r="Y8" s="13" t="s">
        <v>483</v>
      </c>
      <c r="Z8" s="13" t="s">
        <v>151</v>
      </c>
      <c r="AA8" s="12">
        <v>9.1</v>
      </c>
      <c r="AB8" s="12">
        <v>10.6</v>
      </c>
      <c r="AC8" s="12"/>
      <c r="AD8" s="12">
        <v>-1.4</v>
      </c>
      <c r="AE8" s="12" t="s">
        <v>308</v>
      </c>
      <c r="AF8" s="12">
        <v>-0.1</v>
      </c>
      <c r="AG8" s="12">
        <v>-1.3</v>
      </c>
      <c r="AH8" s="12"/>
      <c r="AI8" s="11" t="s">
        <v>312</v>
      </c>
      <c r="AJ8" s="11" t="s">
        <v>310</v>
      </c>
      <c r="AK8" s="11" t="s">
        <v>160</v>
      </c>
      <c r="AL8" s="8" t="s">
        <v>552</v>
      </c>
      <c r="AM8" s="8" t="s">
        <v>1184</v>
      </c>
      <c r="AN8" s="39" t="s">
        <v>1185</v>
      </c>
    </row>
    <row r="9" spans="1:40" s="5" customFormat="1">
      <c r="A9" s="6">
        <v>44010</v>
      </c>
      <c r="B9" s="7" t="s">
        <v>220</v>
      </c>
      <c r="C9" s="8" t="s">
        <v>234</v>
      </c>
      <c r="D9" s="9">
        <v>9.3101851851851838E-2</v>
      </c>
      <c r="E9" s="8" t="s">
        <v>1249</v>
      </c>
      <c r="F9" s="10">
        <v>12.6</v>
      </c>
      <c r="G9" s="10">
        <v>11.2</v>
      </c>
      <c r="H9" s="10">
        <v>11.7</v>
      </c>
      <c r="I9" s="10">
        <v>12.9</v>
      </c>
      <c r="J9" s="10">
        <v>12.6</v>
      </c>
      <c r="K9" s="10">
        <v>12.2</v>
      </c>
      <c r="L9" s="10">
        <v>12.3</v>
      </c>
      <c r="M9" s="10">
        <v>12.3</v>
      </c>
      <c r="N9" s="10">
        <v>12.1</v>
      </c>
      <c r="O9" s="10">
        <v>11.9</v>
      </c>
      <c r="P9" s="10">
        <v>12.6</v>
      </c>
      <c r="Q9" s="32">
        <f t="shared" si="4"/>
        <v>35.5</v>
      </c>
      <c r="R9" s="32">
        <f t="shared" si="5"/>
        <v>62.3</v>
      </c>
      <c r="S9" s="32">
        <f t="shared" si="6"/>
        <v>36.6</v>
      </c>
      <c r="T9" s="33">
        <f t="shared" si="7"/>
        <v>61</v>
      </c>
      <c r="U9" s="11" t="s">
        <v>182</v>
      </c>
      <c r="V9" s="11" t="s">
        <v>265</v>
      </c>
      <c r="W9" s="13" t="s">
        <v>441</v>
      </c>
      <c r="X9" s="13" t="s">
        <v>1241</v>
      </c>
      <c r="Y9" s="13" t="s">
        <v>172</v>
      </c>
      <c r="Z9" s="13" t="s">
        <v>431</v>
      </c>
      <c r="AA9" s="12">
        <v>10.4</v>
      </c>
      <c r="AB9" s="12">
        <v>10.199999999999999</v>
      </c>
      <c r="AC9" s="12"/>
      <c r="AD9" s="12">
        <v>0.4</v>
      </c>
      <c r="AE9" s="12" t="s">
        <v>308</v>
      </c>
      <c r="AF9" s="12">
        <v>1.1000000000000001</v>
      </c>
      <c r="AG9" s="12">
        <v>-0.7</v>
      </c>
      <c r="AH9" s="12"/>
      <c r="AI9" s="11" t="s">
        <v>309</v>
      </c>
      <c r="AJ9" s="11" t="s">
        <v>312</v>
      </c>
      <c r="AK9" s="11" t="s">
        <v>318</v>
      </c>
      <c r="AL9" s="8" t="s">
        <v>882</v>
      </c>
      <c r="AM9" s="8" t="s">
        <v>1273</v>
      </c>
      <c r="AN9" s="39" t="s">
        <v>1274</v>
      </c>
    </row>
    <row r="10" spans="1:40" s="5" customFormat="1">
      <c r="A10" s="6">
        <v>44010</v>
      </c>
      <c r="B10" s="7" t="s">
        <v>427</v>
      </c>
      <c r="C10" s="8" t="s">
        <v>251</v>
      </c>
      <c r="D10" s="9">
        <v>9.2418981481481477E-2</v>
      </c>
      <c r="E10" s="43" t="s">
        <v>1252</v>
      </c>
      <c r="F10" s="10">
        <v>12.3</v>
      </c>
      <c r="G10" s="10">
        <v>10.9</v>
      </c>
      <c r="H10" s="10">
        <v>11.4</v>
      </c>
      <c r="I10" s="10">
        <v>12.7</v>
      </c>
      <c r="J10" s="10">
        <v>12.7</v>
      </c>
      <c r="K10" s="10">
        <v>12.4</v>
      </c>
      <c r="L10" s="10">
        <v>12.4</v>
      </c>
      <c r="M10" s="10">
        <v>12.4</v>
      </c>
      <c r="N10" s="10">
        <v>11.9</v>
      </c>
      <c r="O10" s="10">
        <v>12.1</v>
      </c>
      <c r="P10" s="10">
        <v>12.3</v>
      </c>
      <c r="Q10" s="32">
        <f t="shared" si="4"/>
        <v>34.6</v>
      </c>
      <c r="R10" s="32">
        <f t="shared" si="5"/>
        <v>62.599999999999994</v>
      </c>
      <c r="S10" s="32">
        <f t="shared" si="6"/>
        <v>36.299999999999997</v>
      </c>
      <c r="T10" s="33">
        <f t="shared" si="7"/>
        <v>60</v>
      </c>
      <c r="U10" s="11" t="s">
        <v>182</v>
      </c>
      <c r="V10" s="11" t="s">
        <v>265</v>
      </c>
      <c r="W10" s="13" t="s">
        <v>1253</v>
      </c>
      <c r="X10" s="13" t="s">
        <v>172</v>
      </c>
      <c r="Y10" s="13" t="s">
        <v>775</v>
      </c>
      <c r="Z10" s="13" t="s">
        <v>431</v>
      </c>
      <c r="AA10" s="12">
        <v>10.4</v>
      </c>
      <c r="AB10" s="12">
        <v>10.199999999999999</v>
      </c>
      <c r="AC10" s="12"/>
      <c r="AD10" s="12">
        <v>1.9</v>
      </c>
      <c r="AE10" s="12" t="s">
        <v>308</v>
      </c>
      <c r="AF10" s="12">
        <v>1.5</v>
      </c>
      <c r="AG10" s="12">
        <v>0.4</v>
      </c>
      <c r="AH10" s="12"/>
      <c r="AI10" s="11" t="s">
        <v>309</v>
      </c>
      <c r="AJ10" s="11" t="s">
        <v>311</v>
      </c>
      <c r="AK10" s="11" t="s">
        <v>431</v>
      </c>
      <c r="AL10" s="8" t="s">
        <v>957</v>
      </c>
      <c r="AM10" s="8"/>
      <c r="AN10" s="39"/>
    </row>
    <row r="11" spans="1:40" s="5" customFormat="1">
      <c r="A11" s="6">
        <v>44030</v>
      </c>
      <c r="B11" s="7" t="s">
        <v>219</v>
      </c>
      <c r="C11" s="8" t="s">
        <v>295</v>
      </c>
      <c r="D11" s="9">
        <v>9.4444444444444442E-2</v>
      </c>
      <c r="E11" s="43" t="s">
        <v>1419</v>
      </c>
      <c r="F11" s="10">
        <v>12.5</v>
      </c>
      <c r="G11" s="10">
        <v>10.9</v>
      </c>
      <c r="H11" s="10">
        <v>11.3</v>
      </c>
      <c r="I11" s="10">
        <v>12.2</v>
      </c>
      <c r="J11" s="10">
        <v>12.5</v>
      </c>
      <c r="K11" s="10">
        <v>13.2</v>
      </c>
      <c r="L11" s="10">
        <v>13</v>
      </c>
      <c r="M11" s="10">
        <v>12.7</v>
      </c>
      <c r="N11" s="10">
        <v>12.4</v>
      </c>
      <c r="O11" s="10">
        <v>12.4</v>
      </c>
      <c r="P11" s="10">
        <v>12.9</v>
      </c>
      <c r="Q11" s="32">
        <f t="shared" si="4"/>
        <v>34.700000000000003</v>
      </c>
      <c r="R11" s="32">
        <f t="shared" si="5"/>
        <v>63.599999999999994</v>
      </c>
      <c r="S11" s="32">
        <f t="shared" si="6"/>
        <v>37.700000000000003</v>
      </c>
      <c r="T11" s="33">
        <f t="shared" si="7"/>
        <v>59.400000000000006</v>
      </c>
      <c r="U11" s="11" t="s">
        <v>169</v>
      </c>
      <c r="V11" s="11" t="s">
        <v>265</v>
      </c>
      <c r="W11" s="13" t="s">
        <v>173</v>
      </c>
      <c r="X11" s="13" t="s">
        <v>483</v>
      </c>
      <c r="Y11" s="13" t="s">
        <v>173</v>
      </c>
      <c r="Z11" s="13" t="s">
        <v>431</v>
      </c>
      <c r="AA11" s="12">
        <v>9.3000000000000007</v>
      </c>
      <c r="AB11" s="12">
        <v>7.6</v>
      </c>
      <c r="AC11" s="12"/>
      <c r="AD11" s="12">
        <v>1</v>
      </c>
      <c r="AE11" s="12" t="s">
        <v>308</v>
      </c>
      <c r="AF11" s="12">
        <v>0.3</v>
      </c>
      <c r="AG11" s="12">
        <v>0.7</v>
      </c>
      <c r="AH11" s="12"/>
      <c r="AI11" s="11" t="s">
        <v>312</v>
      </c>
      <c r="AJ11" s="11" t="s">
        <v>312</v>
      </c>
      <c r="AK11" s="11" t="s">
        <v>160</v>
      </c>
      <c r="AL11" s="8"/>
      <c r="AM11" s="8" t="s">
        <v>1420</v>
      </c>
      <c r="AN11" s="39" t="s">
        <v>1421</v>
      </c>
    </row>
    <row r="12" spans="1:40" s="5" customFormat="1">
      <c r="A12" s="6">
        <v>44031</v>
      </c>
      <c r="B12" s="7" t="s">
        <v>220</v>
      </c>
      <c r="C12" s="8" t="s">
        <v>295</v>
      </c>
      <c r="D12" s="9">
        <v>9.3055555555555558E-2</v>
      </c>
      <c r="E12" s="43" t="s">
        <v>1447</v>
      </c>
      <c r="F12" s="10">
        <v>12.2</v>
      </c>
      <c r="G12" s="10">
        <v>10.8</v>
      </c>
      <c r="H12" s="10">
        <v>11.3</v>
      </c>
      <c r="I12" s="10">
        <v>12.6</v>
      </c>
      <c r="J12" s="10">
        <v>12.1</v>
      </c>
      <c r="K12" s="10">
        <v>12.2</v>
      </c>
      <c r="L12" s="10">
        <v>12.3</v>
      </c>
      <c r="M12" s="10">
        <v>12.3</v>
      </c>
      <c r="N12" s="10">
        <v>12.5</v>
      </c>
      <c r="O12" s="10">
        <v>12.6</v>
      </c>
      <c r="P12" s="10">
        <v>13.1</v>
      </c>
      <c r="Q12" s="32">
        <f t="shared" si="4"/>
        <v>34.299999999999997</v>
      </c>
      <c r="R12" s="32">
        <f t="shared" si="5"/>
        <v>61.5</v>
      </c>
      <c r="S12" s="32">
        <f t="shared" si="6"/>
        <v>38.200000000000003</v>
      </c>
      <c r="T12" s="33">
        <f t="shared" si="7"/>
        <v>59</v>
      </c>
      <c r="U12" s="11" t="s">
        <v>169</v>
      </c>
      <c r="V12" s="11" t="s">
        <v>265</v>
      </c>
      <c r="W12" s="13" t="s">
        <v>1448</v>
      </c>
      <c r="X12" s="13" t="s">
        <v>173</v>
      </c>
      <c r="Y12" s="13" t="s">
        <v>1106</v>
      </c>
      <c r="Z12" s="13" t="s">
        <v>431</v>
      </c>
      <c r="AA12" s="12">
        <v>9.1</v>
      </c>
      <c r="AB12" s="12">
        <v>8.6</v>
      </c>
      <c r="AC12" s="12"/>
      <c r="AD12" s="12" t="s">
        <v>425</v>
      </c>
      <c r="AE12" s="12" t="s">
        <v>308</v>
      </c>
      <c r="AF12" s="12">
        <v>-0.3</v>
      </c>
      <c r="AG12" s="12">
        <v>0.3</v>
      </c>
      <c r="AH12" s="12"/>
      <c r="AI12" s="11" t="s">
        <v>312</v>
      </c>
      <c r="AJ12" s="11" t="s">
        <v>310</v>
      </c>
      <c r="AK12" s="11" t="s">
        <v>318</v>
      </c>
      <c r="AL12" s="8" t="s">
        <v>957</v>
      </c>
      <c r="AM12" s="8" t="s">
        <v>1473</v>
      </c>
      <c r="AN12" s="39" t="s">
        <v>1474</v>
      </c>
    </row>
    <row r="13" spans="1:40" s="5" customFormat="1">
      <c r="A13" s="6">
        <v>44150</v>
      </c>
      <c r="B13" s="7" t="s">
        <v>316</v>
      </c>
      <c r="C13" s="8" t="s">
        <v>295</v>
      </c>
      <c r="D13" s="9">
        <v>9.2430555555555557E-2</v>
      </c>
      <c r="E13" s="43" t="s">
        <v>1598</v>
      </c>
      <c r="F13" s="10">
        <v>12.9</v>
      </c>
      <c r="G13" s="10">
        <v>11.8</v>
      </c>
      <c r="H13" s="10">
        <v>12.1</v>
      </c>
      <c r="I13" s="10">
        <v>13</v>
      </c>
      <c r="J13" s="10">
        <v>12.6</v>
      </c>
      <c r="K13" s="10">
        <v>12.6</v>
      </c>
      <c r="L13" s="10">
        <v>12.4</v>
      </c>
      <c r="M13" s="10">
        <v>12.1</v>
      </c>
      <c r="N13" s="10">
        <v>11.4</v>
      </c>
      <c r="O13" s="10">
        <v>11.2</v>
      </c>
      <c r="P13" s="10">
        <v>11.5</v>
      </c>
      <c r="Q13" s="32">
        <f t="shared" si="4"/>
        <v>36.800000000000004</v>
      </c>
      <c r="R13" s="32">
        <f t="shared" si="5"/>
        <v>62.7</v>
      </c>
      <c r="S13" s="32">
        <f t="shared" si="6"/>
        <v>34.1</v>
      </c>
      <c r="T13" s="33">
        <f t="shared" si="7"/>
        <v>62.400000000000006</v>
      </c>
      <c r="U13" s="11" t="s">
        <v>561</v>
      </c>
      <c r="V13" s="11" t="s">
        <v>924</v>
      </c>
      <c r="W13" s="13" t="s">
        <v>1599</v>
      </c>
      <c r="X13" s="13" t="s">
        <v>173</v>
      </c>
      <c r="Y13" s="13" t="s">
        <v>587</v>
      </c>
      <c r="Z13" s="13" t="s">
        <v>151</v>
      </c>
      <c r="AA13" s="12">
        <v>8.6</v>
      </c>
      <c r="AB13" s="12">
        <v>8.9</v>
      </c>
      <c r="AC13" s="12">
        <v>9.8000000000000007</v>
      </c>
      <c r="AD13" s="12">
        <v>0.3</v>
      </c>
      <c r="AE13" s="12">
        <v>-0.9</v>
      </c>
      <c r="AF13" s="12">
        <v>1.5</v>
      </c>
      <c r="AG13" s="12">
        <v>-2.1</v>
      </c>
      <c r="AH13" s="12"/>
      <c r="AI13" s="11" t="s">
        <v>313</v>
      </c>
      <c r="AJ13" s="11" t="s">
        <v>312</v>
      </c>
      <c r="AK13" s="11" t="s">
        <v>160</v>
      </c>
      <c r="AL13" s="8"/>
      <c r="AM13" s="8" t="s">
        <v>1619</v>
      </c>
      <c r="AN13" s="39" t="s">
        <v>1620</v>
      </c>
    </row>
    <row r="14" spans="1:40" s="5" customFormat="1">
      <c r="A14" s="6">
        <v>44150</v>
      </c>
      <c r="B14" s="27" t="s">
        <v>427</v>
      </c>
      <c r="C14" s="8" t="s">
        <v>295</v>
      </c>
      <c r="D14" s="9">
        <v>9.0312500000000004E-2</v>
      </c>
      <c r="E14" s="43" t="s">
        <v>1592</v>
      </c>
      <c r="F14" s="10">
        <v>12.6</v>
      </c>
      <c r="G14" s="10">
        <v>11.1</v>
      </c>
      <c r="H14" s="10">
        <v>11.2</v>
      </c>
      <c r="I14" s="10">
        <v>12.3</v>
      </c>
      <c r="J14" s="10">
        <v>12.1</v>
      </c>
      <c r="K14" s="10">
        <v>12</v>
      </c>
      <c r="L14" s="10">
        <v>12.2</v>
      </c>
      <c r="M14" s="10">
        <v>12</v>
      </c>
      <c r="N14" s="10">
        <v>11.9</v>
      </c>
      <c r="O14" s="10">
        <v>11.1</v>
      </c>
      <c r="P14" s="10">
        <v>11.8</v>
      </c>
      <c r="Q14" s="32">
        <f t="shared" si="4"/>
        <v>34.9</v>
      </c>
      <c r="R14" s="32">
        <f t="shared" si="5"/>
        <v>60.599999999999994</v>
      </c>
      <c r="S14" s="32">
        <f t="shared" si="6"/>
        <v>34.799999999999997</v>
      </c>
      <c r="T14" s="33">
        <f t="shared" si="7"/>
        <v>59.300000000000004</v>
      </c>
      <c r="U14" s="11" t="s">
        <v>519</v>
      </c>
      <c r="V14" s="11" t="s">
        <v>562</v>
      </c>
      <c r="W14" s="13" t="s">
        <v>893</v>
      </c>
      <c r="X14" s="13" t="s">
        <v>173</v>
      </c>
      <c r="Y14" s="13" t="s">
        <v>173</v>
      </c>
      <c r="Z14" s="13" t="s">
        <v>151</v>
      </c>
      <c r="AA14" s="12">
        <v>8.6</v>
      </c>
      <c r="AB14" s="12">
        <v>8.9</v>
      </c>
      <c r="AC14" s="12">
        <v>9.8000000000000007</v>
      </c>
      <c r="AD14" s="12">
        <v>-1.3</v>
      </c>
      <c r="AE14" s="12">
        <v>-0.3</v>
      </c>
      <c r="AF14" s="12">
        <v>0.5</v>
      </c>
      <c r="AG14" s="12">
        <v>-2.1</v>
      </c>
      <c r="AH14" s="12"/>
      <c r="AI14" s="11" t="s">
        <v>310</v>
      </c>
      <c r="AJ14" s="11" t="s">
        <v>312</v>
      </c>
      <c r="AK14" s="11" t="s">
        <v>160</v>
      </c>
      <c r="AL14" s="8"/>
      <c r="AM14" s="8"/>
      <c r="AN14" s="39"/>
    </row>
  </sheetData>
  <autoFilter ref="A1:AM2" xr:uid="{00000000-0009-0000-0000-000006000000}"/>
  <phoneticPr fontId="5"/>
  <conditionalFormatting sqref="AI2:AJ2">
    <cfRule type="containsText" dxfId="953" priority="316" operator="containsText" text="E">
      <formula>NOT(ISERROR(SEARCH("E",AI2)))</formula>
    </cfRule>
    <cfRule type="containsText" dxfId="952" priority="317" operator="containsText" text="B">
      <formula>NOT(ISERROR(SEARCH("B",AI2)))</formula>
    </cfRule>
    <cfRule type="containsText" dxfId="951" priority="318" operator="containsText" text="A">
      <formula>NOT(ISERROR(SEARCH("A",AI2)))</formula>
    </cfRule>
  </conditionalFormatting>
  <conditionalFormatting sqref="AK2:AL2">
    <cfRule type="containsText" dxfId="950" priority="313" operator="containsText" text="E">
      <formula>NOT(ISERROR(SEARCH("E",AK2)))</formula>
    </cfRule>
    <cfRule type="containsText" dxfId="949" priority="314" operator="containsText" text="B">
      <formula>NOT(ISERROR(SEARCH("B",AK2)))</formula>
    </cfRule>
    <cfRule type="containsText" dxfId="948" priority="315" operator="containsText" text="A">
      <formula>NOT(ISERROR(SEARCH("A",AK2)))</formula>
    </cfRule>
  </conditionalFormatting>
  <conditionalFormatting sqref="AL2">
    <cfRule type="containsText" dxfId="947" priority="124" operator="containsText" text="E">
      <formula>NOT(ISERROR(SEARCH("E",AL2)))</formula>
    </cfRule>
    <cfRule type="containsText" dxfId="946" priority="125" operator="containsText" text="B">
      <formula>NOT(ISERROR(SEARCH("B",AL2)))</formula>
    </cfRule>
    <cfRule type="containsText" dxfId="945" priority="126" operator="containsText" text="A">
      <formula>NOT(ISERROR(SEARCH("A",AL2)))</formula>
    </cfRule>
  </conditionalFormatting>
  <conditionalFormatting sqref="F2:P2">
    <cfRule type="colorScale" priority="1300">
      <colorScale>
        <cfvo type="min"/>
        <cfvo type="percentile" val="50"/>
        <cfvo type="max"/>
        <color rgb="FFF8696B"/>
        <color rgb="FFFFEB84"/>
        <color rgb="FF63BE7B"/>
      </colorScale>
    </cfRule>
  </conditionalFormatting>
  <conditionalFormatting sqref="AI3:AJ4">
    <cfRule type="containsText" dxfId="944" priority="105" operator="containsText" text="E">
      <formula>NOT(ISERROR(SEARCH("E",AI3)))</formula>
    </cfRule>
    <cfRule type="containsText" dxfId="943" priority="106" operator="containsText" text="B">
      <formula>NOT(ISERROR(SEARCH("B",AI3)))</formula>
    </cfRule>
    <cfRule type="containsText" dxfId="942" priority="107" operator="containsText" text="A">
      <formula>NOT(ISERROR(SEARCH("A",AI3)))</formula>
    </cfRule>
  </conditionalFormatting>
  <conditionalFormatting sqref="AK3:AL3 AK4">
    <cfRule type="containsText" dxfId="941" priority="102" operator="containsText" text="E">
      <formula>NOT(ISERROR(SEARCH("E",AK3)))</formula>
    </cfRule>
    <cfRule type="containsText" dxfId="940" priority="103" operator="containsText" text="B">
      <formula>NOT(ISERROR(SEARCH("B",AK3)))</formula>
    </cfRule>
    <cfRule type="containsText" dxfId="939" priority="104" operator="containsText" text="A">
      <formula>NOT(ISERROR(SEARCH("A",AK3)))</formula>
    </cfRule>
  </conditionalFormatting>
  <conditionalFormatting sqref="AL3">
    <cfRule type="containsText" dxfId="938" priority="99" operator="containsText" text="E">
      <formula>NOT(ISERROR(SEARCH("E",AL3)))</formula>
    </cfRule>
    <cfRule type="containsText" dxfId="937" priority="100" operator="containsText" text="B">
      <formula>NOT(ISERROR(SEARCH("B",AL3)))</formula>
    </cfRule>
    <cfRule type="containsText" dxfId="936" priority="101" operator="containsText" text="A">
      <formula>NOT(ISERROR(SEARCH("A",AL3)))</formula>
    </cfRule>
  </conditionalFormatting>
  <conditionalFormatting sqref="F4:P4">
    <cfRule type="colorScale" priority="108">
      <colorScale>
        <cfvo type="min"/>
        <cfvo type="percentile" val="50"/>
        <cfvo type="max"/>
        <color rgb="FFF8696B"/>
        <color rgb="FFFFEB84"/>
        <color rgb="FF63BE7B"/>
      </colorScale>
    </cfRule>
  </conditionalFormatting>
  <conditionalFormatting sqref="F3:P3">
    <cfRule type="colorScale" priority="98">
      <colorScale>
        <cfvo type="min"/>
        <cfvo type="percentile" val="50"/>
        <cfvo type="max"/>
        <color rgb="FFF8696B"/>
        <color rgb="FFFFEB84"/>
        <color rgb="FF63BE7B"/>
      </colorScale>
    </cfRule>
  </conditionalFormatting>
  <conditionalFormatting sqref="AL4">
    <cfRule type="containsText" dxfId="935" priority="95" operator="containsText" text="E">
      <formula>NOT(ISERROR(SEARCH("E",AL4)))</formula>
    </cfRule>
    <cfRule type="containsText" dxfId="934" priority="96" operator="containsText" text="B">
      <formula>NOT(ISERROR(SEARCH("B",AL4)))</formula>
    </cfRule>
    <cfRule type="containsText" dxfId="933" priority="97" operator="containsText" text="A">
      <formula>NOT(ISERROR(SEARCH("A",AL4)))</formula>
    </cfRule>
  </conditionalFormatting>
  <conditionalFormatting sqref="AL4">
    <cfRule type="containsText" dxfId="932" priority="92" operator="containsText" text="E">
      <formula>NOT(ISERROR(SEARCH("E",AL4)))</formula>
    </cfRule>
    <cfRule type="containsText" dxfId="931" priority="93" operator="containsText" text="B">
      <formula>NOT(ISERROR(SEARCH("B",AL4)))</formula>
    </cfRule>
    <cfRule type="containsText" dxfId="930" priority="94" operator="containsText" text="A">
      <formula>NOT(ISERROR(SEARCH("A",AL4)))</formula>
    </cfRule>
  </conditionalFormatting>
  <conditionalFormatting sqref="AI5:AJ6">
    <cfRule type="containsText" dxfId="929" priority="88" operator="containsText" text="E">
      <formula>NOT(ISERROR(SEARCH("E",AI5)))</formula>
    </cfRule>
    <cfRule type="containsText" dxfId="928" priority="89" operator="containsText" text="B">
      <formula>NOT(ISERROR(SEARCH("B",AI5)))</formula>
    </cfRule>
    <cfRule type="containsText" dxfId="927" priority="90" operator="containsText" text="A">
      <formula>NOT(ISERROR(SEARCH("A",AI5)))</formula>
    </cfRule>
  </conditionalFormatting>
  <conditionalFormatting sqref="AK5:AK6">
    <cfRule type="containsText" dxfId="926" priority="85" operator="containsText" text="E">
      <formula>NOT(ISERROR(SEARCH("E",AK5)))</formula>
    </cfRule>
    <cfRule type="containsText" dxfId="925" priority="86" operator="containsText" text="B">
      <formula>NOT(ISERROR(SEARCH("B",AK5)))</formula>
    </cfRule>
    <cfRule type="containsText" dxfId="924" priority="87" operator="containsText" text="A">
      <formula>NOT(ISERROR(SEARCH("A",AK5)))</formula>
    </cfRule>
  </conditionalFormatting>
  <conditionalFormatting sqref="F5:P6">
    <cfRule type="colorScale" priority="91">
      <colorScale>
        <cfvo type="min"/>
        <cfvo type="percentile" val="50"/>
        <cfvo type="max"/>
        <color rgb="FFF8696B"/>
        <color rgb="FFFFEB84"/>
        <color rgb="FF63BE7B"/>
      </colorScale>
    </cfRule>
  </conditionalFormatting>
  <conditionalFormatting sqref="AL5:AL6">
    <cfRule type="containsText" dxfId="923" priority="82" operator="containsText" text="E">
      <formula>NOT(ISERROR(SEARCH("E",AL5)))</formula>
    </cfRule>
    <cfRule type="containsText" dxfId="922" priority="83" operator="containsText" text="B">
      <formula>NOT(ISERROR(SEARCH("B",AL5)))</formula>
    </cfRule>
    <cfRule type="containsText" dxfId="921" priority="84" operator="containsText" text="A">
      <formula>NOT(ISERROR(SEARCH("A",AL5)))</formula>
    </cfRule>
  </conditionalFormatting>
  <conditionalFormatting sqref="AL5:AL6">
    <cfRule type="containsText" dxfId="920" priority="79" operator="containsText" text="E">
      <formula>NOT(ISERROR(SEARCH("E",AL5)))</formula>
    </cfRule>
    <cfRule type="containsText" dxfId="919" priority="80" operator="containsText" text="B">
      <formula>NOT(ISERROR(SEARCH("B",AL5)))</formula>
    </cfRule>
    <cfRule type="containsText" dxfId="918" priority="81" operator="containsText" text="A">
      <formula>NOT(ISERROR(SEARCH("A",AL5)))</formula>
    </cfRule>
  </conditionalFormatting>
  <conditionalFormatting sqref="AI7:AJ7">
    <cfRule type="containsText" dxfId="917" priority="75" operator="containsText" text="E">
      <formula>NOT(ISERROR(SEARCH("E",AI7)))</formula>
    </cfRule>
    <cfRule type="containsText" dxfId="916" priority="76" operator="containsText" text="B">
      <formula>NOT(ISERROR(SEARCH("B",AI7)))</formula>
    </cfRule>
    <cfRule type="containsText" dxfId="915" priority="77" operator="containsText" text="A">
      <formula>NOT(ISERROR(SEARCH("A",AI7)))</formula>
    </cfRule>
  </conditionalFormatting>
  <conditionalFormatting sqref="AK7">
    <cfRule type="containsText" dxfId="914" priority="72" operator="containsText" text="E">
      <formula>NOT(ISERROR(SEARCH("E",AK7)))</formula>
    </cfRule>
    <cfRule type="containsText" dxfId="913" priority="73" operator="containsText" text="B">
      <formula>NOT(ISERROR(SEARCH("B",AK7)))</formula>
    </cfRule>
    <cfRule type="containsText" dxfId="912" priority="74" operator="containsText" text="A">
      <formula>NOT(ISERROR(SEARCH("A",AK7)))</formula>
    </cfRule>
  </conditionalFormatting>
  <conditionalFormatting sqref="F7:P7">
    <cfRule type="colorScale" priority="78">
      <colorScale>
        <cfvo type="min"/>
        <cfvo type="percentile" val="50"/>
        <cfvo type="max"/>
        <color rgb="FFF8696B"/>
        <color rgb="FFFFEB84"/>
        <color rgb="FF63BE7B"/>
      </colorScale>
    </cfRule>
  </conditionalFormatting>
  <conditionalFormatting sqref="AL7">
    <cfRule type="containsText" dxfId="911" priority="63" operator="containsText" text="E">
      <formula>NOT(ISERROR(SEARCH("E",AL7)))</formula>
    </cfRule>
    <cfRule type="containsText" dxfId="910" priority="64" operator="containsText" text="B">
      <formula>NOT(ISERROR(SEARCH("B",AL7)))</formula>
    </cfRule>
    <cfRule type="containsText" dxfId="909" priority="65" operator="containsText" text="A">
      <formula>NOT(ISERROR(SEARCH("A",AL7)))</formula>
    </cfRule>
  </conditionalFormatting>
  <conditionalFormatting sqref="AL7">
    <cfRule type="containsText" dxfId="908" priority="60" operator="containsText" text="E">
      <formula>NOT(ISERROR(SEARCH("E",AL7)))</formula>
    </cfRule>
    <cfRule type="containsText" dxfId="907" priority="61" operator="containsText" text="B">
      <formula>NOT(ISERROR(SEARCH("B",AL7)))</formula>
    </cfRule>
    <cfRule type="containsText" dxfId="906" priority="62" operator="containsText" text="A">
      <formula>NOT(ISERROR(SEARCH("A",AL7)))</formula>
    </cfRule>
  </conditionalFormatting>
  <conditionalFormatting sqref="AI8:AJ8">
    <cfRule type="containsText" dxfId="905" priority="56" operator="containsText" text="E">
      <formula>NOT(ISERROR(SEARCH("E",AI8)))</formula>
    </cfRule>
    <cfRule type="containsText" dxfId="904" priority="57" operator="containsText" text="B">
      <formula>NOT(ISERROR(SEARCH("B",AI8)))</formula>
    </cfRule>
    <cfRule type="containsText" dxfId="903" priority="58" operator="containsText" text="A">
      <formula>NOT(ISERROR(SEARCH("A",AI8)))</formula>
    </cfRule>
  </conditionalFormatting>
  <conditionalFormatting sqref="AK8">
    <cfRule type="containsText" dxfId="902" priority="53" operator="containsText" text="E">
      <formula>NOT(ISERROR(SEARCH("E",AK8)))</formula>
    </cfRule>
    <cfRule type="containsText" dxfId="901" priority="54" operator="containsText" text="B">
      <formula>NOT(ISERROR(SEARCH("B",AK8)))</formula>
    </cfRule>
    <cfRule type="containsText" dxfId="900" priority="55" operator="containsText" text="A">
      <formula>NOT(ISERROR(SEARCH("A",AK8)))</formula>
    </cfRule>
  </conditionalFormatting>
  <conditionalFormatting sqref="F8:P8">
    <cfRule type="colorScale" priority="59">
      <colorScale>
        <cfvo type="min"/>
        <cfvo type="percentile" val="50"/>
        <cfvo type="max"/>
        <color rgb="FFF8696B"/>
        <color rgb="FFFFEB84"/>
        <color rgb="FF63BE7B"/>
      </colorScale>
    </cfRule>
  </conditionalFormatting>
  <conditionalFormatting sqref="AL8">
    <cfRule type="containsText" dxfId="899" priority="50" operator="containsText" text="E">
      <formula>NOT(ISERROR(SEARCH("E",AL8)))</formula>
    </cfRule>
    <cfRule type="containsText" dxfId="898" priority="51" operator="containsText" text="B">
      <formula>NOT(ISERROR(SEARCH("B",AL8)))</formula>
    </cfRule>
    <cfRule type="containsText" dxfId="897" priority="52" operator="containsText" text="A">
      <formula>NOT(ISERROR(SEARCH("A",AL8)))</formula>
    </cfRule>
  </conditionalFormatting>
  <conditionalFormatting sqref="AL8">
    <cfRule type="containsText" dxfId="896" priority="47" operator="containsText" text="E">
      <formula>NOT(ISERROR(SEARCH("E",AL8)))</formula>
    </cfRule>
    <cfRule type="containsText" dxfId="895" priority="48" operator="containsText" text="B">
      <formula>NOT(ISERROR(SEARCH("B",AL8)))</formula>
    </cfRule>
    <cfRule type="containsText" dxfId="894" priority="49" operator="containsText" text="A">
      <formula>NOT(ISERROR(SEARCH("A",AL8)))</formula>
    </cfRule>
  </conditionalFormatting>
  <conditionalFormatting sqref="AI9:AJ10">
    <cfRule type="containsText" dxfId="893" priority="43" operator="containsText" text="E">
      <formula>NOT(ISERROR(SEARCH("E",AI9)))</formula>
    </cfRule>
    <cfRule type="containsText" dxfId="892" priority="44" operator="containsText" text="B">
      <formula>NOT(ISERROR(SEARCH("B",AI9)))</formula>
    </cfRule>
    <cfRule type="containsText" dxfId="891" priority="45" operator="containsText" text="A">
      <formula>NOT(ISERROR(SEARCH("A",AI9)))</formula>
    </cfRule>
  </conditionalFormatting>
  <conditionalFormatting sqref="AK9:AK10">
    <cfRule type="containsText" dxfId="890" priority="40" operator="containsText" text="E">
      <formula>NOT(ISERROR(SEARCH("E",AK9)))</formula>
    </cfRule>
    <cfRule type="containsText" dxfId="889" priority="41" operator="containsText" text="B">
      <formula>NOT(ISERROR(SEARCH("B",AK9)))</formula>
    </cfRule>
    <cfRule type="containsText" dxfId="888" priority="42" operator="containsText" text="A">
      <formula>NOT(ISERROR(SEARCH("A",AK9)))</formula>
    </cfRule>
  </conditionalFormatting>
  <conditionalFormatting sqref="F9:P9">
    <cfRule type="colorScale" priority="46">
      <colorScale>
        <cfvo type="min"/>
        <cfvo type="percentile" val="50"/>
        <cfvo type="max"/>
        <color rgb="FFF8696B"/>
        <color rgb="FFFFEB84"/>
        <color rgb="FF63BE7B"/>
      </colorScale>
    </cfRule>
  </conditionalFormatting>
  <conditionalFormatting sqref="AL10">
    <cfRule type="containsText" dxfId="887" priority="37" operator="containsText" text="E">
      <formula>NOT(ISERROR(SEARCH("E",AL10)))</formula>
    </cfRule>
    <cfRule type="containsText" dxfId="886" priority="38" operator="containsText" text="B">
      <formula>NOT(ISERROR(SEARCH("B",AL10)))</formula>
    </cfRule>
    <cfRule type="containsText" dxfId="885" priority="39" operator="containsText" text="A">
      <formula>NOT(ISERROR(SEARCH("A",AL10)))</formula>
    </cfRule>
  </conditionalFormatting>
  <conditionalFormatting sqref="AL10">
    <cfRule type="containsText" dxfId="884" priority="34" operator="containsText" text="E">
      <formula>NOT(ISERROR(SEARCH("E",AL10)))</formula>
    </cfRule>
    <cfRule type="containsText" dxfId="883" priority="35" operator="containsText" text="B">
      <formula>NOT(ISERROR(SEARCH("B",AL10)))</formula>
    </cfRule>
    <cfRule type="containsText" dxfId="882" priority="36" operator="containsText" text="A">
      <formula>NOT(ISERROR(SEARCH("A",AL10)))</formula>
    </cfRule>
  </conditionalFormatting>
  <conditionalFormatting sqref="F10:P10">
    <cfRule type="colorScale" priority="33">
      <colorScale>
        <cfvo type="min"/>
        <cfvo type="percentile" val="50"/>
        <cfvo type="max"/>
        <color rgb="FFF8696B"/>
        <color rgb="FFFFEB84"/>
        <color rgb="FF63BE7B"/>
      </colorScale>
    </cfRule>
  </conditionalFormatting>
  <conditionalFormatting sqref="AL9">
    <cfRule type="containsText" dxfId="881" priority="30" operator="containsText" text="E">
      <formula>NOT(ISERROR(SEARCH("E",AL9)))</formula>
    </cfRule>
    <cfRule type="containsText" dxfId="880" priority="31" operator="containsText" text="B">
      <formula>NOT(ISERROR(SEARCH("B",AL9)))</formula>
    </cfRule>
    <cfRule type="containsText" dxfId="879" priority="32" operator="containsText" text="A">
      <formula>NOT(ISERROR(SEARCH("A",AL9)))</formula>
    </cfRule>
  </conditionalFormatting>
  <conditionalFormatting sqref="AL9">
    <cfRule type="containsText" dxfId="878" priority="27" operator="containsText" text="E">
      <formula>NOT(ISERROR(SEARCH("E",AL9)))</formula>
    </cfRule>
    <cfRule type="containsText" dxfId="877" priority="28" operator="containsText" text="B">
      <formula>NOT(ISERROR(SEARCH("B",AL9)))</formula>
    </cfRule>
    <cfRule type="containsText" dxfId="876" priority="29" operator="containsText" text="A">
      <formula>NOT(ISERROR(SEARCH("A",AL9)))</formula>
    </cfRule>
  </conditionalFormatting>
  <conditionalFormatting sqref="AI11:AJ12">
    <cfRule type="containsText" dxfId="875" priority="24" operator="containsText" text="E">
      <formula>NOT(ISERROR(SEARCH("E",AI11)))</formula>
    </cfRule>
    <cfRule type="containsText" dxfId="874" priority="25" operator="containsText" text="B">
      <formula>NOT(ISERROR(SEARCH("B",AI11)))</formula>
    </cfRule>
    <cfRule type="containsText" dxfId="873" priority="26" operator="containsText" text="A">
      <formula>NOT(ISERROR(SEARCH("A",AI11)))</formula>
    </cfRule>
  </conditionalFormatting>
  <conditionalFormatting sqref="AK11:AK12">
    <cfRule type="containsText" dxfId="872" priority="21" operator="containsText" text="E">
      <formula>NOT(ISERROR(SEARCH("E",AK11)))</formula>
    </cfRule>
    <cfRule type="containsText" dxfId="871" priority="22" operator="containsText" text="B">
      <formula>NOT(ISERROR(SEARCH("B",AK11)))</formula>
    </cfRule>
    <cfRule type="containsText" dxfId="870" priority="23" operator="containsText" text="A">
      <formula>NOT(ISERROR(SEARCH("A",AK11)))</formula>
    </cfRule>
  </conditionalFormatting>
  <conditionalFormatting sqref="AL11:AL12">
    <cfRule type="containsText" dxfId="869" priority="18" operator="containsText" text="E">
      <formula>NOT(ISERROR(SEARCH("E",AL11)))</formula>
    </cfRule>
    <cfRule type="containsText" dxfId="868" priority="19" operator="containsText" text="B">
      <formula>NOT(ISERROR(SEARCH("B",AL11)))</formula>
    </cfRule>
    <cfRule type="containsText" dxfId="867" priority="20" operator="containsText" text="A">
      <formula>NOT(ISERROR(SEARCH("A",AL11)))</formula>
    </cfRule>
  </conditionalFormatting>
  <conditionalFormatting sqref="AL11:AL12">
    <cfRule type="containsText" dxfId="866" priority="15" operator="containsText" text="E">
      <formula>NOT(ISERROR(SEARCH("E",AL11)))</formula>
    </cfRule>
    <cfRule type="containsText" dxfId="865" priority="16" operator="containsText" text="B">
      <formula>NOT(ISERROR(SEARCH("B",AL11)))</formula>
    </cfRule>
    <cfRule type="containsText" dxfId="864" priority="17" operator="containsText" text="A">
      <formula>NOT(ISERROR(SEARCH("A",AL11)))</formula>
    </cfRule>
  </conditionalFormatting>
  <conditionalFormatting sqref="F11:P12">
    <cfRule type="colorScale" priority="14">
      <colorScale>
        <cfvo type="min"/>
        <cfvo type="percentile" val="50"/>
        <cfvo type="max"/>
        <color rgb="FFF8696B"/>
        <color rgb="FFFFEB84"/>
        <color rgb="FF63BE7B"/>
      </colorScale>
    </cfRule>
  </conditionalFormatting>
  <conditionalFormatting sqref="AI13:AJ14">
    <cfRule type="containsText" dxfId="863" priority="11" operator="containsText" text="E">
      <formula>NOT(ISERROR(SEARCH("E",AI13)))</formula>
    </cfRule>
    <cfRule type="containsText" dxfId="862" priority="12" operator="containsText" text="B">
      <formula>NOT(ISERROR(SEARCH("B",AI13)))</formula>
    </cfRule>
    <cfRule type="containsText" dxfId="861" priority="13" operator="containsText" text="A">
      <formula>NOT(ISERROR(SEARCH("A",AI13)))</formula>
    </cfRule>
  </conditionalFormatting>
  <conditionalFormatting sqref="AK13:AK14">
    <cfRule type="containsText" dxfId="860" priority="8" operator="containsText" text="E">
      <formula>NOT(ISERROR(SEARCH("E",AK13)))</formula>
    </cfRule>
    <cfRule type="containsText" dxfId="859" priority="9" operator="containsText" text="B">
      <formula>NOT(ISERROR(SEARCH("B",AK13)))</formula>
    </cfRule>
    <cfRule type="containsText" dxfId="858" priority="10" operator="containsText" text="A">
      <formula>NOT(ISERROR(SEARCH("A",AK13)))</formula>
    </cfRule>
  </conditionalFormatting>
  <conditionalFormatting sqref="AL13:AL14">
    <cfRule type="containsText" dxfId="857" priority="5" operator="containsText" text="E">
      <formula>NOT(ISERROR(SEARCH("E",AL13)))</formula>
    </cfRule>
    <cfRule type="containsText" dxfId="856" priority="6" operator="containsText" text="B">
      <formula>NOT(ISERROR(SEARCH("B",AL13)))</formula>
    </cfRule>
    <cfRule type="containsText" dxfId="855" priority="7" operator="containsText" text="A">
      <formula>NOT(ISERROR(SEARCH("A",AL13)))</formula>
    </cfRule>
  </conditionalFormatting>
  <conditionalFormatting sqref="AL13:AL14">
    <cfRule type="containsText" dxfId="854" priority="2" operator="containsText" text="E">
      <formula>NOT(ISERROR(SEARCH("E",AL13)))</formula>
    </cfRule>
    <cfRule type="containsText" dxfId="853" priority="3" operator="containsText" text="B">
      <formula>NOT(ISERROR(SEARCH("B",AL13)))</formula>
    </cfRule>
    <cfRule type="containsText" dxfId="852" priority="4" operator="containsText" text="A">
      <formula>NOT(ISERROR(SEARCH("A",AL13)))</formula>
    </cfRule>
  </conditionalFormatting>
  <conditionalFormatting sqref="F13:P14">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14" xr:uid="{00000000-0002-0000-0600-000000000000}">
      <formula1>"強風,外差し,イン先行,タフ"</formula1>
    </dataValidation>
  </dataValidations>
  <pageMargins left="0.7" right="0.7" top="0.75" bottom="0.75" header="0.3" footer="0.3"/>
  <pageSetup paperSize="9" orientation="portrait" horizontalDpi="4294967292" verticalDpi="4294967292"/>
  <ignoredErrors>
    <ignoredError sqref="Q2:T2 Q3:T4 Q5:T6 Q7:T7 Q8:T8 Q9:T10 Q11:T12 Q13:T14"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O15"/>
  <sheetViews>
    <sheetView workbookViewId="0">
      <pane xSplit="5" ySplit="1" topLeftCell="V2" activePane="bottomRight" state="frozen"/>
      <selection activeCell="E24" sqref="E24"/>
      <selection pane="topRight" activeCell="E24" sqref="E24"/>
      <selection pane="bottomLeft" activeCell="E24" sqref="E24"/>
      <selection pane="bottomRight" activeCell="C14" sqref="C14"/>
    </sheetView>
  </sheetViews>
  <sheetFormatPr baseColWidth="10" defaultColWidth="8.83203125" defaultRowHeight="15"/>
  <cols>
    <col min="1" max="1" width="10" bestFit="1" customWidth="1"/>
    <col min="2" max="2" width="8.1640625" customWidth="1"/>
    <col min="5" max="5" width="18.33203125" customWidth="1"/>
    <col min="24" max="26" width="16.6640625" customWidth="1"/>
    <col min="27" max="27" width="5.33203125" customWidth="1"/>
    <col min="32" max="32" width="5.33203125" customWidth="1"/>
    <col min="35" max="35" width="8.83203125" hidden="1" customWidth="1"/>
    <col min="40" max="41" width="150.83203125" customWidth="1"/>
  </cols>
  <sheetData>
    <row r="1" spans="1:41" s="5" customFormat="1">
      <c r="A1" s="1" t="s">
        <v>41</v>
      </c>
      <c r="B1" s="1" t="s">
        <v>112</v>
      </c>
      <c r="C1" s="1" t="s">
        <v>43</v>
      </c>
      <c r="D1" s="1" t="s">
        <v>113</v>
      </c>
      <c r="E1" s="1" t="s">
        <v>45</v>
      </c>
      <c r="F1" s="1" t="s">
        <v>114</v>
      </c>
      <c r="G1" s="1" t="s">
        <v>115</v>
      </c>
      <c r="H1" s="1" t="s">
        <v>116</v>
      </c>
      <c r="I1" s="1" t="s">
        <v>117</v>
      </c>
      <c r="J1" s="1" t="s">
        <v>118</v>
      </c>
      <c r="K1" s="1" t="s">
        <v>119</v>
      </c>
      <c r="L1" s="1" t="s">
        <v>120</v>
      </c>
      <c r="M1" s="1" t="s">
        <v>121</v>
      </c>
      <c r="N1" s="1" t="s">
        <v>122</v>
      </c>
      <c r="O1" s="1" t="s">
        <v>123</v>
      </c>
      <c r="P1" s="1" t="s">
        <v>124</v>
      </c>
      <c r="Q1" s="1" t="s">
        <v>125</v>
      </c>
      <c r="R1" s="1" t="s">
        <v>46</v>
      </c>
      <c r="S1" s="1" t="s">
        <v>126</v>
      </c>
      <c r="T1" s="1" t="s">
        <v>47</v>
      </c>
      <c r="U1" s="1" t="s">
        <v>48</v>
      </c>
      <c r="V1" s="2" t="s">
        <v>127</v>
      </c>
      <c r="W1" s="2" t="s">
        <v>50</v>
      </c>
      <c r="X1" s="3" t="s">
        <v>51</v>
      </c>
      <c r="Y1" s="3" t="s">
        <v>52</v>
      </c>
      <c r="Z1" s="3" t="s">
        <v>53</v>
      </c>
      <c r="AA1" s="3" t="s">
        <v>130</v>
      </c>
      <c r="AB1" s="4" t="s">
        <v>152</v>
      </c>
      <c r="AC1" s="4" t="s">
        <v>153</v>
      </c>
      <c r="AD1" s="4" t="s">
        <v>1526</v>
      </c>
      <c r="AE1" s="4" t="s">
        <v>9</v>
      </c>
      <c r="AF1" s="4" t="s">
        <v>91</v>
      </c>
      <c r="AG1" s="4" t="s">
        <v>10</v>
      </c>
      <c r="AH1" s="4" t="s">
        <v>11</v>
      </c>
      <c r="AI1" s="4"/>
      <c r="AJ1" s="4" t="s">
        <v>12</v>
      </c>
      <c r="AK1" s="4" t="s">
        <v>13</v>
      </c>
      <c r="AL1" s="4" t="s">
        <v>54</v>
      </c>
      <c r="AM1" s="4" t="s">
        <v>128</v>
      </c>
      <c r="AN1" s="1" t="s">
        <v>129</v>
      </c>
      <c r="AO1" s="22" t="s">
        <v>154</v>
      </c>
    </row>
    <row r="2" spans="1:41" s="5" customFormat="1">
      <c r="A2" s="6">
        <v>43890</v>
      </c>
      <c r="B2" s="7" t="s">
        <v>216</v>
      </c>
      <c r="C2" s="8" t="s">
        <v>227</v>
      </c>
      <c r="D2" s="9">
        <v>0.10211805555555555</v>
      </c>
      <c r="E2" s="8" t="s">
        <v>245</v>
      </c>
      <c r="F2" s="10">
        <v>12.7</v>
      </c>
      <c r="G2" s="10">
        <v>11.6</v>
      </c>
      <c r="H2" s="10">
        <v>12.9</v>
      </c>
      <c r="I2" s="10">
        <v>13.3</v>
      </c>
      <c r="J2" s="10">
        <v>13.1</v>
      </c>
      <c r="K2" s="10">
        <v>13.1</v>
      </c>
      <c r="L2" s="10">
        <v>12.6</v>
      </c>
      <c r="M2" s="10">
        <v>12.2</v>
      </c>
      <c r="N2" s="10">
        <v>11.8</v>
      </c>
      <c r="O2" s="10">
        <v>11.3</v>
      </c>
      <c r="P2" s="10">
        <v>11.2</v>
      </c>
      <c r="Q2" s="10">
        <v>11.5</v>
      </c>
      <c r="R2" s="32">
        <f t="shared" ref="R2:R9" si="0">SUM(F2:H2)</f>
        <v>37.199999999999996</v>
      </c>
      <c r="S2" s="32">
        <f t="shared" ref="S2:S9" si="1">SUM(I2:N2)</f>
        <v>76.099999999999994</v>
      </c>
      <c r="T2" s="32">
        <f t="shared" ref="T2:T9" si="2">SUM(O2:Q2)</f>
        <v>34</v>
      </c>
      <c r="U2" s="33">
        <f t="shared" ref="U2:U9" si="3">SUM(F2:J2)</f>
        <v>63.6</v>
      </c>
      <c r="V2" s="11" t="s">
        <v>175</v>
      </c>
      <c r="W2" s="11" t="s">
        <v>244</v>
      </c>
      <c r="X2" s="13" t="s">
        <v>180</v>
      </c>
      <c r="Y2" s="13" t="s">
        <v>177</v>
      </c>
      <c r="Z2" s="13" t="s">
        <v>198</v>
      </c>
      <c r="AA2" s="11" t="s">
        <v>157</v>
      </c>
      <c r="AB2" s="12">
        <v>9.8000000000000007</v>
      </c>
      <c r="AC2" s="12">
        <v>10.5</v>
      </c>
      <c r="AD2" s="12"/>
      <c r="AE2" s="12">
        <v>-1.2</v>
      </c>
      <c r="AF2" s="12">
        <v>-1</v>
      </c>
      <c r="AG2" s="12">
        <v>-0.8</v>
      </c>
      <c r="AH2" s="12">
        <v>-1.4</v>
      </c>
      <c r="AI2" s="12" t="s">
        <v>314</v>
      </c>
      <c r="AJ2" s="11" t="s">
        <v>311</v>
      </c>
      <c r="AK2" s="11" t="s">
        <v>312</v>
      </c>
      <c r="AL2" s="11" t="s">
        <v>159</v>
      </c>
      <c r="AM2" s="8"/>
      <c r="AN2" s="8" t="s">
        <v>247</v>
      </c>
      <c r="AO2" s="39" t="s">
        <v>246</v>
      </c>
    </row>
    <row r="3" spans="1:41" s="5" customFormat="1">
      <c r="A3" s="6">
        <v>43904</v>
      </c>
      <c r="B3" s="7" t="s">
        <v>215</v>
      </c>
      <c r="C3" s="8" t="s">
        <v>228</v>
      </c>
      <c r="D3" s="9">
        <v>0.10280092592592593</v>
      </c>
      <c r="E3" s="8" t="s">
        <v>458</v>
      </c>
      <c r="F3" s="10">
        <v>12.6</v>
      </c>
      <c r="G3" s="10">
        <v>11.3</v>
      </c>
      <c r="H3" s="10">
        <v>12.5</v>
      </c>
      <c r="I3" s="10">
        <v>12.4</v>
      </c>
      <c r="J3" s="10">
        <v>12.6</v>
      </c>
      <c r="K3" s="10">
        <v>12.8</v>
      </c>
      <c r="L3" s="10">
        <v>13</v>
      </c>
      <c r="M3" s="10">
        <v>12.5</v>
      </c>
      <c r="N3" s="10">
        <v>12.5</v>
      </c>
      <c r="O3" s="10">
        <v>11.8</v>
      </c>
      <c r="P3" s="10">
        <v>11.6</v>
      </c>
      <c r="Q3" s="10">
        <v>12.6</v>
      </c>
      <c r="R3" s="32">
        <f t="shared" si="0"/>
        <v>36.4</v>
      </c>
      <c r="S3" s="32">
        <f t="shared" si="1"/>
        <v>75.8</v>
      </c>
      <c r="T3" s="32">
        <f t="shared" si="2"/>
        <v>36</v>
      </c>
      <c r="U3" s="33">
        <f t="shared" si="3"/>
        <v>61.4</v>
      </c>
      <c r="V3" s="11" t="s">
        <v>164</v>
      </c>
      <c r="W3" s="11" t="s">
        <v>237</v>
      </c>
      <c r="X3" s="13" t="s">
        <v>354</v>
      </c>
      <c r="Y3" s="13" t="s">
        <v>163</v>
      </c>
      <c r="Z3" s="13" t="s">
        <v>177</v>
      </c>
      <c r="AA3" s="11" t="s">
        <v>157</v>
      </c>
      <c r="AB3" s="12">
        <v>9.3000000000000007</v>
      </c>
      <c r="AC3" s="12">
        <v>10.1</v>
      </c>
      <c r="AD3" s="12"/>
      <c r="AE3" s="12">
        <v>0.7</v>
      </c>
      <c r="AF3" s="12">
        <v>-0.4</v>
      </c>
      <c r="AG3" s="12">
        <v>-0.3</v>
      </c>
      <c r="AH3" s="12">
        <v>0.6</v>
      </c>
      <c r="AI3" s="12"/>
      <c r="AJ3" s="11" t="s">
        <v>312</v>
      </c>
      <c r="AK3" s="11" t="s">
        <v>312</v>
      </c>
      <c r="AL3" s="11" t="s">
        <v>161</v>
      </c>
      <c r="AM3" s="8" t="s">
        <v>552</v>
      </c>
      <c r="AN3" s="8" t="s">
        <v>459</v>
      </c>
      <c r="AO3" s="39" t="s">
        <v>460</v>
      </c>
    </row>
    <row r="4" spans="1:41" s="5" customFormat="1">
      <c r="A4" s="6">
        <v>43905</v>
      </c>
      <c r="B4" s="7" t="s">
        <v>222</v>
      </c>
      <c r="C4" s="8" t="s">
        <v>239</v>
      </c>
      <c r="D4" s="9">
        <v>0.10277777777777779</v>
      </c>
      <c r="E4" s="8" t="s">
        <v>479</v>
      </c>
      <c r="F4" s="10">
        <v>12.8</v>
      </c>
      <c r="G4" s="10">
        <v>10.9</v>
      </c>
      <c r="H4" s="10">
        <v>12.1</v>
      </c>
      <c r="I4" s="10">
        <v>12.5</v>
      </c>
      <c r="J4" s="10">
        <v>13.2</v>
      </c>
      <c r="K4" s="10">
        <v>12.4</v>
      </c>
      <c r="L4" s="10">
        <v>12.1</v>
      </c>
      <c r="M4" s="10">
        <v>12.6</v>
      </c>
      <c r="N4" s="10">
        <v>12.8</v>
      </c>
      <c r="O4" s="10">
        <v>12.1</v>
      </c>
      <c r="P4" s="10">
        <v>11.9</v>
      </c>
      <c r="Q4" s="10">
        <v>12.6</v>
      </c>
      <c r="R4" s="32">
        <f t="shared" si="0"/>
        <v>35.800000000000004</v>
      </c>
      <c r="S4" s="32">
        <f t="shared" si="1"/>
        <v>75.600000000000009</v>
      </c>
      <c r="T4" s="32">
        <f t="shared" si="2"/>
        <v>36.6</v>
      </c>
      <c r="U4" s="33">
        <f t="shared" si="3"/>
        <v>61.5</v>
      </c>
      <c r="V4" s="11" t="s">
        <v>164</v>
      </c>
      <c r="W4" s="11" t="s">
        <v>269</v>
      </c>
      <c r="X4" s="13" t="s">
        <v>480</v>
      </c>
      <c r="Y4" s="13" t="s">
        <v>167</v>
      </c>
      <c r="Z4" s="13" t="s">
        <v>481</v>
      </c>
      <c r="AA4" s="11" t="s">
        <v>157</v>
      </c>
      <c r="AB4" s="12">
        <v>10.5</v>
      </c>
      <c r="AC4" s="12">
        <v>10.6</v>
      </c>
      <c r="AD4" s="12"/>
      <c r="AE4" s="12">
        <v>-0.5</v>
      </c>
      <c r="AF4" s="12" t="s">
        <v>308</v>
      </c>
      <c r="AG4" s="12">
        <v>-0.4</v>
      </c>
      <c r="AH4" s="12">
        <v>-0.1</v>
      </c>
      <c r="AI4" s="12"/>
      <c r="AJ4" s="11" t="s">
        <v>312</v>
      </c>
      <c r="AK4" s="11" t="s">
        <v>310</v>
      </c>
      <c r="AL4" s="11" t="s">
        <v>159</v>
      </c>
      <c r="AM4" s="8" t="s">
        <v>552</v>
      </c>
      <c r="AN4" s="8" t="s">
        <v>499</v>
      </c>
      <c r="AO4" s="39" t="s">
        <v>500</v>
      </c>
    </row>
    <row r="5" spans="1:41" s="5" customFormat="1">
      <c r="A5" s="6">
        <v>43910</v>
      </c>
      <c r="B5" s="7" t="s">
        <v>217</v>
      </c>
      <c r="C5" s="8" t="s">
        <v>227</v>
      </c>
      <c r="D5" s="9">
        <v>0.10277777777777779</v>
      </c>
      <c r="E5" s="8" t="s">
        <v>549</v>
      </c>
      <c r="F5" s="10">
        <v>13.1</v>
      </c>
      <c r="G5" s="10">
        <v>11.3</v>
      </c>
      <c r="H5" s="10">
        <v>13</v>
      </c>
      <c r="I5" s="10">
        <v>13</v>
      </c>
      <c r="J5" s="10">
        <v>12.5</v>
      </c>
      <c r="K5" s="10">
        <v>12.4</v>
      </c>
      <c r="L5" s="10">
        <v>12.4</v>
      </c>
      <c r="M5" s="10">
        <v>12.4</v>
      </c>
      <c r="N5" s="10">
        <v>12</v>
      </c>
      <c r="O5" s="10">
        <v>11.5</v>
      </c>
      <c r="P5" s="10">
        <v>11.7</v>
      </c>
      <c r="Q5" s="10">
        <v>12.7</v>
      </c>
      <c r="R5" s="32">
        <f t="shared" si="0"/>
        <v>37.4</v>
      </c>
      <c r="S5" s="32">
        <f t="shared" si="1"/>
        <v>74.699999999999989</v>
      </c>
      <c r="T5" s="32">
        <f t="shared" si="2"/>
        <v>35.9</v>
      </c>
      <c r="U5" s="33">
        <f t="shared" si="3"/>
        <v>62.9</v>
      </c>
      <c r="V5" s="11" t="s">
        <v>162</v>
      </c>
      <c r="W5" s="11" t="s">
        <v>353</v>
      </c>
      <c r="X5" s="13" t="s">
        <v>167</v>
      </c>
      <c r="Y5" s="13" t="s">
        <v>179</v>
      </c>
      <c r="Z5" s="13" t="s">
        <v>168</v>
      </c>
      <c r="AA5" s="11" t="s">
        <v>157</v>
      </c>
      <c r="AB5" s="12">
        <v>9.6999999999999993</v>
      </c>
      <c r="AC5" s="12">
        <v>9.9</v>
      </c>
      <c r="AD5" s="12"/>
      <c r="AE5" s="12">
        <v>0.9</v>
      </c>
      <c r="AF5" s="12">
        <v>-0.3</v>
      </c>
      <c r="AG5" s="12">
        <v>1.9</v>
      </c>
      <c r="AH5" s="12">
        <v>-1.3</v>
      </c>
      <c r="AI5" s="12"/>
      <c r="AJ5" s="11" t="s">
        <v>309</v>
      </c>
      <c r="AK5" s="11" t="s">
        <v>310</v>
      </c>
      <c r="AL5" s="11" t="s">
        <v>320</v>
      </c>
      <c r="AM5" s="44" t="s">
        <v>552</v>
      </c>
      <c r="AN5" s="8" t="s">
        <v>550</v>
      </c>
      <c r="AO5" s="39" t="s">
        <v>551</v>
      </c>
    </row>
    <row r="6" spans="1:41" s="5" customFormat="1">
      <c r="A6" s="6">
        <v>43925</v>
      </c>
      <c r="B6" s="7" t="s">
        <v>215</v>
      </c>
      <c r="C6" s="8" t="s">
        <v>227</v>
      </c>
      <c r="D6" s="9">
        <v>0.10212962962962963</v>
      </c>
      <c r="E6" s="8" t="s">
        <v>245</v>
      </c>
      <c r="F6" s="10">
        <v>12.8</v>
      </c>
      <c r="G6" s="10">
        <v>11.8</v>
      </c>
      <c r="H6" s="10">
        <v>12.9</v>
      </c>
      <c r="I6" s="10">
        <v>12.8</v>
      </c>
      <c r="J6" s="10">
        <v>12.8</v>
      </c>
      <c r="K6" s="10">
        <v>12.6</v>
      </c>
      <c r="L6" s="10">
        <v>12.6</v>
      </c>
      <c r="M6" s="10">
        <v>12.4</v>
      </c>
      <c r="N6" s="10">
        <v>11.8</v>
      </c>
      <c r="O6" s="10">
        <v>11.5</v>
      </c>
      <c r="P6" s="10">
        <v>11.3</v>
      </c>
      <c r="Q6" s="10">
        <v>12.1</v>
      </c>
      <c r="R6" s="32">
        <f t="shared" si="0"/>
        <v>37.5</v>
      </c>
      <c r="S6" s="32">
        <f t="shared" si="1"/>
        <v>75</v>
      </c>
      <c r="T6" s="32">
        <f t="shared" si="2"/>
        <v>34.9</v>
      </c>
      <c r="U6" s="33">
        <f t="shared" si="3"/>
        <v>63.099999999999994</v>
      </c>
      <c r="V6" s="11" t="s">
        <v>175</v>
      </c>
      <c r="W6" s="11" t="s">
        <v>244</v>
      </c>
      <c r="X6" s="13" t="s">
        <v>180</v>
      </c>
      <c r="Y6" s="13" t="s">
        <v>201</v>
      </c>
      <c r="Z6" s="13" t="s">
        <v>166</v>
      </c>
      <c r="AA6" s="11" t="s">
        <v>319</v>
      </c>
      <c r="AB6" s="12">
        <v>10.8</v>
      </c>
      <c r="AC6" s="12">
        <v>9.6</v>
      </c>
      <c r="AD6" s="12"/>
      <c r="AE6" s="12">
        <v>-0.1</v>
      </c>
      <c r="AF6" s="12">
        <v>-0.7</v>
      </c>
      <c r="AG6" s="12">
        <v>0.3</v>
      </c>
      <c r="AH6" s="12">
        <v>-1.1000000000000001</v>
      </c>
      <c r="AI6" s="12"/>
      <c r="AJ6" s="11" t="s">
        <v>312</v>
      </c>
      <c r="AK6" s="11" t="s">
        <v>312</v>
      </c>
      <c r="AL6" s="11" t="s">
        <v>161</v>
      </c>
      <c r="AM6" s="44" t="s">
        <v>552</v>
      </c>
      <c r="AN6" s="8" t="s">
        <v>758</v>
      </c>
      <c r="AO6" s="39" t="s">
        <v>759</v>
      </c>
    </row>
    <row r="7" spans="1:41" s="5" customFormat="1">
      <c r="A7" s="6">
        <v>43926</v>
      </c>
      <c r="B7" s="7" t="s">
        <v>216</v>
      </c>
      <c r="C7" s="8" t="s">
        <v>227</v>
      </c>
      <c r="D7" s="9">
        <v>0.10280092592592593</v>
      </c>
      <c r="E7" s="8" t="s">
        <v>784</v>
      </c>
      <c r="F7" s="10">
        <v>12.9</v>
      </c>
      <c r="G7" s="10">
        <v>11.7</v>
      </c>
      <c r="H7" s="10">
        <v>12.7</v>
      </c>
      <c r="I7" s="10">
        <v>12.8</v>
      </c>
      <c r="J7" s="10">
        <v>12.9</v>
      </c>
      <c r="K7" s="10">
        <v>12.8</v>
      </c>
      <c r="L7" s="10">
        <v>12.9</v>
      </c>
      <c r="M7" s="10">
        <v>12.4</v>
      </c>
      <c r="N7" s="10">
        <v>11.9</v>
      </c>
      <c r="O7" s="10">
        <v>11.6</v>
      </c>
      <c r="P7" s="10">
        <v>11.6</v>
      </c>
      <c r="Q7" s="10">
        <v>12</v>
      </c>
      <c r="R7" s="32">
        <f t="shared" si="0"/>
        <v>37.299999999999997</v>
      </c>
      <c r="S7" s="32">
        <f t="shared" si="1"/>
        <v>75.7</v>
      </c>
      <c r="T7" s="32">
        <f t="shared" si="2"/>
        <v>35.200000000000003</v>
      </c>
      <c r="U7" s="33">
        <f t="shared" si="3"/>
        <v>62.999999999999993</v>
      </c>
      <c r="V7" s="11" t="s">
        <v>175</v>
      </c>
      <c r="W7" s="11" t="s">
        <v>237</v>
      </c>
      <c r="X7" s="13" t="s">
        <v>177</v>
      </c>
      <c r="Y7" s="13" t="s">
        <v>171</v>
      </c>
      <c r="Z7" s="13" t="s">
        <v>166</v>
      </c>
      <c r="AA7" s="11" t="s">
        <v>319</v>
      </c>
      <c r="AB7" s="12">
        <v>9.6999999999999993</v>
      </c>
      <c r="AC7" s="12">
        <v>9.1999999999999993</v>
      </c>
      <c r="AD7" s="12"/>
      <c r="AE7" s="12">
        <v>-0.3</v>
      </c>
      <c r="AF7" s="12">
        <v>-0.7</v>
      </c>
      <c r="AG7" s="12" t="s">
        <v>425</v>
      </c>
      <c r="AH7" s="12">
        <v>-1</v>
      </c>
      <c r="AI7" s="12" t="s">
        <v>314</v>
      </c>
      <c r="AJ7" s="11" t="s">
        <v>312</v>
      </c>
      <c r="AK7" s="11" t="s">
        <v>312</v>
      </c>
      <c r="AL7" s="11" t="s">
        <v>161</v>
      </c>
      <c r="AM7" s="44" t="s">
        <v>552</v>
      </c>
      <c r="AN7" s="8" t="s">
        <v>785</v>
      </c>
      <c r="AO7" s="39" t="s">
        <v>786</v>
      </c>
    </row>
    <row r="8" spans="1:41" s="5" customFormat="1">
      <c r="A8" s="6">
        <v>43932</v>
      </c>
      <c r="B8" s="7" t="s">
        <v>218</v>
      </c>
      <c r="C8" s="8" t="s">
        <v>227</v>
      </c>
      <c r="D8" s="9">
        <v>0.10284722222222221</v>
      </c>
      <c r="E8" s="8" t="s">
        <v>843</v>
      </c>
      <c r="F8" s="10">
        <v>13.5</v>
      </c>
      <c r="G8" s="10">
        <v>12.7</v>
      </c>
      <c r="H8" s="10">
        <v>13.3</v>
      </c>
      <c r="I8" s="10">
        <v>13</v>
      </c>
      <c r="J8" s="10">
        <v>12.3</v>
      </c>
      <c r="K8" s="10">
        <v>12.6</v>
      </c>
      <c r="L8" s="10">
        <v>12.6</v>
      </c>
      <c r="M8" s="10">
        <v>12.2</v>
      </c>
      <c r="N8" s="10">
        <v>11.7</v>
      </c>
      <c r="O8" s="10">
        <v>11.3</v>
      </c>
      <c r="P8" s="10">
        <v>11.4</v>
      </c>
      <c r="Q8" s="10">
        <v>12</v>
      </c>
      <c r="R8" s="32">
        <f t="shared" si="0"/>
        <v>39.5</v>
      </c>
      <c r="S8" s="32">
        <f t="shared" si="1"/>
        <v>74.400000000000006</v>
      </c>
      <c r="T8" s="32">
        <f t="shared" si="2"/>
        <v>34.700000000000003</v>
      </c>
      <c r="U8" s="33">
        <f t="shared" si="3"/>
        <v>64.8</v>
      </c>
      <c r="V8" s="11" t="s">
        <v>175</v>
      </c>
      <c r="W8" s="11" t="s">
        <v>244</v>
      </c>
      <c r="X8" s="13" t="s">
        <v>342</v>
      </c>
      <c r="Y8" s="13" t="s">
        <v>355</v>
      </c>
      <c r="Z8" s="13" t="s">
        <v>167</v>
      </c>
      <c r="AA8" s="11" t="s">
        <v>319</v>
      </c>
      <c r="AB8" s="12">
        <v>10.9</v>
      </c>
      <c r="AC8" s="12">
        <v>9.1</v>
      </c>
      <c r="AD8" s="12"/>
      <c r="AE8" s="12">
        <v>2.2000000000000002</v>
      </c>
      <c r="AF8" s="12">
        <v>-1.2</v>
      </c>
      <c r="AG8" s="12">
        <v>2</v>
      </c>
      <c r="AH8" s="12">
        <v>-1</v>
      </c>
      <c r="AI8" s="12"/>
      <c r="AJ8" s="11" t="s">
        <v>313</v>
      </c>
      <c r="AK8" s="11" t="s">
        <v>310</v>
      </c>
      <c r="AL8" s="11" t="s">
        <v>159</v>
      </c>
      <c r="AM8" s="44"/>
      <c r="AN8" s="8" t="s">
        <v>844</v>
      </c>
      <c r="AO8" s="39" t="s">
        <v>845</v>
      </c>
    </row>
    <row r="9" spans="1:41" s="5" customFormat="1">
      <c r="A9" s="6">
        <v>43940</v>
      </c>
      <c r="B9" s="7" t="s">
        <v>223</v>
      </c>
      <c r="C9" s="8" t="s">
        <v>227</v>
      </c>
      <c r="D9" s="9">
        <v>0.10146990740740741</v>
      </c>
      <c r="E9" s="8" t="s">
        <v>928</v>
      </c>
      <c r="F9" s="10">
        <v>12.8</v>
      </c>
      <c r="G9" s="10">
        <v>11.8</v>
      </c>
      <c r="H9" s="10">
        <v>13.3</v>
      </c>
      <c r="I9" s="10">
        <v>12.8</v>
      </c>
      <c r="J9" s="10">
        <v>12.7</v>
      </c>
      <c r="K9" s="10">
        <v>12.9</v>
      </c>
      <c r="L9" s="10">
        <v>12.3</v>
      </c>
      <c r="M9" s="10">
        <v>12.2</v>
      </c>
      <c r="N9" s="10">
        <v>11.5</v>
      </c>
      <c r="O9" s="10">
        <v>10.8</v>
      </c>
      <c r="P9" s="10">
        <v>11.5</v>
      </c>
      <c r="Q9" s="10">
        <v>12.1</v>
      </c>
      <c r="R9" s="32">
        <f t="shared" si="0"/>
        <v>37.900000000000006</v>
      </c>
      <c r="S9" s="32">
        <f t="shared" si="1"/>
        <v>74.400000000000006</v>
      </c>
      <c r="T9" s="32">
        <f t="shared" si="2"/>
        <v>34.4</v>
      </c>
      <c r="U9" s="33">
        <f t="shared" si="3"/>
        <v>63.400000000000006</v>
      </c>
      <c r="V9" s="11" t="s">
        <v>175</v>
      </c>
      <c r="W9" s="11" t="s">
        <v>244</v>
      </c>
      <c r="X9" s="13" t="s">
        <v>354</v>
      </c>
      <c r="Y9" s="13" t="s">
        <v>192</v>
      </c>
      <c r="Z9" s="13" t="s">
        <v>163</v>
      </c>
      <c r="AA9" s="11" t="s">
        <v>319</v>
      </c>
      <c r="AB9" s="12">
        <v>12.6</v>
      </c>
      <c r="AC9" s="12">
        <v>9.6</v>
      </c>
      <c r="AD9" s="12"/>
      <c r="AE9" s="12">
        <v>1</v>
      </c>
      <c r="AF9" s="12">
        <v>-0.9</v>
      </c>
      <c r="AG9" s="12">
        <v>1.1000000000000001</v>
      </c>
      <c r="AH9" s="12">
        <v>-1</v>
      </c>
      <c r="AI9" s="12"/>
      <c r="AJ9" s="11" t="s">
        <v>313</v>
      </c>
      <c r="AK9" s="11" t="s">
        <v>312</v>
      </c>
      <c r="AL9" s="11" t="s">
        <v>159</v>
      </c>
      <c r="AM9" s="44"/>
      <c r="AN9" s="8" t="s">
        <v>971</v>
      </c>
      <c r="AO9" s="39" t="s">
        <v>972</v>
      </c>
    </row>
    <row r="10" spans="1:41" s="5" customFormat="1">
      <c r="A10" s="6">
        <v>43995</v>
      </c>
      <c r="B10" s="7" t="s">
        <v>217</v>
      </c>
      <c r="C10" s="8" t="s">
        <v>228</v>
      </c>
      <c r="D10" s="9">
        <v>0.10216435185185185</v>
      </c>
      <c r="E10" s="43" t="s">
        <v>1081</v>
      </c>
      <c r="F10" s="10">
        <v>12.9</v>
      </c>
      <c r="G10" s="10">
        <v>11.5</v>
      </c>
      <c r="H10" s="10">
        <v>12.8</v>
      </c>
      <c r="I10" s="10">
        <v>12.5</v>
      </c>
      <c r="J10" s="10">
        <v>12</v>
      </c>
      <c r="K10" s="10">
        <v>11.9</v>
      </c>
      <c r="L10" s="10">
        <v>12.3</v>
      </c>
      <c r="M10" s="10">
        <v>12.5</v>
      </c>
      <c r="N10" s="10">
        <v>12.7</v>
      </c>
      <c r="O10" s="10">
        <v>12</v>
      </c>
      <c r="P10" s="10">
        <v>12.2</v>
      </c>
      <c r="Q10" s="10">
        <v>12.4</v>
      </c>
      <c r="R10" s="32">
        <f t="shared" ref="R10:R15" si="4">SUM(F10:H10)</f>
        <v>37.200000000000003</v>
      </c>
      <c r="S10" s="32">
        <f t="shared" ref="S10:S15" si="5">SUM(I10:N10)</f>
        <v>73.900000000000006</v>
      </c>
      <c r="T10" s="32">
        <f t="shared" ref="T10:T15" si="6">SUM(O10:Q10)</f>
        <v>36.6</v>
      </c>
      <c r="U10" s="33">
        <f t="shared" ref="U10:U15" si="7">SUM(F10:J10)</f>
        <v>61.7</v>
      </c>
      <c r="V10" s="11" t="s">
        <v>164</v>
      </c>
      <c r="W10" s="11" t="s">
        <v>237</v>
      </c>
      <c r="X10" s="13" t="s">
        <v>171</v>
      </c>
      <c r="Y10" s="13" t="s">
        <v>539</v>
      </c>
      <c r="Z10" s="13" t="s">
        <v>539</v>
      </c>
      <c r="AA10" s="11" t="s">
        <v>157</v>
      </c>
      <c r="AB10" s="12">
        <v>11.3</v>
      </c>
      <c r="AC10" s="12">
        <v>11</v>
      </c>
      <c r="AD10" s="12"/>
      <c r="AE10" s="12">
        <v>0.6</v>
      </c>
      <c r="AF10" s="12" t="s">
        <v>308</v>
      </c>
      <c r="AG10" s="12" t="s">
        <v>425</v>
      </c>
      <c r="AH10" s="12">
        <v>0.6</v>
      </c>
      <c r="AI10" s="12"/>
      <c r="AJ10" s="11" t="s">
        <v>312</v>
      </c>
      <c r="AK10" s="11" t="s">
        <v>312</v>
      </c>
      <c r="AL10" s="11" t="s">
        <v>161</v>
      </c>
      <c r="AM10" s="8" t="s">
        <v>552</v>
      </c>
      <c r="AN10" s="8" t="s">
        <v>1082</v>
      </c>
      <c r="AO10" s="39" t="s">
        <v>1083</v>
      </c>
    </row>
    <row r="11" spans="1:41" s="5" customFormat="1">
      <c r="A11" s="6">
        <v>44016</v>
      </c>
      <c r="B11" s="7" t="s">
        <v>216</v>
      </c>
      <c r="C11" s="8" t="s">
        <v>275</v>
      </c>
      <c r="D11" s="9">
        <v>0.10417824074074074</v>
      </c>
      <c r="E11" s="43" t="s">
        <v>1292</v>
      </c>
      <c r="F11" s="10">
        <v>12.9</v>
      </c>
      <c r="G11" s="10">
        <v>11.2</v>
      </c>
      <c r="H11" s="10">
        <v>12.5</v>
      </c>
      <c r="I11" s="10">
        <v>13</v>
      </c>
      <c r="J11" s="10">
        <v>12.5</v>
      </c>
      <c r="K11" s="10">
        <v>12.5</v>
      </c>
      <c r="L11" s="10">
        <v>12.8</v>
      </c>
      <c r="M11" s="10">
        <v>12.8</v>
      </c>
      <c r="N11" s="10">
        <v>13.2</v>
      </c>
      <c r="O11" s="10">
        <v>12.3</v>
      </c>
      <c r="P11" s="10">
        <v>11.9</v>
      </c>
      <c r="Q11" s="10">
        <v>12.5</v>
      </c>
      <c r="R11" s="32">
        <f t="shared" si="4"/>
        <v>36.6</v>
      </c>
      <c r="S11" s="32">
        <f t="shared" si="5"/>
        <v>76.8</v>
      </c>
      <c r="T11" s="32">
        <f t="shared" si="6"/>
        <v>36.700000000000003</v>
      </c>
      <c r="U11" s="33">
        <f t="shared" si="7"/>
        <v>62.1</v>
      </c>
      <c r="V11" s="11" t="s">
        <v>164</v>
      </c>
      <c r="W11" s="11" t="s">
        <v>237</v>
      </c>
      <c r="X11" s="13" t="s">
        <v>404</v>
      </c>
      <c r="Y11" s="13" t="s">
        <v>979</v>
      </c>
      <c r="Z11" s="13" t="s">
        <v>383</v>
      </c>
      <c r="AA11" s="11" t="s">
        <v>319</v>
      </c>
      <c r="AB11" s="12">
        <v>14.6</v>
      </c>
      <c r="AC11" s="12">
        <v>13.3</v>
      </c>
      <c r="AD11" s="12"/>
      <c r="AE11" s="12">
        <v>1.9</v>
      </c>
      <c r="AF11" s="12" t="s">
        <v>308</v>
      </c>
      <c r="AG11" s="12">
        <v>0.9</v>
      </c>
      <c r="AH11" s="12">
        <v>1</v>
      </c>
      <c r="AI11" s="12"/>
      <c r="AJ11" s="11" t="s">
        <v>310</v>
      </c>
      <c r="AK11" s="11" t="s">
        <v>312</v>
      </c>
      <c r="AL11" s="11" t="s">
        <v>161</v>
      </c>
      <c r="AM11" s="8" t="s">
        <v>552</v>
      </c>
      <c r="AN11" s="8" t="s">
        <v>1291</v>
      </c>
      <c r="AO11" s="39" t="s">
        <v>1293</v>
      </c>
    </row>
    <row r="12" spans="1:41" s="5" customFormat="1">
      <c r="A12" s="6">
        <v>44017</v>
      </c>
      <c r="B12" s="7" t="s">
        <v>218</v>
      </c>
      <c r="C12" s="8" t="s">
        <v>228</v>
      </c>
      <c r="D12" s="9">
        <v>0.1013888888888889</v>
      </c>
      <c r="E12" s="43" t="s">
        <v>1310</v>
      </c>
      <c r="F12" s="10">
        <v>12.7</v>
      </c>
      <c r="G12" s="10">
        <v>11.1</v>
      </c>
      <c r="H12" s="10">
        <v>12.6</v>
      </c>
      <c r="I12" s="10">
        <v>12.3</v>
      </c>
      <c r="J12" s="10">
        <v>12.6</v>
      </c>
      <c r="K12" s="10">
        <v>12.8</v>
      </c>
      <c r="L12" s="10">
        <v>12.2</v>
      </c>
      <c r="M12" s="10">
        <v>12.5</v>
      </c>
      <c r="N12" s="10">
        <v>12.2</v>
      </c>
      <c r="O12" s="10">
        <v>11.2</v>
      </c>
      <c r="P12" s="10">
        <v>11.4</v>
      </c>
      <c r="Q12" s="10">
        <v>12.4</v>
      </c>
      <c r="R12" s="32">
        <f t="shared" si="4"/>
        <v>36.4</v>
      </c>
      <c r="S12" s="32">
        <f t="shared" si="5"/>
        <v>74.600000000000009</v>
      </c>
      <c r="T12" s="32">
        <f t="shared" si="6"/>
        <v>35</v>
      </c>
      <c r="U12" s="33">
        <f t="shared" si="7"/>
        <v>61.300000000000004</v>
      </c>
      <c r="V12" s="11" t="s">
        <v>164</v>
      </c>
      <c r="W12" s="11" t="s">
        <v>237</v>
      </c>
      <c r="X12" s="13" t="s">
        <v>198</v>
      </c>
      <c r="Y12" s="13" t="s">
        <v>979</v>
      </c>
      <c r="Z12" s="13" t="s">
        <v>163</v>
      </c>
      <c r="AA12" s="11" t="s">
        <v>319</v>
      </c>
      <c r="AB12" s="12">
        <v>10.7</v>
      </c>
      <c r="AC12" s="12">
        <v>10.199999999999999</v>
      </c>
      <c r="AD12" s="12"/>
      <c r="AE12" s="12">
        <v>-0.4</v>
      </c>
      <c r="AF12" s="12">
        <v>-0.4</v>
      </c>
      <c r="AG12" s="12">
        <v>-1.2</v>
      </c>
      <c r="AH12" s="12">
        <v>0.4</v>
      </c>
      <c r="AI12" s="12" t="s">
        <v>314</v>
      </c>
      <c r="AJ12" s="11" t="s">
        <v>426</v>
      </c>
      <c r="AK12" s="11" t="s">
        <v>312</v>
      </c>
      <c r="AL12" s="11" t="s">
        <v>161</v>
      </c>
      <c r="AM12" s="8" t="s">
        <v>552</v>
      </c>
      <c r="AN12" s="8" t="s">
        <v>1340</v>
      </c>
      <c r="AO12" s="39" t="s">
        <v>1341</v>
      </c>
    </row>
    <row r="13" spans="1:41" s="5" customFormat="1">
      <c r="A13" s="6">
        <v>44024</v>
      </c>
      <c r="B13" s="7" t="s">
        <v>217</v>
      </c>
      <c r="C13" s="8" t="s">
        <v>228</v>
      </c>
      <c r="D13" s="9">
        <v>0.10421296296296297</v>
      </c>
      <c r="E13" s="43" t="s">
        <v>479</v>
      </c>
      <c r="F13" s="10">
        <v>13.4</v>
      </c>
      <c r="G13" s="10">
        <v>12.2</v>
      </c>
      <c r="H13" s="10">
        <v>13</v>
      </c>
      <c r="I13" s="10">
        <v>12.4</v>
      </c>
      <c r="J13" s="10">
        <v>12.8</v>
      </c>
      <c r="K13" s="10">
        <v>13.1</v>
      </c>
      <c r="L13" s="10">
        <v>13.1</v>
      </c>
      <c r="M13" s="10">
        <v>12.6</v>
      </c>
      <c r="N13" s="10">
        <v>11.9</v>
      </c>
      <c r="O13" s="10">
        <v>11.5</v>
      </c>
      <c r="P13" s="10">
        <v>11.6</v>
      </c>
      <c r="Q13" s="10">
        <v>12.8</v>
      </c>
      <c r="R13" s="32">
        <f t="shared" si="4"/>
        <v>38.6</v>
      </c>
      <c r="S13" s="32">
        <f t="shared" si="5"/>
        <v>75.900000000000006</v>
      </c>
      <c r="T13" s="32">
        <f t="shared" si="6"/>
        <v>35.900000000000006</v>
      </c>
      <c r="U13" s="33">
        <f t="shared" si="7"/>
        <v>63.8</v>
      </c>
      <c r="V13" s="11" t="s">
        <v>162</v>
      </c>
      <c r="W13" s="11" t="s">
        <v>244</v>
      </c>
      <c r="X13" s="13" t="s">
        <v>480</v>
      </c>
      <c r="Y13" s="13" t="s">
        <v>355</v>
      </c>
      <c r="Z13" s="13" t="s">
        <v>342</v>
      </c>
      <c r="AA13" s="11" t="s">
        <v>319</v>
      </c>
      <c r="AB13" s="12">
        <v>13.1</v>
      </c>
      <c r="AC13" s="12">
        <v>10</v>
      </c>
      <c r="AD13" s="12"/>
      <c r="AE13" s="12">
        <v>3.3</v>
      </c>
      <c r="AF13" s="12">
        <v>-0.7</v>
      </c>
      <c r="AG13" s="12">
        <v>1.3</v>
      </c>
      <c r="AH13" s="12">
        <v>1.3</v>
      </c>
      <c r="AI13" s="12"/>
      <c r="AJ13" s="11" t="s">
        <v>313</v>
      </c>
      <c r="AK13" s="11" t="s">
        <v>310</v>
      </c>
      <c r="AL13" s="11" t="s">
        <v>159</v>
      </c>
      <c r="AM13" s="8" t="s">
        <v>882</v>
      </c>
      <c r="AN13" s="8" t="s">
        <v>1402</v>
      </c>
      <c r="AO13" s="39" t="s">
        <v>1403</v>
      </c>
    </row>
    <row r="14" spans="1:41" s="5" customFormat="1">
      <c r="A14" s="6">
        <v>44156</v>
      </c>
      <c r="B14" s="7" t="s">
        <v>217</v>
      </c>
      <c r="C14" s="8" t="s">
        <v>227</v>
      </c>
      <c r="D14" s="9">
        <v>0.10278935185185185</v>
      </c>
      <c r="E14" s="43" t="s">
        <v>1648</v>
      </c>
      <c r="F14" s="10">
        <v>12.9</v>
      </c>
      <c r="G14" s="10">
        <v>12</v>
      </c>
      <c r="H14" s="10">
        <v>13.1</v>
      </c>
      <c r="I14" s="10">
        <v>13</v>
      </c>
      <c r="J14" s="10">
        <v>13</v>
      </c>
      <c r="K14" s="10">
        <v>13</v>
      </c>
      <c r="L14" s="10">
        <v>12.7</v>
      </c>
      <c r="M14" s="10">
        <v>12.4</v>
      </c>
      <c r="N14" s="10">
        <v>11.6</v>
      </c>
      <c r="O14" s="10">
        <v>11.1</v>
      </c>
      <c r="P14" s="10">
        <v>11.1</v>
      </c>
      <c r="Q14" s="10">
        <v>12.2</v>
      </c>
      <c r="R14" s="32">
        <f t="shared" si="4"/>
        <v>38</v>
      </c>
      <c r="S14" s="32">
        <f t="shared" si="5"/>
        <v>75.7</v>
      </c>
      <c r="T14" s="32">
        <f t="shared" si="6"/>
        <v>34.4</v>
      </c>
      <c r="U14" s="33">
        <f t="shared" si="7"/>
        <v>64</v>
      </c>
      <c r="V14" s="11" t="s">
        <v>175</v>
      </c>
      <c r="W14" s="11" t="s">
        <v>244</v>
      </c>
      <c r="X14" s="13" t="s">
        <v>167</v>
      </c>
      <c r="Y14" s="13" t="s">
        <v>167</v>
      </c>
      <c r="Z14" s="13" t="s">
        <v>201</v>
      </c>
      <c r="AA14" s="11" t="s">
        <v>157</v>
      </c>
      <c r="AB14" s="12">
        <v>10.5</v>
      </c>
      <c r="AC14" s="12">
        <v>12.1</v>
      </c>
      <c r="AD14" s="12">
        <v>9.6</v>
      </c>
      <c r="AE14" s="12">
        <v>1</v>
      </c>
      <c r="AF14" s="12">
        <v>-0.9</v>
      </c>
      <c r="AG14" s="12">
        <v>2.1</v>
      </c>
      <c r="AH14" s="12">
        <v>-2</v>
      </c>
      <c r="AI14" s="12"/>
      <c r="AJ14" s="11" t="s">
        <v>313</v>
      </c>
      <c r="AK14" s="11" t="s">
        <v>310</v>
      </c>
      <c r="AL14" s="11" t="s">
        <v>161</v>
      </c>
      <c r="AM14" s="8"/>
      <c r="AN14" s="8" t="s">
        <v>1655</v>
      </c>
      <c r="AO14" s="39" t="s">
        <v>1656</v>
      </c>
    </row>
    <row r="15" spans="1:41" s="5" customFormat="1">
      <c r="A15" s="6">
        <v>44157</v>
      </c>
      <c r="B15" s="7" t="s">
        <v>223</v>
      </c>
      <c r="C15" s="8" t="s">
        <v>227</v>
      </c>
      <c r="D15" s="9">
        <v>0.1007986111111111</v>
      </c>
      <c r="E15" s="43" t="s">
        <v>1691</v>
      </c>
      <c r="F15" s="10">
        <v>12.7</v>
      </c>
      <c r="G15" s="10">
        <v>11.6</v>
      </c>
      <c r="H15" s="10">
        <v>13.1</v>
      </c>
      <c r="I15" s="10">
        <v>13.1</v>
      </c>
      <c r="J15" s="10">
        <v>12.4</v>
      </c>
      <c r="K15" s="10">
        <v>12.1</v>
      </c>
      <c r="L15" s="10">
        <v>12.6</v>
      </c>
      <c r="M15" s="10">
        <v>12</v>
      </c>
      <c r="N15" s="10">
        <v>11.7</v>
      </c>
      <c r="O15" s="10">
        <v>11.2</v>
      </c>
      <c r="P15" s="10">
        <v>11</v>
      </c>
      <c r="Q15" s="10">
        <v>12.4</v>
      </c>
      <c r="R15" s="32">
        <f t="shared" si="4"/>
        <v>37.4</v>
      </c>
      <c r="S15" s="32">
        <f t="shared" si="5"/>
        <v>73.900000000000006</v>
      </c>
      <c r="T15" s="32">
        <f t="shared" si="6"/>
        <v>34.6</v>
      </c>
      <c r="U15" s="33">
        <f t="shared" si="7"/>
        <v>62.9</v>
      </c>
      <c r="V15" s="11" t="s">
        <v>175</v>
      </c>
      <c r="W15" s="11" t="s">
        <v>244</v>
      </c>
      <c r="X15" s="13" t="s">
        <v>177</v>
      </c>
      <c r="Y15" s="13" t="s">
        <v>167</v>
      </c>
      <c r="Z15" s="13" t="s">
        <v>171</v>
      </c>
      <c r="AA15" s="11" t="s">
        <v>157</v>
      </c>
      <c r="AB15" s="12">
        <v>9.8000000000000007</v>
      </c>
      <c r="AC15" s="12">
        <v>12.2</v>
      </c>
      <c r="AD15" s="12">
        <v>9.8000000000000007</v>
      </c>
      <c r="AE15" s="12">
        <v>0.2</v>
      </c>
      <c r="AF15" s="12">
        <v>-0.7</v>
      </c>
      <c r="AG15" s="12">
        <v>1.4</v>
      </c>
      <c r="AH15" s="12">
        <v>-1.9</v>
      </c>
      <c r="AI15" s="12"/>
      <c r="AJ15" s="11" t="s">
        <v>313</v>
      </c>
      <c r="AK15" s="11" t="s">
        <v>310</v>
      </c>
      <c r="AL15" s="11" t="s">
        <v>161</v>
      </c>
      <c r="AM15" s="8"/>
      <c r="AN15" s="8" t="s">
        <v>1689</v>
      </c>
      <c r="AO15" s="39" t="s">
        <v>1690</v>
      </c>
    </row>
  </sheetData>
  <autoFilter ref="A1:AN2" xr:uid="{00000000-0009-0000-0000-000007000000}"/>
  <phoneticPr fontId="14"/>
  <conditionalFormatting sqref="AJ2:AK2">
    <cfRule type="containsText" dxfId="851" priority="473" operator="containsText" text="E">
      <formula>NOT(ISERROR(SEARCH("E",AJ2)))</formula>
    </cfRule>
    <cfRule type="containsText" dxfId="850" priority="474" operator="containsText" text="B">
      <formula>NOT(ISERROR(SEARCH("B",AJ2)))</formula>
    </cfRule>
    <cfRule type="containsText" dxfId="849" priority="475" operator="containsText" text="A">
      <formula>NOT(ISERROR(SEARCH("A",AJ2)))</formula>
    </cfRule>
  </conditionalFormatting>
  <conditionalFormatting sqref="AL2">
    <cfRule type="containsText" dxfId="848" priority="470" operator="containsText" text="E">
      <formula>NOT(ISERROR(SEARCH("E",AL2)))</formula>
    </cfRule>
    <cfRule type="containsText" dxfId="847" priority="471" operator="containsText" text="B">
      <formula>NOT(ISERROR(SEARCH("B",AL2)))</formula>
    </cfRule>
    <cfRule type="containsText" dxfId="846" priority="472" operator="containsText" text="A">
      <formula>NOT(ISERROR(SEARCH("A",AL2)))</formula>
    </cfRule>
  </conditionalFormatting>
  <conditionalFormatting sqref="F2:Q2">
    <cfRule type="colorScale" priority="262">
      <colorScale>
        <cfvo type="min"/>
        <cfvo type="percentile" val="50"/>
        <cfvo type="max"/>
        <color rgb="FFF8696B"/>
        <color rgb="FFFFEB84"/>
        <color rgb="FF63BE7B"/>
      </colorScale>
    </cfRule>
  </conditionalFormatting>
  <conditionalFormatting sqref="F2:Q2">
    <cfRule type="colorScale" priority="261">
      <colorScale>
        <cfvo type="min"/>
        <cfvo type="percentile" val="50"/>
        <cfvo type="max"/>
        <color rgb="FFF8696B"/>
        <color rgb="FFFFEB84"/>
        <color rgb="FF63BE7B"/>
      </colorScale>
    </cfRule>
  </conditionalFormatting>
  <conditionalFormatting sqref="AM2">
    <cfRule type="containsText" dxfId="845" priority="216" operator="containsText" text="E">
      <formula>NOT(ISERROR(SEARCH("E",AM2)))</formula>
    </cfRule>
    <cfRule type="containsText" dxfId="844" priority="217" operator="containsText" text="B">
      <formula>NOT(ISERROR(SEARCH("B",AM2)))</formula>
    </cfRule>
    <cfRule type="containsText" dxfId="843" priority="218" operator="containsText" text="A">
      <formula>NOT(ISERROR(SEARCH("A",AM2)))</formula>
    </cfRule>
  </conditionalFormatting>
  <conditionalFormatting sqref="AJ3:AK4">
    <cfRule type="containsText" dxfId="842" priority="117" operator="containsText" text="E">
      <formula>NOT(ISERROR(SEARCH("E",AJ3)))</formula>
    </cfRule>
    <cfRule type="containsText" dxfId="841" priority="118" operator="containsText" text="B">
      <formula>NOT(ISERROR(SEARCH("B",AJ3)))</formula>
    </cfRule>
    <cfRule type="containsText" dxfId="840" priority="119" operator="containsText" text="A">
      <formula>NOT(ISERROR(SEARCH("A",AJ3)))</formula>
    </cfRule>
  </conditionalFormatting>
  <conditionalFormatting sqref="AL3:AL4">
    <cfRule type="containsText" dxfId="839" priority="114" operator="containsText" text="E">
      <formula>NOT(ISERROR(SEARCH("E",AL3)))</formula>
    </cfRule>
    <cfRule type="containsText" dxfId="838" priority="115" operator="containsText" text="B">
      <formula>NOT(ISERROR(SEARCH("B",AL3)))</formula>
    </cfRule>
    <cfRule type="containsText" dxfId="837" priority="116" operator="containsText" text="A">
      <formula>NOT(ISERROR(SEARCH("A",AL3)))</formula>
    </cfRule>
  </conditionalFormatting>
  <conditionalFormatting sqref="F3:Q4">
    <cfRule type="colorScale" priority="113">
      <colorScale>
        <cfvo type="min"/>
        <cfvo type="percentile" val="50"/>
        <cfvo type="max"/>
        <color rgb="FFF8696B"/>
        <color rgb="FFFFEB84"/>
        <color rgb="FF63BE7B"/>
      </colorScale>
    </cfRule>
  </conditionalFormatting>
  <conditionalFormatting sqref="F3:Q4">
    <cfRule type="colorScale" priority="112">
      <colorScale>
        <cfvo type="min"/>
        <cfvo type="percentile" val="50"/>
        <cfvo type="max"/>
        <color rgb="FFF8696B"/>
        <color rgb="FFFFEB84"/>
        <color rgb="FF63BE7B"/>
      </colorScale>
    </cfRule>
  </conditionalFormatting>
  <conditionalFormatting sqref="AJ5:AK5">
    <cfRule type="containsText" dxfId="836" priority="106" operator="containsText" text="E">
      <formula>NOT(ISERROR(SEARCH("E",AJ5)))</formula>
    </cfRule>
    <cfRule type="containsText" dxfId="835" priority="107" operator="containsText" text="B">
      <formula>NOT(ISERROR(SEARCH("B",AJ5)))</formula>
    </cfRule>
    <cfRule type="containsText" dxfId="834" priority="108" operator="containsText" text="A">
      <formula>NOT(ISERROR(SEARCH("A",AJ5)))</formula>
    </cfRule>
  </conditionalFormatting>
  <conditionalFormatting sqref="AL5">
    <cfRule type="containsText" dxfId="833" priority="103" operator="containsText" text="E">
      <formula>NOT(ISERROR(SEARCH("E",AL5)))</formula>
    </cfRule>
    <cfRule type="containsText" dxfId="832" priority="104" operator="containsText" text="B">
      <formula>NOT(ISERROR(SEARCH("B",AL5)))</formula>
    </cfRule>
    <cfRule type="containsText" dxfId="831" priority="105" operator="containsText" text="A">
      <formula>NOT(ISERROR(SEARCH("A",AL5)))</formula>
    </cfRule>
  </conditionalFormatting>
  <conditionalFormatting sqref="F5:Q5">
    <cfRule type="colorScale" priority="102">
      <colorScale>
        <cfvo type="min"/>
        <cfvo type="percentile" val="50"/>
        <cfvo type="max"/>
        <color rgb="FFF8696B"/>
        <color rgb="FFFFEB84"/>
        <color rgb="FF63BE7B"/>
      </colorScale>
    </cfRule>
  </conditionalFormatting>
  <conditionalFormatting sqref="F5:Q5">
    <cfRule type="colorScale" priority="101">
      <colorScale>
        <cfvo type="min"/>
        <cfvo type="percentile" val="50"/>
        <cfvo type="max"/>
        <color rgb="FFF8696B"/>
        <color rgb="FFFFEB84"/>
        <color rgb="FF63BE7B"/>
      </colorScale>
    </cfRule>
  </conditionalFormatting>
  <conditionalFormatting sqref="AM3:AM4">
    <cfRule type="containsText" dxfId="830" priority="95" operator="containsText" text="E">
      <formula>NOT(ISERROR(SEARCH("E",AM3)))</formula>
    </cfRule>
    <cfRule type="containsText" dxfId="829" priority="96" operator="containsText" text="B">
      <formula>NOT(ISERROR(SEARCH("B",AM3)))</formula>
    </cfRule>
    <cfRule type="containsText" dxfId="828" priority="97" operator="containsText" text="A">
      <formula>NOT(ISERROR(SEARCH("A",AM3)))</formula>
    </cfRule>
  </conditionalFormatting>
  <conditionalFormatting sqref="AJ6:AK7">
    <cfRule type="containsText" dxfId="827" priority="92" operator="containsText" text="E">
      <formula>NOT(ISERROR(SEARCH("E",AJ6)))</formula>
    </cfRule>
    <cfRule type="containsText" dxfId="826" priority="93" operator="containsText" text="B">
      <formula>NOT(ISERROR(SEARCH("B",AJ6)))</formula>
    </cfRule>
    <cfRule type="containsText" dxfId="825" priority="94" operator="containsText" text="A">
      <formula>NOT(ISERROR(SEARCH("A",AJ6)))</formula>
    </cfRule>
  </conditionalFormatting>
  <conditionalFormatting sqref="AL6:AL7">
    <cfRule type="containsText" dxfId="824" priority="89" operator="containsText" text="E">
      <formula>NOT(ISERROR(SEARCH("E",AL6)))</formula>
    </cfRule>
    <cfRule type="containsText" dxfId="823" priority="90" operator="containsText" text="B">
      <formula>NOT(ISERROR(SEARCH("B",AL6)))</formula>
    </cfRule>
    <cfRule type="containsText" dxfId="822" priority="91" operator="containsText" text="A">
      <formula>NOT(ISERROR(SEARCH("A",AL6)))</formula>
    </cfRule>
  </conditionalFormatting>
  <conditionalFormatting sqref="F6:Q7">
    <cfRule type="colorScale" priority="88">
      <colorScale>
        <cfvo type="min"/>
        <cfvo type="percentile" val="50"/>
        <cfvo type="max"/>
        <color rgb="FFF8696B"/>
        <color rgb="FFFFEB84"/>
        <color rgb="FF63BE7B"/>
      </colorScale>
    </cfRule>
  </conditionalFormatting>
  <conditionalFormatting sqref="F6:Q7">
    <cfRule type="colorScale" priority="87">
      <colorScale>
        <cfvo type="min"/>
        <cfvo type="percentile" val="50"/>
        <cfvo type="max"/>
        <color rgb="FFF8696B"/>
        <color rgb="FFFFEB84"/>
        <color rgb="FF63BE7B"/>
      </colorScale>
    </cfRule>
  </conditionalFormatting>
  <conditionalFormatting sqref="AJ8:AK8">
    <cfRule type="containsText" dxfId="821" priority="84" operator="containsText" text="E">
      <formula>NOT(ISERROR(SEARCH("E",AJ8)))</formula>
    </cfRule>
    <cfRule type="containsText" dxfId="820" priority="85" operator="containsText" text="B">
      <formula>NOT(ISERROR(SEARCH("B",AJ8)))</formula>
    </cfRule>
    <cfRule type="containsText" dxfId="819" priority="86" operator="containsText" text="A">
      <formula>NOT(ISERROR(SEARCH("A",AJ8)))</formula>
    </cfRule>
  </conditionalFormatting>
  <conditionalFormatting sqref="AL8">
    <cfRule type="containsText" dxfId="818" priority="81" operator="containsText" text="E">
      <formula>NOT(ISERROR(SEARCH("E",AL8)))</formula>
    </cfRule>
    <cfRule type="containsText" dxfId="817" priority="82" operator="containsText" text="B">
      <formula>NOT(ISERROR(SEARCH("B",AL8)))</formula>
    </cfRule>
    <cfRule type="containsText" dxfId="816" priority="83" operator="containsText" text="A">
      <formula>NOT(ISERROR(SEARCH("A",AL8)))</formula>
    </cfRule>
  </conditionalFormatting>
  <conditionalFormatting sqref="F8:Q8">
    <cfRule type="colorScale" priority="80">
      <colorScale>
        <cfvo type="min"/>
        <cfvo type="percentile" val="50"/>
        <cfvo type="max"/>
        <color rgb="FFF8696B"/>
        <color rgb="FFFFEB84"/>
        <color rgb="FF63BE7B"/>
      </colorScale>
    </cfRule>
  </conditionalFormatting>
  <conditionalFormatting sqref="F8:Q8">
    <cfRule type="colorScale" priority="79">
      <colorScale>
        <cfvo type="min"/>
        <cfvo type="percentile" val="50"/>
        <cfvo type="max"/>
        <color rgb="FFF8696B"/>
        <color rgb="FFFFEB84"/>
        <color rgb="FF63BE7B"/>
      </colorScale>
    </cfRule>
  </conditionalFormatting>
  <conditionalFormatting sqref="AJ9:AK9">
    <cfRule type="containsText" dxfId="815" priority="76" operator="containsText" text="E">
      <formula>NOT(ISERROR(SEARCH("E",AJ9)))</formula>
    </cfRule>
    <cfRule type="containsText" dxfId="814" priority="77" operator="containsText" text="B">
      <formula>NOT(ISERROR(SEARCH("B",AJ9)))</formula>
    </cfRule>
    <cfRule type="containsText" dxfId="813" priority="78" operator="containsText" text="A">
      <formula>NOT(ISERROR(SEARCH("A",AJ9)))</formula>
    </cfRule>
  </conditionalFormatting>
  <conditionalFormatting sqref="AL9">
    <cfRule type="containsText" dxfId="812" priority="73" operator="containsText" text="E">
      <formula>NOT(ISERROR(SEARCH("E",AL9)))</formula>
    </cfRule>
    <cfRule type="containsText" dxfId="811" priority="74" operator="containsText" text="B">
      <formula>NOT(ISERROR(SEARCH("B",AL9)))</formula>
    </cfRule>
    <cfRule type="containsText" dxfId="810" priority="75" operator="containsText" text="A">
      <formula>NOT(ISERROR(SEARCH("A",AL9)))</formula>
    </cfRule>
  </conditionalFormatting>
  <conditionalFormatting sqref="F9:Q9">
    <cfRule type="colorScale" priority="72">
      <colorScale>
        <cfvo type="min"/>
        <cfvo type="percentile" val="50"/>
        <cfvo type="max"/>
        <color rgb="FFF8696B"/>
        <color rgb="FFFFEB84"/>
        <color rgb="FF63BE7B"/>
      </colorScale>
    </cfRule>
  </conditionalFormatting>
  <conditionalFormatting sqref="F9:Q9">
    <cfRule type="colorScale" priority="71">
      <colorScale>
        <cfvo type="min"/>
        <cfvo type="percentile" val="50"/>
        <cfvo type="max"/>
        <color rgb="FFF8696B"/>
        <color rgb="FFFFEB84"/>
        <color rgb="FF63BE7B"/>
      </colorScale>
    </cfRule>
  </conditionalFormatting>
  <conditionalFormatting sqref="AJ10:AK10">
    <cfRule type="containsText" dxfId="809" priority="68" operator="containsText" text="E">
      <formula>NOT(ISERROR(SEARCH("E",AJ10)))</formula>
    </cfRule>
    <cfRule type="containsText" dxfId="808" priority="69" operator="containsText" text="B">
      <formula>NOT(ISERROR(SEARCH("B",AJ10)))</formula>
    </cfRule>
    <cfRule type="containsText" dxfId="807" priority="70" operator="containsText" text="A">
      <formula>NOT(ISERROR(SEARCH("A",AJ10)))</formula>
    </cfRule>
  </conditionalFormatting>
  <conditionalFormatting sqref="AL10">
    <cfRule type="containsText" dxfId="806" priority="65" operator="containsText" text="E">
      <formula>NOT(ISERROR(SEARCH("E",AL10)))</formula>
    </cfRule>
    <cfRule type="containsText" dxfId="805" priority="66" operator="containsText" text="B">
      <formula>NOT(ISERROR(SEARCH("B",AL10)))</formula>
    </cfRule>
    <cfRule type="containsText" dxfId="804" priority="67" operator="containsText" text="A">
      <formula>NOT(ISERROR(SEARCH("A",AL10)))</formula>
    </cfRule>
  </conditionalFormatting>
  <conditionalFormatting sqref="F10:Q10">
    <cfRule type="colorScale" priority="64">
      <colorScale>
        <cfvo type="min"/>
        <cfvo type="percentile" val="50"/>
        <cfvo type="max"/>
        <color rgb="FFF8696B"/>
        <color rgb="FFFFEB84"/>
        <color rgb="FF63BE7B"/>
      </colorScale>
    </cfRule>
  </conditionalFormatting>
  <conditionalFormatting sqref="F10:Q10">
    <cfRule type="colorScale" priority="63">
      <colorScale>
        <cfvo type="min"/>
        <cfvo type="percentile" val="50"/>
        <cfvo type="max"/>
        <color rgb="FFF8696B"/>
        <color rgb="FFFFEB84"/>
        <color rgb="FF63BE7B"/>
      </colorScale>
    </cfRule>
  </conditionalFormatting>
  <conditionalFormatting sqref="AM10">
    <cfRule type="containsText" dxfId="803" priority="60" operator="containsText" text="E">
      <formula>NOT(ISERROR(SEARCH("E",AM10)))</formula>
    </cfRule>
    <cfRule type="containsText" dxfId="802" priority="61" operator="containsText" text="B">
      <formula>NOT(ISERROR(SEARCH("B",AM10)))</formula>
    </cfRule>
    <cfRule type="containsText" dxfId="801" priority="62" operator="containsText" text="A">
      <formula>NOT(ISERROR(SEARCH("A",AM10)))</formula>
    </cfRule>
  </conditionalFormatting>
  <conditionalFormatting sqref="AM10">
    <cfRule type="containsText" dxfId="800" priority="57" operator="containsText" text="E">
      <formula>NOT(ISERROR(SEARCH("E",AM10)))</formula>
    </cfRule>
    <cfRule type="containsText" dxfId="799" priority="58" operator="containsText" text="B">
      <formula>NOT(ISERROR(SEARCH("B",AM10)))</formula>
    </cfRule>
    <cfRule type="containsText" dxfId="798" priority="59" operator="containsText" text="A">
      <formula>NOT(ISERROR(SEARCH("A",AM10)))</formula>
    </cfRule>
  </conditionalFormatting>
  <conditionalFormatting sqref="AJ11:AK12">
    <cfRule type="containsText" dxfId="797" priority="54" operator="containsText" text="E">
      <formula>NOT(ISERROR(SEARCH("E",AJ11)))</formula>
    </cfRule>
    <cfRule type="containsText" dxfId="796" priority="55" operator="containsText" text="B">
      <formula>NOT(ISERROR(SEARCH("B",AJ11)))</formula>
    </cfRule>
    <cfRule type="containsText" dxfId="795" priority="56" operator="containsText" text="A">
      <formula>NOT(ISERROR(SEARCH("A",AJ11)))</formula>
    </cfRule>
  </conditionalFormatting>
  <conditionalFormatting sqref="AL11:AL12">
    <cfRule type="containsText" dxfId="794" priority="51" operator="containsText" text="E">
      <formula>NOT(ISERROR(SEARCH("E",AL11)))</formula>
    </cfRule>
    <cfRule type="containsText" dxfId="793" priority="52" operator="containsText" text="B">
      <formula>NOT(ISERROR(SEARCH("B",AL11)))</formula>
    </cfRule>
    <cfRule type="containsText" dxfId="792" priority="53" operator="containsText" text="A">
      <formula>NOT(ISERROR(SEARCH("A",AL11)))</formula>
    </cfRule>
  </conditionalFormatting>
  <conditionalFormatting sqref="F11:Q12">
    <cfRule type="colorScale" priority="50">
      <colorScale>
        <cfvo type="min"/>
        <cfvo type="percentile" val="50"/>
        <cfvo type="max"/>
        <color rgb="FFF8696B"/>
        <color rgb="FFFFEB84"/>
        <color rgb="FF63BE7B"/>
      </colorScale>
    </cfRule>
  </conditionalFormatting>
  <conditionalFormatting sqref="F11:Q12">
    <cfRule type="colorScale" priority="49">
      <colorScale>
        <cfvo type="min"/>
        <cfvo type="percentile" val="50"/>
        <cfvo type="max"/>
        <color rgb="FFF8696B"/>
        <color rgb="FFFFEB84"/>
        <color rgb="FF63BE7B"/>
      </colorScale>
    </cfRule>
  </conditionalFormatting>
  <conditionalFormatting sqref="AM11:AM12">
    <cfRule type="containsText" dxfId="791" priority="40" operator="containsText" text="E">
      <formula>NOT(ISERROR(SEARCH("E",AM11)))</formula>
    </cfRule>
    <cfRule type="containsText" dxfId="790" priority="41" operator="containsText" text="B">
      <formula>NOT(ISERROR(SEARCH("B",AM11)))</formula>
    </cfRule>
    <cfRule type="containsText" dxfId="789" priority="42" operator="containsText" text="A">
      <formula>NOT(ISERROR(SEARCH("A",AM11)))</formula>
    </cfRule>
  </conditionalFormatting>
  <conditionalFormatting sqref="AM11:AM12">
    <cfRule type="containsText" dxfId="788" priority="37" operator="containsText" text="E">
      <formula>NOT(ISERROR(SEARCH("E",AM11)))</formula>
    </cfRule>
    <cfRule type="containsText" dxfId="787" priority="38" operator="containsText" text="B">
      <formula>NOT(ISERROR(SEARCH("B",AM11)))</formula>
    </cfRule>
    <cfRule type="containsText" dxfId="786" priority="39" operator="containsText" text="A">
      <formula>NOT(ISERROR(SEARCH("A",AM11)))</formula>
    </cfRule>
  </conditionalFormatting>
  <conditionalFormatting sqref="AJ13:AK13">
    <cfRule type="containsText" dxfId="785" priority="34" operator="containsText" text="E">
      <formula>NOT(ISERROR(SEARCH("E",AJ13)))</formula>
    </cfRule>
    <cfRule type="containsText" dxfId="784" priority="35" operator="containsText" text="B">
      <formula>NOT(ISERROR(SEARCH("B",AJ13)))</formula>
    </cfRule>
    <cfRule type="containsText" dxfId="783" priority="36" operator="containsText" text="A">
      <formula>NOT(ISERROR(SEARCH("A",AJ13)))</formula>
    </cfRule>
  </conditionalFormatting>
  <conditionalFormatting sqref="AL13">
    <cfRule type="containsText" dxfId="782" priority="31" operator="containsText" text="E">
      <formula>NOT(ISERROR(SEARCH("E",AL13)))</formula>
    </cfRule>
    <cfRule type="containsText" dxfId="781" priority="32" operator="containsText" text="B">
      <formula>NOT(ISERROR(SEARCH("B",AL13)))</formula>
    </cfRule>
    <cfRule type="containsText" dxfId="780" priority="33" operator="containsText" text="A">
      <formula>NOT(ISERROR(SEARCH("A",AL13)))</formula>
    </cfRule>
  </conditionalFormatting>
  <conditionalFormatting sqref="F13:Q13">
    <cfRule type="colorScale" priority="30">
      <colorScale>
        <cfvo type="min"/>
        <cfvo type="percentile" val="50"/>
        <cfvo type="max"/>
        <color rgb="FFF8696B"/>
        <color rgb="FFFFEB84"/>
        <color rgb="FF63BE7B"/>
      </colorScale>
    </cfRule>
  </conditionalFormatting>
  <conditionalFormatting sqref="F13:Q13">
    <cfRule type="colorScale" priority="29">
      <colorScale>
        <cfvo type="min"/>
        <cfvo type="percentile" val="50"/>
        <cfvo type="max"/>
        <color rgb="FFF8696B"/>
        <color rgb="FFFFEB84"/>
        <color rgb="FF63BE7B"/>
      </colorScale>
    </cfRule>
  </conditionalFormatting>
  <conditionalFormatting sqref="AM13">
    <cfRule type="containsText" dxfId="779" priority="20" operator="containsText" text="E">
      <formula>NOT(ISERROR(SEARCH("E",AM13)))</formula>
    </cfRule>
    <cfRule type="containsText" dxfId="778" priority="21" operator="containsText" text="B">
      <formula>NOT(ISERROR(SEARCH("B",AM13)))</formula>
    </cfRule>
    <cfRule type="containsText" dxfId="777" priority="22" operator="containsText" text="A">
      <formula>NOT(ISERROR(SEARCH("A",AM13)))</formula>
    </cfRule>
  </conditionalFormatting>
  <conditionalFormatting sqref="AM13">
    <cfRule type="containsText" dxfId="776" priority="17" operator="containsText" text="E">
      <formula>NOT(ISERROR(SEARCH("E",AM13)))</formula>
    </cfRule>
    <cfRule type="containsText" dxfId="775" priority="18" operator="containsText" text="B">
      <formula>NOT(ISERROR(SEARCH("B",AM13)))</formula>
    </cfRule>
    <cfRule type="containsText" dxfId="774" priority="19" operator="containsText" text="A">
      <formula>NOT(ISERROR(SEARCH("A",AM13)))</formula>
    </cfRule>
  </conditionalFormatting>
  <conditionalFormatting sqref="AJ14:AK15">
    <cfRule type="containsText" dxfId="773" priority="14" operator="containsText" text="E">
      <formula>NOT(ISERROR(SEARCH("E",AJ14)))</formula>
    </cfRule>
    <cfRule type="containsText" dxfId="772" priority="15" operator="containsText" text="B">
      <formula>NOT(ISERROR(SEARCH("B",AJ14)))</formula>
    </cfRule>
    <cfRule type="containsText" dxfId="771" priority="16" operator="containsText" text="A">
      <formula>NOT(ISERROR(SEARCH("A",AJ14)))</formula>
    </cfRule>
  </conditionalFormatting>
  <conditionalFormatting sqref="AL14:AL15">
    <cfRule type="containsText" dxfId="770" priority="11" operator="containsText" text="E">
      <formula>NOT(ISERROR(SEARCH("E",AL14)))</formula>
    </cfRule>
    <cfRule type="containsText" dxfId="769" priority="12" operator="containsText" text="B">
      <formula>NOT(ISERROR(SEARCH("B",AL14)))</formula>
    </cfRule>
    <cfRule type="containsText" dxfId="768" priority="13" operator="containsText" text="A">
      <formula>NOT(ISERROR(SEARCH("A",AL14)))</formula>
    </cfRule>
  </conditionalFormatting>
  <conditionalFormatting sqref="F14:Q14">
    <cfRule type="colorScale" priority="10">
      <colorScale>
        <cfvo type="min"/>
        <cfvo type="percentile" val="50"/>
        <cfvo type="max"/>
        <color rgb="FFF8696B"/>
        <color rgb="FFFFEB84"/>
        <color rgb="FF63BE7B"/>
      </colorScale>
    </cfRule>
  </conditionalFormatting>
  <conditionalFormatting sqref="F14:Q14">
    <cfRule type="colorScale" priority="9">
      <colorScale>
        <cfvo type="min"/>
        <cfvo type="percentile" val="50"/>
        <cfvo type="max"/>
        <color rgb="FFF8696B"/>
        <color rgb="FFFFEB84"/>
        <color rgb="FF63BE7B"/>
      </colorScale>
    </cfRule>
  </conditionalFormatting>
  <conditionalFormatting sqref="AM14:AM15">
    <cfRule type="containsText" dxfId="767" priority="6" operator="containsText" text="E">
      <formula>NOT(ISERROR(SEARCH("E",AM14)))</formula>
    </cfRule>
    <cfRule type="containsText" dxfId="766" priority="7" operator="containsText" text="B">
      <formula>NOT(ISERROR(SEARCH("B",AM14)))</formula>
    </cfRule>
    <cfRule type="containsText" dxfId="765" priority="8" operator="containsText" text="A">
      <formula>NOT(ISERROR(SEARCH("A",AM14)))</formula>
    </cfRule>
  </conditionalFormatting>
  <conditionalFormatting sqref="AM14:AM15">
    <cfRule type="containsText" dxfId="764" priority="3" operator="containsText" text="E">
      <formula>NOT(ISERROR(SEARCH("E",AM14)))</formula>
    </cfRule>
    <cfRule type="containsText" dxfId="763" priority="4" operator="containsText" text="B">
      <formula>NOT(ISERROR(SEARCH("B",AM14)))</formula>
    </cfRule>
    <cfRule type="containsText" dxfId="762" priority="5" operator="containsText" text="A">
      <formula>NOT(ISERROR(SEARCH("A",AM14)))</formula>
    </cfRule>
  </conditionalFormatting>
  <conditionalFormatting sqref="F15:Q15">
    <cfRule type="colorScale" priority="2">
      <colorScale>
        <cfvo type="min"/>
        <cfvo type="percentile" val="50"/>
        <cfvo type="max"/>
        <color rgb="FFF8696B"/>
        <color rgb="FFFFEB84"/>
        <color rgb="FF63BE7B"/>
      </colorScale>
    </cfRule>
  </conditionalFormatting>
  <conditionalFormatting sqref="F15:Q15">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4 AM10:AM15" xr:uid="{00000000-0002-0000-0700-000000000000}">
      <formula1>"強風,外差し,イン先行,タフ"</formula1>
    </dataValidation>
  </dataValidations>
  <pageMargins left="0.7" right="0.7" top="0.75" bottom="0.75" header="0.3" footer="0.3"/>
  <pageSetup paperSize="9" orientation="portrait" horizontalDpi="4294967292" verticalDpi="4294967292"/>
  <ignoredErrors>
    <ignoredError sqref="R2:U2 R3:U4 R5:U5 R6:U7 R8:U8 R9:U9 R10:U10 R11:U12 R13:U13 R14:U15"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P4"/>
  <sheetViews>
    <sheetView workbookViewId="0">
      <pane xSplit="5" ySplit="1" topLeftCell="AO2" activePane="bottomRight" state="frozen"/>
      <selection activeCell="E24" sqref="E24"/>
      <selection pane="topRight" activeCell="E24" sqref="E24"/>
      <selection pane="bottomLeft" activeCell="E24" sqref="E24"/>
      <selection pane="bottomRight" activeCell="AF4" sqref="AF4"/>
    </sheetView>
  </sheetViews>
  <sheetFormatPr baseColWidth="10" defaultColWidth="8.83203125" defaultRowHeight="15"/>
  <cols>
    <col min="1" max="1" width="10" bestFit="1" customWidth="1"/>
    <col min="2" max="2" width="8.1640625" customWidth="1"/>
    <col min="5" max="5" width="18.33203125" customWidth="1"/>
    <col min="25" max="27" width="16.6640625" customWidth="1"/>
    <col min="28" max="28" width="5.33203125" customWidth="1"/>
    <col min="33" max="33" width="5.33203125" customWidth="1"/>
    <col min="36" max="36" width="8.83203125" hidden="1" customWidth="1"/>
    <col min="41" max="42" width="150.83203125" customWidth="1"/>
  </cols>
  <sheetData>
    <row r="1" spans="1:42" s="5" customFormat="1">
      <c r="A1" s="1" t="s">
        <v>41</v>
      </c>
      <c r="B1" s="1" t="s">
        <v>131</v>
      </c>
      <c r="C1" s="1" t="s">
        <v>43</v>
      </c>
      <c r="D1" s="1" t="s">
        <v>132</v>
      </c>
      <c r="E1" s="1" t="s">
        <v>45</v>
      </c>
      <c r="F1" s="1" t="s">
        <v>133</v>
      </c>
      <c r="G1" s="1" t="s">
        <v>134</v>
      </c>
      <c r="H1" s="1" t="s">
        <v>135</v>
      </c>
      <c r="I1" s="1" t="s">
        <v>136</v>
      </c>
      <c r="J1" s="1" t="s">
        <v>137</v>
      </c>
      <c r="K1" s="1" t="s">
        <v>138</v>
      </c>
      <c r="L1" s="1" t="s">
        <v>139</v>
      </c>
      <c r="M1" s="1" t="s">
        <v>140</v>
      </c>
      <c r="N1" s="1" t="s">
        <v>141</v>
      </c>
      <c r="O1" s="1" t="s">
        <v>142</v>
      </c>
      <c r="P1" s="1" t="s">
        <v>143</v>
      </c>
      <c r="Q1" s="1" t="s">
        <v>144</v>
      </c>
      <c r="R1" s="1" t="s">
        <v>145</v>
      </c>
      <c r="S1" s="1" t="s">
        <v>46</v>
      </c>
      <c r="T1" s="1" t="s">
        <v>146</v>
      </c>
      <c r="U1" s="1" t="s">
        <v>47</v>
      </c>
      <c r="V1" s="1" t="s">
        <v>48</v>
      </c>
      <c r="W1" s="2" t="s">
        <v>147</v>
      </c>
      <c r="X1" s="2" t="s">
        <v>50</v>
      </c>
      <c r="Y1" s="3" t="s">
        <v>51</v>
      </c>
      <c r="Z1" s="3" t="s">
        <v>52</v>
      </c>
      <c r="AA1" s="3" t="s">
        <v>53</v>
      </c>
      <c r="AB1" s="3" t="s">
        <v>148</v>
      </c>
      <c r="AC1" s="4" t="s">
        <v>152</v>
      </c>
      <c r="AD1" s="4" t="s">
        <v>153</v>
      </c>
      <c r="AE1" s="4" t="s">
        <v>1526</v>
      </c>
      <c r="AF1" s="4" t="s">
        <v>9</v>
      </c>
      <c r="AG1" s="4" t="s">
        <v>91</v>
      </c>
      <c r="AH1" s="4" t="s">
        <v>10</v>
      </c>
      <c r="AI1" s="4" t="s">
        <v>11</v>
      </c>
      <c r="AJ1" s="4"/>
      <c r="AK1" s="4" t="s">
        <v>12</v>
      </c>
      <c r="AL1" s="4" t="s">
        <v>13</v>
      </c>
      <c r="AM1" s="4" t="s">
        <v>54</v>
      </c>
      <c r="AN1" s="4" t="s">
        <v>149</v>
      </c>
      <c r="AO1" s="1" t="s">
        <v>150</v>
      </c>
      <c r="AP1" s="22" t="s">
        <v>154</v>
      </c>
    </row>
    <row r="2" spans="1:42" s="5" customFormat="1">
      <c r="A2" s="6">
        <v>43905</v>
      </c>
      <c r="B2" s="7" t="s">
        <v>218</v>
      </c>
      <c r="C2" s="8" t="s">
        <v>228</v>
      </c>
      <c r="D2" s="9">
        <v>0.11045138888888889</v>
      </c>
      <c r="E2" s="43" t="s">
        <v>487</v>
      </c>
      <c r="F2" s="34">
        <v>12.1</v>
      </c>
      <c r="G2" s="34">
        <v>11.2</v>
      </c>
      <c r="H2" s="34">
        <v>11.5</v>
      </c>
      <c r="I2" s="34">
        <v>12.5</v>
      </c>
      <c r="J2" s="34">
        <v>12.6</v>
      </c>
      <c r="K2" s="34">
        <v>12.6</v>
      </c>
      <c r="L2" s="34">
        <v>12.9</v>
      </c>
      <c r="M2" s="34">
        <v>12.9</v>
      </c>
      <c r="N2" s="34">
        <v>12.7</v>
      </c>
      <c r="O2" s="34">
        <v>12.2</v>
      </c>
      <c r="P2" s="34">
        <v>12</v>
      </c>
      <c r="Q2" s="34">
        <v>11.6</v>
      </c>
      <c r="R2" s="34">
        <v>12.5</v>
      </c>
      <c r="S2" s="32">
        <f>SUM(F2:H2)</f>
        <v>34.799999999999997</v>
      </c>
      <c r="T2" s="32">
        <f>SUM(I2:O2)</f>
        <v>88.4</v>
      </c>
      <c r="U2" s="32">
        <f>SUM(P2:R2)</f>
        <v>36.1</v>
      </c>
      <c r="V2" s="33">
        <f>SUM(F2:J2)</f>
        <v>59.9</v>
      </c>
      <c r="W2" s="11" t="s">
        <v>186</v>
      </c>
      <c r="X2" s="11" t="s">
        <v>237</v>
      </c>
      <c r="Y2" s="13" t="s">
        <v>192</v>
      </c>
      <c r="Z2" s="13" t="s">
        <v>342</v>
      </c>
      <c r="AA2" s="13" t="s">
        <v>179</v>
      </c>
      <c r="AB2" s="11" t="s">
        <v>157</v>
      </c>
      <c r="AC2" s="12">
        <v>10.5</v>
      </c>
      <c r="AD2" s="12">
        <v>10.6</v>
      </c>
      <c r="AE2" s="12"/>
      <c r="AF2" s="12">
        <v>0.5</v>
      </c>
      <c r="AG2" s="12" t="s">
        <v>308</v>
      </c>
      <c r="AH2" s="12">
        <v>0.6</v>
      </c>
      <c r="AI2" s="12">
        <v>-0.1</v>
      </c>
      <c r="AJ2" s="12"/>
      <c r="AK2" s="11" t="s">
        <v>310</v>
      </c>
      <c r="AL2" s="11" t="s">
        <v>312</v>
      </c>
      <c r="AM2" s="11" t="s">
        <v>159</v>
      </c>
      <c r="AN2" s="8" t="s">
        <v>552</v>
      </c>
      <c r="AO2" s="8" t="s">
        <v>509</v>
      </c>
      <c r="AP2" s="39" t="s">
        <v>510</v>
      </c>
    </row>
    <row r="3" spans="1:42" s="5" customFormat="1">
      <c r="A3" s="6">
        <v>43996</v>
      </c>
      <c r="B3" s="7" t="s">
        <v>216</v>
      </c>
      <c r="C3" s="8" t="s">
        <v>239</v>
      </c>
      <c r="D3" s="9">
        <v>0.11259259259259259</v>
      </c>
      <c r="E3" s="43" t="s">
        <v>1096</v>
      </c>
      <c r="F3" s="34">
        <v>12.6</v>
      </c>
      <c r="G3" s="34">
        <v>11.3</v>
      </c>
      <c r="H3" s="34">
        <v>12.1</v>
      </c>
      <c r="I3" s="34">
        <v>13.1</v>
      </c>
      <c r="J3" s="34">
        <v>12.8</v>
      </c>
      <c r="K3" s="34">
        <v>12.7</v>
      </c>
      <c r="L3" s="34">
        <v>12.7</v>
      </c>
      <c r="M3" s="34">
        <v>12.9</v>
      </c>
      <c r="N3" s="34">
        <v>13</v>
      </c>
      <c r="O3" s="34">
        <v>12.8</v>
      </c>
      <c r="P3" s="34">
        <v>11.9</v>
      </c>
      <c r="Q3" s="34">
        <v>12.3</v>
      </c>
      <c r="R3" s="34">
        <v>12.6</v>
      </c>
      <c r="S3" s="32">
        <f>SUM(F3:H3)</f>
        <v>36</v>
      </c>
      <c r="T3" s="32">
        <f>SUM(I3:O3)</f>
        <v>90</v>
      </c>
      <c r="U3" s="32">
        <f>SUM(P3:R3)</f>
        <v>36.800000000000004</v>
      </c>
      <c r="V3" s="33">
        <f>SUM(F3:J3)</f>
        <v>61.900000000000006</v>
      </c>
      <c r="W3" s="11" t="s">
        <v>164</v>
      </c>
      <c r="X3" s="11" t="s">
        <v>269</v>
      </c>
      <c r="Y3" s="13" t="s">
        <v>179</v>
      </c>
      <c r="Z3" s="13" t="s">
        <v>363</v>
      </c>
      <c r="AA3" s="13" t="s">
        <v>404</v>
      </c>
      <c r="AB3" s="11" t="s">
        <v>157</v>
      </c>
      <c r="AC3" s="12">
        <v>12.6</v>
      </c>
      <c r="AD3" s="12">
        <v>12.8</v>
      </c>
      <c r="AE3" s="12"/>
      <c r="AF3" s="12">
        <v>2</v>
      </c>
      <c r="AG3" s="12" t="s">
        <v>308</v>
      </c>
      <c r="AH3" s="12">
        <v>1.5</v>
      </c>
      <c r="AI3" s="12">
        <v>0.5</v>
      </c>
      <c r="AJ3" s="12"/>
      <c r="AK3" s="11" t="s">
        <v>309</v>
      </c>
      <c r="AL3" s="11" t="s">
        <v>310</v>
      </c>
      <c r="AM3" s="11" t="s">
        <v>159</v>
      </c>
      <c r="AN3" s="8" t="s">
        <v>552</v>
      </c>
      <c r="AO3" s="8" t="s">
        <v>1117</v>
      </c>
      <c r="AP3" s="39" t="s">
        <v>1118</v>
      </c>
    </row>
    <row r="4" spans="1:42" s="5" customFormat="1">
      <c r="A4" s="6">
        <v>44163</v>
      </c>
      <c r="B4" s="7" t="s">
        <v>218</v>
      </c>
      <c r="C4" s="8" t="s">
        <v>227</v>
      </c>
      <c r="D4" s="9">
        <v>0.11182870370370369</v>
      </c>
      <c r="E4" s="43" t="s">
        <v>1769</v>
      </c>
      <c r="F4" s="34">
        <v>13</v>
      </c>
      <c r="G4" s="34">
        <v>12.3</v>
      </c>
      <c r="H4" s="34">
        <v>12.4</v>
      </c>
      <c r="I4" s="34">
        <v>13.9</v>
      </c>
      <c r="J4" s="34">
        <v>13.2</v>
      </c>
      <c r="K4" s="34">
        <v>12.8</v>
      </c>
      <c r="L4" s="34">
        <v>12.2</v>
      </c>
      <c r="M4" s="34">
        <v>12.2</v>
      </c>
      <c r="N4" s="34">
        <v>12</v>
      </c>
      <c r="O4" s="34">
        <v>11.5</v>
      </c>
      <c r="P4" s="34">
        <v>11.3</v>
      </c>
      <c r="Q4" s="34">
        <v>11.6</v>
      </c>
      <c r="R4" s="34">
        <v>12.8</v>
      </c>
      <c r="S4" s="32">
        <f>SUM(F4:H4)</f>
        <v>37.700000000000003</v>
      </c>
      <c r="T4" s="32">
        <f>SUM(I4:O4)</f>
        <v>87.800000000000011</v>
      </c>
      <c r="U4" s="32">
        <f>SUM(P4:R4)</f>
        <v>35.700000000000003</v>
      </c>
      <c r="V4" s="33">
        <f>SUM(F4:J4)</f>
        <v>64.8</v>
      </c>
      <c r="W4" s="11" t="s">
        <v>162</v>
      </c>
      <c r="X4" s="11" t="s">
        <v>237</v>
      </c>
      <c r="Y4" s="13" t="s">
        <v>177</v>
      </c>
      <c r="Z4" s="13" t="s">
        <v>179</v>
      </c>
      <c r="AA4" s="13" t="s">
        <v>363</v>
      </c>
      <c r="AB4" s="11" t="s">
        <v>157</v>
      </c>
      <c r="AC4" s="12">
        <v>10.5</v>
      </c>
      <c r="AD4" s="12">
        <v>11.6</v>
      </c>
      <c r="AE4" s="12">
        <v>10.1</v>
      </c>
      <c r="AF4" s="12">
        <v>2.4</v>
      </c>
      <c r="AG4" s="12">
        <v>-0.7</v>
      </c>
      <c r="AH4" s="12">
        <v>3.3</v>
      </c>
      <c r="AI4" s="12">
        <v>-1.6</v>
      </c>
      <c r="AJ4" s="12"/>
      <c r="AK4" s="11" t="s">
        <v>313</v>
      </c>
      <c r="AL4" s="11" t="s">
        <v>310</v>
      </c>
      <c r="AM4" s="11" t="s">
        <v>159</v>
      </c>
      <c r="AN4" s="8"/>
      <c r="AO4" s="8" t="s">
        <v>1770</v>
      </c>
      <c r="AP4" s="39" t="s">
        <v>1771</v>
      </c>
    </row>
  </sheetData>
  <autoFilter ref="A1:AO1" xr:uid="{00000000-0009-0000-0000-000008000000}"/>
  <phoneticPr fontId="14"/>
  <conditionalFormatting sqref="AK2:AM2">
    <cfRule type="containsText" dxfId="761" priority="98" operator="containsText" text="E">
      <formula>NOT(ISERROR(SEARCH("E",AK2)))</formula>
    </cfRule>
    <cfRule type="containsText" dxfId="760" priority="99" operator="containsText" text="B">
      <formula>NOT(ISERROR(SEARCH("B",AK2)))</formula>
    </cfRule>
    <cfRule type="containsText" dxfId="759" priority="100" operator="containsText" text="A">
      <formula>NOT(ISERROR(SEARCH("A",AK2)))</formula>
    </cfRule>
  </conditionalFormatting>
  <conditionalFormatting sqref="F2:R2">
    <cfRule type="colorScale" priority="82">
      <colorScale>
        <cfvo type="min"/>
        <cfvo type="percentile" val="50"/>
        <cfvo type="max"/>
        <color rgb="FFF8696B"/>
        <color rgb="FFFFEB84"/>
        <color rgb="FF63BE7B"/>
      </colorScale>
    </cfRule>
  </conditionalFormatting>
  <conditionalFormatting sqref="AN2">
    <cfRule type="containsText" dxfId="758" priority="15" operator="containsText" text="E">
      <formula>NOT(ISERROR(SEARCH("E",AN2)))</formula>
    </cfRule>
    <cfRule type="containsText" dxfId="757" priority="16" operator="containsText" text="B">
      <formula>NOT(ISERROR(SEARCH("B",AN2)))</formula>
    </cfRule>
    <cfRule type="containsText" dxfId="756" priority="17" operator="containsText" text="A">
      <formula>NOT(ISERROR(SEARCH("A",AN2)))</formula>
    </cfRule>
  </conditionalFormatting>
  <conditionalFormatting sqref="AK3:AM3">
    <cfRule type="containsText" dxfId="755" priority="12" operator="containsText" text="E">
      <formula>NOT(ISERROR(SEARCH("E",AK3)))</formula>
    </cfRule>
    <cfRule type="containsText" dxfId="754" priority="13" operator="containsText" text="B">
      <formula>NOT(ISERROR(SEARCH("B",AK3)))</formula>
    </cfRule>
    <cfRule type="containsText" dxfId="753" priority="14" operator="containsText" text="A">
      <formula>NOT(ISERROR(SEARCH("A",AK3)))</formula>
    </cfRule>
  </conditionalFormatting>
  <conditionalFormatting sqref="F3:R3">
    <cfRule type="colorScale" priority="11">
      <colorScale>
        <cfvo type="min"/>
        <cfvo type="percentile" val="50"/>
        <cfvo type="max"/>
        <color rgb="FFF8696B"/>
        <color rgb="FFFFEB84"/>
        <color rgb="FF63BE7B"/>
      </colorScale>
    </cfRule>
  </conditionalFormatting>
  <conditionalFormatting sqref="AN3">
    <cfRule type="containsText" dxfId="752" priority="8" operator="containsText" text="E">
      <formula>NOT(ISERROR(SEARCH("E",AN3)))</formula>
    </cfRule>
    <cfRule type="containsText" dxfId="751" priority="9" operator="containsText" text="B">
      <formula>NOT(ISERROR(SEARCH("B",AN3)))</formula>
    </cfRule>
    <cfRule type="containsText" dxfId="750" priority="10" operator="containsText" text="A">
      <formula>NOT(ISERROR(SEARCH("A",AN3)))</formula>
    </cfRule>
  </conditionalFormatting>
  <conditionalFormatting sqref="AK4:AM4">
    <cfRule type="containsText" dxfId="749" priority="5" operator="containsText" text="E">
      <formula>NOT(ISERROR(SEARCH("E",AK4)))</formula>
    </cfRule>
    <cfRule type="containsText" dxfId="748" priority="6" operator="containsText" text="B">
      <formula>NOT(ISERROR(SEARCH("B",AK4)))</formula>
    </cfRule>
    <cfRule type="containsText" dxfId="747" priority="7" operator="containsText" text="A">
      <formula>NOT(ISERROR(SEARCH("A",AK4)))</formula>
    </cfRule>
  </conditionalFormatting>
  <conditionalFormatting sqref="F4:R4">
    <cfRule type="colorScale" priority="4">
      <colorScale>
        <cfvo type="min"/>
        <cfvo type="percentile" val="50"/>
        <cfvo type="max"/>
        <color rgb="FFF8696B"/>
        <color rgb="FFFFEB84"/>
        <color rgb="FF63BE7B"/>
      </colorScale>
    </cfRule>
  </conditionalFormatting>
  <conditionalFormatting sqref="AN4">
    <cfRule type="containsText" dxfId="746" priority="1" operator="containsText" text="E">
      <formula>NOT(ISERROR(SEARCH("E",AN4)))</formula>
    </cfRule>
    <cfRule type="containsText" dxfId="745" priority="2" operator="containsText" text="B">
      <formula>NOT(ISERROR(SEARCH("B",AN4)))</formula>
    </cfRule>
    <cfRule type="containsText" dxfId="744" priority="3" operator="containsText" text="A">
      <formula>NOT(ISERROR(SEARCH("A",AN4)))</formula>
    </cfRule>
  </conditionalFormatting>
  <dataValidations count="1">
    <dataValidation type="list" allowBlank="1" showInputMessage="1" showErrorMessage="1" sqref="AN2:AN4" xr:uid="{CA06B2CD-FFAC-F847-8A5F-DDA8F0144930}">
      <formula1>"強風,外差し,イン先行,タフ"</formula1>
    </dataValidation>
  </dataValidations>
  <pageMargins left="0.7" right="0.7" top="0.75" bottom="0.75" header="0.3" footer="0.3"/>
  <pageSetup paperSize="9" orientation="portrait" horizontalDpi="4294967292" verticalDpi="4294967292"/>
  <ignoredErrors>
    <ignoredError sqref="S2:V2 S3:V3 S4:V4"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14</vt:i4>
      </vt:variant>
    </vt:vector>
  </HeadingPairs>
  <TitlesOfParts>
    <vt:vector size="14" baseType="lpstr">
      <vt:lpstr>表の見方</vt:lpstr>
      <vt:lpstr>芝1200m</vt:lpstr>
      <vt:lpstr>芝1400m</vt:lpstr>
      <vt:lpstr>芝1600m</vt:lpstr>
      <vt:lpstr>芝1800m</vt:lpstr>
      <vt:lpstr>芝2000m</vt:lpstr>
      <vt:lpstr>芝2200m</vt:lpstr>
      <vt:lpstr>芝2400m</vt:lpstr>
      <vt:lpstr>芝2600m</vt:lpstr>
      <vt:lpstr>芝3000m</vt:lpstr>
      <vt:lpstr>ダ1200m</vt:lpstr>
      <vt:lpstr>ダ1400m</vt:lpstr>
      <vt:lpstr>ダ1800m</vt:lpstr>
      <vt:lpstr>ダ2000m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2019-03-30T04:08:48Z</cp:lastPrinted>
  <dcterms:created xsi:type="dcterms:W3CDTF">2016-01-01T05:14:51Z</dcterms:created>
  <dcterms:modified xsi:type="dcterms:W3CDTF">2020-12-10T02:07:11Z</dcterms:modified>
</cp:coreProperties>
</file>