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filterPrivacy="1" showInkAnnotation="0" autoCompressPictures="0"/>
  <bookViews>
    <workbookView xWindow="0" yWindow="0" windowWidth="25600" windowHeight="14480" tabRatio="839" activeTab="7"/>
  </bookViews>
  <sheets>
    <sheet name="表の見方" sheetId="15" r:id="rId1"/>
    <sheet name="芝1000m" sheetId="28" r:id="rId2"/>
    <sheet name="芝1200m" sheetId="16" r:id="rId3"/>
    <sheet name="芝1800m" sheetId="20" r:id="rId4"/>
    <sheet name="芝2000m" sheetId="21" r:id="rId5"/>
    <sheet name="芝2600m" sheetId="7" r:id="rId6"/>
    <sheet name="ダ1000m" sheetId="17" r:id="rId7"/>
    <sheet name="ダ1700m" sheetId="23" r:id="rId8"/>
    <sheet name="ダ2400m" sheetId="27" r:id="rId9"/>
  </sheets>
  <definedNames>
    <definedName name="_xlnm._FilterDatabase" localSheetId="6" hidden="1">ダ1000m!$A$1:$AB$2</definedName>
    <definedName name="_xlnm._FilterDatabase" localSheetId="7" hidden="1">ダ1700m!$A$1:$AG$38</definedName>
    <definedName name="_xlnm._FilterDatabase" localSheetId="8" hidden="1">ダ2400m!$A$1:$AK$2</definedName>
    <definedName name="_xlnm._FilterDatabase" localSheetId="1" hidden="1">芝1000m!$A$1:$AB$2</definedName>
    <definedName name="_xlnm._FilterDatabase" localSheetId="2" hidden="1">芝1200m!$A$1:$AD$42</definedName>
    <definedName name="_xlnm._FilterDatabase" localSheetId="3" hidden="1">芝1800m!$A$1:$AH$20</definedName>
    <definedName name="_xlnm._FilterDatabase" localSheetId="4" hidden="1">芝2000m!$A$1:$AI$1</definedName>
    <definedName name="_xlnm._FilterDatabase" localSheetId="5" hidden="1">芝2600m!$A$1:$AL$2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V7" i="7" l="1"/>
  <c r="U7" i="7"/>
  <c r="T7" i="7"/>
  <c r="S7" i="7"/>
  <c r="S17" i="21"/>
  <c r="R17" i="21"/>
  <c r="Q17" i="21"/>
  <c r="P17" i="21"/>
  <c r="S16" i="21"/>
  <c r="R16" i="21"/>
  <c r="Q16" i="21"/>
  <c r="P16" i="21"/>
  <c r="S15" i="21"/>
  <c r="R15" i="21"/>
  <c r="Q15" i="21"/>
  <c r="P15" i="21"/>
  <c r="R20" i="20"/>
  <c r="Q20" i="20"/>
  <c r="P20" i="20"/>
  <c r="O20" i="20"/>
  <c r="R19" i="20"/>
  <c r="Q19" i="20"/>
  <c r="P19" i="20"/>
  <c r="O19" i="20"/>
  <c r="R18" i="20"/>
  <c r="Q18" i="20"/>
  <c r="P18" i="20"/>
  <c r="O18" i="20"/>
  <c r="R17" i="20"/>
  <c r="Q17" i="20"/>
  <c r="P17" i="20"/>
  <c r="O17" i="20"/>
  <c r="N42" i="16"/>
  <c r="M42" i="16"/>
  <c r="L42" i="16"/>
  <c r="N41" i="16"/>
  <c r="M41" i="16"/>
  <c r="L41" i="16"/>
  <c r="N40" i="16"/>
  <c r="M40" i="16"/>
  <c r="L40" i="16"/>
  <c r="N39" i="16"/>
  <c r="M39" i="16"/>
  <c r="L39" i="16"/>
  <c r="N38" i="16"/>
  <c r="M38" i="16"/>
  <c r="L38" i="16"/>
  <c r="N37" i="16"/>
  <c r="M37" i="16"/>
  <c r="L37" i="16"/>
  <c r="Q38" i="23"/>
  <c r="P38" i="23"/>
  <c r="O38" i="23"/>
  <c r="Q37" i="23"/>
  <c r="P37" i="23"/>
  <c r="O37" i="23"/>
  <c r="Q36" i="23"/>
  <c r="P36" i="23"/>
  <c r="O36" i="23"/>
  <c r="Q35" i="23"/>
  <c r="P35" i="23"/>
  <c r="O35" i="23"/>
  <c r="Q34" i="23"/>
  <c r="P34" i="23"/>
  <c r="O34" i="23"/>
  <c r="Q33" i="23"/>
  <c r="P33" i="23"/>
  <c r="O33" i="23"/>
  <c r="L22" i="17"/>
  <c r="K22" i="17"/>
  <c r="L21" i="17"/>
  <c r="K21" i="17"/>
  <c r="L20" i="17"/>
  <c r="K20" i="17"/>
  <c r="L19" i="17"/>
  <c r="K19" i="17"/>
  <c r="L10" i="16"/>
  <c r="L11" i="16"/>
  <c r="L12" i="16"/>
  <c r="L13" i="16"/>
  <c r="L14" i="16"/>
  <c r="L15" i="16"/>
  <c r="L16" i="16"/>
  <c r="L17" i="16"/>
  <c r="L18" i="16"/>
  <c r="L19" i="16"/>
  <c r="L20" i="16"/>
  <c r="L21" i="16"/>
  <c r="L22" i="16"/>
  <c r="L23" i="16"/>
  <c r="L24" i="16"/>
  <c r="L25" i="16"/>
  <c r="L26" i="16"/>
  <c r="L27" i="16"/>
  <c r="L28" i="16"/>
  <c r="L29" i="16"/>
  <c r="L30" i="16"/>
  <c r="L31" i="16"/>
  <c r="L32" i="16"/>
  <c r="L33" i="16"/>
  <c r="L34" i="16"/>
  <c r="U3" i="27"/>
  <c r="T3" i="27"/>
  <c r="S3" i="27"/>
  <c r="R3" i="27"/>
  <c r="V6" i="7"/>
  <c r="U6" i="7"/>
  <c r="T6" i="7"/>
  <c r="S6" i="7"/>
  <c r="V5" i="7"/>
  <c r="U5" i="7"/>
  <c r="T5" i="7"/>
  <c r="S5" i="7"/>
  <c r="S14" i="21"/>
  <c r="R14" i="21"/>
  <c r="Q14" i="21"/>
  <c r="P14" i="21"/>
  <c r="S13" i="21"/>
  <c r="R13" i="21"/>
  <c r="Q13" i="21"/>
  <c r="P13" i="21"/>
  <c r="S12" i="21"/>
  <c r="R12" i="21"/>
  <c r="Q12" i="21"/>
  <c r="P12" i="21"/>
  <c r="R16" i="20"/>
  <c r="Q16" i="20"/>
  <c r="P16" i="20"/>
  <c r="O16" i="20"/>
  <c r="R15" i="20"/>
  <c r="Q15" i="20"/>
  <c r="P15" i="20"/>
  <c r="O15" i="20"/>
  <c r="N36" i="16"/>
  <c r="M36" i="16"/>
  <c r="L36" i="16"/>
  <c r="N35" i="16"/>
  <c r="M35" i="16"/>
  <c r="L35" i="16"/>
  <c r="N34" i="16"/>
  <c r="M34" i="16"/>
  <c r="N33" i="16"/>
  <c r="M33" i="16"/>
  <c r="N32" i="16"/>
  <c r="M32" i="16"/>
  <c r="N31" i="16"/>
  <c r="M31" i="16"/>
  <c r="N30" i="16"/>
  <c r="M30" i="16"/>
  <c r="Q32" i="23"/>
  <c r="P32" i="23"/>
  <c r="O32" i="23"/>
  <c r="Q31" i="23"/>
  <c r="P31" i="23"/>
  <c r="O31" i="23"/>
  <c r="Q30" i="23"/>
  <c r="P30" i="23"/>
  <c r="O30" i="23"/>
  <c r="Q29" i="23"/>
  <c r="P29" i="23"/>
  <c r="O29" i="23"/>
  <c r="Q28" i="23"/>
  <c r="P28" i="23"/>
  <c r="O28" i="23"/>
  <c r="Q27" i="23"/>
  <c r="P27" i="23"/>
  <c r="O27" i="23"/>
  <c r="L18" i="17"/>
  <c r="K18" i="17"/>
  <c r="L17" i="17"/>
  <c r="K17" i="17"/>
  <c r="L16" i="17"/>
  <c r="K16" i="17"/>
  <c r="O22" i="23"/>
  <c r="L15" i="17"/>
  <c r="K15" i="17"/>
  <c r="S11" i="21"/>
  <c r="R11" i="21"/>
  <c r="Q11" i="21"/>
  <c r="P11" i="21"/>
  <c r="S10" i="21"/>
  <c r="R10" i="21"/>
  <c r="Q10" i="21"/>
  <c r="P10" i="21"/>
  <c r="S9" i="21"/>
  <c r="R9" i="21"/>
  <c r="Q9" i="21"/>
  <c r="P9" i="21"/>
  <c r="R14" i="20"/>
  <c r="Q14" i="20"/>
  <c r="P14" i="20"/>
  <c r="O14" i="20"/>
  <c r="R13" i="20"/>
  <c r="Q13" i="20"/>
  <c r="P13" i="20"/>
  <c r="O13" i="20"/>
  <c r="R12" i="20"/>
  <c r="Q12" i="20"/>
  <c r="P12" i="20"/>
  <c r="O12" i="20"/>
  <c r="R11" i="20"/>
  <c r="Q11" i="20"/>
  <c r="P11" i="20"/>
  <c r="O11" i="20"/>
  <c r="K13" i="17"/>
  <c r="L13" i="17"/>
  <c r="N29" i="16"/>
  <c r="M29" i="16"/>
  <c r="N28" i="16"/>
  <c r="M28" i="16"/>
  <c r="N27" i="16"/>
  <c r="M27" i="16"/>
  <c r="N26" i="16"/>
  <c r="M26" i="16"/>
  <c r="N25" i="16"/>
  <c r="M25" i="16"/>
  <c r="N24" i="16"/>
  <c r="M24" i="16"/>
  <c r="N23" i="16"/>
  <c r="M23" i="16"/>
  <c r="Q26" i="23"/>
  <c r="P26" i="23"/>
  <c r="O26" i="23"/>
  <c r="Q25" i="23"/>
  <c r="P25" i="23"/>
  <c r="O25" i="23"/>
  <c r="Q24" i="23"/>
  <c r="P24" i="23"/>
  <c r="O24" i="23"/>
  <c r="Q23" i="23"/>
  <c r="P23" i="23"/>
  <c r="O23" i="23"/>
  <c r="Q22" i="23"/>
  <c r="P22" i="23"/>
  <c r="L14" i="17"/>
  <c r="K14" i="17"/>
  <c r="L12" i="17"/>
  <c r="K12" i="17"/>
  <c r="V4" i="7"/>
  <c r="U4" i="7"/>
  <c r="T4" i="7"/>
  <c r="S4" i="7"/>
  <c r="S8" i="21"/>
  <c r="R8" i="21"/>
  <c r="Q8" i="21"/>
  <c r="P8" i="21"/>
  <c r="S7" i="21"/>
  <c r="R7" i="21"/>
  <c r="Q7" i="21"/>
  <c r="P7" i="21"/>
  <c r="S6" i="21"/>
  <c r="R6" i="21"/>
  <c r="Q6" i="21"/>
  <c r="P6" i="21"/>
  <c r="R10" i="20"/>
  <c r="Q10" i="20"/>
  <c r="P10" i="20"/>
  <c r="O10" i="20"/>
  <c r="R9" i="20"/>
  <c r="Q9" i="20"/>
  <c r="P9" i="20"/>
  <c r="O9" i="20"/>
  <c r="R8" i="20"/>
  <c r="Q8" i="20"/>
  <c r="P8" i="20"/>
  <c r="O8" i="20"/>
  <c r="N22" i="16"/>
  <c r="M22" i="16"/>
  <c r="N21" i="16"/>
  <c r="M21" i="16"/>
  <c r="N20" i="16"/>
  <c r="M20" i="16"/>
  <c r="N19" i="16"/>
  <c r="M19" i="16"/>
  <c r="N18" i="16"/>
  <c r="M18" i="16"/>
  <c r="N17" i="16"/>
  <c r="M17" i="16"/>
  <c r="L3" i="28"/>
  <c r="K3" i="28"/>
  <c r="Q21" i="23"/>
  <c r="P21" i="23"/>
  <c r="O21" i="23"/>
  <c r="Q20" i="23"/>
  <c r="P20" i="23"/>
  <c r="O20" i="23"/>
  <c r="Q19" i="23"/>
  <c r="P19" i="23"/>
  <c r="O19" i="23"/>
  <c r="Q18" i="23"/>
  <c r="P18" i="23"/>
  <c r="O18" i="23"/>
  <c r="Q17" i="23"/>
  <c r="P17" i="23"/>
  <c r="O17" i="23"/>
  <c r="Q16" i="23"/>
  <c r="P16" i="23"/>
  <c r="O16" i="23"/>
  <c r="L11" i="17"/>
  <c r="K11" i="17"/>
  <c r="L10" i="17"/>
  <c r="K10" i="17"/>
  <c r="L9" i="17"/>
  <c r="K9" i="17"/>
  <c r="L8" i="17"/>
  <c r="K8" i="17"/>
  <c r="L7" i="17"/>
  <c r="K7" i="17"/>
  <c r="V3" i="7"/>
  <c r="U3" i="7"/>
  <c r="T3" i="7"/>
  <c r="S3" i="7"/>
  <c r="S5" i="21"/>
  <c r="R5" i="21"/>
  <c r="Q5" i="21"/>
  <c r="P5" i="21"/>
  <c r="S4" i="21"/>
  <c r="R4" i="21"/>
  <c r="Q4" i="21"/>
  <c r="P4" i="21"/>
  <c r="R7" i="20"/>
  <c r="Q7" i="20"/>
  <c r="P7" i="20"/>
  <c r="O7" i="20"/>
  <c r="R6" i="20"/>
  <c r="Q6" i="20"/>
  <c r="P6" i="20"/>
  <c r="O6" i="20"/>
  <c r="R5" i="20"/>
  <c r="Q5" i="20"/>
  <c r="P5" i="20"/>
  <c r="O5" i="20"/>
  <c r="N16" i="16"/>
  <c r="M16" i="16"/>
  <c r="N15" i="16"/>
  <c r="M15" i="16"/>
  <c r="N14" i="16"/>
  <c r="M14" i="16"/>
  <c r="N13" i="16"/>
  <c r="M13" i="16"/>
  <c r="N12" i="16"/>
  <c r="M12" i="16"/>
  <c r="N11" i="16"/>
  <c r="M11" i="16"/>
  <c r="N10" i="16"/>
  <c r="M10" i="16"/>
  <c r="N9" i="16"/>
  <c r="M9" i="16"/>
  <c r="L9" i="16"/>
  <c r="Q15" i="23"/>
  <c r="P15" i="23"/>
  <c r="O15" i="23"/>
  <c r="Q14" i="23"/>
  <c r="P14" i="23"/>
  <c r="O14" i="23"/>
  <c r="Q13" i="23"/>
  <c r="P13" i="23"/>
  <c r="O13" i="23"/>
  <c r="Q12" i="23"/>
  <c r="P12" i="23"/>
  <c r="O12" i="23"/>
  <c r="Q11" i="23"/>
  <c r="P11" i="23"/>
  <c r="O11" i="23"/>
  <c r="Q10" i="23"/>
  <c r="P10" i="23"/>
  <c r="O10" i="23"/>
  <c r="Q9" i="23"/>
  <c r="P9" i="23"/>
  <c r="O9" i="23"/>
  <c r="L6" i="17"/>
  <c r="K6" i="17"/>
  <c r="L5" i="17"/>
  <c r="K5" i="17"/>
  <c r="L2" i="28"/>
  <c r="K2" i="28"/>
  <c r="R4" i="20"/>
  <c r="Q4" i="20"/>
  <c r="P4" i="20"/>
  <c r="O4" i="20"/>
  <c r="Q8" i="23"/>
  <c r="P8" i="23"/>
  <c r="O8" i="23"/>
  <c r="Q7" i="23"/>
  <c r="P7" i="23"/>
  <c r="O7" i="23"/>
  <c r="Q6" i="23"/>
  <c r="P6" i="23"/>
  <c r="O6" i="23"/>
  <c r="Q5" i="23"/>
  <c r="P5" i="23"/>
  <c r="O5" i="23"/>
  <c r="L4" i="17"/>
  <c r="K4" i="17"/>
  <c r="L3" i="17"/>
  <c r="K3" i="17"/>
  <c r="R3" i="20"/>
  <c r="Q3" i="20"/>
  <c r="P3" i="20"/>
  <c r="O3" i="20"/>
  <c r="N8" i="16"/>
  <c r="M8" i="16"/>
  <c r="L8" i="16"/>
  <c r="N7" i="16"/>
  <c r="M7" i="16"/>
  <c r="L7" i="16"/>
  <c r="N6" i="16"/>
  <c r="M6" i="16"/>
  <c r="L6" i="16"/>
  <c r="N5" i="16"/>
  <c r="M5" i="16"/>
  <c r="L5" i="16"/>
  <c r="N4" i="16"/>
  <c r="M4" i="16"/>
  <c r="L4" i="16"/>
  <c r="U2" i="27"/>
  <c r="T2" i="27"/>
  <c r="S2" i="27"/>
  <c r="R2" i="27"/>
  <c r="L2" i="17"/>
  <c r="U2" i="7"/>
  <c r="T2" i="7"/>
  <c r="N3" i="16"/>
  <c r="M3" i="16"/>
  <c r="L3" i="16"/>
  <c r="N2" i="16"/>
  <c r="M2" i="16"/>
  <c r="L2" i="16"/>
  <c r="S3" i="21"/>
  <c r="R3" i="21"/>
  <c r="Q3" i="21"/>
  <c r="P3" i="21"/>
  <c r="R2" i="20"/>
  <c r="Q2" i="20"/>
  <c r="P2" i="20"/>
  <c r="O2" i="20"/>
  <c r="V2" i="7"/>
  <c r="Q4" i="23"/>
  <c r="P4" i="23"/>
  <c r="O4" i="23"/>
  <c r="Q3" i="23"/>
  <c r="P3" i="23"/>
  <c r="O3" i="23"/>
  <c r="Q2" i="23"/>
  <c r="P2" i="23"/>
  <c r="O2" i="23"/>
  <c r="S2" i="21"/>
  <c r="R2" i="21"/>
  <c r="Q2" i="21"/>
  <c r="P2" i="21"/>
  <c r="K2" i="17"/>
  <c r="S2" i="7"/>
</calcChain>
</file>

<file path=xl/comments1.xml><?xml version="1.0" encoding="utf-8"?>
<comments xmlns="http://schemas.openxmlformats.org/spreadsheetml/2006/main">
  <authors>
    <author>作成者</author>
  </authors>
  <commentList>
    <comment ref="T2" authorId="0">
      <text>
        <r>
          <rPr>
            <sz val="14"/>
            <color indexed="81"/>
            <rFont val="ＭＳ Ｐゴシック"/>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U2" authorId="0">
      <text>
        <r>
          <rPr>
            <sz val="14"/>
            <color indexed="81"/>
            <rFont val="ＭＳ Ｐゴシック"/>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V2" authorId="0">
      <text>
        <r>
          <rPr>
            <b/>
            <sz val="14"/>
            <color indexed="81"/>
            <rFont val="ＭＳ Ｐゴシック"/>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<sst xmlns="http://schemas.openxmlformats.org/spreadsheetml/2006/main" count="2102" uniqueCount="1026">
  <si>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</si>
  <si>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</si>
  <si>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</si>
  <si>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</si>
  <si>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</si>
  <si>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</si>
  <si>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</si>
  <si>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</si>
  <si>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</si>
  <si>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</si>
  <si>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</si>
  <si>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</si>
  <si>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</si>
  <si>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</si>
  <si>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</si>
  <si>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</si>
  <si>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</si>
  <si>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</si>
  <si>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</si>
  <si>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</si>
  <si>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</si>
  <si>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</si>
  <si>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</si>
  <si>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8F</t>
    <phoneticPr fontId="2"/>
  </si>
  <si>
    <t>ペース</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</si>
  <si>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</si>
  <si>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</si>
  <si>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</si>
  <si>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</si>
  <si>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</si>
  <si>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</si>
  <si>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</si>
  <si>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</si>
  <si>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</si>
  <si>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</si>
  <si>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</si>
  <si>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</si>
  <si>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</si>
  <si>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</si>
  <si>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</si>
  <si>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</si>
  <si>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</si>
  <si>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</si>
  <si>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</si>
  <si>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</si>
  <si>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</si>
  <si>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</si>
  <si>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</si>
  <si>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</si>
  <si>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</si>
  <si>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</si>
  <si>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</si>
  <si>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</si>
  <si>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</si>
  <si>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</si>
  <si>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</si>
  <si>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</si>
  <si>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レースクラス</t>
    <phoneticPr fontId="1"/>
  </si>
  <si>
    <t>ラップタイム</t>
    <phoneticPr fontId="1"/>
  </si>
  <si>
    <t>前半5F</t>
    <rPh sb="0" eb="2">
      <t>ゼンハン</t>
    </rPh>
    <phoneticPr fontId="1"/>
  </si>
  <si>
    <t>タイムレベル</t>
    <phoneticPr fontId="1"/>
  </si>
  <si>
    <t>メンバーレベル</t>
    <phoneticPr fontId="1"/>
  </si>
  <si>
    <t>独自メンバーレベル</t>
    <rPh sb="0" eb="2">
      <t>ドクジ</t>
    </rPh>
    <phoneticPr fontId="1"/>
  </si>
  <si>
    <t>極端なバイアス有無</t>
    <rPh sb="0" eb="2">
      <t>キョクタン</t>
    </rPh>
    <rPh sb="7" eb="9">
      <t>ウム</t>
    </rPh>
    <phoneticPr fontId="1"/>
  </si>
  <si>
    <t>コメント</t>
    <phoneticPr fontId="1"/>
  </si>
  <si>
    <t>バイアス</t>
    <phoneticPr fontId="1"/>
  </si>
  <si>
    <t>ペース</t>
    <phoneticPr fontId="1"/>
  </si>
  <si>
    <t>6F</t>
    <phoneticPr fontId="1"/>
  </si>
  <si>
    <t>5F</t>
    <phoneticPr fontId="1"/>
  </si>
  <si>
    <t>4F</t>
    <phoneticPr fontId="1"/>
  </si>
  <si>
    <t>3F</t>
    <phoneticPr fontId="1"/>
  </si>
  <si>
    <t>2F</t>
    <phoneticPr fontId="1"/>
  </si>
  <si>
    <t>1F</t>
    <phoneticPr fontId="1"/>
  </si>
  <si>
    <t>タイム</t>
    <phoneticPr fontId="1"/>
  </si>
  <si>
    <t>クラス</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</si>
  <si>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</si>
  <si>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</si>
  <si>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</si>
  <si>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</si>
  <si>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</si>
  <si>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</si>
  <si>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</si>
  <si>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</si>
  <si>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</si>
  <si>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中3F</t>
    <rPh sb="0" eb="1">
      <t>ナカ</t>
    </rPh>
    <phoneticPr fontId="1"/>
  </si>
  <si>
    <t>コメント</t>
    <phoneticPr fontId="1"/>
  </si>
  <si>
    <t>クラス</t>
    <phoneticPr fontId="1"/>
  </si>
  <si>
    <t>9F</t>
    <phoneticPr fontId="1"/>
  </si>
  <si>
    <t>10F</t>
    <phoneticPr fontId="1"/>
  </si>
  <si>
    <t>中4F</t>
    <rPh sb="0" eb="1">
      <t>ナカ</t>
    </rPh>
    <phoneticPr fontId="1"/>
  </si>
  <si>
    <t>クラス</t>
    <phoneticPr fontId="1"/>
  </si>
  <si>
    <t>バイアス</t>
    <phoneticPr fontId="1"/>
  </si>
  <si>
    <t>コメント</t>
    <phoneticPr fontId="1"/>
  </si>
  <si>
    <t>12F</t>
    <phoneticPr fontId="1"/>
  </si>
  <si>
    <t>13F</t>
    <phoneticPr fontId="2"/>
  </si>
  <si>
    <t>中7F</t>
    <rPh sb="0" eb="1">
      <t>ナカ</t>
    </rPh>
    <phoneticPr fontId="2"/>
  </si>
  <si>
    <t>下2F</t>
    <rPh sb="0" eb="1">
      <t>シタ</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</si>
  <si>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</si>
  <si>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</si>
  <si>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</si>
  <si>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</si>
  <si>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</si>
  <si>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</si>
  <si>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</si>
  <si>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</si>
  <si>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</si>
  <si>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上500m</t>
    <rPh sb="0" eb="1">
      <t>ウエ</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</si>
  <si>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</si>
  <si>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</si>
  <si>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</si>
  <si>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</si>
  <si>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</si>
  <si>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</si>
  <si>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</si>
  <si>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</si>
  <si>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</si>
  <si>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</si>
  <si>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</si>
  <si>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</si>
  <si>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</si>
  <si>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</si>
  <si>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</si>
  <si>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</si>
  <si>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</si>
  <si>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良</t>
    <rPh sb="0" eb="1">
      <t>ヨ</t>
    </rPh>
    <phoneticPr fontId="14"/>
  </si>
  <si>
    <t>---</t>
  </si>
  <si>
    <t>E</t>
  </si>
  <si>
    <t>平坦</t>
    <rPh sb="0" eb="2">
      <t>ヘイタン</t>
    </rPh>
    <phoneticPr fontId="14"/>
  </si>
  <si>
    <t>未勝利</t>
    <rPh sb="0" eb="3">
      <t>ミショウリ</t>
    </rPh>
    <phoneticPr fontId="5"/>
  </si>
  <si>
    <t>OP</t>
    <phoneticPr fontId="5"/>
  </si>
  <si>
    <t>H</t>
    <phoneticPr fontId="5"/>
  </si>
  <si>
    <t>平坦</t>
    <rPh sb="0" eb="2">
      <t>ヘイタン</t>
    </rPh>
    <phoneticPr fontId="5"/>
  </si>
  <si>
    <t>D</t>
    <phoneticPr fontId="5"/>
  </si>
  <si>
    <t>マンハッタンカフェ</t>
    <phoneticPr fontId="5"/>
  </si>
  <si>
    <t>ヨハネスブルグ</t>
    <phoneticPr fontId="5"/>
  </si>
  <si>
    <t>ダノンシャンティ</t>
    <phoneticPr fontId="5"/>
  </si>
  <si>
    <t>良</t>
    <rPh sb="0" eb="1">
      <t>ヨ</t>
    </rPh>
    <phoneticPr fontId="5"/>
  </si>
  <si>
    <t>ファミーユボヌール</t>
    <phoneticPr fontId="5"/>
  </si>
  <si>
    <t>ウインポプリ</t>
    <phoneticPr fontId="5"/>
  </si>
  <si>
    <t>M</t>
    <phoneticPr fontId="5"/>
  </si>
  <si>
    <t>消耗</t>
    <rPh sb="0" eb="2">
      <t>ショウモウ</t>
    </rPh>
    <phoneticPr fontId="5"/>
  </si>
  <si>
    <t>アイルハヴアナザー</t>
    <phoneticPr fontId="5"/>
  </si>
  <si>
    <t>サマーバード</t>
    <phoneticPr fontId="5"/>
  </si>
  <si>
    <t>E</t>
    <phoneticPr fontId="5"/>
  </si>
  <si>
    <t>ウイナーズロード</t>
    <phoneticPr fontId="5"/>
  </si>
  <si>
    <t>S</t>
    <phoneticPr fontId="5"/>
  </si>
  <si>
    <t>ケイムホーム</t>
    <phoneticPr fontId="5"/>
  </si>
  <si>
    <t>キンシャサノキセキ</t>
    <phoneticPr fontId="5"/>
  </si>
  <si>
    <t>D</t>
    <phoneticPr fontId="5"/>
  </si>
  <si>
    <t>抜群のテンのスピードで先手を奪ったファミーユボヌールが逃げ切り勝ち。とにかく時計が速い。</t>
    <rPh sb="0" eb="2">
      <t>バツグン</t>
    </rPh>
    <rPh sb="11" eb="13">
      <t>センテ</t>
    </rPh>
    <rPh sb="14" eb="15">
      <t>ウバ</t>
    </rPh>
    <rPh sb="27" eb="28">
      <t>ニ</t>
    </rPh>
    <rPh sb="29" eb="30">
      <t>キ</t>
    </rPh>
    <rPh sb="31" eb="32">
      <t>ガ</t>
    </rPh>
    <rPh sb="38" eb="40">
      <t>トケイ</t>
    </rPh>
    <rPh sb="41" eb="42">
      <t>ハヤ</t>
    </rPh>
    <phoneticPr fontId="5"/>
  </si>
  <si>
    <t>ローカルらしい低レベルなメンバーの一戦。途中で先頭を奪ったウインポプリがそのまま押し切り。</t>
    <rPh sb="7" eb="8">
      <t>テイ</t>
    </rPh>
    <rPh sb="17" eb="19">
      <t>イッセン</t>
    </rPh>
    <rPh sb="20" eb="22">
      <t>トチュウ</t>
    </rPh>
    <rPh sb="23" eb="25">
      <t>セントウ</t>
    </rPh>
    <rPh sb="26" eb="27">
      <t>ウバ</t>
    </rPh>
    <rPh sb="40" eb="41">
      <t>オ</t>
    </rPh>
    <rPh sb="42" eb="43">
      <t>キ</t>
    </rPh>
    <phoneticPr fontId="5"/>
  </si>
  <si>
    <t>ホワイトドラゴン</t>
    <phoneticPr fontId="5"/>
  </si>
  <si>
    <t>カウボーイカル</t>
    <phoneticPr fontId="5"/>
  </si>
  <si>
    <t>キングヘイロー</t>
    <phoneticPr fontId="5"/>
  </si>
  <si>
    <t>ハーツクライ</t>
    <phoneticPr fontId="5"/>
  </si>
  <si>
    <t>白毛のホワイトドラゴンがさすがにここでは能力上位だった。上位３頭は人気通りのガチガチ決着。</t>
    <rPh sb="0" eb="1">
      <t>シロ</t>
    </rPh>
    <rPh sb="1" eb="2">
      <t>ケ</t>
    </rPh>
    <rPh sb="20" eb="24">
      <t>ノウリョクジョウイ</t>
    </rPh>
    <rPh sb="28" eb="30">
      <t>ジョウイ</t>
    </rPh>
    <rPh sb="31" eb="32">
      <t>アタマ</t>
    </rPh>
    <rPh sb="33" eb="36">
      <t>ニンキドオ</t>
    </rPh>
    <rPh sb="42" eb="44">
      <t>ケッチャク</t>
    </rPh>
    <phoneticPr fontId="5"/>
  </si>
  <si>
    <t>クラス</t>
    <phoneticPr fontId="1"/>
  </si>
  <si>
    <t>タイム</t>
    <phoneticPr fontId="1"/>
  </si>
  <si>
    <t>1F</t>
    <phoneticPr fontId="1"/>
  </si>
  <si>
    <t>2F</t>
    <phoneticPr fontId="1"/>
  </si>
  <si>
    <t>3F</t>
    <phoneticPr fontId="1"/>
  </si>
  <si>
    <t>4F</t>
    <phoneticPr fontId="1"/>
  </si>
  <si>
    <t>5F</t>
    <phoneticPr fontId="1"/>
  </si>
  <si>
    <t>ペース</t>
    <phoneticPr fontId="1"/>
  </si>
  <si>
    <t>バイアス</t>
    <phoneticPr fontId="1"/>
  </si>
  <si>
    <t>コメント</t>
    <phoneticPr fontId="1"/>
  </si>
  <si>
    <t>2新馬</t>
    <rPh sb="1" eb="3">
      <t>シンバ</t>
    </rPh>
    <phoneticPr fontId="14"/>
  </si>
  <si>
    <t>ベイビーキャズ</t>
    <phoneticPr fontId="14"/>
  </si>
  <si>
    <t>M</t>
    <phoneticPr fontId="14"/>
  </si>
  <si>
    <t>アルデバランII</t>
    <phoneticPr fontId="14"/>
  </si>
  <si>
    <t>マツリダゴッホ</t>
    <phoneticPr fontId="14"/>
  </si>
  <si>
    <t>ショウナンカンプ</t>
    <phoneticPr fontId="14"/>
  </si>
  <si>
    <t>-</t>
    <phoneticPr fontId="14"/>
  </si>
  <si>
    <t>ミヤビエメライン</t>
    <phoneticPr fontId="5"/>
  </si>
  <si>
    <t>H</t>
    <phoneticPr fontId="5"/>
  </si>
  <si>
    <t>コンデュイット</t>
    <phoneticPr fontId="5"/>
  </si>
  <si>
    <t>ヴィクトワールピサ</t>
    <phoneticPr fontId="5"/>
  </si>
  <si>
    <t>コマノレジェンド</t>
    <phoneticPr fontId="5"/>
  </si>
  <si>
    <t>ストリートセンス</t>
    <phoneticPr fontId="5"/>
  </si>
  <si>
    <t>チェリークラウン</t>
    <phoneticPr fontId="5"/>
  </si>
  <si>
    <t>アグネスタキオン</t>
    <phoneticPr fontId="5"/>
  </si>
  <si>
    <t>ダイワメジャー</t>
    <phoneticPr fontId="5"/>
  </si>
  <si>
    <t>ヴァッフシュテルケ/レッドカーペット</t>
    <phoneticPr fontId="5"/>
  </si>
  <si>
    <t>D</t>
    <phoneticPr fontId="5"/>
  </si>
  <si>
    <t>開幕週ということもあってか相当なハイペースに。最後はかなり上がりがかかるレースになった。</t>
    <rPh sb="0" eb="3">
      <t>カイマクシュウ</t>
    </rPh>
    <rPh sb="13" eb="15">
      <t>ソウトウ</t>
    </rPh>
    <rPh sb="23" eb="25">
      <t>サイゴ</t>
    </rPh>
    <rPh sb="29" eb="30">
      <t>ア</t>
    </rPh>
    <phoneticPr fontId="5"/>
  </si>
  <si>
    <t>出走馬のほとんどが徹底先行型というメンバー構成。先手を奪い切った２頭は粘れたが、それ以外の馬はバテて３着は差しの大穴が突っ込んできた。</t>
    <rPh sb="0" eb="3">
      <t>シュッソウバ</t>
    </rPh>
    <rPh sb="9" eb="14">
      <t>テッテイセンコウガタ</t>
    </rPh>
    <rPh sb="21" eb="23">
      <t>コウセイ</t>
    </rPh>
    <rPh sb="24" eb="26">
      <t>センテ</t>
    </rPh>
    <rPh sb="27" eb="28">
      <t>ウバ</t>
    </rPh>
    <rPh sb="29" eb="30">
      <t>キ</t>
    </rPh>
    <rPh sb="33" eb="34">
      <t>アタマ</t>
    </rPh>
    <rPh sb="35" eb="36">
      <t>ネバ</t>
    </rPh>
    <rPh sb="42" eb="44">
      <t>イガイ</t>
    </rPh>
    <rPh sb="45" eb="46">
      <t>ウマ</t>
    </rPh>
    <rPh sb="51" eb="52">
      <t>チャク</t>
    </rPh>
    <rPh sb="53" eb="54">
      <t>サ</t>
    </rPh>
    <rPh sb="56" eb="58">
      <t>オオアナ</t>
    </rPh>
    <rPh sb="59" eb="60">
      <t>ツ</t>
    </rPh>
    <rPh sb="61" eb="62">
      <t>コ</t>
    </rPh>
    <phoneticPr fontId="5"/>
  </si>
  <si>
    <t>函館芝は超高速馬場。もうインを回った馬しかダメだった感じで、外を回した馬は届かなかった。</t>
    <rPh sb="0" eb="3">
      <t>ハコダテシバ</t>
    </rPh>
    <rPh sb="4" eb="5">
      <t>チョウ</t>
    </rPh>
    <rPh sb="5" eb="9">
      <t>コウソクババ</t>
    </rPh>
    <rPh sb="15" eb="16">
      <t>マワ</t>
    </rPh>
    <rPh sb="18" eb="19">
      <t>ウマ</t>
    </rPh>
    <rPh sb="26" eb="27">
      <t>カン</t>
    </rPh>
    <rPh sb="30" eb="31">
      <t>ソト</t>
    </rPh>
    <rPh sb="32" eb="33">
      <t>マワ</t>
    </rPh>
    <rPh sb="35" eb="36">
      <t>ウマ</t>
    </rPh>
    <rPh sb="37" eb="38">
      <t>トド</t>
    </rPh>
    <phoneticPr fontId="5"/>
  </si>
  <si>
    <t>カレンジラソーレ</t>
    <phoneticPr fontId="5"/>
  </si>
  <si>
    <t>ゴールドアリュール</t>
    <phoneticPr fontId="5"/>
  </si>
  <si>
    <t>ダイワメジャー</t>
    <phoneticPr fontId="5"/>
  </si>
  <si>
    <t>ワークフォース</t>
    <phoneticPr fontId="5"/>
  </si>
  <si>
    <t>レベル高いプレスアテンションの500万で好走していたカレンジラソーレがここでは能力上位だった。１番人気のトウケイワラウカドは鞍上の騎乗ミス。</t>
    <rPh sb="3" eb="4">
      <t>タカ</t>
    </rPh>
    <rPh sb="18" eb="19">
      <t>マン</t>
    </rPh>
    <rPh sb="20" eb="22">
      <t>コウソウ</t>
    </rPh>
    <rPh sb="39" eb="43">
      <t>ノウリョクジョウイ</t>
    </rPh>
    <rPh sb="48" eb="51">
      <t>バンニンキ</t>
    </rPh>
    <rPh sb="62" eb="64">
      <t>アンジョウ</t>
    </rPh>
    <rPh sb="65" eb="67">
      <t>キジョウ</t>
    </rPh>
    <phoneticPr fontId="5"/>
  </si>
  <si>
    <t>ホットファイヤーが大逃げを打ったが、２番手につけたメイショウガーデンが抜け出しての圧勝。函館芝は本当に時計が早い。</t>
    <rPh sb="9" eb="11">
      <t>オオニ</t>
    </rPh>
    <rPh sb="13" eb="14">
      <t>ウ</t>
    </rPh>
    <rPh sb="19" eb="21">
      <t>バンテ</t>
    </rPh>
    <rPh sb="35" eb="36">
      <t>ヌ</t>
    </rPh>
    <rPh sb="37" eb="38">
      <t>ダ</t>
    </rPh>
    <rPh sb="41" eb="43">
      <t>アッショウ</t>
    </rPh>
    <rPh sb="44" eb="47">
      <t>ハコダテシバ</t>
    </rPh>
    <rPh sb="48" eb="50">
      <t>ホントウ</t>
    </rPh>
    <rPh sb="51" eb="53">
      <t>トケイ</t>
    </rPh>
    <rPh sb="54" eb="55">
      <t>ハヤ</t>
    </rPh>
    <phoneticPr fontId="1"/>
  </si>
  <si>
    <t>C</t>
    <phoneticPr fontId="1"/>
  </si>
  <si>
    <t>メイショウガーデン</t>
    <phoneticPr fontId="1"/>
  </si>
  <si>
    <t>H</t>
    <phoneticPr fontId="5"/>
  </si>
  <si>
    <t>タマモブリリアン</t>
    <phoneticPr fontId="5"/>
  </si>
  <si>
    <t>ダンスインザダーク</t>
    <phoneticPr fontId="5"/>
  </si>
  <si>
    <t>アドマイヤムーン</t>
    <phoneticPr fontId="5"/>
  </si>
  <si>
    <t>ディープインパクト</t>
    <phoneticPr fontId="5"/>
  </si>
  <si>
    <t>C</t>
    <phoneticPr fontId="5"/>
  </si>
  <si>
    <t>函館の芝は超高速すぎてまさかのレコード決着に。先行策を取ったタマモブリリアンが押し切り勝ち。</t>
    <rPh sb="0" eb="2">
      <t>ハコダテ</t>
    </rPh>
    <rPh sb="3" eb="4">
      <t>シバ</t>
    </rPh>
    <rPh sb="5" eb="8">
      <t>チョウコウソク</t>
    </rPh>
    <rPh sb="19" eb="21">
      <t>ケッチャク</t>
    </rPh>
    <rPh sb="23" eb="26">
      <t>センコウサク</t>
    </rPh>
    <rPh sb="27" eb="28">
      <t>ト</t>
    </rPh>
    <rPh sb="39" eb="40">
      <t>オ</t>
    </rPh>
    <rPh sb="41" eb="42">
      <t>キ</t>
    </rPh>
    <rPh sb="43" eb="44">
      <t>カ</t>
    </rPh>
    <phoneticPr fontId="5"/>
  </si>
  <si>
    <t>イン先行</t>
  </si>
  <si>
    <t>良</t>
    <rPh sb="0" eb="1">
      <t>ヨ</t>
    </rPh>
    <phoneticPr fontId="1"/>
  </si>
  <si>
    <t>H</t>
    <phoneticPr fontId="1"/>
  </si>
  <si>
    <t>平坦</t>
    <rPh sb="0" eb="2">
      <t>ヘイタン</t>
    </rPh>
    <phoneticPr fontId="1"/>
  </si>
  <si>
    <t>マンハッタンカフェ</t>
    <phoneticPr fontId="1"/>
  </si>
  <si>
    <t>ハービンジャー</t>
    <phoneticPr fontId="1"/>
  </si>
  <si>
    <t>マンハッタンカフェ</t>
    <phoneticPr fontId="1"/>
  </si>
  <si>
    <t>H</t>
    <phoneticPr fontId="5"/>
  </si>
  <si>
    <t>消耗</t>
    <rPh sb="0" eb="2">
      <t>ショウモウ</t>
    </rPh>
    <phoneticPr fontId="5"/>
  </si>
  <si>
    <t>メイズオブオナー</t>
    <phoneticPr fontId="5"/>
  </si>
  <si>
    <t>良</t>
    <rPh sb="0" eb="1">
      <t>ヨ</t>
    </rPh>
    <phoneticPr fontId="5"/>
  </si>
  <si>
    <t>ハーツクライ</t>
    <phoneticPr fontId="5"/>
  </si>
  <si>
    <t>タートルボウル</t>
    <phoneticPr fontId="5"/>
  </si>
  <si>
    <t>ドバウィ</t>
    <phoneticPr fontId="5"/>
  </si>
  <si>
    <t>D</t>
    <phoneticPr fontId="5"/>
  </si>
  <si>
    <t>M</t>
    <phoneticPr fontId="5"/>
  </si>
  <si>
    <t>平坦</t>
    <rPh sb="0" eb="2">
      <t>ヘイタン</t>
    </rPh>
    <phoneticPr fontId="5"/>
  </si>
  <si>
    <t>ラガーユミリン</t>
    <phoneticPr fontId="5"/>
  </si>
  <si>
    <t>フレンチデピュティ</t>
    <phoneticPr fontId="5"/>
  </si>
  <si>
    <t>サウスヴィグラス</t>
    <phoneticPr fontId="5"/>
  </si>
  <si>
    <t>フサイチリシャール</t>
    <phoneticPr fontId="5"/>
  </si>
  <si>
    <t>D</t>
    <phoneticPr fontId="5"/>
  </si>
  <si>
    <t>モンテヴェルデ</t>
    <phoneticPr fontId="5"/>
  </si>
  <si>
    <t>マンハッタンカフェ</t>
    <phoneticPr fontId="5"/>
  </si>
  <si>
    <t>ストリートセンス</t>
    <phoneticPr fontId="5"/>
  </si>
  <si>
    <t>ストーミングホーム</t>
    <phoneticPr fontId="5"/>
  </si>
  <si>
    <t>H</t>
    <phoneticPr fontId="5"/>
  </si>
  <si>
    <t>ネオユニヴァース</t>
    <phoneticPr fontId="5"/>
  </si>
  <si>
    <t>タピット</t>
    <phoneticPr fontId="5"/>
  </si>
  <si>
    <t>メイショウボーラー</t>
    <phoneticPr fontId="5"/>
  </si>
  <si>
    <t>ナンヨープランタン</t>
    <phoneticPr fontId="5"/>
  </si>
  <si>
    <t>ルーラーシップ</t>
    <phoneticPr fontId="5"/>
  </si>
  <si>
    <t>キンシャサノキセキ</t>
    <phoneticPr fontId="5"/>
  </si>
  <si>
    <t>キンシャサノキセキ</t>
    <phoneticPr fontId="5"/>
  </si>
  <si>
    <t>-</t>
    <phoneticPr fontId="5"/>
  </si>
  <si>
    <t>ミエノインパルス</t>
    <phoneticPr fontId="5"/>
  </si>
  <si>
    <t>M</t>
    <phoneticPr fontId="5"/>
  </si>
  <si>
    <t>クロフネ</t>
    <phoneticPr fontId="5"/>
  </si>
  <si>
    <t>ﾌｫｰﾃｨﾅｲﾅｰｽﾞｻﾝ</t>
    <phoneticPr fontId="5"/>
  </si>
  <si>
    <t>ハヤブサナンデダロ</t>
    <phoneticPr fontId="5"/>
  </si>
  <si>
    <t>パイロ</t>
    <phoneticPr fontId="5"/>
  </si>
  <si>
    <t>サマーバード</t>
    <phoneticPr fontId="5"/>
  </si>
  <si>
    <t>ヴィクトワールピサ</t>
    <phoneticPr fontId="5"/>
  </si>
  <si>
    <t>エリシェヴァ</t>
    <phoneticPr fontId="5"/>
  </si>
  <si>
    <t>スマートストライク</t>
    <phoneticPr fontId="5"/>
  </si>
  <si>
    <t>タイキシャトル</t>
    <phoneticPr fontId="5"/>
  </si>
  <si>
    <t>ディープインパクト</t>
    <phoneticPr fontId="5"/>
  </si>
  <si>
    <t>C</t>
    <phoneticPr fontId="5"/>
  </si>
  <si>
    <t>エフティスパークル</t>
    <phoneticPr fontId="5"/>
  </si>
  <si>
    <t>ハービンジャー</t>
    <phoneticPr fontId="5"/>
  </si>
  <si>
    <t>ステイゴールド</t>
    <phoneticPr fontId="5"/>
  </si>
  <si>
    <t>クロフネ</t>
    <phoneticPr fontId="5"/>
  </si>
  <si>
    <t>ショートストーリー</t>
    <phoneticPr fontId="5"/>
  </si>
  <si>
    <t>アドマイヤムーン</t>
    <phoneticPr fontId="5"/>
  </si>
  <si>
    <t>パイロ</t>
    <phoneticPr fontId="5"/>
  </si>
  <si>
    <t>ワイルドラッシュ</t>
    <phoneticPr fontId="5"/>
  </si>
  <si>
    <t>C</t>
    <phoneticPr fontId="5"/>
  </si>
  <si>
    <t>ジューヌエコール</t>
    <phoneticPr fontId="5"/>
  </si>
  <si>
    <t>クロフネ</t>
    <phoneticPr fontId="5"/>
  </si>
  <si>
    <t>オレハマッテルゼ</t>
    <phoneticPr fontId="5"/>
  </si>
  <si>
    <t>ファルブラヴ</t>
    <phoneticPr fontId="5"/>
  </si>
  <si>
    <t>クロコスミア</t>
    <phoneticPr fontId="5"/>
  </si>
  <si>
    <t>ステイゴールド</t>
    <phoneticPr fontId="5"/>
  </si>
  <si>
    <t>ジャングルポケット</t>
    <phoneticPr fontId="5"/>
  </si>
  <si>
    <t>スマートストライク</t>
    <phoneticPr fontId="5"/>
  </si>
  <si>
    <t>ブレイクマイハート</t>
    <phoneticPr fontId="5"/>
  </si>
  <si>
    <t>ディープインパクト</t>
    <phoneticPr fontId="5"/>
  </si>
  <si>
    <t>ハービンジャー</t>
    <phoneticPr fontId="5"/>
  </si>
  <si>
    <t>メイズオブオナーとシルバーコンパスが後ろを突き放した結果だが、オーバーペースで岩田騎手あたりが非常に上手く乗った感じが強い。</t>
    <rPh sb="18" eb="19">
      <t>ウシ</t>
    </rPh>
    <rPh sb="21" eb="22">
      <t>ツ</t>
    </rPh>
    <rPh sb="23" eb="24">
      <t>ハナ</t>
    </rPh>
    <rPh sb="26" eb="28">
      <t>ケッカ</t>
    </rPh>
    <rPh sb="39" eb="43">
      <t>イワタキシュ</t>
    </rPh>
    <rPh sb="47" eb="49">
      <t>ヒジョウ</t>
    </rPh>
    <rPh sb="50" eb="52">
      <t>ウマ</t>
    </rPh>
    <rPh sb="53" eb="54">
      <t>ノ</t>
    </rPh>
    <rPh sb="56" eb="57">
      <t>カン</t>
    </rPh>
    <rPh sb="59" eb="60">
      <t>ツヨ</t>
    </rPh>
    <phoneticPr fontId="5"/>
  </si>
  <si>
    <t>ラガーユミリンが余裕十分の手応えで抜け出しての圧勝。これは走破時計以上に評価したほうがよさそう。</t>
    <rPh sb="8" eb="10">
      <t>ヨユウ</t>
    </rPh>
    <rPh sb="10" eb="12">
      <t>ジュウブン</t>
    </rPh>
    <rPh sb="13" eb="15">
      <t>テゴタ</t>
    </rPh>
    <rPh sb="17" eb="18">
      <t>ヌ</t>
    </rPh>
    <rPh sb="19" eb="20">
      <t>ダ</t>
    </rPh>
    <rPh sb="23" eb="25">
      <t>アッショウ</t>
    </rPh>
    <rPh sb="29" eb="33">
      <t>ソウハドケイ</t>
    </rPh>
    <rPh sb="33" eb="35">
      <t>イジョウ</t>
    </rPh>
    <rPh sb="36" eb="38">
      <t>ヒョウカ</t>
    </rPh>
    <phoneticPr fontId="5"/>
  </si>
  <si>
    <t>高速馬場のこの週にしてはオーバーペースまではならず。距離短縮のモンテヴェルデが勝利。</t>
    <rPh sb="0" eb="4">
      <t>コウソクババ</t>
    </rPh>
    <rPh sb="7" eb="8">
      <t>シュウ</t>
    </rPh>
    <rPh sb="26" eb="30">
      <t>キョリタンシュク</t>
    </rPh>
    <rPh sb="39" eb="41">
      <t>ショウリ</t>
    </rPh>
    <phoneticPr fontId="5"/>
  </si>
  <si>
    <t>デルマハワイコウロ</t>
    <phoneticPr fontId="5"/>
  </si>
  <si>
    <t>このレースもハイペースで前が厳しいレースに。道中最後方にいたデルマハワイコウロが展開向いて勝利。</t>
    <rPh sb="12" eb="13">
      <t>マエ</t>
    </rPh>
    <rPh sb="14" eb="15">
      <t>キビ</t>
    </rPh>
    <rPh sb="22" eb="24">
      <t>ドウチュウ</t>
    </rPh>
    <rPh sb="24" eb="27">
      <t>サイコウホウ</t>
    </rPh>
    <rPh sb="40" eb="43">
      <t>テンカイム</t>
    </rPh>
    <rPh sb="45" eb="47">
      <t>ショウリ</t>
    </rPh>
    <phoneticPr fontId="5"/>
  </si>
  <si>
    <t>ミエノインパルスは直線どん詰まりながら地力の違いを見せつけて勝利。２着のラストプライドワンも大外ブン回しで強い競馬。</t>
    <rPh sb="9" eb="11">
      <t>チョクセン</t>
    </rPh>
    <rPh sb="13" eb="14">
      <t>ヅ</t>
    </rPh>
    <rPh sb="19" eb="21">
      <t>ジリキ</t>
    </rPh>
    <rPh sb="22" eb="23">
      <t>チガ</t>
    </rPh>
    <rPh sb="25" eb="26">
      <t>ミ</t>
    </rPh>
    <rPh sb="30" eb="32">
      <t>ショウリ</t>
    </rPh>
    <rPh sb="34" eb="35">
      <t>チャク</t>
    </rPh>
    <rPh sb="46" eb="48">
      <t>オオソト</t>
    </rPh>
    <rPh sb="50" eb="51">
      <t>マワ</t>
    </rPh>
    <rPh sb="53" eb="54">
      <t>ツヨ</t>
    </rPh>
    <rPh sb="55" eb="57">
      <t>ケイバ</t>
    </rPh>
    <phoneticPr fontId="5"/>
  </si>
  <si>
    <t>ハヤブサナンデダロが先手を奪ってそのまま圧巻の時計で勝利。この馬は小回りのダート1700mならオープンまで行く馬だろう。２着のメイショウエイコウも500万は通過点。</t>
    <rPh sb="10" eb="12">
      <t>センテ</t>
    </rPh>
    <rPh sb="13" eb="14">
      <t>ウバ</t>
    </rPh>
    <rPh sb="20" eb="22">
      <t>アッカン</t>
    </rPh>
    <rPh sb="23" eb="25">
      <t>トケイ</t>
    </rPh>
    <rPh sb="26" eb="28">
      <t>ショウリ</t>
    </rPh>
    <rPh sb="31" eb="32">
      <t>ウマ</t>
    </rPh>
    <rPh sb="33" eb="35">
      <t>コマワ</t>
    </rPh>
    <rPh sb="53" eb="54">
      <t>イ</t>
    </rPh>
    <rPh sb="55" eb="56">
      <t>ウマ</t>
    </rPh>
    <rPh sb="61" eb="62">
      <t>チャク</t>
    </rPh>
    <rPh sb="76" eb="77">
      <t>マン</t>
    </rPh>
    <rPh sb="78" eb="81">
      <t>ツウカテン</t>
    </rPh>
    <phoneticPr fontId="5"/>
  </si>
  <si>
    <t>前半32.7で逃げ粘ったエリシェヴァは高速馬場を差し引いても強い内容。それにしても時計が速い。</t>
    <rPh sb="0" eb="2">
      <t>ゼンハン</t>
    </rPh>
    <rPh sb="7" eb="8">
      <t>ニ</t>
    </rPh>
    <rPh sb="9" eb="10">
      <t>ネバ</t>
    </rPh>
    <rPh sb="19" eb="23">
      <t>コウソクババ</t>
    </rPh>
    <rPh sb="24" eb="25">
      <t>サ</t>
    </rPh>
    <rPh sb="26" eb="27">
      <t>ヒ</t>
    </rPh>
    <rPh sb="30" eb="31">
      <t>ツヨ</t>
    </rPh>
    <rPh sb="32" eb="34">
      <t>ナイヨウ</t>
    </rPh>
    <rPh sb="41" eb="43">
      <t>トケイ</t>
    </rPh>
    <rPh sb="44" eb="45">
      <t>ハヤ</t>
    </rPh>
    <phoneticPr fontId="5"/>
  </si>
  <si>
    <t>高速馬場にしてはペースはそこまで早くならず。ここはさすがにエフティスパークルが降級すれば能力抜けていた。</t>
    <rPh sb="0" eb="4">
      <t>コウソクババ</t>
    </rPh>
    <rPh sb="16" eb="17">
      <t>ハヤ</t>
    </rPh>
    <rPh sb="39" eb="41">
      <t>コウキュウ</t>
    </rPh>
    <rPh sb="44" eb="47">
      <t>ノウリョクヌ</t>
    </rPh>
    <phoneticPr fontId="5"/>
  </si>
  <si>
    <t>ショートストーリーは４コーナーで手応え怪しく見えたが、そこは岩田騎手が仕掛けどころを待っていたということか。とにかく岩田騎手はこの条件が上手い。</t>
    <rPh sb="16" eb="18">
      <t>テゴタ</t>
    </rPh>
    <rPh sb="19" eb="20">
      <t>アヤ</t>
    </rPh>
    <rPh sb="22" eb="23">
      <t>ミ</t>
    </rPh>
    <rPh sb="30" eb="34">
      <t>イワタキシュ</t>
    </rPh>
    <rPh sb="35" eb="37">
      <t>シカ</t>
    </rPh>
    <rPh sb="42" eb="43">
      <t>マ</t>
    </rPh>
    <rPh sb="58" eb="62">
      <t>イワタキシュ</t>
    </rPh>
    <rPh sb="65" eb="67">
      <t>ジョウケン</t>
    </rPh>
    <rPh sb="68" eb="70">
      <t>ウマ</t>
    </rPh>
    <phoneticPr fontId="5"/>
  </si>
  <si>
    <t>クロコスミアが楽に先手を奪うと淀みないペースを作り出してそのまま押し切り。レコード時計が出た。</t>
    <rPh sb="7" eb="8">
      <t>ラク</t>
    </rPh>
    <rPh sb="9" eb="11">
      <t>センテ</t>
    </rPh>
    <rPh sb="12" eb="13">
      <t>ウバ</t>
    </rPh>
    <rPh sb="15" eb="16">
      <t>ヨド</t>
    </rPh>
    <rPh sb="23" eb="24">
      <t>ツク</t>
    </rPh>
    <rPh sb="25" eb="26">
      <t>ダ</t>
    </rPh>
    <rPh sb="32" eb="33">
      <t>オ</t>
    </rPh>
    <rPh sb="34" eb="35">
      <t>キ</t>
    </rPh>
    <rPh sb="41" eb="43">
      <t>トケイ</t>
    </rPh>
    <rPh sb="44" eb="45">
      <t>デ</t>
    </rPh>
    <phoneticPr fontId="5"/>
  </si>
  <si>
    <t>ブレイクマイハートはかなり速いペースで逃げたが、もうこの日の馬場ならそれでも押し切れるということか。</t>
    <rPh sb="13" eb="14">
      <t>ハヤ</t>
    </rPh>
    <rPh sb="19" eb="20">
      <t>ニ</t>
    </rPh>
    <rPh sb="28" eb="29">
      <t>ヒ</t>
    </rPh>
    <rPh sb="30" eb="32">
      <t>ババ</t>
    </rPh>
    <rPh sb="38" eb="39">
      <t>オ</t>
    </rPh>
    <rPh sb="40" eb="41">
      <t>キ</t>
    </rPh>
    <phoneticPr fontId="5"/>
  </si>
  <si>
    <t>昨年の同条件のタイムランクBレースよりも0.4秒遅い時計。昨年よりも確実に馬場は早くなっているので昨年のベストエバーの新馬以下という評価で良さそう。</t>
    <phoneticPr fontId="14"/>
  </si>
  <si>
    <t>昨年の同条件はモンドキャンノの新馬戦。あのレースがハイレベルすぎただけにそことの比較は微妙だが、馬場差を考えれば昨年の同条件とは１秒差ぐらいはありそう。</t>
    <phoneticPr fontId="5"/>
  </si>
  <si>
    <t>C</t>
  </si>
  <si>
    <t>D</t>
  </si>
  <si>
    <t>±0</t>
  </si>
  <si>
    <t>○</t>
  </si>
  <si>
    <t>A</t>
  </si>
  <si>
    <t>B</t>
  </si>
  <si>
    <t>2新馬</t>
    <rPh sb="1" eb="3">
      <t>シンバ</t>
    </rPh>
    <phoneticPr fontId="5"/>
  </si>
  <si>
    <t>未勝利</t>
    <rPh sb="0" eb="3">
      <t>ミショウリ</t>
    </rPh>
    <phoneticPr fontId="5"/>
  </si>
  <si>
    <t>OP</t>
    <phoneticPr fontId="5"/>
  </si>
  <si>
    <t>未勝利</t>
    <rPh sb="0" eb="3">
      <t>ミショウリ</t>
    </rPh>
    <phoneticPr fontId="1"/>
  </si>
  <si>
    <t>H</t>
    <phoneticPr fontId="5"/>
  </si>
  <si>
    <t>平坦</t>
    <rPh sb="0" eb="2">
      <t>ヘイタン</t>
    </rPh>
    <phoneticPr fontId="5"/>
  </si>
  <si>
    <t>良</t>
    <rPh sb="0" eb="1">
      <t>ヨ</t>
    </rPh>
    <phoneticPr fontId="5"/>
  </si>
  <si>
    <t>バタラ</t>
    <phoneticPr fontId="5"/>
  </si>
  <si>
    <t>ダノンシャンティ</t>
    <phoneticPr fontId="5"/>
  </si>
  <si>
    <t>ステイゴールド</t>
    <phoneticPr fontId="5"/>
  </si>
  <si>
    <t>ロードアルティマ</t>
    <phoneticPr fontId="5"/>
  </si>
  <si>
    <t>D</t>
    <phoneticPr fontId="5"/>
  </si>
  <si>
    <t>ティモシーブルー</t>
    <phoneticPr fontId="5"/>
  </si>
  <si>
    <t>M</t>
    <phoneticPr fontId="5"/>
  </si>
  <si>
    <t>シンボリクリスエス</t>
    <phoneticPr fontId="5"/>
  </si>
  <si>
    <t>ステイゴールド</t>
    <phoneticPr fontId="5"/>
  </si>
  <si>
    <t>アイルハヴアナザー</t>
    <phoneticPr fontId="5"/>
  </si>
  <si>
    <t>D</t>
    <phoneticPr fontId="5"/>
  </si>
  <si>
    <t>ショウナンサザナミ</t>
    <phoneticPr fontId="5"/>
  </si>
  <si>
    <t>ステイゴールド</t>
    <phoneticPr fontId="5"/>
  </si>
  <si>
    <t>ディープインパクト</t>
    <phoneticPr fontId="5"/>
  </si>
  <si>
    <t>アイルハヴアナザー</t>
    <phoneticPr fontId="5"/>
  </si>
  <si>
    <t>カスタディーヴァ</t>
    <phoneticPr fontId="1"/>
  </si>
  <si>
    <t>良</t>
    <rPh sb="0" eb="1">
      <t>ヨ</t>
    </rPh>
    <phoneticPr fontId="1"/>
  </si>
  <si>
    <t>SS</t>
    <phoneticPr fontId="1"/>
  </si>
  <si>
    <t>平坦</t>
    <rPh sb="0" eb="2">
      <t>ヘイタン</t>
    </rPh>
    <phoneticPr fontId="1"/>
  </si>
  <si>
    <t>ハイシャパラル</t>
    <phoneticPr fontId="1"/>
  </si>
  <si>
    <t>メイショウサムソン</t>
    <phoneticPr fontId="1"/>
  </si>
  <si>
    <t>シンボリクリスエス</t>
    <phoneticPr fontId="1"/>
  </si>
  <si>
    <t>D</t>
    <phoneticPr fontId="1"/>
  </si>
  <si>
    <t>アリア</t>
    <phoneticPr fontId="5"/>
  </si>
  <si>
    <t>ダイワメジャー</t>
    <phoneticPr fontId="5"/>
  </si>
  <si>
    <t>ワークフォース</t>
    <phoneticPr fontId="5"/>
  </si>
  <si>
    <t>ﾎﾟｲﾝﾄｵﾌﾞｴﾝﾄﾘｰ</t>
    <phoneticPr fontId="5"/>
  </si>
  <si>
    <t>-</t>
    <phoneticPr fontId="5"/>
  </si>
  <si>
    <t>S</t>
    <phoneticPr fontId="5"/>
  </si>
  <si>
    <t>モルトアレグロ</t>
    <phoneticPr fontId="5"/>
  </si>
  <si>
    <t>スパイツタウン</t>
    <phoneticPr fontId="5"/>
  </si>
  <si>
    <t>ヘニーヒューズ</t>
    <phoneticPr fontId="5"/>
  </si>
  <si>
    <t>キングズベスト</t>
    <phoneticPr fontId="5"/>
  </si>
  <si>
    <t>-</t>
    <phoneticPr fontId="5"/>
  </si>
  <si>
    <t>ワカコマタイヨウ</t>
    <phoneticPr fontId="5"/>
  </si>
  <si>
    <t>トーセンファントム</t>
    <phoneticPr fontId="5"/>
  </si>
  <si>
    <t>ダイワメジャー</t>
    <phoneticPr fontId="5"/>
  </si>
  <si>
    <t>ハーツクライ</t>
    <phoneticPr fontId="5"/>
  </si>
  <si>
    <t>ヨンカー</t>
    <phoneticPr fontId="5"/>
  </si>
  <si>
    <t>イクスチェンジレイト</t>
    <phoneticPr fontId="5"/>
  </si>
  <si>
    <t>アグネスデジタル</t>
    <phoneticPr fontId="5"/>
  </si>
  <si>
    <t>サウスヴィグラス</t>
    <phoneticPr fontId="5"/>
  </si>
  <si>
    <t>C</t>
    <phoneticPr fontId="5"/>
  </si>
  <si>
    <t>M</t>
    <phoneticPr fontId="5"/>
  </si>
  <si>
    <t>ハイランドピーク</t>
    <phoneticPr fontId="5"/>
  </si>
  <si>
    <t>トーセンブライト</t>
    <phoneticPr fontId="5"/>
  </si>
  <si>
    <t>サマーバード</t>
    <phoneticPr fontId="5"/>
  </si>
  <si>
    <t>シンボリクリスエス</t>
    <phoneticPr fontId="5"/>
  </si>
  <si>
    <t>アドマイヤメテオ</t>
    <phoneticPr fontId="5"/>
  </si>
  <si>
    <t>S</t>
    <phoneticPr fontId="5"/>
  </si>
  <si>
    <t>キングカメハメハ</t>
    <phoneticPr fontId="5"/>
  </si>
  <si>
    <t>ワークフォース</t>
    <phoneticPr fontId="5"/>
  </si>
  <si>
    <t>ディープインパクト</t>
    <phoneticPr fontId="5"/>
  </si>
  <si>
    <t>テイエムジンソク</t>
    <phoneticPr fontId="5"/>
  </si>
  <si>
    <t>M</t>
    <phoneticPr fontId="5"/>
  </si>
  <si>
    <t>クロフネ</t>
    <phoneticPr fontId="5"/>
  </si>
  <si>
    <t>イルーシヴクオリティ</t>
    <phoneticPr fontId="5"/>
  </si>
  <si>
    <t>ゴールドアリュール</t>
    <phoneticPr fontId="5"/>
  </si>
  <si>
    <t>C</t>
    <phoneticPr fontId="5"/>
  </si>
  <si>
    <t>ミスドバウィ</t>
    <phoneticPr fontId="5"/>
  </si>
  <si>
    <t>S</t>
    <phoneticPr fontId="5"/>
  </si>
  <si>
    <t>瞬発</t>
    <rPh sb="0" eb="2">
      <t>シュンパツ</t>
    </rPh>
    <phoneticPr fontId="5"/>
  </si>
  <si>
    <t>ドバウィ</t>
    <phoneticPr fontId="5"/>
  </si>
  <si>
    <t>スマートファルコン</t>
    <phoneticPr fontId="5"/>
  </si>
  <si>
    <t>タイキシャトル</t>
    <phoneticPr fontId="5"/>
  </si>
  <si>
    <t>C</t>
    <phoneticPr fontId="5"/>
  </si>
  <si>
    <t>ダート1000m条件にしてはテンのゆるいレースに。逃げたシゲルヒョウも粘っていたが、この距離得意のウイナーズロードがようやくの未勝利勝ち。</t>
    <rPh sb="8" eb="10">
      <t>ジョウケン</t>
    </rPh>
    <rPh sb="25" eb="26">
      <t>ニ</t>
    </rPh>
    <rPh sb="35" eb="36">
      <t>ネバ</t>
    </rPh>
    <rPh sb="44" eb="46">
      <t>キョリ</t>
    </rPh>
    <rPh sb="46" eb="48">
      <t>トクイ</t>
    </rPh>
    <rPh sb="63" eb="67">
      <t>ミショウリガ</t>
    </rPh>
    <phoneticPr fontId="5"/>
  </si>
  <si>
    <t>良</t>
    <rPh sb="0" eb="1">
      <t>ヨ</t>
    </rPh>
    <phoneticPr fontId="5"/>
  </si>
  <si>
    <t>トウカイレーヌ</t>
    <phoneticPr fontId="5"/>
  </si>
  <si>
    <t>M</t>
    <phoneticPr fontId="5"/>
  </si>
  <si>
    <t>平坦</t>
    <rPh sb="0" eb="2">
      <t>ヘイタン</t>
    </rPh>
    <phoneticPr fontId="5"/>
  </si>
  <si>
    <t>ディープインパクト</t>
    <phoneticPr fontId="5"/>
  </si>
  <si>
    <t>キンシャサノキセキ</t>
    <phoneticPr fontId="5"/>
  </si>
  <si>
    <t>トビーズコーナー</t>
    <phoneticPr fontId="5"/>
  </si>
  <si>
    <t>D</t>
    <phoneticPr fontId="5"/>
  </si>
  <si>
    <t>スカイソング</t>
    <phoneticPr fontId="5"/>
  </si>
  <si>
    <t>ディープスカイ</t>
    <phoneticPr fontId="5"/>
  </si>
  <si>
    <t>ファスリエフ</t>
    <phoneticPr fontId="5"/>
  </si>
  <si>
    <t>ｽｳｪﾌﾟﾄｵｰｳﾞｧｰﾎﾞｰﾄﾞ</t>
    <phoneticPr fontId="5"/>
  </si>
  <si>
    <t>D</t>
    <phoneticPr fontId="5"/>
  </si>
  <si>
    <t>サンライズマジック</t>
    <phoneticPr fontId="5"/>
  </si>
  <si>
    <t>M</t>
    <phoneticPr fontId="5"/>
  </si>
  <si>
    <t>消耗</t>
    <rPh sb="0" eb="2">
      <t>ショウモウ</t>
    </rPh>
    <phoneticPr fontId="5"/>
  </si>
  <si>
    <t>ワークフォース</t>
    <phoneticPr fontId="5"/>
  </si>
  <si>
    <t>ハーツクライ</t>
    <phoneticPr fontId="5"/>
  </si>
  <si>
    <t>メイショウボーラー</t>
    <phoneticPr fontId="5"/>
  </si>
  <si>
    <t>D</t>
    <phoneticPr fontId="5"/>
  </si>
  <si>
    <t>メイショウサワカゼ</t>
    <phoneticPr fontId="5"/>
  </si>
  <si>
    <t>メイショウボーラー</t>
    <phoneticPr fontId="5"/>
  </si>
  <si>
    <t>ステイゴールド</t>
    <phoneticPr fontId="5"/>
  </si>
  <si>
    <t>E</t>
    <phoneticPr fontId="5"/>
  </si>
  <si>
    <t>デルマキセキ</t>
    <phoneticPr fontId="5"/>
  </si>
  <si>
    <t>スキャットダディ</t>
    <phoneticPr fontId="5"/>
  </si>
  <si>
    <t>ベーカバド</t>
    <phoneticPr fontId="5"/>
  </si>
  <si>
    <t>エイシンフラッシュ</t>
    <phoneticPr fontId="5"/>
  </si>
  <si>
    <t>-</t>
    <phoneticPr fontId="5"/>
  </si>
  <si>
    <t>カフジブレイブ</t>
    <phoneticPr fontId="5"/>
  </si>
  <si>
    <t>マンハッタンカフェ</t>
    <phoneticPr fontId="5"/>
  </si>
  <si>
    <t>コンデュイット</t>
    <phoneticPr fontId="5"/>
  </si>
  <si>
    <t>カンパニー</t>
    <phoneticPr fontId="5"/>
  </si>
  <si>
    <t>アルティマウェポン</t>
    <phoneticPr fontId="5"/>
  </si>
  <si>
    <t>ヨハネスブルグ</t>
    <phoneticPr fontId="5"/>
  </si>
  <si>
    <t>クロフネ</t>
    <phoneticPr fontId="5"/>
  </si>
  <si>
    <t>クロフネ</t>
    <phoneticPr fontId="5"/>
  </si>
  <si>
    <t>イアペトス</t>
    <phoneticPr fontId="5"/>
  </si>
  <si>
    <t>H</t>
    <phoneticPr fontId="5"/>
  </si>
  <si>
    <t>ﾌｫｰﾃｨﾅｲﾅｰｽﾞｻﾝ</t>
    <phoneticPr fontId="5"/>
  </si>
  <si>
    <t>ゼンノロブロイ</t>
    <phoneticPr fontId="5"/>
  </si>
  <si>
    <t>チャイマックス</t>
    <phoneticPr fontId="5"/>
  </si>
  <si>
    <t>コングラッツ</t>
    <phoneticPr fontId="5"/>
  </si>
  <si>
    <t>アポロキングダム</t>
    <phoneticPr fontId="5"/>
  </si>
  <si>
    <t>ブラックタイド</t>
    <phoneticPr fontId="5"/>
  </si>
  <si>
    <t>フィールドシャルム</t>
    <phoneticPr fontId="5"/>
  </si>
  <si>
    <t>S</t>
    <phoneticPr fontId="5"/>
  </si>
  <si>
    <t>瞬発</t>
    <rPh sb="0" eb="2">
      <t>シュンパツ</t>
    </rPh>
    <phoneticPr fontId="5"/>
  </si>
  <si>
    <t>アドマイヤムーン</t>
    <phoneticPr fontId="5"/>
  </si>
  <si>
    <t>ハーツクライ</t>
    <phoneticPr fontId="5"/>
  </si>
  <si>
    <t>C</t>
    <phoneticPr fontId="5"/>
  </si>
  <si>
    <t>ウエスタンユーノー</t>
    <phoneticPr fontId="5"/>
  </si>
  <si>
    <t>アドマイヤコジーン</t>
    <phoneticPr fontId="5"/>
  </si>
  <si>
    <t>タイキシャトル</t>
    <phoneticPr fontId="5"/>
  </si>
  <si>
    <t>サムライハート</t>
    <phoneticPr fontId="5"/>
  </si>
  <si>
    <t>エポック</t>
    <phoneticPr fontId="5"/>
  </si>
  <si>
    <t>ヴァーミリアン</t>
    <phoneticPr fontId="5"/>
  </si>
  <si>
    <t>マイネルラヴ</t>
    <phoneticPr fontId="5"/>
  </si>
  <si>
    <t>高速馬場への意識が強かったか、デルマオフクロサンが刻んだペースは未勝利レベルではかなり速いもの。最後は差し馬が台頭してきての大波乱。</t>
    <rPh sb="0" eb="4">
      <t>コウソクババ</t>
    </rPh>
    <rPh sb="6" eb="8">
      <t>イシキ</t>
    </rPh>
    <rPh sb="9" eb="10">
      <t>ツヨ</t>
    </rPh>
    <rPh sb="25" eb="26">
      <t>キザ</t>
    </rPh>
    <rPh sb="32" eb="35">
      <t>ミショウリ</t>
    </rPh>
    <rPh sb="43" eb="44">
      <t>ハヤ</t>
    </rPh>
    <rPh sb="48" eb="50">
      <t>サイゴ</t>
    </rPh>
    <rPh sb="51" eb="52">
      <t>サ</t>
    </rPh>
    <rPh sb="53" eb="54">
      <t>ウマ</t>
    </rPh>
    <rPh sb="55" eb="57">
      <t>タイトウ</t>
    </rPh>
    <rPh sb="62" eb="65">
      <t>ダイハラン</t>
    </rPh>
    <phoneticPr fontId="5"/>
  </si>
  <si>
    <t>前走で位置を取ることができたティモシーブルーが逃げて圧勝劇。走破時計も優秀。</t>
    <rPh sb="0" eb="2">
      <t>ゼンソウ</t>
    </rPh>
    <rPh sb="3" eb="5">
      <t>イチ</t>
    </rPh>
    <rPh sb="6" eb="7">
      <t>ト</t>
    </rPh>
    <rPh sb="23" eb="24">
      <t>ニ</t>
    </rPh>
    <rPh sb="26" eb="29">
      <t>アッショウゲキ</t>
    </rPh>
    <rPh sb="30" eb="32">
      <t>ソウハ</t>
    </rPh>
    <rPh sb="32" eb="34">
      <t>トケイ</t>
    </rPh>
    <rPh sb="35" eb="37">
      <t>ユウシュウ</t>
    </rPh>
    <phoneticPr fontId="5"/>
  </si>
  <si>
    <t>THE ミドルペースという感じの淡々としたレースに。後ろから進んだスパイクナードは届かず、前を進んだ有力馬同士で決着。</t>
    <rPh sb="13" eb="14">
      <t>カン</t>
    </rPh>
    <rPh sb="16" eb="18">
      <t>タンタン</t>
    </rPh>
    <rPh sb="26" eb="27">
      <t>ウシ</t>
    </rPh>
    <rPh sb="30" eb="31">
      <t>スス</t>
    </rPh>
    <rPh sb="41" eb="42">
      <t>トド</t>
    </rPh>
    <rPh sb="45" eb="46">
      <t>マエ</t>
    </rPh>
    <rPh sb="47" eb="48">
      <t>スス</t>
    </rPh>
    <rPh sb="50" eb="55">
      <t>ユウリョクバドウシ</t>
    </rPh>
    <rPh sb="56" eb="58">
      <t>ケッチャク</t>
    </rPh>
    <phoneticPr fontId="5"/>
  </si>
  <si>
    <t>カフジジュエルの楽逃げになってかなりのスローペースに。有力馬が軒並み差し遅れたのも展開が全てという感じで、届かなかった馬は見直せそう。</t>
    <rPh sb="8" eb="10">
      <t>ラクニ</t>
    </rPh>
    <rPh sb="27" eb="30">
      <t>ユウリョクバ</t>
    </rPh>
    <rPh sb="31" eb="33">
      <t>ノキナ</t>
    </rPh>
    <rPh sb="34" eb="35">
      <t>サ</t>
    </rPh>
    <rPh sb="36" eb="37">
      <t>オク</t>
    </rPh>
    <rPh sb="41" eb="43">
      <t>テンカイ</t>
    </rPh>
    <rPh sb="44" eb="45">
      <t>スベ</t>
    </rPh>
    <rPh sb="49" eb="50">
      <t>カン</t>
    </rPh>
    <rPh sb="53" eb="54">
      <t>トド</t>
    </rPh>
    <rPh sb="59" eb="60">
      <t>ウマ</t>
    </rPh>
    <rPh sb="61" eb="63">
      <t>ミナオ</t>
    </rPh>
    <phoneticPr fontId="1"/>
  </si>
  <si>
    <t>高速馬場にしてはペースが落ち着き、逃げの手を取ったワカコマタイヨウがそのまま押し切った。</t>
    <rPh sb="0" eb="4">
      <t>コウソクババ</t>
    </rPh>
    <rPh sb="12" eb="13">
      <t>オ</t>
    </rPh>
    <rPh sb="14" eb="15">
      <t>ツ</t>
    </rPh>
    <rPh sb="17" eb="18">
      <t>ニ</t>
    </rPh>
    <rPh sb="20" eb="21">
      <t>テ</t>
    </rPh>
    <rPh sb="22" eb="23">
      <t>ト</t>
    </rPh>
    <rPh sb="38" eb="39">
      <t>オ</t>
    </rPh>
    <rPh sb="40" eb="41">
      <t>キ</t>
    </rPh>
    <phoneticPr fontId="5"/>
  </si>
  <si>
    <t>さすがにここではヨンカーのスピードが抜け過ぎていた。良馬場でこの走破時計はなかなか見ないもので、ヨンカーはまともなら準オープン級だろう。</t>
    <rPh sb="18" eb="19">
      <t>ヌ</t>
    </rPh>
    <rPh sb="20" eb="21">
      <t>ス</t>
    </rPh>
    <rPh sb="26" eb="29">
      <t>リョウババ</t>
    </rPh>
    <rPh sb="32" eb="36">
      <t>ソウハドケイ</t>
    </rPh>
    <rPh sb="41" eb="42">
      <t>ミ</t>
    </rPh>
    <rPh sb="58" eb="59">
      <t>ジュン</t>
    </rPh>
    <rPh sb="63" eb="64">
      <t>キュウ</t>
    </rPh>
    <phoneticPr fontId="5"/>
  </si>
  <si>
    <t>さすがにここではハイランドピークの能力が抜けきっていた。メイショウエイコウにしても500万にいるような馬ではない。</t>
    <rPh sb="17" eb="19">
      <t>ノウリョク</t>
    </rPh>
    <rPh sb="20" eb="21">
      <t>ヌ</t>
    </rPh>
    <rPh sb="44" eb="45">
      <t>マン</t>
    </rPh>
    <rPh sb="51" eb="52">
      <t>ウマ</t>
    </rPh>
    <phoneticPr fontId="5"/>
  </si>
  <si>
    <t>乗り替わりで長手綱で乗られるようになってテイエムジンソクがオープンも快勝。ダノングッドは揉まれなければここまで強いということか。</t>
    <rPh sb="0" eb="1">
      <t>ノ</t>
    </rPh>
    <rPh sb="2" eb="3">
      <t>カ</t>
    </rPh>
    <rPh sb="6" eb="9">
      <t>ナガタヅナ</t>
    </rPh>
    <rPh sb="10" eb="11">
      <t>ノ</t>
    </rPh>
    <rPh sb="34" eb="36">
      <t>カイショウ</t>
    </rPh>
    <rPh sb="44" eb="45">
      <t>モ</t>
    </rPh>
    <rPh sb="55" eb="56">
      <t>ツヨ</t>
    </rPh>
    <phoneticPr fontId="5"/>
  </si>
  <si>
    <t>高速馬場での超スローペース戦。これでは前が残るのも仕方がない。</t>
    <rPh sb="0" eb="4">
      <t>コウソクババ</t>
    </rPh>
    <rPh sb="6" eb="7">
      <t>チョウ</t>
    </rPh>
    <rPh sb="13" eb="14">
      <t>セン</t>
    </rPh>
    <rPh sb="19" eb="20">
      <t>マエ</t>
    </rPh>
    <rPh sb="21" eb="22">
      <t>ノコ</t>
    </rPh>
    <rPh sb="25" eb="27">
      <t>シカタ</t>
    </rPh>
    <phoneticPr fontId="5"/>
  </si>
  <si>
    <t>そこまでペースは速くならず、２番手追走のトウカイレーヌがそのまま押し切った。</t>
    <rPh sb="8" eb="9">
      <t>ハヤ</t>
    </rPh>
    <rPh sb="15" eb="19">
      <t>バンテツイソウ</t>
    </rPh>
    <rPh sb="32" eb="33">
      <t>オ</t>
    </rPh>
    <rPh sb="34" eb="35">
      <t>キ</t>
    </rPh>
    <phoneticPr fontId="5"/>
  </si>
  <si>
    <t>人気馬がこぞって出遅れる波乱の展開に。最後は番手から抜け出したスカイソングが勝利した。</t>
    <rPh sb="0" eb="3">
      <t>ニンキバ</t>
    </rPh>
    <rPh sb="8" eb="10">
      <t>デオク</t>
    </rPh>
    <rPh sb="12" eb="14">
      <t>ハラン</t>
    </rPh>
    <rPh sb="15" eb="17">
      <t>テンカイ</t>
    </rPh>
    <rPh sb="19" eb="21">
      <t>サイゴ</t>
    </rPh>
    <rPh sb="22" eb="24">
      <t>バンテ</t>
    </rPh>
    <rPh sb="26" eb="27">
      <t>ヌ</t>
    </rPh>
    <rPh sb="28" eb="29">
      <t>ダ</t>
    </rPh>
    <rPh sb="38" eb="40">
      <t>ショウリ</t>
    </rPh>
    <phoneticPr fontId="5"/>
  </si>
  <si>
    <t>小回りの流れがダメだったか、人気のサンキャッチャーとペイシャオブワキヤが早々に失速。最後は完璧に乗られた次走注目馬のサンライズマジックが勝利。</t>
    <rPh sb="0" eb="2">
      <t>コマワ</t>
    </rPh>
    <rPh sb="4" eb="5">
      <t>ナガ</t>
    </rPh>
    <rPh sb="14" eb="16">
      <t>ニンキ</t>
    </rPh>
    <rPh sb="36" eb="38">
      <t>ソウソウ</t>
    </rPh>
    <rPh sb="39" eb="41">
      <t>シッソク</t>
    </rPh>
    <rPh sb="42" eb="44">
      <t>サイゴ</t>
    </rPh>
    <rPh sb="45" eb="47">
      <t>カンペキ</t>
    </rPh>
    <rPh sb="48" eb="49">
      <t>ノ</t>
    </rPh>
    <rPh sb="52" eb="54">
      <t>ジソウ</t>
    </rPh>
    <rPh sb="54" eb="57">
      <t>チュウモクバ</t>
    </rPh>
    <rPh sb="68" eb="70">
      <t>ショウリ</t>
    </rPh>
    <phoneticPr fontId="5"/>
  </si>
  <si>
    <t>ミドルペース戦で完全な内枠の立ち回り勝負に。</t>
    <rPh sb="6" eb="7">
      <t>セン</t>
    </rPh>
    <rPh sb="8" eb="10">
      <t>カンゼン</t>
    </rPh>
    <rPh sb="11" eb="13">
      <t>ウチワク</t>
    </rPh>
    <rPh sb="14" eb="15">
      <t>タ</t>
    </rPh>
    <rPh sb="16" eb="17">
      <t>マワ</t>
    </rPh>
    <rPh sb="18" eb="20">
      <t>ショウブ</t>
    </rPh>
    <phoneticPr fontId="5"/>
  </si>
  <si>
    <t>１番人気のホウオウドリームは折り合いを欠いて失速。立ち回り勝負になったが完璧に捌けたアドマイヤメテオが勝利した。</t>
    <rPh sb="1" eb="4">
      <t>バンニンキ</t>
    </rPh>
    <rPh sb="14" eb="15">
      <t>オ</t>
    </rPh>
    <rPh sb="16" eb="17">
      <t>ア</t>
    </rPh>
    <rPh sb="19" eb="20">
      <t>カ</t>
    </rPh>
    <rPh sb="22" eb="24">
      <t>シッソク</t>
    </rPh>
    <rPh sb="25" eb="26">
      <t>タ</t>
    </rPh>
    <rPh sb="27" eb="28">
      <t>マワ</t>
    </rPh>
    <rPh sb="29" eb="31">
      <t>ショウブ</t>
    </rPh>
    <rPh sb="36" eb="38">
      <t>カンペキ</t>
    </rPh>
    <rPh sb="39" eb="40">
      <t>サバ</t>
    </rPh>
    <rPh sb="51" eb="53">
      <t>ショウリ</t>
    </rPh>
    <phoneticPr fontId="5"/>
  </si>
  <si>
    <t>道中が全く緩まない超ミドルペース戦に。ある程度差しも決まりやすい流れになって、能力上位のカフジブレイブが差し切った。</t>
    <rPh sb="0" eb="2">
      <t>ドウチュウ</t>
    </rPh>
    <rPh sb="3" eb="4">
      <t>マッタ</t>
    </rPh>
    <rPh sb="5" eb="6">
      <t>ユル</t>
    </rPh>
    <rPh sb="9" eb="10">
      <t>チョウ</t>
    </rPh>
    <rPh sb="16" eb="17">
      <t>セン</t>
    </rPh>
    <rPh sb="21" eb="23">
      <t>テイド</t>
    </rPh>
    <rPh sb="23" eb="24">
      <t>サ</t>
    </rPh>
    <rPh sb="26" eb="27">
      <t>キ</t>
    </rPh>
    <rPh sb="32" eb="33">
      <t>ナガ</t>
    </rPh>
    <rPh sb="39" eb="43">
      <t>ノウリョクジョウイ</t>
    </rPh>
    <rPh sb="52" eb="53">
      <t>サ</t>
    </rPh>
    <rPh sb="54" eb="55">
      <t>キ</t>
    </rPh>
    <phoneticPr fontId="5"/>
  </si>
  <si>
    <t>先行馬がズラリと揃ったレースだったが、アルセナーレがあっさりとハナを奪ったことでペースは大して上がらず。</t>
    <rPh sb="0" eb="3">
      <t>センコウバ</t>
    </rPh>
    <rPh sb="8" eb="9">
      <t>ソロ</t>
    </rPh>
    <rPh sb="34" eb="35">
      <t>ウバ</t>
    </rPh>
    <rPh sb="44" eb="45">
      <t>タイ</t>
    </rPh>
    <rPh sb="47" eb="48">
      <t>ア</t>
    </rPh>
    <phoneticPr fontId="5"/>
  </si>
  <si>
    <t>速いペースで進んだが最後は前々を進んだイアペトスとショウナンアヴィドのワンツー。</t>
    <rPh sb="0" eb="1">
      <t>ハヤ</t>
    </rPh>
    <rPh sb="6" eb="7">
      <t>スス</t>
    </rPh>
    <rPh sb="10" eb="12">
      <t>サイゴ</t>
    </rPh>
    <rPh sb="13" eb="15">
      <t>マエマエ</t>
    </rPh>
    <rPh sb="16" eb="17">
      <t>スス</t>
    </rPh>
    <phoneticPr fontId="5"/>
  </si>
  <si>
    <t>先行馬不在のレースで途中で捲りは入ったが、結果的に前々で進んだ馬で決着。１番人気のエミーズレシピは蛯名騎手が馬のことをよくわかっていなかった。</t>
    <rPh sb="0" eb="5">
      <t>センコウバフザイ</t>
    </rPh>
    <rPh sb="10" eb="12">
      <t>トチュウ</t>
    </rPh>
    <rPh sb="13" eb="14">
      <t>マク</t>
    </rPh>
    <rPh sb="16" eb="17">
      <t>ハイ</t>
    </rPh>
    <rPh sb="21" eb="24">
      <t>ケッカテキ</t>
    </rPh>
    <rPh sb="25" eb="27">
      <t>マエマエ</t>
    </rPh>
    <rPh sb="28" eb="29">
      <t>スス</t>
    </rPh>
    <rPh sb="31" eb="32">
      <t>ウマ</t>
    </rPh>
    <rPh sb="33" eb="35">
      <t>ケッチャク</t>
    </rPh>
    <rPh sb="37" eb="40">
      <t>バンニンキ</t>
    </rPh>
    <rPh sb="49" eb="53">
      <t>エビナキシュ</t>
    </rPh>
    <rPh sb="54" eb="55">
      <t>ウマ</t>
    </rPh>
    <phoneticPr fontId="5"/>
  </si>
  <si>
    <t>スローペースでの完全な立ち回り決着に。１番人気のナイトオブナイツはスローを大外ブン回しでは届かないのも仕方がない。</t>
    <rPh sb="8" eb="10">
      <t>カンゼン</t>
    </rPh>
    <rPh sb="11" eb="12">
      <t>タ</t>
    </rPh>
    <rPh sb="13" eb="14">
      <t>マワ</t>
    </rPh>
    <rPh sb="15" eb="17">
      <t>ケッチャク</t>
    </rPh>
    <rPh sb="20" eb="23">
      <t>バンニンキ</t>
    </rPh>
    <rPh sb="37" eb="39">
      <t>オオソト</t>
    </rPh>
    <rPh sb="41" eb="42">
      <t>マワ</t>
    </rPh>
    <rPh sb="45" eb="46">
      <t>トド</t>
    </rPh>
    <rPh sb="51" eb="53">
      <t>シカタ</t>
    </rPh>
    <phoneticPr fontId="5"/>
  </si>
  <si>
    <t>1000万にしては馬場を考えれば普通のペースか。前を進んだ２頭での行った行ったに。</t>
    <rPh sb="4" eb="5">
      <t>マン</t>
    </rPh>
    <rPh sb="9" eb="11">
      <t>ババ</t>
    </rPh>
    <rPh sb="12" eb="13">
      <t>カンガ</t>
    </rPh>
    <rPh sb="16" eb="18">
      <t>フツウ</t>
    </rPh>
    <rPh sb="24" eb="25">
      <t>マエ</t>
    </rPh>
    <rPh sb="26" eb="27">
      <t>スス</t>
    </rPh>
    <rPh sb="30" eb="31">
      <t>アタマ</t>
    </rPh>
    <rPh sb="33" eb="34">
      <t>イ</t>
    </rPh>
    <rPh sb="36" eb="37">
      <t>イ</t>
    </rPh>
    <phoneticPr fontId="5"/>
  </si>
  <si>
    <t>ハヤブサナンデダロが出遅れてチグハグな競馬でぶっ飛んだ。ただ、それでなくても今回のエポックに勝てたかは怪しい。</t>
    <rPh sb="10" eb="12">
      <t>デオク</t>
    </rPh>
    <rPh sb="19" eb="21">
      <t>ケイバ</t>
    </rPh>
    <rPh sb="24" eb="25">
      <t>ト</t>
    </rPh>
    <rPh sb="38" eb="40">
      <t>コンカイ</t>
    </rPh>
    <rPh sb="46" eb="47">
      <t>カ</t>
    </rPh>
    <rPh sb="51" eb="52">
      <t>アヤ</t>
    </rPh>
    <phoneticPr fontId="5"/>
  </si>
  <si>
    <t>武井師が「エーデルワイス賞までは負けない」と称していた馬だが、新馬戦のパフォーマンスを見る限りは疑問。</t>
    <phoneticPr fontId="5"/>
  </si>
  <si>
    <t>序盤のペースでついていけない馬が出ていた感じ。走破時計もまずまずですし、後ろもかなり離れているのでそれなりにレベル高いレースか。</t>
    <phoneticPr fontId="5"/>
  </si>
  <si>
    <t>走破時計も微妙で後ろも大して離れていない。ごくごく平凡な新馬戦という感じで、このレースからは出世する馬はいないだろう。</t>
    <phoneticPr fontId="5"/>
  </si>
  <si>
    <t>SL</t>
  </si>
  <si>
    <t>未勝利</t>
    <rPh sb="0" eb="3">
      <t>ミショウリ</t>
    </rPh>
    <phoneticPr fontId="5"/>
  </si>
  <si>
    <t>2新馬</t>
    <rPh sb="1" eb="3">
      <t>シンバ</t>
    </rPh>
    <phoneticPr fontId="14"/>
  </si>
  <si>
    <t>2未勝利</t>
    <rPh sb="1" eb="4">
      <t>ミショウリ</t>
    </rPh>
    <phoneticPr fontId="5"/>
  </si>
  <si>
    <t>2新馬</t>
    <rPh sb="1" eb="3">
      <t>シンバ</t>
    </rPh>
    <phoneticPr fontId="5"/>
  </si>
  <si>
    <t>OP</t>
    <phoneticPr fontId="5"/>
  </si>
  <si>
    <t>良</t>
    <rPh sb="0" eb="1">
      <t>ヨ</t>
    </rPh>
    <phoneticPr fontId="5"/>
  </si>
  <si>
    <t>カシアス</t>
    <phoneticPr fontId="5"/>
  </si>
  <si>
    <t>M</t>
    <phoneticPr fontId="5"/>
  </si>
  <si>
    <t>平坦</t>
    <rPh sb="0" eb="2">
      <t>ヘイタン</t>
    </rPh>
    <phoneticPr fontId="5"/>
  </si>
  <si>
    <t>キンシャサノキセキ</t>
    <phoneticPr fontId="5"/>
  </si>
  <si>
    <t>キングズベスト</t>
    <phoneticPr fontId="5"/>
  </si>
  <si>
    <t>リーチザクラウン</t>
    <phoneticPr fontId="5"/>
  </si>
  <si>
    <t>ダンツプロケード</t>
    <phoneticPr fontId="5"/>
  </si>
  <si>
    <t>H</t>
    <phoneticPr fontId="5"/>
  </si>
  <si>
    <t>消耗</t>
    <rPh sb="0" eb="2">
      <t>ショウモウ</t>
    </rPh>
    <phoneticPr fontId="5"/>
  </si>
  <si>
    <t>ディープスカイ</t>
    <phoneticPr fontId="5"/>
  </si>
  <si>
    <t>スズカマンボ</t>
    <phoneticPr fontId="5"/>
  </si>
  <si>
    <t>タートルボウル</t>
    <phoneticPr fontId="5"/>
  </si>
  <si>
    <t>エピューレ</t>
    <phoneticPr fontId="5"/>
  </si>
  <si>
    <t>S</t>
    <phoneticPr fontId="5"/>
  </si>
  <si>
    <t>ゴールドアリュール</t>
    <phoneticPr fontId="5"/>
  </si>
  <si>
    <t>フサイチリシャール</t>
    <phoneticPr fontId="5"/>
  </si>
  <si>
    <t>キャプテントゥーレ</t>
    <phoneticPr fontId="5"/>
  </si>
  <si>
    <t>スズカガルチ</t>
    <phoneticPr fontId="5"/>
  </si>
  <si>
    <t>M</t>
    <phoneticPr fontId="5"/>
  </si>
  <si>
    <t>アイルハヴアナザー</t>
    <phoneticPr fontId="5"/>
  </si>
  <si>
    <t>サマーバード</t>
    <phoneticPr fontId="5"/>
  </si>
  <si>
    <t>ヴァーミリアン</t>
    <phoneticPr fontId="5"/>
  </si>
  <si>
    <t>キタノユウキ</t>
    <phoneticPr fontId="14"/>
  </si>
  <si>
    <t>良</t>
    <rPh sb="0" eb="1">
      <t>ヨ</t>
    </rPh>
    <phoneticPr fontId="14"/>
  </si>
  <si>
    <t>M</t>
    <phoneticPr fontId="14"/>
  </si>
  <si>
    <t>平坦</t>
    <rPh sb="0" eb="2">
      <t>ヘイタン</t>
    </rPh>
    <phoneticPr fontId="14"/>
  </si>
  <si>
    <t>ハードスパン</t>
    <phoneticPr fontId="14"/>
  </si>
  <si>
    <t>ロージズインメイ</t>
    <phoneticPr fontId="14"/>
  </si>
  <si>
    <t>トビーズコーナー</t>
    <phoneticPr fontId="14"/>
  </si>
  <si>
    <t>フィーリングハート</t>
    <phoneticPr fontId="5"/>
  </si>
  <si>
    <t>ステイゴールド</t>
    <phoneticPr fontId="5"/>
  </si>
  <si>
    <t>キングヘイロー</t>
    <phoneticPr fontId="5"/>
  </si>
  <si>
    <t>ドリームジャーニー</t>
    <phoneticPr fontId="5"/>
  </si>
  <si>
    <t>トブガゴトク</t>
    <phoneticPr fontId="5"/>
  </si>
  <si>
    <t>シニスターミニスター</t>
    <phoneticPr fontId="5"/>
  </si>
  <si>
    <t>サウスヴィグラス</t>
    <phoneticPr fontId="5"/>
  </si>
  <si>
    <t>ダイワメジャー</t>
    <phoneticPr fontId="5"/>
  </si>
  <si>
    <t>コパノチャンス</t>
    <phoneticPr fontId="5"/>
  </si>
  <si>
    <t>タイキシャトル</t>
    <phoneticPr fontId="5"/>
  </si>
  <si>
    <t>ディープインパクト</t>
    <phoneticPr fontId="5"/>
  </si>
  <si>
    <t>ゼンノロブロイ</t>
    <phoneticPr fontId="5"/>
  </si>
  <si>
    <t>メイショウバッハ</t>
    <phoneticPr fontId="5"/>
  </si>
  <si>
    <t>メイショウボーラー</t>
    <phoneticPr fontId="5"/>
  </si>
  <si>
    <t>ゴールドヘイロー</t>
    <phoneticPr fontId="5"/>
  </si>
  <si>
    <t>ナイトオブナイツ</t>
    <phoneticPr fontId="5"/>
  </si>
  <si>
    <t>良</t>
    <rPh sb="0" eb="1">
      <t>ヨイ</t>
    </rPh>
    <phoneticPr fontId="5"/>
  </si>
  <si>
    <t>H</t>
    <phoneticPr fontId="5"/>
  </si>
  <si>
    <t>ハービンジャー</t>
    <phoneticPr fontId="5"/>
  </si>
  <si>
    <t>ルーラーシップ</t>
    <phoneticPr fontId="5"/>
  </si>
  <si>
    <t>ベーカバド</t>
    <phoneticPr fontId="5"/>
  </si>
  <si>
    <t>フルールシチー</t>
    <phoneticPr fontId="5"/>
  </si>
  <si>
    <t>サクラバクシンオー</t>
    <phoneticPr fontId="5"/>
  </si>
  <si>
    <t>ダンスインザダーク</t>
    <phoneticPr fontId="5"/>
  </si>
  <si>
    <t>クロフネ</t>
    <phoneticPr fontId="5"/>
  </si>
  <si>
    <t>ジョルジュサンク</t>
    <phoneticPr fontId="5"/>
  </si>
  <si>
    <t>ヴィクトワールピサ</t>
    <phoneticPr fontId="5"/>
  </si>
  <si>
    <t>スマートストライク</t>
    <phoneticPr fontId="5"/>
  </si>
  <si>
    <t>マンハッタンカフェ</t>
    <phoneticPr fontId="5"/>
  </si>
  <si>
    <t>フィネス</t>
    <phoneticPr fontId="5"/>
  </si>
  <si>
    <t>ディープインパクト</t>
    <phoneticPr fontId="5"/>
  </si>
  <si>
    <t>バトルプラン</t>
    <phoneticPr fontId="5"/>
  </si>
  <si>
    <t>クリストワイニング</t>
    <phoneticPr fontId="5"/>
  </si>
  <si>
    <t>レイダー</t>
    <phoneticPr fontId="5"/>
  </si>
  <si>
    <t>ゴールドアリュール</t>
    <phoneticPr fontId="5"/>
  </si>
  <si>
    <t>シニスターミニスター</t>
    <phoneticPr fontId="5"/>
  </si>
  <si>
    <t>ディープブリランテ</t>
    <phoneticPr fontId="5"/>
  </si>
  <si>
    <t>コスモプラシデス</t>
    <phoneticPr fontId="5"/>
  </si>
  <si>
    <t>マツリダゴッホ</t>
    <phoneticPr fontId="5"/>
  </si>
  <si>
    <t>キングズベスト</t>
    <phoneticPr fontId="5"/>
  </si>
  <si>
    <t>タニノギムレット</t>
    <phoneticPr fontId="5"/>
  </si>
  <si>
    <t>キョウワベルナルド</t>
    <phoneticPr fontId="5"/>
  </si>
  <si>
    <t>ロージズインメイ</t>
    <phoneticPr fontId="5"/>
  </si>
  <si>
    <t>ﾌｫｰﾃｨﾅｲﾅｰｽﾞｻﾝ</t>
    <phoneticPr fontId="5"/>
  </si>
  <si>
    <t>スズカマンサク</t>
    <phoneticPr fontId="5"/>
  </si>
  <si>
    <t>ロードカナロア</t>
    <phoneticPr fontId="5"/>
  </si>
  <si>
    <t>ヨハネスブルグ</t>
    <phoneticPr fontId="5"/>
  </si>
  <si>
    <t>アッティーヴォ</t>
    <phoneticPr fontId="5"/>
  </si>
  <si>
    <t>フリオーソ</t>
    <phoneticPr fontId="5"/>
  </si>
  <si>
    <t>ケイムホーム</t>
    <phoneticPr fontId="5"/>
  </si>
  <si>
    <t>バランスオブゲーム</t>
    <phoneticPr fontId="5"/>
  </si>
  <si>
    <t>オリエントワークス</t>
    <phoneticPr fontId="5"/>
  </si>
  <si>
    <t>H</t>
    <phoneticPr fontId="5"/>
  </si>
  <si>
    <t>ワークフォース</t>
    <phoneticPr fontId="5"/>
  </si>
  <si>
    <t>サムライハート</t>
    <phoneticPr fontId="5"/>
  </si>
  <si>
    <t>ドラゴンシュバリエ</t>
    <phoneticPr fontId="5"/>
  </si>
  <si>
    <t>ダイワメジャー</t>
    <phoneticPr fontId="5"/>
  </si>
  <si>
    <t>プリサイスエンド</t>
    <phoneticPr fontId="5"/>
  </si>
  <si>
    <t>ワークフォース</t>
    <phoneticPr fontId="5"/>
  </si>
  <si>
    <t>リッジマン</t>
    <phoneticPr fontId="1"/>
  </si>
  <si>
    <t>良</t>
    <rPh sb="0" eb="1">
      <t>ヨ</t>
    </rPh>
    <phoneticPr fontId="1"/>
  </si>
  <si>
    <t>S</t>
    <phoneticPr fontId="1"/>
  </si>
  <si>
    <t>平坦</t>
    <rPh sb="0" eb="2">
      <t>ヘイタン</t>
    </rPh>
    <phoneticPr fontId="1"/>
  </si>
  <si>
    <t>ｽｳｪﾌﾟﾄｵｰｳﾞｧｰﾎﾞｰﾄﾞ</t>
    <phoneticPr fontId="1"/>
  </si>
  <si>
    <t>ハービンジャー</t>
    <phoneticPr fontId="1"/>
  </si>
  <si>
    <t>ルーラーシップ</t>
    <phoneticPr fontId="1"/>
  </si>
  <si>
    <t>スターストラック</t>
    <phoneticPr fontId="5"/>
  </si>
  <si>
    <t>トーセンホマレボシ</t>
    <phoneticPr fontId="5"/>
  </si>
  <si>
    <t>オレハマッテルゼ</t>
    <phoneticPr fontId="5"/>
  </si>
  <si>
    <t>キングカメハメハ</t>
    <phoneticPr fontId="5"/>
  </si>
  <si>
    <t>サトノアレス</t>
    <phoneticPr fontId="5"/>
  </si>
  <si>
    <t>ディープインパクト</t>
    <phoneticPr fontId="5"/>
  </si>
  <si>
    <t>ステイゴールド</t>
    <phoneticPr fontId="5"/>
  </si>
  <si>
    <t>デアレガーロ</t>
    <phoneticPr fontId="5"/>
  </si>
  <si>
    <t>アドマイヤムーン</t>
    <phoneticPr fontId="5"/>
  </si>
  <si>
    <t>D</t>
    <phoneticPr fontId="5"/>
  </si>
  <si>
    <t>-</t>
    <phoneticPr fontId="14"/>
  </si>
  <si>
    <t>E</t>
    <phoneticPr fontId="5"/>
  </si>
  <si>
    <t>C</t>
    <phoneticPr fontId="5"/>
  </si>
  <si>
    <t>E</t>
    <phoneticPr fontId="5"/>
  </si>
  <si>
    <t>-</t>
    <phoneticPr fontId="5"/>
  </si>
  <si>
    <t>D</t>
    <phoneticPr fontId="1"/>
  </si>
  <si>
    <t>D</t>
    <phoneticPr fontId="5"/>
  </si>
  <si>
    <t>番手からレースを進めたカシアスが人気に応える順当勝ち。</t>
    <rPh sb="0" eb="2">
      <t>バンテ</t>
    </rPh>
    <rPh sb="8" eb="9">
      <t>スス</t>
    </rPh>
    <rPh sb="16" eb="18">
      <t>ニンキ</t>
    </rPh>
    <rPh sb="19" eb="20">
      <t>コタ</t>
    </rPh>
    <rPh sb="22" eb="25">
      <t>ジュントウガ</t>
    </rPh>
    <phoneticPr fontId="5"/>
  </si>
  <si>
    <t>かなりメンバーレベル微妙だった一戦。展開向いたダンツプロケードが大外から差しきった。</t>
    <rPh sb="10" eb="12">
      <t>ビミョウ</t>
    </rPh>
    <rPh sb="15" eb="17">
      <t>イッセン</t>
    </rPh>
    <rPh sb="18" eb="21">
      <t>テンカイム</t>
    </rPh>
    <rPh sb="32" eb="34">
      <t>オオソト</t>
    </rPh>
    <rPh sb="36" eb="37">
      <t>サ</t>
    </rPh>
    <phoneticPr fontId="5"/>
  </si>
  <si>
    <t>かなりのスローペース戦になり、前に行った２頭の行った行ったのレース展開に。</t>
    <rPh sb="10" eb="11">
      <t>セン</t>
    </rPh>
    <rPh sb="15" eb="16">
      <t>マエ</t>
    </rPh>
    <rPh sb="17" eb="18">
      <t>イ</t>
    </rPh>
    <rPh sb="21" eb="22">
      <t>アタマ</t>
    </rPh>
    <rPh sb="23" eb="24">
      <t>イ</t>
    </rPh>
    <rPh sb="26" eb="27">
      <t>イ</t>
    </rPh>
    <rPh sb="33" eb="35">
      <t>テンカイ</t>
    </rPh>
    <phoneticPr fontId="5"/>
  </si>
  <si>
    <t>前走ウインポプリ組の２頭のワンツー。ただ時計を見ても評価できないレースだろう。</t>
    <rPh sb="0" eb="2">
      <t>ゼンソウ</t>
    </rPh>
    <rPh sb="8" eb="9">
      <t>グミ</t>
    </rPh>
    <rPh sb="11" eb="12">
      <t>アタマ</t>
    </rPh>
    <rPh sb="20" eb="22">
      <t>トケイ</t>
    </rPh>
    <rPh sb="23" eb="24">
      <t>ミ</t>
    </rPh>
    <rPh sb="26" eb="28">
      <t>ヒョウカ</t>
    </rPh>
    <phoneticPr fontId="5"/>
  </si>
  <si>
    <t>モヤで全く視界ゼロの中行われたレース。実況ですら途中に言葉を失うほど何も見えない感じだったのでレースへの影響もあっただろう。</t>
    <rPh sb="3" eb="4">
      <t>マッタ</t>
    </rPh>
    <rPh sb="5" eb="7">
      <t>シカイ</t>
    </rPh>
    <rPh sb="10" eb="11">
      <t>ナカ</t>
    </rPh>
    <rPh sb="11" eb="12">
      <t>オコナ</t>
    </rPh>
    <rPh sb="19" eb="21">
      <t>ジッキョウ</t>
    </rPh>
    <rPh sb="24" eb="26">
      <t>トチュウ</t>
    </rPh>
    <rPh sb="27" eb="29">
      <t>コトバ</t>
    </rPh>
    <rPh sb="30" eb="31">
      <t>ウシナ</t>
    </rPh>
    <rPh sb="34" eb="35">
      <t>ナニ</t>
    </rPh>
    <rPh sb="36" eb="37">
      <t>ミ</t>
    </rPh>
    <rPh sb="40" eb="41">
      <t>カン</t>
    </rPh>
    <rPh sb="52" eb="54">
      <t>エイキョウ</t>
    </rPh>
    <phoneticPr fontId="5"/>
  </si>
  <si>
    <t>少頭数で楽に先手を奪えたトブガゴトクが押し切り勝ち。走破時計はかなり速い。</t>
    <rPh sb="0" eb="3">
      <t>ショウトウスウ</t>
    </rPh>
    <rPh sb="4" eb="5">
      <t>ラク</t>
    </rPh>
    <rPh sb="6" eb="8">
      <t>センテ</t>
    </rPh>
    <rPh sb="9" eb="10">
      <t>ウバ</t>
    </rPh>
    <rPh sb="19" eb="20">
      <t>オ</t>
    </rPh>
    <rPh sb="21" eb="22">
      <t>キ</t>
    </rPh>
    <rPh sb="23" eb="24">
      <t>カ</t>
    </rPh>
    <rPh sb="26" eb="30">
      <t>ソウハドケイ</t>
    </rPh>
    <rPh sb="34" eb="35">
      <t>ハヤ</t>
    </rPh>
    <phoneticPr fontId="5"/>
  </si>
  <si>
    <t>前走エリシェヴァの500万でハイペースを粘っていたコパノチャンスが好位から抜け出しての勝利。人気馬はこぞって後ろから脚を余した印象。</t>
    <rPh sb="0" eb="2">
      <t>ゼンソウ</t>
    </rPh>
    <rPh sb="12" eb="13">
      <t>マン</t>
    </rPh>
    <rPh sb="20" eb="21">
      <t>ネバ</t>
    </rPh>
    <rPh sb="33" eb="35">
      <t>コウイ</t>
    </rPh>
    <rPh sb="37" eb="38">
      <t>ヌ</t>
    </rPh>
    <rPh sb="39" eb="40">
      <t>ダ</t>
    </rPh>
    <rPh sb="43" eb="45">
      <t>ショウリ</t>
    </rPh>
    <rPh sb="46" eb="49">
      <t>ニンキバ</t>
    </rPh>
    <rPh sb="54" eb="55">
      <t>ウシ</t>
    </rPh>
    <rPh sb="58" eb="59">
      <t>アシ</t>
    </rPh>
    <rPh sb="60" eb="61">
      <t>アマ</t>
    </rPh>
    <rPh sb="63" eb="65">
      <t>インショウ</t>
    </rPh>
    <phoneticPr fontId="5"/>
  </si>
  <si>
    <t>積極策を取ったメイショウバッハがペースにも恵まれての押し切り勝ち。レッドウィズダムはさすがにこのペースを後ろからでは厳しかった。</t>
    <rPh sb="0" eb="3">
      <t>セッキョクサク</t>
    </rPh>
    <rPh sb="4" eb="5">
      <t>ト</t>
    </rPh>
    <rPh sb="21" eb="22">
      <t>メグ</t>
    </rPh>
    <rPh sb="26" eb="27">
      <t>オ</t>
    </rPh>
    <rPh sb="28" eb="29">
      <t>キ</t>
    </rPh>
    <rPh sb="30" eb="31">
      <t>ガ</t>
    </rPh>
    <rPh sb="52" eb="53">
      <t>ウシ</t>
    </rPh>
    <rPh sb="58" eb="59">
      <t>キビ</t>
    </rPh>
    <phoneticPr fontId="5"/>
  </si>
  <si>
    <t>直線ではフルールシチーが大外から突っ込んできての差し切り勝ち。</t>
    <rPh sb="0" eb="2">
      <t>チョクセン</t>
    </rPh>
    <rPh sb="12" eb="14">
      <t>オオソト</t>
    </rPh>
    <rPh sb="16" eb="17">
      <t>ツ</t>
    </rPh>
    <rPh sb="18" eb="19">
      <t>コ</t>
    </rPh>
    <rPh sb="24" eb="25">
      <t>サ</t>
    </rPh>
    <rPh sb="26" eb="27">
      <t>キ</t>
    </rPh>
    <rPh sb="28" eb="29">
      <t>ガ</t>
    </rPh>
    <phoneticPr fontId="5"/>
  </si>
  <si>
    <t>次走注目馬のナイトオブナイツが連闘策から圧勝劇。まともならこのクラスにいる馬ではなかった。</t>
    <rPh sb="0" eb="2">
      <t>ジソウ</t>
    </rPh>
    <rPh sb="2" eb="5">
      <t>チュウモクバ</t>
    </rPh>
    <rPh sb="15" eb="18">
      <t>レントウサク</t>
    </rPh>
    <rPh sb="20" eb="23">
      <t>アッショウゲキ</t>
    </rPh>
    <rPh sb="37" eb="38">
      <t>ウマ</t>
    </rPh>
    <phoneticPr fontId="5"/>
  </si>
  <si>
    <t>洋芝得意で立ち回り勝負が得意なジョルジュサンクが順当勝ち。</t>
    <rPh sb="0" eb="1">
      <t>ヨウ</t>
    </rPh>
    <rPh sb="1" eb="2">
      <t>シバ</t>
    </rPh>
    <rPh sb="2" eb="4">
      <t>トクイ</t>
    </rPh>
    <rPh sb="5" eb="6">
      <t>タ</t>
    </rPh>
    <rPh sb="7" eb="8">
      <t>マワ</t>
    </rPh>
    <rPh sb="9" eb="11">
      <t>ショウブ</t>
    </rPh>
    <rPh sb="12" eb="14">
      <t>トクイ</t>
    </rPh>
    <rPh sb="24" eb="27">
      <t>ジュントウガ</t>
    </rPh>
    <phoneticPr fontId="5"/>
  </si>
  <si>
    <t>先行した２頭がなかなかの好時計で勝利。ただ２着のサンデュランゴは自分のペースで競馬ができないと脆い部分も。</t>
    <rPh sb="0" eb="2">
      <t>センコウ</t>
    </rPh>
    <rPh sb="5" eb="6">
      <t>アタマ</t>
    </rPh>
    <rPh sb="12" eb="15">
      <t>コウドケイ</t>
    </rPh>
    <rPh sb="16" eb="18">
      <t>ショウリ</t>
    </rPh>
    <rPh sb="22" eb="23">
      <t>チャク</t>
    </rPh>
    <rPh sb="32" eb="34">
      <t>ジブン</t>
    </rPh>
    <rPh sb="39" eb="41">
      <t>ケイバ</t>
    </rPh>
    <rPh sb="47" eb="48">
      <t>モロ</t>
    </rPh>
    <rPh sb="49" eb="51">
      <t>ブブン</t>
    </rPh>
    <phoneticPr fontId="5"/>
  </si>
  <si>
    <t>レイダーがかなり強い競馬をしたので番手にいる馬がかなり厳しいレースに。２、３着は差し馬が突っ込んできた。</t>
    <rPh sb="8" eb="9">
      <t>ツヨ</t>
    </rPh>
    <rPh sb="10" eb="12">
      <t>ケイバ</t>
    </rPh>
    <rPh sb="17" eb="19">
      <t>バンテ</t>
    </rPh>
    <rPh sb="22" eb="23">
      <t>ウマ</t>
    </rPh>
    <rPh sb="27" eb="28">
      <t>キビ</t>
    </rPh>
    <rPh sb="38" eb="39">
      <t>チャク</t>
    </rPh>
    <rPh sb="40" eb="41">
      <t>サ</t>
    </rPh>
    <rPh sb="42" eb="43">
      <t>ウマ</t>
    </rPh>
    <rPh sb="44" eb="45">
      <t>ツ</t>
    </rPh>
    <rPh sb="46" eb="47">
      <t>コ</t>
    </rPh>
    <phoneticPr fontId="5"/>
  </si>
  <si>
    <t>前走レベルが高かったコイヲダキシメヨウ組のコスモプラシデスが勝利。</t>
    <rPh sb="0" eb="2">
      <t>ゼンソウ</t>
    </rPh>
    <rPh sb="6" eb="7">
      <t>タカ</t>
    </rPh>
    <rPh sb="19" eb="20">
      <t>グミ</t>
    </rPh>
    <rPh sb="30" eb="32">
      <t>ショウリ</t>
    </rPh>
    <phoneticPr fontId="5"/>
  </si>
  <si>
    <t>かなりメンバーレベルが低い一戦。キョウワベルナルドがバテながらも粘り切って勝利。</t>
    <rPh sb="11" eb="12">
      <t>ヒク</t>
    </rPh>
    <rPh sb="13" eb="15">
      <t>イッセン</t>
    </rPh>
    <rPh sb="32" eb="33">
      <t>ネバ</t>
    </rPh>
    <rPh sb="34" eb="35">
      <t>キ</t>
    </rPh>
    <rPh sb="37" eb="39">
      <t>ショウリ</t>
    </rPh>
    <phoneticPr fontId="5"/>
  </si>
  <si>
    <t>ウイナーズロードが押し切ろうとするところをアッティーヴォが差し切り勝ち。</t>
    <rPh sb="9" eb="10">
      <t>オ</t>
    </rPh>
    <rPh sb="11" eb="12">
      <t>キ</t>
    </rPh>
    <rPh sb="29" eb="30">
      <t>サ</t>
    </rPh>
    <rPh sb="31" eb="32">
      <t>キ</t>
    </rPh>
    <rPh sb="33" eb="34">
      <t>ガ</t>
    </rPh>
    <phoneticPr fontId="5"/>
  </si>
  <si>
    <t>タガノアスワドが飛ばして逃げたがさすがにペースが早すぎた。オリエントワークスは展開も向いただろう。</t>
    <rPh sb="8" eb="9">
      <t>ト</t>
    </rPh>
    <rPh sb="12" eb="13">
      <t>ニ</t>
    </rPh>
    <rPh sb="24" eb="25">
      <t>ハヤ</t>
    </rPh>
    <rPh sb="39" eb="41">
      <t>テンカイ</t>
    </rPh>
    <rPh sb="42" eb="43">
      <t>ム</t>
    </rPh>
    <phoneticPr fontId="5"/>
  </si>
  <si>
    <t>位置が取れた人気３頭が４着以下を突き放した。勝ったドラゴンシュヴァリエは道悪馬場なら上のクラスでもやれる。</t>
    <rPh sb="0" eb="2">
      <t>イチ</t>
    </rPh>
    <rPh sb="3" eb="4">
      <t>ト</t>
    </rPh>
    <rPh sb="6" eb="8">
      <t>ニンキ</t>
    </rPh>
    <rPh sb="9" eb="10">
      <t>アタマ</t>
    </rPh>
    <rPh sb="12" eb="13">
      <t>チャク</t>
    </rPh>
    <rPh sb="13" eb="15">
      <t>イカ</t>
    </rPh>
    <rPh sb="16" eb="17">
      <t>ツ</t>
    </rPh>
    <rPh sb="18" eb="19">
      <t>ハナ</t>
    </rPh>
    <rPh sb="22" eb="23">
      <t>カ</t>
    </rPh>
    <rPh sb="36" eb="40">
      <t>ミチワルババ</t>
    </rPh>
    <rPh sb="42" eb="43">
      <t>ウエ</t>
    </rPh>
    <phoneticPr fontId="5"/>
  </si>
  <si>
    <t>スローペースから上がりだけの勝負に。時計が早かったメイショウガーデン組のワンツー。</t>
    <rPh sb="8" eb="9">
      <t>ア</t>
    </rPh>
    <rPh sb="14" eb="16">
      <t>ショウブ</t>
    </rPh>
    <rPh sb="18" eb="20">
      <t>トケイ</t>
    </rPh>
    <rPh sb="21" eb="22">
      <t>ハヤ</t>
    </rPh>
    <rPh sb="34" eb="35">
      <t>グミ</t>
    </rPh>
    <phoneticPr fontId="1"/>
  </si>
  <si>
    <t>揉まれ弱い先行馬がたくさんいたレース。先手を奪えたウェイトアンドシー以外は失速して上位は差し馬が台頭した。</t>
    <rPh sb="0" eb="1">
      <t>モ</t>
    </rPh>
    <rPh sb="3" eb="4">
      <t>ヨワ</t>
    </rPh>
    <rPh sb="5" eb="8">
      <t>センコウバ</t>
    </rPh>
    <rPh sb="19" eb="21">
      <t>センテ</t>
    </rPh>
    <rPh sb="22" eb="23">
      <t>ウバ</t>
    </rPh>
    <rPh sb="34" eb="36">
      <t>イガイ</t>
    </rPh>
    <rPh sb="37" eb="39">
      <t>シッソク</t>
    </rPh>
    <rPh sb="41" eb="43">
      <t>ジョウイ</t>
    </rPh>
    <rPh sb="44" eb="45">
      <t>サ</t>
    </rPh>
    <rPh sb="46" eb="47">
      <t>ウマ</t>
    </rPh>
    <rPh sb="48" eb="50">
      <t>タイトウ</t>
    </rPh>
    <phoneticPr fontId="5"/>
  </si>
  <si>
    <t>出遅れたアングライフェンとの大接戦になったサトノアレス。次走は函館記念で人気だろうがアングライフェンとの能力差を考えても非常に危険な人気馬になりそう。</t>
    <rPh sb="0" eb="2">
      <t>デオク</t>
    </rPh>
    <rPh sb="14" eb="17">
      <t>ダイセッセン</t>
    </rPh>
    <rPh sb="28" eb="30">
      <t>ジソウ</t>
    </rPh>
    <rPh sb="31" eb="35">
      <t>ハコダテキネン</t>
    </rPh>
    <rPh sb="36" eb="38">
      <t>ニンキ</t>
    </rPh>
    <rPh sb="52" eb="55">
      <t>ノウリョクサ</t>
    </rPh>
    <rPh sb="56" eb="57">
      <t>カンガ</t>
    </rPh>
    <rPh sb="60" eb="62">
      <t>ヒジョウ</t>
    </rPh>
    <rPh sb="63" eb="65">
      <t>キケン</t>
    </rPh>
    <rPh sb="66" eb="69">
      <t>ニンキバ</t>
    </rPh>
    <phoneticPr fontId="5"/>
  </si>
  <si>
    <t>かなりモヤがかかった時間帯に行われたレース。風も強かったか前へ行った馬で決まった。その中でも差してきたココロストライクが一番強そう。</t>
    <phoneticPr fontId="14"/>
  </si>
  <si>
    <t>スローペースで位置取りだけで決まった印象。５着馬まではほとんど能力が変わらないと見ています。</t>
    <phoneticPr fontId="5"/>
  </si>
  <si>
    <t>インを上手く突いたデアレガーロが短距離戦で結果を出した。</t>
    <rPh sb="3" eb="5">
      <t>ウマ</t>
    </rPh>
    <rPh sb="6" eb="7">
      <t>ツ</t>
    </rPh>
    <rPh sb="16" eb="20">
      <t>タンキョリセン</t>
    </rPh>
    <rPh sb="21" eb="23">
      <t>ケッカ</t>
    </rPh>
    <rPh sb="24" eb="25">
      <t>ダ</t>
    </rPh>
    <phoneticPr fontId="5"/>
  </si>
  <si>
    <t>2新馬</t>
    <rPh sb="1" eb="3">
      <t>シンバ</t>
    </rPh>
    <phoneticPr fontId="5"/>
  </si>
  <si>
    <t>未勝利</t>
    <rPh sb="0" eb="3">
      <t>ミショウリ</t>
    </rPh>
    <phoneticPr fontId="5"/>
  </si>
  <si>
    <t>OP</t>
    <phoneticPr fontId="5"/>
  </si>
  <si>
    <t>2未勝利</t>
    <rPh sb="1" eb="4">
      <t>ミショウリ</t>
    </rPh>
    <phoneticPr fontId="5"/>
  </si>
  <si>
    <t>未勝利</t>
    <rPh sb="0" eb="3">
      <t>ミショウリ</t>
    </rPh>
    <phoneticPr fontId="14"/>
  </si>
  <si>
    <t>ダンツクレイオー</t>
    <phoneticPr fontId="5"/>
  </si>
  <si>
    <t>良</t>
    <rPh sb="0" eb="1">
      <t>ヨ</t>
    </rPh>
    <phoneticPr fontId="5"/>
  </si>
  <si>
    <t>M</t>
    <phoneticPr fontId="5"/>
  </si>
  <si>
    <t>平坦</t>
    <rPh sb="0" eb="2">
      <t>ヘイタン</t>
    </rPh>
    <phoneticPr fontId="5"/>
  </si>
  <si>
    <t>ワークフォース</t>
    <phoneticPr fontId="5"/>
  </si>
  <si>
    <t>ヨハネスブルグ</t>
    <phoneticPr fontId="5"/>
  </si>
  <si>
    <t>ﾎﾟｲﾝﾄｵﾌﾞｴﾝﾄﾘｰ</t>
    <phoneticPr fontId="5"/>
  </si>
  <si>
    <t>D</t>
    <phoneticPr fontId="5"/>
  </si>
  <si>
    <t>良</t>
    <rPh sb="0" eb="1">
      <t>ヨ</t>
    </rPh>
    <phoneticPr fontId="14"/>
  </si>
  <si>
    <t>デアリングアイデア</t>
    <phoneticPr fontId="14"/>
  </si>
  <si>
    <t>S</t>
    <phoneticPr fontId="14"/>
  </si>
  <si>
    <t>平坦</t>
    <rPh sb="0" eb="2">
      <t>ヘイタン</t>
    </rPh>
    <phoneticPr fontId="14"/>
  </si>
  <si>
    <t>トランセンド</t>
    <phoneticPr fontId="14"/>
  </si>
  <si>
    <t>フレンチデピュティ</t>
    <phoneticPr fontId="14"/>
  </si>
  <si>
    <t>アグネスデジタル</t>
    <phoneticPr fontId="14"/>
  </si>
  <si>
    <t>D</t>
    <phoneticPr fontId="14"/>
  </si>
  <si>
    <t>タカミツサクラ</t>
    <phoneticPr fontId="5"/>
  </si>
  <si>
    <t>H</t>
    <phoneticPr fontId="5"/>
  </si>
  <si>
    <t>ローエングリン</t>
    <phoneticPr fontId="5"/>
  </si>
  <si>
    <t>ステイゴールド</t>
    <phoneticPr fontId="5"/>
  </si>
  <si>
    <t>C</t>
    <phoneticPr fontId="5"/>
  </si>
  <si>
    <t>ダンツブレーブ</t>
    <phoneticPr fontId="5"/>
  </si>
  <si>
    <t>M</t>
    <phoneticPr fontId="5"/>
  </si>
  <si>
    <t>消耗</t>
    <rPh sb="0" eb="2">
      <t>ショウモウ</t>
    </rPh>
    <phoneticPr fontId="5"/>
  </si>
  <si>
    <t>キングヘイロー</t>
    <phoneticPr fontId="5"/>
  </si>
  <si>
    <t>タピット</t>
    <phoneticPr fontId="5"/>
  </si>
  <si>
    <t>ブライクランアウト</t>
    <phoneticPr fontId="5"/>
  </si>
  <si>
    <t>D</t>
    <phoneticPr fontId="5"/>
  </si>
  <si>
    <t>ウインジェルベーラ</t>
    <phoneticPr fontId="5"/>
  </si>
  <si>
    <t>アイルハヴアナザー</t>
    <phoneticPr fontId="5"/>
  </si>
  <si>
    <t>キンシャサノキセキ</t>
    <phoneticPr fontId="5"/>
  </si>
  <si>
    <t>ｽﾄｰﾐｰｱﾄﾗﾝﾃｨｯｸ</t>
    <phoneticPr fontId="5"/>
  </si>
  <si>
    <t>-</t>
    <phoneticPr fontId="5"/>
  </si>
  <si>
    <t>ガウラミディ</t>
    <phoneticPr fontId="5"/>
  </si>
  <si>
    <t>S</t>
    <phoneticPr fontId="5"/>
  </si>
  <si>
    <t>フリオーソ</t>
    <phoneticPr fontId="5"/>
  </si>
  <si>
    <t>サウスヴィグラス</t>
    <phoneticPr fontId="5"/>
  </si>
  <si>
    <t>タートルボウル</t>
    <phoneticPr fontId="5"/>
  </si>
  <si>
    <t>タンタグローリア</t>
    <phoneticPr fontId="5"/>
  </si>
  <si>
    <t>ディープインパクト</t>
    <phoneticPr fontId="5"/>
  </si>
  <si>
    <t>ディープインパクト</t>
    <phoneticPr fontId="5"/>
  </si>
  <si>
    <t>キンシャサノキセキ</t>
    <phoneticPr fontId="5"/>
  </si>
  <si>
    <t>ネオフレグランス</t>
    <phoneticPr fontId="5"/>
  </si>
  <si>
    <t>ネオユニヴァース</t>
    <phoneticPr fontId="5"/>
  </si>
  <si>
    <t>ダイワメジャー</t>
    <phoneticPr fontId="5"/>
  </si>
  <si>
    <t>ハービンジャー</t>
    <phoneticPr fontId="5"/>
  </si>
  <si>
    <t>H</t>
    <phoneticPr fontId="5"/>
  </si>
  <si>
    <t>ボンナヴァン</t>
    <phoneticPr fontId="5"/>
  </si>
  <si>
    <t>シンボリクリスエス</t>
    <phoneticPr fontId="5"/>
  </si>
  <si>
    <t>ロードアルティマ</t>
    <phoneticPr fontId="5"/>
  </si>
  <si>
    <t>ワイルドラッシュ</t>
    <phoneticPr fontId="5"/>
  </si>
  <si>
    <t>コスモアルヘナ</t>
    <phoneticPr fontId="5"/>
  </si>
  <si>
    <t>M</t>
    <phoneticPr fontId="5"/>
  </si>
  <si>
    <t>ベーカバド</t>
    <phoneticPr fontId="5"/>
  </si>
  <si>
    <t>ダノンシャンティ</t>
    <phoneticPr fontId="5"/>
  </si>
  <si>
    <t>E</t>
    <phoneticPr fontId="5"/>
  </si>
  <si>
    <t>ブラックバゴ</t>
    <phoneticPr fontId="5"/>
  </si>
  <si>
    <t>バゴ</t>
    <phoneticPr fontId="5"/>
  </si>
  <si>
    <t>マーベラスサンデー</t>
    <phoneticPr fontId="5"/>
  </si>
  <si>
    <t>タイキシャトル</t>
    <phoneticPr fontId="5"/>
  </si>
  <si>
    <t>プレシャスエース</t>
    <phoneticPr fontId="5"/>
  </si>
  <si>
    <t>H</t>
    <phoneticPr fontId="5"/>
  </si>
  <si>
    <t>マツリダゴッホ</t>
    <phoneticPr fontId="5"/>
  </si>
  <si>
    <t>シニスターミニスター</t>
    <phoneticPr fontId="5"/>
  </si>
  <si>
    <t>イクスチェンジレイト</t>
    <phoneticPr fontId="5"/>
  </si>
  <si>
    <t>リンガラポップス</t>
    <phoneticPr fontId="5"/>
  </si>
  <si>
    <t>ベーカバド</t>
    <phoneticPr fontId="5"/>
  </si>
  <si>
    <t>ファストネットロック</t>
    <phoneticPr fontId="5"/>
  </si>
  <si>
    <t>シゲルヒョウ</t>
    <phoneticPr fontId="5"/>
  </si>
  <si>
    <t>ｽｳｪﾌﾟﾄｵｰｳﾞｧｰﾎﾞｰﾄﾞ</t>
    <phoneticPr fontId="5"/>
  </si>
  <si>
    <t>バトルプラン</t>
    <phoneticPr fontId="5"/>
  </si>
  <si>
    <t>ファスリエフ</t>
    <phoneticPr fontId="5"/>
  </si>
  <si>
    <t>スパイクナード</t>
    <phoneticPr fontId="5"/>
  </si>
  <si>
    <t>ハーツクライ</t>
    <phoneticPr fontId="5"/>
  </si>
  <si>
    <t>ディープインパクト</t>
    <phoneticPr fontId="5"/>
  </si>
  <si>
    <t>レッドクライム</t>
    <phoneticPr fontId="5"/>
  </si>
  <si>
    <t>キングズベスト</t>
    <phoneticPr fontId="5"/>
  </si>
  <si>
    <t>アイルハヴアナザー</t>
    <phoneticPr fontId="5"/>
  </si>
  <si>
    <t>オルフェーヴル</t>
    <phoneticPr fontId="5"/>
  </si>
  <si>
    <t>ハービンジャー</t>
    <phoneticPr fontId="5"/>
  </si>
  <si>
    <t>ルーラーシップ</t>
    <phoneticPr fontId="5"/>
  </si>
  <si>
    <t>シゲルタイガー</t>
    <phoneticPr fontId="5"/>
  </si>
  <si>
    <t>ストリートセンス</t>
    <phoneticPr fontId="5"/>
  </si>
  <si>
    <t>タイキシャトル</t>
    <phoneticPr fontId="5"/>
  </si>
  <si>
    <t>ホワイトマズル</t>
    <phoneticPr fontId="5"/>
  </si>
  <si>
    <t>チェリースプリング</t>
    <phoneticPr fontId="5"/>
  </si>
  <si>
    <t>メイショウエイコウ</t>
    <phoneticPr fontId="5"/>
  </si>
  <si>
    <t>サマーバード</t>
    <phoneticPr fontId="5"/>
  </si>
  <si>
    <t>チェリークラウン</t>
    <phoneticPr fontId="5"/>
  </si>
  <si>
    <t>ジャイアントレッカー</t>
    <phoneticPr fontId="5"/>
  </si>
  <si>
    <t>ダイワメジャー</t>
    <phoneticPr fontId="5"/>
  </si>
  <si>
    <t>ゴールドアリュール</t>
    <phoneticPr fontId="5"/>
  </si>
  <si>
    <t>ナカヤマフェスタ</t>
    <phoneticPr fontId="5"/>
  </si>
  <si>
    <t>スティッフェリオ</t>
    <phoneticPr fontId="5"/>
  </si>
  <si>
    <t>ダンスインザダーク</t>
    <phoneticPr fontId="5"/>
  </si>
  <si>
    <t>マンハッタンカフェ</t>
    <phoneticPr fontId="5"/>
  </si>
  <si>
    <t>D</t>
    <phoneticPr fontId="5"/>
  </si>
  <si>
    <t>クリノスイートピー</t>
    <phoneticPr fontId="5"/>
  </si>
  <si>
    <t>アドマイヤコジーン</t>
    <phoneticPr fontId="5"/>
  </si>
  <si>
    <t>イルーシヴシティ</t>
    <phoneticPr fontId="5"/>
  </si>
  <si>
    <t>マツリダゴッホ</t>
    <phoneticPr fontId="5"/>
  </si>
  <si>
    <t>テイエムジンソク</t>
    <phoneticPr fontId="5"/>
  </si>
  <si>
    <t>クロフネ</t>
    <phoneticPr fontId="5"/>
  </si>
  <si>
    <t>ブラックタイド</t>
    <phoneticPr fontId="5"/>
  </si>
  <si>
    <t>サウスヴィグラス</t>
    <phoneticPr fontId="5"/>
  </si>
  <si>
    <t>ポールヴァンドル</t>
    <phoneticPr fontId="5"/>
  </si>
  <si>
    <t>瞬発</t>
    <rPh sb="0" eb="2">
      <t>シュンパツ</t>
    </rPh>
    <phoneticPr fontId="5"/>
  </si>
  <si>
    <t>ダイワメジャー</t>
    <phoneticPr fontId="5"/>
  </si>
  <si>
    <t>コンデュイット</t>
    <phoneticPr fontId="5"/>
  </si>
  <si>
    <t>C</t>
    <phoneticPr fontId="5"/>
  </si>
  <si>
    <t>ダンツクレイオーがスピードを活かして危なげなく逃げ切り勝ち。ダウンタウンキラリは序盤でついていきすぎて脚をなくした。</t>
    <rPh sb="14" eb="15">
      <t>イ</t>
    </rPh>
    <rPh sb="18" eb="19">
      <t>アブ</t>
    </rPh>
    <rPh sb="23" eb="24">
      <t>ニ</t>
    </rPh>
    <rPh sb="25" eb="26">
      <t>キ</t>
    </rPh>
    <rPh sb="27" eb="28">
      <t>カ</t>
    </rPh>
    <rPh sb="40" eb="42">
      <t>ジョバン</t>
    </rPh>
    <rPh sb="51" eb="52">
      <t>アシ</t>
    </rPh>
    <phoneticPr fontId="5"/>
  </si>
  <si>
    <t>能力上位だったデアリングアイデアとワンナイトインパリ、ジャカンドジョーの３頭が後ろを大きく引き離しての入線。</t>
    <rPh sb="0" eb="4">
      <t>ノウリョクジョウイ</t>
    </rPh>
    <rPh sb="37" eb="38">
      <t>アタマ</t>
    </rPh>
    <rPh sb="39" eb="40">
      <t>ウシ</t>
    </rPh>
    <rPh sb="42" eb="43">
      <t>オオ</t>
    </rPh>
    <rPh sb="45" eb="46">
      <t>ヒ</t>
    </rPh>
    <rPh sb="47" eb="48">
      <t>ハナ</t>
    </rPh>
    <rPh sb="51" eb="52">
      <t>ニュウセン</t>
    </rPh>
    <rPh sb="52" eb="53">
      <t>セン</t>
    </rPh>
    <phoneticPr fontId="14"/>
  </si>
  <si>
    <t>番手から抜け出したタカミツサクラが楽勝。リエノテソーロの２着は伊達ではなかったか。</t>
    <rPh sb="0" eb="2">
      <t>バンテ</t>
    </rPh>
    <rPh sb="4" eb="5">
      <t>ヌ</t>
    </rPh>
    <rPh sb="6" eb="7">
      <t>ダ</t>
    </rPh>
    <rPh sb="17" eb="19">
      <t>ラクショウ</t>
    </rPh>
    <rPh sb="29" eb="30">
      <t>チャク</t>
    </rPh>
    <rPh sb="31" eb="33">
      <t>ダテ</t>
    </rPh>
    <phoneticPr fontId="5"/>
  </si>
  <si>
    <t>最初から最後までダンツブレーブとメヌエットの一騎打ちに。もう未勝利レベルではダンツブレーブの能力が違った。</t>
    <rPh sb="0" eb="2">
      <t>サイショ</t>
    </rPh>
    <rPh sb="4" eb="6">
      <t>サイゴ</t>
    </rPh>
    <rPh sb="22" eb="25">
      <t>イッキウ</t>
    </rPh>
    <rPh sb="30" eb="33">
      <t>ミショウリ</t>
    </rPh>
    <rPh sb="46" eb="48">
      <t>ノウリョクガチガxッツタ</t>
    </rPh>
    <rPh sb="49" eb="50">
      <t>チガ</t>
    </rPh>
    <phoneticPr fontId="5"/>
  </si>
  <si>
    <t>同週の500万よりも圧倒的に早い時計。休み明けで+10kgのタンタグローリアは完全に馬が変わっていた。</t>
    <rPh sb="0" eb="1">
      <t>オナ</t>
    </rPh>
    <rPh sb="1" eb="2">
      <t>シュウ</t>
    </rPh>
    <rPh sb="6" eb="7">
      <t>マン</t>
    </rPh>
    <rPh sb="10" eb="12">
      <t>アットウ</t>
    </rPh>
    <rPh sb="12" eb="13">
      <t>テキ</t>
    </rPh>
    <rPh sb="14" eb="15">
      <t>ハヤ</t>
    </rPh>
    <rPh sb="16" eb="18">
      <t>トケイ</t>
    </rPh>
    <rPh sb="19" eb="20">
      <t>ヤス</t>
    </rPh>
    <rPh sb="21" eb="22">
      <t>ア</t>
    </rPh>
    <rPh sb="39" eb="41">
      <t>カンゼン</t>
    </rPh>
    <rPh sb="42" eb="43">
      <t>ウマ</t>
    </rPh>
    <rPh sb="44" eb="45">
      <t>カ</t>
    </rPh>
    <phoneticPr fontId="5"/>
  </si>
  <si>
    <t>ネオフレグランスが勢い良く差し切っての完勝。感覚的に1000万でも通用して良さそうな内容。</t>
    <rPh sb="9" eb="10">
      <t>イキオ</t>
    </rPh>
    <rPh sb="11" eb="12">
      <t>ヨ</t>
    </rPh>
    <rPh sb="13" eb="14">
      <t>サ</t>
    </rPh>
    <rPh sb="15" eb="16">
      <t>キ</t>
    </rPh>
    <rPh sb="19" eb="21">
      <t>カンショウ</t>
    </rPh>
    <rPh sb="22" eb="25">
      <t>カンカクテキ</t>
    </rPh>
    <rPh sb="30" eb="31">
      <t>マン</t>
    </rPh>
    <rPh sb="33" eb="35">
      <t>ツウヨウ</t>
    </rPh>
    <rPh sb="37" eb="38">
      <t>ヨ</t>
    </rPh>
    <rPh sb="42" eb="44">
      <t>ナイヨウ</t>
    </rPh>
    <phoneticPr fontId="5"/>
  </si>
  <si>
    <t>そこまでメンバーレベル高くない一戦でペースだけ早くなって全頭がバテた。</t>
    <rPh sb="11" eb="12">
      <t>タカ</t>
    </rPh>
    <rPh sb="15" eb="17">
      <t>イッセン</t>
    </rPh>
    <rPh sb="23" eb="24">
      <t>ハヤ</t>
    </rPh>
    <rPh sb="28" eb="30">
      <t>ゼントウ</t>
    </rPh>
    <phoneticPr fontId="5"/>
  </si>
  <si>
    <t>スロー寄りのペースになるのを嫌ったコスモアルヘナが途中から捲った事で一気にレースが動いた。メンバーレベルは低い。</t>
    <rPh sb="3" eb="4">
      <t>ヨ</t>
    </rPh>
    <rPh sb="14" eb="15">
      <t>キラ</t>
    </rPh>
    <rPh sb="25" eb="27">
      <t>トチュウ</t>
    </rPh>
    <rPh sb="29" eb="30">
      <t>マク</t>
    </rPh>
    <rPh sb="32" eb="33">
      <t>コト</t>
    </rPh>
    <rPh sb="34" eb="36">
      <t>イッキ</t>
    </rPh>
    <rPh sb="41" eb="42">
      <t>ウゴ</t>
    </rPh>
    <rPh sb="53" eb="54">
      <t>ヒク</t>
    </rPh>
    <phoneticPr fontId="5"/>
  </si>
  <si>
    <t>ケンホファヴァルトが早くはないが淀みないペースで逃げた。ブラックバゴは右回りで上がりがかかるレースの方が向くんだろう。</t>
    <rPh sb="10" eb="11">
      <t>ハヤ</t>
    </rPh>
    <rPh sb="16" eb="17">
      <t>ヨド</t>
    </rPh>
    <rPh sb="24" eb="25">
      <t>ニ</t>
    </rPh>
    <rPh sb="35" eb="37">
      <t>ミギマワ</t>
    </rPh>
    <rPh sb="39" eb="40">
      <t>ア</t>
    </rPh>
    <rPh sb="50" eb="51">
      <t>ホウ</t>
    </rPh>
    <rPh sb="52" eb="53">
      <t>ム</t>
    </rPh>
    <phoneticPr fontId="5"/>
  </si>
  <si>
    <t>快速馬が多数揃ったレースになったが、こうなると外枠有利なのがこの条件。内枠で被された馬は見直せる。</t>
    <rPh sb="0" eb="3">
      <t>カイソクバ</t>
    </rPh>
    <rPh sb="4" eb="6">
      <t>タスウ</t>
    </rPh>
    <rPh sb="6" eb="7">
      <t>ソロ</t>
    </rPh>
    <rPh sb="23" eb="24">
      <t>ソト</t>
    </rPh>
    <rPh sb="24" eb="25">
      <t>ワク</t>
    </rPh>
    <rPh sb="25" eb="27">
      <t>ユウリ</t>
    </rPh>
    <rPh sb="32" eb="34">
      <t>ジョウケン</t>
    </rPh>
    <rPh sb="35" eb="37">
      <t>ウチワク</t>
    </rPh>
    <rPh sb="38" eb="39">
      <t>カブ</t>
    </rPh>
    <rPh sb="42" eb="43">
      <t>ウマ</t>
    </rPh>
    <rPh sb="44" eb="46">
      <t>ミナオ</t>
    </rPh>
    <phoneticPr fontId="5"/>
  </si>
  <si>
    <t>リンガラポップスが先手を奪っての押し切り勝ち。ただ走破時計は微妙・・・</t>
    <rPh sb="9" eb="11">
      <t>センテ</t>
    </rPh>
    <rPh sb="12" eb="13">
      <t>ウバ</t>
    </rPh>
    <rPh sb="16" eb="17">
      <t>オ</t>
    </rPh>
    <rPh sb="18" eb="19">
      <t>キ</t>
    </rPh>
    <rPh sb="20" eb="21">
      <t>カ</t>
    </rPh>
    <rPh sb="25" eb="29">
      <t>ソウハドケイ</t>
    </rPh>
    <rPh sb="30" eb="32">
      <t>ビミョウ</t>
    </rPh>
    <phoneticPr fontId="5"/>
  </si>
  <si>
    <t>この条件への適性が非常に高かったシゲルヒョウが勝ち抜け。1200m戦なら疑いたい。２着のサンデュランゴは次走も断然人気だろうが行ききれないと崩れそう。</t>
    <rPh sb="2" eb="4">
      <t>ジョウケン</t>
    </rPh>
    <rPh sb="6" eb="8">
      <t>テキセイ</t>
    </rPh>
    <rPh sb="9" eb="11">
      <t>ヒジョウ</t>
    </rPh>
    <rPh sb="12" eb="13">
      <t>タカ</t>
    </rPh>
    <rPh sb="23" eb="24">
      <t>カ</t>
    </rPh>
    <rPh sb="25" eb="26">
      <t>ヌ</t>
    </rPh>
    <rPh sb="33" eb="34">
      <t>セン</t>
    </rPh>
    <rPh sb="36" eb="37">
      <t>ウタガ</t>
    </rPh>
    <rPh sb="42" eb="43">
      <t>チャク</t>
    </rPh>
    <rPh sb="52" eb="54">
      <t>ジソウ</t>
    </rPh>
    <rPh sb="55" eb="59">
      <t>ダンゼンニンキ</t>
    </rPh>
    <rPh sb="63" eb="64">
      <t>イ</t>
    </rPh>
    <rPh sb="70" eb="71">
      <t>クズ</t>
    </rPh>
    <phoneticPr fontId="5"/>
  </si>
  <si>
    <t>この時期のローカル未勝利にしてはかなりメンバー揃っていた一戦。その中でも強かった３頭が上位を独占。</t>
    <rPh sb="2" eb="4">
      <t>ジキ</t>
    </rPh>
    <rPh sb="9" eb="12">
      <t>ミショウリ</t>
    </rPh>
    <rPh sb="23" eb="24">
      <t>ソロ</t>
    </rPh>
    <rPh sb="28" eb="30">
      <t>イッセン</t>
    </rPh>
    <rPh sb="33" eb="34">
      <t>ナカ</t>
    </rPh>
    <rPh sb="36" eb="37">
      <t>ツヨ</t>
    </rPh>
    <rPh sb="41" eb="42">
      <t>アタマ</t>
    </rPh>
    <rPh sb="43" eb="45">
      <t>ジョウイ</t>
    </rPh>
    <rPh sb="46" eb="48">
      <t>ドクセン</t>
    </rPh>
    <phoneticPr fontId="5"/>
  </si>
  <si>
    <t>相手にも恵まれた感じのレッドクライムが順当勝ち。</t>
    <rPh sb="0" eb="2">
      <t>アイテ</t>
    </rPh>
    <rPh sb="4" eb="5">
      <t>メグ</t>
    </rPh>
    <rPh sb="8" eb="9">
      <t>カン</t>
    </rPh>
    <rPh sb="19" eb="22">
      <t>ジュントウガ</t>
    </rPh>
    <phoneticPr fontId="5"/>
  </si>
  <si>
    <t>最後はハンデ戦のように横に広がっての大接戦となったが、大外を突き抜けたシゲルタイガーが勝利した。</t>
    <rPh sb="0" eb="2">
      <t>サイゴ</t>
    </rPh>
    <rPh sb="6" eb="7">
      <t>セン</t>
    </rPh>
    <rPh sb="11" eb="12">
      <t>ヨコ</t>
    </rPh>
    <rPh sb="13" eb="14">
      <t>ヒロ</t>
    </rPh>
    <rPh sb="18" eb="21">
      <t>ダイセッセン</t>
    </rPh>
    <rPh sb="27" eb="29">
      <t>オオソト</t>
    </rPh>
    <rPh sb="30" eb="31">
      <t>ツ</t>
    </rPh>
    <rPh sb="32" eb="33">
      <t>ヌ</t>
    </rPh>
    <rPh sb="43" eb="45">
      <t>ショウリ</t>
    </rPh>
    <phoneticPr fontId="5"/>
  </si>
  <si>
    <t>スピードの違いでハナにたったチェリースプリングがそのまま押し切り勝ち。</t>
    <rPh sb="5" eb="6">
      <t>チガ</t>
    </rPh>
    <rPh sb="28" eb="29">
      <t>オ</t>
    </rPh>
    <rPh sb="30" eb="31">
      <t>キ</t>
    </rPh>
    <rPh sb="32" eb="33">
      <t>カ</t>
    </rPh>
    <phoneticPr fontId="5"/>
  </si>
  <si>
    <t>ここ２戦は相手が強すぎたメイショウエイコウ。今回は更に時計を縮めての圧巻の勝利。レッドウィズダムはまたデジャヴに差し遅れた。</t>
    <rPh sb="3" eb="4">
      <t>センア</t>
    </rPh>
    <rPh sb="5" eb="7">
      <t>アイテ</t>
    </rPh>
    <rPh sb="8" eb="9">
      <t>ツヨ</t>
    </rPh>
    <rPh sb="22" eb="24">
      <t>コンカイ</t>
    </rPh>
    <rPh sb="25" eb="26">
      <t>サラ</t>
    </rPh>
    <rPh sb="27" eb="29">
      <t>トケイ</t>
    </rPh>
    <rPh sb="30" eb="31">
      <t>チヂ</t>
    </rPh>
    <rPh sb="34" eb="36">
      <t>アッカン</t>
    </rPh>
    <rPh sb="37" eb="39">
      <t>ショウリ</t>
    </rPh>
    <rPh sb="56" eb="57">
      <t>サ</t>
    </rPh>
    <rPh sb="58" eb="59">
      <t>オク</t>
    </rPh>
    <phoneticPr fontId="5"/>
  </si>
  <si>
    <t>そこそこ素質ありそうな３歳馬の３頭が上位を独占。</t>
    <rPh sb="4" eb="6">
      <t>ソシツ</t>
    </rPh>
    <rPh sb="12" eb="14">
      <t>サイバ</t>
    </rPh>
    <rPh sb="16" eb="17">
      <t>アタマ</t>
    </rPh>
    <rPh sb="18" eb="20">
      <t>ジョウイ</t>
    </rPh>
    <rPh sb="21" eb="23">
      <t>ドクセン</t>
    </rPh>
    <phoneticPr fontId="5"/>
  </si>
  <si>
    <t>ここ数戦は出遅れ続きだったクリノスイートピーがスタートを決めて先行策での圧勝。次走もスタート次第。</t>
    <rPh sb="2" eb="4">
      <t>スウセン</t>
    </rPh>
    <rPh sb="5" eb="7">
      <t>デオク</t>
    </rPh>
    <rPh sb="8" eb="9">
      <t>ツヅ</t>
    </rPh>
    <rPh sb="28" eb="29">
      <t>キ</t>
    </rPh>
    <rPh sb="31" eb="34">
      <t>センコウサク</t>
    </rPh>
    <rPh sb="36" eb="38">
      <t>アッショウ</t>
    </rPh>
    <rPh sb="39" eb="41">
      <t>ジソウ</t>
    </rPh>
    <rPh sb="46" eb="48">
      <t>シダイ</t>
    </rPh>
    <phoneticPr fontId="5"/>
  </si>
  <si>
    <t>先行馬は揃っていたが誰も行かずにテイエムジンソクがマイペースで逃げられた。４コーナーも馬なりで回ってきており、この条件なら今一番強いかも。</t>
    <rPh sb="0" eb="3">
      <t>センコウバ</t>
    </rPh>
    <rPh sb="4" eb="5">
      <t>ソロ</t>
    </rPh>
    <rPh sb="10" eb="11">
      <t>ダレ</t>
    </rPh>
    <rPh sb="12" eb="13">
      <t>イ</t>
    </rPh>
    <rPh sb="31" eb="32">
      <t>ニ</t>
    </rPh>
    <rPh sb="43" eb="44">
      <t>ウマ</t>
    </rPh>
    <rPh sb="47" eb="48">
      <t>マワ</t>
    </rPh>
    <rPh sb="57" eb="59">
      <t>ジョウケン</t>
    </rPh>
    <rPh sb="61" eb="65">
      <t>イマイチバンツヨ</t>
    </rPh>
    <phoneticPr fontId="5"/>
  </si>
  <si>
    <t>前々を立ち回ったポールヴァンドルがスローを味方にして勝利。カリビアンゴールドは前半で完全に折り合いを欠きながらの勝利。クイーンSぐらいは戦えてもいい馬か。</t>
    <rPh sb="0" eb="2">
      <t>マエマエ</t>
    </rPh>
    <rPh sb="3" eb="4">
      <t>タ</t>
    </rPh>
    <rPh sb="5" eb="6">
      <t>マワ</t>
    </rPh>
    <rPh sb="21" eb="23">
      <t>ミカタ</t>
    </rPh>
    <rPh sb="26" eb="28">
      <t>ショウリ</t>
    </rPh>
    <rPh sb="39" eb="41">
      <t>ゼンハン</t>
    </rPh>
    <rPh sb="42" eb="44">
      <t>カンゼン</t>
    </rPh>
    <rPh sb="45" eb="46">
      <t>オ</t>
    </rPh>
    <rPh sb="47" eb="48">
      <t>ア</t>
    </rPh>
    <rPh sb="50" eb="51">
      <t>カ</t>
    </rPh>
    <rPh sb="56" eb="58">
      <t>ショウリ</t>
    </rPh>
    <rPh sb="68" eb="69">
      <t>タタカ</t>
    </rPh>
    <rPh sb="74" eb="75">
      <t>ウマ</t>
    </rPh>
    <phoneticPr fontId="5"/>
  </si>
  <si>
    <t>勝ち馬ウインジェルベーラはいかにもアイルハヴアナザー産駒らしい雑な走りの馬。出世するタイプには思えないが、距離は1200mでは短かったはず。</t>
    <phoneticPr fontId="5"/>
  </si>
  <si>
    <t>一見すると時計が遅いレベルの低いレースだが、スローで進んだところをしっかりと差し切ったガウラミディはそこそこ奥が深そう。</t>
    <phoneticPr fontId="5"/>
  </si>
  <si>
    <t>スローからの上がり勝負をクリノクーリングはいかにも優等生な競馬で勝利。しっかりと制御も効いていましたし、オルフェーヴル産駒らしい気の難しさも見せなかった。</t>
    <phoneticPr fontId="5"/>
  </si>
  <si>
    <t>2未勝利</t>
    <rPh sb="1" eb="4">
      <t>ミショウリ</t>
    </rPh>
    <phoneticPr fontId="5"/>
  </si>
  <si>
    <t>未勝利</t>
    <rPh sb="0" eb="3">
      <t>ミショウリ</t>
    </rPh>
    <phoneticPr fontId="5"/>
  </si>
  <si>
    <t>2新馬</t>
    <rPh sb="1" eb="3">
      <t>シンバ</t>
    </rPh>
    <phoneticPr fontId="5"/>
  </si>
  <si>
    <t>OP</t>
    <phoneticPr fontId="5"/>
  </si>
  <si>
    <t>未勝利</t>
    <rPh sb="0" eb="3">
      <t>ミショウリ</t>
    </rPh>
    <phoneticPr fontId="1"/>
  </si>
  <si>
    <t>S</t>
    <phoneticPr fontId="5"/>
  </si>
  <si>
    <t>平坦</t>
    <rPh sb="0" eb="2">
      <t>ヘイタン</t>
    </rPh>
    <phoneticPr fontId="5"/>
  </si>
  <si>
    <t>良</t>
    <rPh sb="0" eb="1">
      <t>ヨ</t>
    </rPh>
    <phoneticPr fontId="5"/>
  </si>
  <si>
    <t>シンデレラマキ</t>
    <phoneticPr fontId="5"/>
  </si>
  <si>
    <t>サウスヴィグラス</t>
    <phoneticPr fontId="5"/>
  </si>
  <si>
    <t>マツリダゴッホ</t>
    <phoneticPr fontId="5"/>
  </si>
  <si>
    <t>セイントアレックス</t>
    <phoneticPr fontId="5"/>
  </si>
  <si>
    <t>D</t>
    <phoneticPr fontId="5"/>
  </si>
  <si>
    <t>ペースが落ち着いたことで先手を奪い切ったシンデレラマキがそのまま押し切った。</t>
    <rPh sb="4" eb="5">
      <t>オ</t>
    </rPh>
    <rPh sb="6" eb="7">
      <t>ツ</t>
    </rPh>
    <rPh sb="12" eb="14">
      <t>センテ</t>
    </rPh>
    <rPh sb="15" eb="16">
      <t>ウバ</t>
    </rPh>
    <rPh sb="17" eb="18">
      <t>キ</t>
    </rPh>
    <rPh sb="32" eb="33">
      <t>オ</t>
    </rPh>
    <rPh sb="34" eb="35">
      <t>キ</t>
    </rPh>
    <phoneticPr fontId="5"/>
  </si>
  <si>
    <t>ミヤビランド</t>
    <phoneticPr fontId="5"/>
  </si>
  <si>
    <t>M</t>
    <phoneticPr fontId="5"/>
  </si>
  <si>
    <t>スズカマンボ</t>
    <phoneticPr fontId="5"/>
  </si>
  <si>
    <t>ファスリエフ</t>
    <phoneticPr fontId="5"/>
  </si>
  <si>
    <t>フリオーソ</t>
    <phoneticPr fontId="5"/>
  </si>
  <si>
    <t>逃げたミヤビランドがパフォーマンス一変。走破時計を一気に詰めて勝利した。</t>
    <rPh sb="0" eb="1">
      <t>ニ</t>
    </rPh>
    <rPh sb="17" eb="19">
      <t>イッペン</t>
    </rPh>
    <rPh sb="20" eb="24">
      <t>ソウハドケイ</t>
    </rPh>
    <rPh sb="25" eb="27">
      <t>イッキ</t>
    </rPh>
    <rPh sb="28" eb="29">
      <t>ツ</t>
    </rPh>
    <rPh sb="31" eb="33">
      <t>ショウリ</t>
    </rPh>
    <phoneticPr fontId="5"/>
  </si>
  <si>
    <t>M</t>
    <phoneticPr fontId="5"/>
  </si>
  <si>
    <t>ステイゴールド</t>
    <phoneticPr fontId="5"/>
  </si>
  <si>
    <t>ケイムホーム</t>
    <phoneticPr fontId="5"/>
  </si>
  <si>
    <t>スズカフェニックス</t>
    <phoneticPr fontId="5"/>
  </si>
  <si>
    <t>D</t>
    <phoneticPr fontId="5"/>
  </si>
  <si>
    <t>函館芝はコース替わりでイン先行有利な馬場に傾いたか。スムーズに競馬できた馬が上位に。</t>
    <rPh sb="0" eb="2">
      <t>ハコダテ</t>
    </rPh>
    <rPh sb="2" eb="3">
      <t>シバ</t>
    </rPh>
    <rPh sb="7" eb="8">
      <t>カ</t>
    </rPh>
    <rPh sb="13" eb="15">
      <t>センコウ</t>
    </rPh>
    <rPh sb="15" eb="17">
      <t>ユウリ</t>
    </rPh>
    <rPh sb="18" eb="20">
      <t>ババ</t>
    </rPh>
    <rPh sb="21" eb="22">
      <t>カタム</t>
    </rPh>
    <rPh sb="31" eb="33">
      <t>ケイバ</t>
    </rPh>
    <rPh sb="36" eb="37">
      <t>ウマ</t>
    </rPh>
    <rPh sb="38" eb="40">
      <t>ジョウイ</t>
    </rPh>
    <phoneticPr fontId="5"/>
  </si>
  <si>
    <t>ｼﾞｬｽﾃｨﾝﾗｳﾞ/ｸｰﾍﾟｵﾌﾞｼﾞｪﾐﾆ</t>
    <phoneticPr fontId="5"/>
  </si>
  <si>
    <t>H</t>
    <phoneticPr fontId="5"/>
  </si>
  <si>
    <t>消耗</t>
    <rPh sb="0" eb="2">
      <t>ショウモウ</t>
    </rPh>
    <phoneticPr fontId="5"/>
  </si>
  <si>
    <t>ダンエクセル</t>
    <phoneticPr fontId="5"/>
  </si>
  <si>
    <t>タニノギムレット</t>
    <phoneticPr fontId="5"/>
  </si>
  <si>
    <t>メイショウサムソン</t>
    <phoneticPr fontId="5"/>
  </si>
  <si>
    <t>ヴァーミリアン</t>
    <phoneticPr fontId="5"/>
  </si>
  <si>
    <t>断然人気のシャーロックが逃げたがさすがにペースが早すぎた。完璧に中井騎手が乗ったダンエクセルが勝利。</t>
    <rPh sb="0" eb="4">
      <t>ダンゼンニンキ</t>
    </rPh>
    <rPh sb="12" eb="13">
      <t>ニ</t>
    </rPh>
    <rPh sb="24" eb="25">
      <t>ハヤ</t>
    </rPh>
    <rPh sb="29" eb="31">
      <t>カンペキ</t>
    </rPh>
    <rPh sb="32" eb="34">
      <t>ナカイ</t>
    </rPh>
    <rPh sb="34" eb="36">
      <t>キシュ</t>
    </rPh>
    <rPh sb="37" eb="38">
      <t>ノ</t>
    </rPh>
    <rPh sb="47" eb="49">
      <t>ショウリ</t>
    </rPh>
    <phoneticPr fontId="5"/>
  </si>
  <si>
    <t>いくらスローペースだったと言ってもさすがに時計が遅すぎ。Bコース替わりでこの遅い時計ではレースレベルを低いと見るのが妥当。</t>
    <phoneticPr fontId="5"/>
  </si>
  <si>
    <t>サンダベンポート</t>
    <phoneticPr fontId="5"/>
  </si>
  <si>
    <t>SS</t>
    <phoneticPr fontId="5"/>
  </si>
  <si>
    <t>ストロングリターン</t>
    <phoneticPr fontId="5"/>
  </si>
  <si>
    <t>キングヘイロー</t>
    <phoneticPr fontId="5"/>
  </si>
  <si>
    <t>-</t>
    <phoneticPr fontId="5"/>
  </si>
  <si>
    <t>ヨシヒコ</t>
    <phoneticPr fontId="1"/>
  </si>
  <si>
    <t>良</t>
    <rPh sb="0" eb="1">
      <t>ヨ</t>
    </rPh>
    <phoneticPr fontId="1"/>
  </si>
  <si>
    <t>H</t>
    <phoneticPr fontId="1"/>
  </si>
  <si>
    <t>消耗</t>
    <rPh sb="0" eb="2">
      <t>ショウモウ</t>
    </rPh>
    <phoneticPr fontId="1"/>
  </si>
  <si>
    <t>シンボリクリスエス</t>
    <phoneticPr fontId="1"/>
  </si>
  <si>
    <t>マンハッタンカフェ</t>
    <phoneticPr fontId="1"/>
  </si>
  <si>
    <t>ステイゴールド</t>
    <phoneticPr fontId="1"/>
  </si>
  <si>
    <t>D</t>
    <phoneticPr fontId="1"/>
  </si>
  <si>
    <t>コース替わりも影響したか、かなりのハイペース戦に。スタミナ勝負は強いヨシヒコが押し切った。</t>
    <rPh sb="3" eb="4">
      <t>カ</t>
    </rPh>
    <rPh sb="7" eb="9">
      <t>エイキョウ</t>
    </rPh>
    <rPh sb="22" eb="23">
      <t>セン</t>
    </rPh>
    <rPh sb="29" eb="31">
      <t>ショウブ</t>
    </rPh>
    <rPh sb="32" eb="33">
      <t>ツヨ</t>
    </rPh>
    <rPh sb="39" eb="40">
      <t>オ</t>
    </rPh>
    <rPh sb="41" eb="42">
      <t>キ</t>
    </rPh>
    <phoneticPr fontId="1"/>
  </si>
  <si>
    <t>エムオーグリッタ</t>
    <phoneticPr fontId="14"/>
  </si>
  <si>
    <t>良</t>
    <rPh sb="0" eb="1">
      <t>ヨ</t>
    </rPh>
    <phoneticPr fontId="14"/>
  </si>
  <si>
    <t>M</t>
    <phoneticPr fontId="14"/>
  </si>
  <si>
    <t>消耗</t>
    <rPh sb="0" eb="2">
      <t>ショウモウ</t>
    </rPh>
    <phoneticPr fontId="14"/>
  </si>
  <si>
    <t>ブラックタキシード</t>
    <phoneticPr fontId="14"/>
  </si>
  <si>
    <t>ワークフォース</t>
    <phoneticPr fontId="14"/>
  </si>
  <si>
    <t>ハーツクライ</t>
    <phoneticPr fontId="14"/>
  </si>
  <si>
    <t>D</t>
    <phoneticPr fontId="14"/>
  </si>
  <si>
    <t>さすがにこのメンバーに入ればエムオーグリッタの能力が上位だった。スタミナ条件なら1000万でも。</t>
    <rPh sb="11" eb="12">
      <t>ハイ</t>
    </rPh>
    <rPh sb="23" eb="25">
      <t>ノウリョク</t>
    </rPh>
    <rPh sb="26" eb="28">
      <t>ジョウイ</t>
    </rPh>
    <rPh sb="36" eb="38">
      <t>ジョウケン</t>
    </rPh>
    <rPh sb="44" eb="45">
      <t>マン</t>
    </rPh>
    <phoneticPr fontId="14"/>
  </si>
  <si>
    <t>ショウナンカンプ</t>
    <phoneticPr fontId="5"/>
  </si>
  <si>
    <t>キンシャサノキセキ</t>
    <phoneticPr fontId="5"/>
  </si>
  <si>
    <t>函館芝はBコース替わりでイン先行が断然有利に。それに加えてペースが緩んで行った行ったのレースとなった。</t>
    <rPh sb="0" eb="3">
      <t>ハコダテシバ</t>
    </rPh>
    <rPh sb="8" eb="9">
      <t>カ</t>
    </rPh>
    <rPh sb="14" eb="16">
      <t>センコウ</t>
    </rPh>
    <rPh sb="17" eb="21">
      <t>ダンゼンユウリ</t>
    </rPh>
    <rPh sb="26" eb="27">
      <t>クワ</t>
    </rPh>
    <rPh sb="33" eb="34">
      <t>ユル</t>
    </rPh>
    <rPh sb="36" eb="37">
      <t>イ</t>
    </rPh>
    <rPh sb="39" eb="40">
      <t>イ</t>
    </rPh>
    <phoneticPr fontId="5"/>
  </si>
  <si>
    <t>プティットクルール</t>
    <phoneticPr fontId="5"/>
  </si>
  <si>
    <t>マンハッタンカフェ</t>
    <phoneticPr fontId="5"/>
  </si>
  <si>
    <t>スターリングローズ</t>
    <phoneticPr fontId="5"/>
  </si>
  <si>
    <t>ｽｳｪﾌﾟﾄｵｰｳﾞｧｰﾎﾞｰﾄﾞ</t>
    <phoneticPr fontId="5"/>
  </si>
  <si>
    <t>淀みなく流れたペースを好位で上手く乗ったプティットクルールが差し切り勝ち。</t>
    <rPh sb="0" eb="1">
      <t>ヨド</t>
    </rPh>
    <rPh sb="4" eb="5">
      <t>ナガ</t>
    </rPh>
    <rPh sb="11" eb="13">
      <t>コウイ</t>
    </rPh>
    <rPh sb="14" eb="16">
      <t>ウマ</t>
    </rPh>
    <rPh sb="17" eb="18">
      <t>ノ</t>
    </rPh>
    <rPh sb="30" eb="31">
      <t>サ</t>
    </rPh>
    <rPh sb="32" eb="33">
      <t>キ</t>
    </rPh>
    <rPh sb="34" eb="35">
      <t>ガ</t>
    </rPh>
    <phoneticPr fontId="5"/>
  </si>
  <si>
    <t>マイネルユニブラン</t>
    <phoneticPr fontId="5"/>
  </si>
  <si>
    <t>スズカマンボ</t>
    <phoneticPr fontId="5"/>
  </si>
  <si>
    <t>マツリダゴッホ</t>
    <phoneticPr fontId="5"/>
  </si>
  <si>
    <t>ハービンジャー</t>
    <phoneticPr fontId="5"/>
  </si>
  <si>
    <t>Bコース替わりを気にしてかメイショウミソラが大逃げ。それでも結果的には上手く前々を立ち回った馬で決着した。</t>
    <rPh sb="4" eb="5">
      <t>カ</t>
    </rPh>
    <rPh sb="8" eb="9">
      <t>キ</t>
    </rPh>
    <rPh sb="22" eb="24">
      <t>オオニ</t>
    </rPh>
    <rPh sb="30" eb="33">
      <t>ケッカテキ</t>
    </rPh>
    <rPh sb="35" eb="37">
      <t>ウマ</t>
    </rPh>
    <rPh sb="38" eb="40">
      <t>マエマエ</t>
    </rPh>
    <rPh sb="41" eb="42">
      <t>タ</t>
    </rPh>
    <rPh sb="43" eb="44">
      <t>マワ</t>
    </rPh>
    <rPh sb="46" eb="47">
      <t>ウマ</t>
    </rPh>
    <rPh sb="48" eb="50">
      <t>ケッチャク</t>
    </rPh>
    <phoneticPr fontId="5"/>
  </si>
  <si>
    <t>ミスドバウィ</t>
    <phoneticPr fontId="5"/>
  </si>
  <si>
    <t>ドバウィ</t>
    <phoneticPr fontId="5"/>
  </si>
  <si>
    <t>メイショウボーラー</t>
    <phoneticPr fontId="5"/>
  </si>
  <si>
    <t>ｸﾛｰｼﾞﾝｸﾞｱｰｷﾞｭﾒﾝﾄ</t>
    <phoneticPr fontId="5"/>
  </si>
  <si>
    <t>C</t>
    <phoneticPr fontId="5"/>
  </si>
  <si>
    <t>レッドベリンダ</t>
    <phoneticPr fontId="5"/>
  </si>
  <si>
    <t>瞬発</t>
    <rPh sb="0" eb="2">
      <t>シュンパツ</t>
    </rPh>
    <phoneticPr fontId="5"/>
  </si>
  <si>
    <t>ハーツクライ</t>
    <phoneticPr fontId="5"/>
  </si>
  <si>
    <t>アドマイヤムーン</t>
    <phoneticPr fontId="5"/>
  </si>
  <si>
    <t>ダイワメジャー</t>
    <phoneticPr fontId="5"/>
  </si>
  <si>
    <t>ヤマノグラップル</t>
    <phoneticPr fontId="5"/>
  </si>
  <si>
    <t>ワークフォース</t>
    <phoneticPr fontId="5"/>
  </si>
  <si>
    <t>リーチザクラウン</t>
    <phoneticPr fontId="5"/>
  </si>
  <si>
    <t>サムライハート</t>
    <phoneticPr fontId="5"/>
  </si>
  <si>
    <t>D</t>
    <phoneticPr fontId="5"/>
  </si>
  <si>
    <t>先手を奪ったヤマノグラップルが押し切り勝ち。雨の影響が強かったか、上がり時計はかなりかかった。</t>
    <rPh sb="0" eb="2">
      <t>センテ</t>
    </rPh>
    <rPh sb="3" eb="4">
      <t>ウバ</t>
    </rPh>
    <rPh sb="15" eb="16">
      <t>オ</t>
    </rPh>
    <rPh sb="17" eb="18">
      <t>キ</t>
    </rPh>
    <rPh sb="19" eb="20">
      <t>カ</t>
    </rPh>
    <rPh sb="22" eb="23">
      <t>アメ</t>
    </rPh>
    <rPh sb="24" eb="26">
      <t>エイキョウ</t>
    </rPh>
    <rPh sb="27" eb="28">
      <t>ツヨ</t>
    </rPh>
    <rPh sb="33" eb="34">
      <t>ア</t>
    </rPh>
    <rPh sb="36" eb="38">
      <t>ドケイ</t>
    </rPh>
    <phoneticPr fontId="5"/>
  </si>
  <si>
    <t>トーホウレジーナ</t>
    <phoneticPr fontId="5"/>
  </si>
  <si>
    <t>キングズベスト</t>
    <phoneticPr fontId="5"/>
  </si>
  <si>
    <t>ミリオンディスク</t>
    <phoneticPr fontId="5"/>
  </si>
  <si>
    <t>大外枠から先手を奪ったトーホウレジーナが勝利。１番人気のオシノイッテは逃げられずに大敗。</t>
    <rPh sb="0" eb="3">
      <t>オオソトワク</t>
    </rPh>
    <rPh sb="5" eb="7">
      <t>センテ</t>
    </rPh>
    <rPh sb="8" eb="9">
      <t>ウバ</t>
    </rPh>
    <rPh sb="20" eb="22">
      <t>ショウリ</t>
    </rPh>
    <rPh sb="24" eb="27">
      <t>バンニンキ</t>
    </rPh>
    <rPh sb="35" eb="36">
      <t>ニ</t>
    </rPh>
    <rPh sb="41" eb="43">
      <t>タイハイ</t>
    </rPh>
    <phoneticPr fontId="5"/>
  </si>
  <si>
    <t>エリシェヴァが逃げていたが前走のレコード勝ちの反動か最後に失速。そこをミスドバウィが抜け出して勝利した。</t>
    <rPh sb="7" eb="8">
      <t>ニ</t>
    </rPh>
    <rPh sb="13" eb="15">
      <t>ゼンソウ</t>
    </rPh>
    <rPh sb="20" eb="21">
      <t>カ</t>
    </rPh>
    <rPh sb="23" eb="25">
      <t>ハンドウ</t>
    </rPh>
    <rPh sb="26" eb="28">
      <t>サイゴ</t>
    </rPh>
    <rPh sb="29" eb="31">
      <t>シッソク</t>
    </rPh>
    <rPh sb="42" eb="43">
      <t>ヌ</t>
    </rPh>
    <rPh sb="44" eb="45">
      <t>ダ</t>
    </rPh>
    <rPh sb="47" eb="49">
      <t>ショウリ</t>
    </rPh>
    <phoneticPr fontId="5"/>
  </si>
  <si>
    <t>函館芝はBコース替わりでイン先行有利馬場に。ここは完全に立ち回り勝負で決着した。</t>
    <rPh sb="0" eb="2">
      <t>ハコダテ</t>
    </rPh>
    <rPh sb="2" eb="3">
      <t>シバ</t>
    </rPh>
    <rPh sb="8" eb="9">
      <t>カ</t>
    </rPh>
    <rPh sb="14" eb="16">
      <t>センコウ</t>
    </rPh>
    <rPh sb="16" eb="20">
      <t>ユウリババ</t>
    </rPh>
    <rPh sb="25" eb="27">
      <t>カンゼン</t>
    </rPh>
    <rPh sb="28" eb="29">
      <t>タ</t>
    </rPh>
    <rPh sb="30" eb="31">
      <t>マワ</t>
    </rPh>
    <rPh sb="32" eb="34">
      <t>ショウブ</t>
    </rPh>
    <rPh sb="35" eb="37">
      <t>ケッチャク</t>
    </rPh>
    <phoneticPr fontId="5"/>
  </si>
  <si>
    <t>リリーモントルー</t>
    <phoneticPr fontId="5"/>
  </si>
  <si>
    <t>ディープブリランテ</t>
    <phoneticPr fontId="5"/>
  </si>
  <si>
    <t>シニスターミニスター</t>
    <phoneticPr fontId="5"/>
  </si>
  <si>
    <t>ゴールドアリュール</t>
    <phoneticPr fontId="5"/>
  </si>
  <si>
    <t>ハイペース戦を上手く押し上げたリリーモントルーとシンゼンムサシのワンツー。レイダーの未勝利組のレベルはかなり高い。</t>
    <rPh sb="5" eb="6">
      <t>セン</t>
    </rPh>
    <rPh sb="7" eb="9">
      <t>ウマ</t>
    </rPh>
    <rPh sb="10" eb="11">
      <t>オ</t>
    </rPh>
    <rPh sb="12" eb="13">
      <t>ア</t>
    </rPh>
    <rPh sb="42" eb="46">
      <t>ミショウリグミ</t>
    </rPh>
    <rPh sb="54" eb="55">
      <t>タカ</t>
    </rPh>
    <phoneticPr fontId="5"/>
  </si>
  <si>
    <t>稍重</t>
    <rPh sb="0" eb="2">
      <t>ヤヤオモ</t>
    </rPh>
    <phoneticPr fontId="5"/>
  </si>
  <si>
    <t>サラデコラシオン</t>
    <phoneticPr fontId="5"/>
  </si>
  <si>
    <t>タニノギムレット</t>
    <phoneticPr fontId="5"/>
  </si>
  <si>
    <t>ダノンシャンティ</t>
    <phoneticPr fontId="5"/>
  </si>
  <si>
    <t>ペースが速くなり人気のパールズベストは最後に止まった。内枠で脚が溜まった馬が差してきて上位を独占。</t>
    <rPh sb="4" eb="5">
      <t>ハヤ</t>
    </rPh>
    <rPh sb="8" eb="10">
      <t>ニンキ</t>
    </rPh>
    <rPh sb="19" eb="21">
      <t>サイゴ</t>
    </rPh>
    <rPh sb="22" eb="23">
      <t>ト</t>
    </rPh>
    <rPh sb="27" eb="29">
      <t>ウチワク</t>
    </rPh>
    <rPh sb="30" eb="31">
      <t>アシ</t>
    </rPh>
    <rPh sb="32" eb="33">
      <t>タ</t>
    </rPh>
    <rPh sb="36" eb="37">
      <t>ウマ</t>
    </rPh>
    <rPh sb="38" eb="39">
      <t>サ</t>
    </rPh>
    <rPh sb="43" eb="45">
      <t>ジョウイ</t>
    </rPh>
    <rPh sb="46" eb="48">
      <t>ドクセン</t>
    </rPh>
    <phoneticPr fontId="5"/>
  </si>
  <si>
    <t>ディロス</t>
    <phoneticPr fontId="5"/>
  </si>
  <si>
    <t>2新馬</t>
    <rPh sb="1" eb="3">
      <t>シンバ</t>
    </rPh>
    <phoneticPr fontId="5"/>
  </si>
  <si>
    <t>ネオユニヴァース</t>
    <phoneticPr fontId="5"/>
  </si>
  <si>
    <t>-</t>
    <phoneticPr fontId="5"/>
  </si>
  <si>
    <t>アドマイヤアルパマ</t>
    <phoneticPr fontId="5"/>
  </si>
  <si>
    <t>M</t>
    <phoneticPr fontId="5"/>
  </si>
  <si>
    <t>ハービンジャー</t>
    <phoneticPr fontId="5"/>
  </si>
  <si>
    <t>キングヘイロー</t>
    <phoneticPr fontId="5"/>
  </si>
  <si>
    <t>サノノショウグン</t>
    <phoneticPr fontId="5"/>
  </si>
  <si>
    <t>重</t>
    <rPh sb="0" eb="1">
      <t>オモ</t>
    </rPh>
    <phoneticPr fontId="5"/>
  </si>
  <si>
    <t>トウケイワラウカド</t>
    <phoneticPr fontId="5"/>
  </si>
  <si>
    <t>ゴールドヘイロー</t>
    <phoneticPr fontId="5"/>
  </si>
  <si>
    <t>ﾌｫｰﾃｨﾅｲﾅｰｽﾞｻﾝ</t>
    <phoneticPr fontId="5"/>
  </si>
  <si>
    <t>ケルベロス</t>
    <phoneticPr fontId="5"/>
  </si>
  <si>
    <t>ディープインパクト</t>
    <phoneticPr fontId="5"/>
  </si>
  <si>
    <t>タイキシャトル</t>
    <phoneticPr fontId="5"/>
  </si>
  <si>
    <t>アドマイヤオーラ</t>
    <phoneticPr fontId="5"/>
  </si>
  <si>
    <t>ペイシャゴンジセ</t>
    <phoneticPr fontId="5"/>
  </si>
  <si>
    <t>不良</t>
    <rPh sb="0" eb="2">
      <t>フリョウ</t>
    </rPh>
    <phoneticPr fontId="5"/>
  </si>
  <si>
    <t>ストーミングホーム</t>
    <phoneticPr fontId="5"/>
  </si>
  <si>
    <t>テイエオムオペラオー</t>
    <phoneticPr fontId="5"/>
  </si>
  <si>
    <t>アドマイヤムーン</t>
    <phoneticPr fontId="5"/>
  </si>
  <si>
    <t>ルミナスウォリアー</t>
    <phoneticPr fontId="5"/>
  </si>
  <si>
    <t>メイショウサムソン</t>
    <phoneticPr fontId="5"/>
  </si>
  <si>
    <t>フジキセキ</t>
    <phoneticPr fontId="5"/>
  </si>
  <si>
    <t>シンボリクリスエス</t>
    <phoneticPr fontId="5"/>
  </si>
  <si>
    <t>クラシックエース</t>
    <phoneticPr fontId="1"/>
  </si>
  <si>
    <t>重</t>
    <rPh sb="0" eb="1">
      <t>オモ</t>
    </rPh>
    <phoneticPr fontId="1"/>
  </si>
  <si>
    <t>S</t>
    <phoneticPr fontId="1"/>
  </si>
  <si>
    <t>ハービンジャー</t>
    <phoneticPr fontId="1"/>
  </si>
  <si>
    <t>チチカステナンゴ</t>
    <phoneticPr fontId="1"/>
  </si>
  <si>
    <t>キングカメハメハ</t>
    <phoneticPr fontId="1"/>
  </si>
  <si>
    <t>D</t>
    <phoneticPr fontId="1"/>
  </si>
  <si>
    <t>ディロスはステイゴールド産駒らしい気難しさも見せずにまさしく完勝。ほぼ馬なりで抜け出して余裕十分の勝ちっぷりでこの馬は相当な器だろう。</t>
    <phoneticPr fontId="5"/>
  </si>
  <si>
    <t>このレースあたりから雨が強くなって外めが伸びるように。最後は上がりがかなりかかってアドマイヤアルパマが大外から差し切った。</t>
    <rPh sb="10" eb="11">
      <t>アメ</t>
    </rPh>
    <rPh sb="12" eb="13">
      <t>ツヨ</t>
    </rPh>
    <rPh sb="17" eb="18">
      <t>ソト</t>
    </rPh>
    <rPh sb="20" eb="21">
      <t>ノ</t>
    </rPh>
    <rPh sb="27" eb="29">
      <t>サイゴ</t>
    </rPh>
    <rPh sb="30" eb="31">
      <t>ア</t>
    </rPh>
    <rPh sb="51" eb="53">
      <t>オオソト</t>
    </rPh>
    <rPh sb="55" eb="56">
      <t>サ</t>
    </rPh>
    <rPh sb="57" eb="58">
      <t>キ</t>
    </rPh>
    <phoneticPr fontId="5"/>
  </si>
  <si>
    <t>抜群のスタートから先手をハイデンガールズが奪ったが、藤岡佑介騎手のレーヴドミカが折り合いを欠いて競りかけてくる最悪な展開に。最後は番手にいた馬に展開が向いた。</t>
    <rPh sb="0" eb="2">
      <t>バツグン</t>
    </rPh>
    <rPh sb="9" eb="11">
      <t>センテ</t>
    </rPh>
    <rPh sb="21" eb="22">
      <t>ウバ</t>
    </rPh>
    <rPh sb="26" eb="30">
      <t>フジオカユウスケ</t>
    </rPh>
    <rPh sb="30" eb="32">
      <t>キシュ</t>
    </rPh>
    <rPh sb="40" eb="41">
      <t>オ</t>
    </rPh>
    <rPh sb="42" eb="43">
      <t>ア</t>
    </rPh>
    <rPh sb="45" eb="46">
      <t>カ</t>
    </rPh>
    <rPh sb="48" eb="49">
      <t>セ</t>
    </rPh>
    <rPh sb="55" eb="57">
      <t>サイアク</t>
    </rPh>
    <rPh sb="58" eb="60">
      <t>テンカイ</t>
    </rPh>
    <rPh sb="62" eb="64">
      <t>サイゴ</t>
    </rPh>
    <rPh sb="65" eb="67">
      <t>バンテ</t>
    </rPh>
    <rPh sb="70" eb="71">
      <t>ウマ</t>
    </rPh>
    <rPh sb="72" eb="74">
      <t>テンカイ</t>
    </rPh>
    <rPh sb="75" eb="76">
      <t>ム</t>
    </rPh>
    <phoneticPr fontId="5"/>
  </si>
  <si>
    <t>ダイワメジャー</t>
    <phoneticPr fontId="5"/>
  </si>
  <si>
    <t>プリサイスエンド</t>
    <phoneticPr fontId="5"/>
  </si>
  <si>
    <t>D</t>
    <phoneticPr fontId="5"/>
  </si>
  <si>
    <t>馬場云々ではなく圧巻の走破時計。強気に逃げたシンコーマーチャンと捕らえたトウケイワラウカドは上のクラスでも通用する。</t>
    <rPh sb="0" eb="2">
      <t>ババ</t>
    </rPh>
    <rPh sb="2" eb="4">
      <t>ウンヌン</t>
    </rPh>
    <rPh sb="8" eb="10">
      <t>アッカン</t>
    </rPh>
    <rPh sb="11" eb="15">
      <t>ソウハドケイ</t>
    </rPh>
    <rPh sb="16" eb="18">
      <t>ツヨキ</t>
    </rPh>
    <rPh sb="19" eb="20">
      <t>ニ</t>
    </rPh>
    <rPh sb="32" eb="33">
      <t>ト</t>
    </rPh>
    <rPh sb="46" eb="47">
      <t>ウエ</t>
    </rPh>
    <rPh sb="53" eb="55">
      <t>ツウヨウ</t>
    </rPh>
    <phoneticPr fontId="5"/>
  </si>
  <si>
    <t>先行馬不在で前に行った馬の展開利がはっきりした。フレンチイデアルあたりはちょっと騎乗ぶりが酷すぎる・・・</t>
    <rPh sb="0" eb="5">
      <t>センコウバフザイ</t>
    </rPh>
    <rPh sb="6" eb="7">
      <t>マエ</t>
    </rPh>
    <rPh sb="8" eb="9">
      <t>イ</t>
    </rPh>
    <rPh sb="11" eb="12">
      <t>ウマ</t>
    </rPh>
    <rPh sb="13" eb="16">
      <t>テンカイリ</t>
    </rPh>
    <rPh sb="40" eb="42">
      <t>キジョウ</t>
    </rPh>
    <rPh sb="45" eb="46">
      <t>ヒド</t>
    </rPh>
    <phoneticPr fontId="5"/>
  </si>
  <si>
    <t>前走ハイレベル戦を差してきていたペイシャゴンジセとテイエムジンソクのワンツー。４着以下は大きく離れた。</t>
    <rPh sb="0" eb="2">
      <t>ゼンソウ</t>
    </rPh>
    <rPh sb="7" eb="8">
      <t>セン</t>
    </rPh>
    <rPh sb="9" eb="10">
      <t>サ</t>
    </rPh>
    <rPh sb="40" eb="43">
      <t>チャクイカ</t>
    </rPh>
    <rPh sb="44" eb="45">
      <t>オオ</t>
    </rPh>
    <rPh sb="47" eb="48">
      <t>ハナ</t>
    </rPh>
    <phoneticPr fontId="5"/>
  </si>
  <si>
    <t>道悪馬場で道中絡まれて１番人気のメイショウガーデンは失速。クラシックエースは陣営コメントも自信なかったが、道悪のこの条件は大得意だった。</t>
    <rPh sb="0" eb="4">
      <t>ミチワルババ</t>
    </rPh>
    <rPh sb="5" eb="7">
      <t>ドウチュウ</t>
    </rPh>
    <rPh sb="7" eb="10">
      <t>カラマレt</t>
    </rPh>
    <rPh sb="12" eb="15">
      <t>バンニンキ</t>
    </rPh>
    <rPh sb="26" eb="28">
      <t>シッソク</t>
    </rPh>
    <rPh sb="38" eb="40">
      <t>ジンエイ</t>
    </rPh>
    <rPh sb="45" eb="47">
      <t>ジシン</t>
    </rPh>
    <rPh sb="53" eb="55">
      <t>ミチワル</t>
    </rPh>
    <rPh sb="58" eb="60">
      <t>ジョウケン</t>
    </rPh>
    <rPh sb="61" eb="64">
      <t>ダイトクイ</t>
    </rPh>
    <phoneticPr fontId="1"/>
  </si>
  <si>
    <t>未勝利</t>
    <rPh sb="0" eb="3">
      <t>ミショウリ</t>
    </rPh>
    <phoneticPr fontId="5"/>
  </si>
  <si>
    <t>2未勝利</t>
    <rPh sb="1" eb="4">
      <t>ミショウリ</t>
    </rPh>
    <phoneticPr fontId="5"/>
  </si>
  <si>
    <t>2OP</t>
    <phoneticPr fontId="5"/>
  </si>
  <si>
    <t>2新馬</t>
    <rPh sb="1" eb="3">
      <t>シンバ</t>
    </rPh>
    <phoneticPr fontId="5"/>
  </si>
  <si>
    <t>ドゥモワゼル</t>
    <phoneticPr fontId="5"/>
  </si>
  <si>
    <t>重</t>
    <rPh sb="0" eb="1">
      <t>オモ</t>
    </rPh>
    <phoneticPr fontId="5"/>
  </si>
  <si>
    <t>カレンシリエージョ</t>
    <phoneticPr fontId="5"/>
  </si>
  <si>
    <t>S</t>
    <phoneticPr fontId="5"/>
  </si>
  <si>
    <t>平坦</t>
    <rPh sb="0" eb="2">
      <t>ヘイタン</t>
    </rPh>
    <phoneticPr fontId="5"/>
  </si>
  <si>
    <t>ハービンジャー</t>
    <phoneticPr fontId="5"/>
  </si>
  <si>
    <t>ダノンシャンティ</t>
    <phoneticPr fontId="5"/>
  </si>
  <si>
    <t>スクリーンヒーロー</t>
    <phoneticPr fontId="5"/>
  </si>
  <si>
    <t>E</t>
    <phoneticPr fontId="5"/>
  </si>
  <si>
    <t>メヌエット</t>
    <phoneticPr fontId="5"/>
  </si>
  <si>
    <t>不良</t>
    <rPh sb="0" eb="2">
      <t>フリョウ</t>
    </rPh>
    <phoneticPr fontId="5"/>
  </si>
  <si>
    <t>H</t>
    <phoneticPr fontId="5"/>
  </si>
  <si>
    <t>タピット</t>
    <phoneticPr fontId="5"/>
  </si>
  <si>
    <t>ローエングリン</t>
    <phoneticPr fontId="5"/>
  </si>
  <si>
    <t>ブラックタイド</t>
    <phoneticPr fontId="5"/>
  </si>
  <si>
    <t>D</t>
    <phoneticPr fontId="5"/>
  </si>
  <si>
    <t>メイショウハバネラ</t>
    <phoneticPr fontId="5"/>
  </si>
  <si>
    <t>アイルハヴアナザー</t>
    <phoneticPr fontId="5"/>
  </si>
  <si>
    <t>ミリオンディスク</t>
    <phoneticPr fontId="5"/>
  </si>
  <si>
    <t>ザファクター</t>
    <phoneticPr fontId="5"/>
  </si>
  <si>
    <t>D</t>
    <phoneticPr fontId="5"/>
  </si>
  <si>
    <t>フライングゲット</t>
    <phoneticPr fontId="5"/>
  </si>
  <si>
    <t>H</t>
    <phoneticPr fontId="5"/>
  </si>
  <si>
    <t>キングズベスト</t>
    <phoneticPr fontId="5"/>
  </si>
  <si>
    <t>ヴァーミリアン</t>
    <phoneticPr fontId="5"/>
  </si>
  <si>
    <t>ヴィクトワールピサ</t>
    <phoneticPr fontId="5"/>
  </si>
  <si>
    <t>稍重</t>
    <rPh sb="0" eb="2">
      <t>ヤヤオモ</t>
    </rPh>
    <phoneticPr fontId="5"/>
  </si>
  <si>
    <t>ペイシャゲラン</t>
    <phoneticPr fontId="5"/>
  </si>
  <si>
    <t>M</t>
    <phoneticPr fontId="5"/>
  </si>
  <si>
    <t>ダノンシャンティ</t>
    <phoneticPr fontId="5"/>
  </si>
  <si>
    <t>キンシャサノキセキ</t>
    <phoneticPr fontId="5"/>
  </si>
  <si>
    <t>ストーミングホーム</t>
    <phoneticPr fontId="5"/>
  </si>
  <si>
    <t>グレンマクナス</t>
    <phoneticPr fontId="5"/>
  </si>
  <si>
    <t>M</t>
    <phoneticPr fontId="5"/>
  </si>
  <si>
    <t>ディープインパクト</t>
    <phoneticPr fontId="5"/>
  </si>
  <si>
    <t>ヴィクトワールピサ</t>
    <phoneticPr fontId="5"/>
  </si>
  <si>
    <t>ナカヤマフェスタ</t>
    <phoneticPr fontId="5"/>
  </si>
  <si>
    <t>ロイヤルメジャー</t>
    <phoneticPr fontId="5"/>
  </si>
  <si>
    <t>稍重</t>
    <rPh sb="0" eb="2">
      <t>ヤヤオモ</t>
    </rPh>
    <phoneticPr fontId="5"/>
  </si>
  <si>
    <t>H</t>
    <phoneticPr fontId="5"/>
  </si>
  <si>
    <t>平坦</t>
    <rPh sb="0" eb="2">
      <t>ヘイタン</t>
    </rPh>
    <phoneticPr fontId="5"/>
  </si>
  <si>
    <t>ダイワメジャー</t>
    <phoneticPr fontId="5"/>
  </si>
  <si>
    <t>ストリートセンス</t>
    <phoneticPr fontId="5"/>
  </si>
  <si>
    <t>タイキシャトル</t>
    <phoneticPr fontId="5"/>
  </si>
  <si>
    <t>D</t>
    <phoneticPr fontId="5"/>
  </si>
  <si>
    <t>シゲルヒラマサ</t>
    <phoneticPr fontId="5"/>
  </si>
  <si>
    <t>重</t>
    <rPh sb="0" eb="1">
      <t>オモ</t>
    </rPh>
    <phoneticPr fontId="5"/>
  </si>
  <si>
    <t>M</t>
    <phoneticPr fontId="5"/>
  </si>
  <si>
    <t>ｽｳｪﾌﾟﾄｵｰｳﾞｧｰﾎﾞｰﾄﾞ</t>
    <phoneticPr fontId="5"/>
  </si>
  <si>
    <t>アグネスデジタル</t>
    <phoneticPr fontId="5"/>
  </si>
  <si>
    <t>ダイワメジャー</t>
    <phoneticPr fontId="5"/>
  </si>
  <si>
    <t>D</t>
    <phoneticPr fontId="5"/>
  </si>
  <si>
    <t>タンタグローリア</t>
    <phoneticPr fontId="5"/>
  </si>
  <si>
    <t>M</t>
    <phoneticPr fontId="5"/>
  </si>
  <si>
    <t>ディープインパクト</t>
    <phoneticPr fontId="5"/>
  </si>
  <si>
    <t>ネオユニヴァース</t>
    <phoneticPr fontId="5"/>
  </si>
  <si>
    <t>ジャングルポケット</t>
    <phoneticPr fontId="5"/>
  </si>
  <si>
    <t>C</t>
    <phoneticPr fontId="5"/>
  </si>
  <si>
    <t>M</t>
    <phoneticPr fontId="1"/>
  </si>
  <si>
    <t>平坦</t>
    <rPh sb="0" eb="2">
      <t>ヘイタン</t>
    </rPh>
    <phoneticPr fontId="1"/>
  </si>
  <si>
    <t>レジェンドセラー</t>
    <phoneticPr fontId="1"/>
  </si>
  <si>
    <t>稍重</t>
    <rPh sb="0" eb="2">
      <t>ヤヤオモ</t>
    </rPh>
    <phoneticPr fontId="1"/>
  </si>
  <si>
    <t>ルーラーシップ</t>
    <phoneticPr fontId="1"/>
  </si>
  <si>
    <t>アーネストリー</t>
    <phoneticPr fontId="1"/>
  </si>
  <si>
    <t>ナカヤマフェスタ</t>
    <phoneticPr fontId="1"/>
  </si>
  <si>
    <t>C</t>
    <phoneticPr fontId="1"/>
  </si>
  <si>
    <t>アドマイヤゴッド</t>
    <phoneticPr fontId="5"/>
  </si>
  <si>
    <t>H</t>
    <phoneticPr fontId="5"/>
  </si>
  <si>
    <t>ハーツクライ</t>
    <phoneticPr fontId="5"/>
  </si>
  <si>
    <t>ネオユニヴァース</t>
    <phoneticPr fontId="5"/>
  </si>
  <si>
    <t>ダンスインザダーク</t>
    <phoneticPr fontId="5"/>
  </si>
  <si>
    <t>ハヤブサナンデダロ</t>
    <phoneticPr fontId="5"/>
  </si>
  <si>
    <t>H</t>
    <phoneticPr fontId="5"/>
  </si>
  <si>
    <t>パイロ</t>
    <phoneticPr fontId="5"/>
  </si>
  <si>
    <t>スウィフトカレント</t>
    <phoneticPr fontId="5"/>
  </si>
  <si>
    <t>S</t>
    <phoneticPr fontId="5"/>
  </si>
  <si>
    <t>良</t>
    <rPh sb="0" eb="1">
      <t>ヨ</t>
    </rPh>
    <phoneticPr fontId="5"/>
  </si>
  <si>
    <t>キョウエイルフィー</t>
    <phoneticPr fontId="5"/>
  </si>
  <si>
    <t>ルーラーシップ</t>
    <phoneticPr fontId="5"/>
  </si>
  <si>
    <t>ベーカバド</t>
    <phoneticPr fontId="5"/>
  </si>
  <si>
    <t>ショウナンカンプ</t>
    <phoneticPr fontId="5"/>
  </si>
  <si>
    <t>キョウワヒラリー</t>
    <phoneticPr fontId="5"/>
  </si>
  <si>
    <t>ケイムホーム</t>
    <phoneticPr fontId="5"/>
  </si>
  <si>
    <t>サトノファイヤー</t>
    <phoneticPr fontId="5"/>
  </si>
  <si>
    <t>M</t>
    <phoneticPr fontId="5"/>
  </si>
  <si>
    <t>タピット</t>
    <phoneticPr fontId="5"/>
  </si>
  <si>
    <t>ディープスカイ</t>
    <phoneticPr fontId="5"/>
  </si>
  <si>
    <t>マンハッタンカフェ</t>
    <phoneticPr fontId="5"/>
  </si>
  <si>
    <t>D</t>
    <phoneticPr fontId="5"/>
  </si>
  <si>
    <t>ショウナンサニー</t>
    <phoneticPr fontId="5"/>
  </si>
  <si>
    <t>キンシャサノキセキ</t>
    <phoneticPr fontId="5"/>
  </si>
  <si>
    <t>ハーツクライ</t>
    <phoneticPr fontId="5"/>
  </si>
  <si>
    <t>シスターフラッグ</t>
    <phoneticPr fontId="5"/>
  </si>
  <si>
    <t>ハービンジャー</t>
    <phoneticPr fontId="5"/>
  </si>
  <si>
    <t>スクリーンヒーロー</t>
    <phoneticPr fontId="5"/>
  </si>
  <si>
    <t>-</t>
    <phoneticPr fontId="5"/>
  </si>
  <si>
    <t>タマモコーラス</t>
    <phoneticPr fontId="5"/>
  </si>
  <si>
    <t>サウスヴィグラス</t>
    <phoneticPr fontId="5"/>
  </si>
  <si>
    <t>プリサイスエンド</t>
    <phoneticPr fontId="5"/>
  </si>
  <si>
    <t>ガンコ</t>
    <phoneticPr fontId="5"/>
  </si>
  <si>
    <t>消耗</t>
    <rPh sb="0" eb="2">
      <t>ショウモウ</t>
    </rPh>
    <phoneticPr fontId="5"/>
  </si>
  <si>
    <t>ナカヤマフェスタ</t>
    <phoneticPr fontId="5"/>
  </si>
  <si>
    <t>ハーツクライ</t>
    <phoneticPr fontId="5"/>
  </si>
  <si>
    <t>クリノサンスーシ</t>
    <phoneticPr fontId="5"/>
  </si>
  <si>
    <t>ベーカバド</t>
    <phoneticPr fontId="5"/>
  </si>
  <si>
    <t>テオフィロ</t>
    <phoneticPr fontId="5"/>
  </si>
  <si>
    <t>シンボリクリスエス</t>
    <phoneticPr fontId="5"/>
  </si>
  <si>
    <t>D</t>
    <phoneticPr fontId="5"/>
  </si>
  <si>
    <t>ノースランドボーイ</t>
    <phoneticPr fontId="5"/>
  </si>
  <si>
    <t>プリサイスエンド</t>
    <phoneticPr fontId="5"/>
  </si>
  <si>
    <t>オペラハウス</t>
    <phoneticPr fontId="5"/>
  </si>
  <si>
    <t>ゴールドアリュール</t>
    <phoneticPr fontId="5"/>
  </si>
  <si>
    <t>バルデス</t>
    <phoneticPr fontId="5"/>
  </si>
  <si>
    <t>瞬発</t>
    <rPh sb="0" eb="2">
      <t>シュンパツ</t>
    </rPh>
    <phoneticPr fontId="5"/>
  </si>
  <si>
    <t>ハービンジャー</t>
    <phoneticPr fontId="5"/>
  </si>
  <si>
    <t>ステイゴールド</t>
    <phoneticPr fontId="5"/>
  </si>
  <si>
    <t>C</t>
    <phoneticPr fontId="5"/>
  </si>
  <si>
    <t>カシアス</t>
    <phoneticPr fontId="5"/>
  </si>
  <si>
    <t>アイルハヴアナザー</t>
    <phoneticPr fontId="5"/>
  </si>
  <si>
    <t>コパノチャンス</t>
    <phoneticPr fontId="5"/>
  </si>
  <si>
    <t>H</t>
    <phoneticPr fontId="5"/>
  </si>
  <si>
    <t>タイキシャトル</t>
    <phoneticPr fontId="5"/>
  </si>
  <si>
    <t>タイキシャトル</t>
    <phoneticPr fontId="5"/>
  </si>
  <si>
    <t>さすがにここでは能力違ったカレンシリエージョ。道悪馬場も向いた可能性が高い。</t>
    <rPh sb="8" eb="11">
      <t>ノウリョクチガ</t>
    </rPh>
    <rPh sb="23" eb="25">
      <t>ミチワル</t>
    </rPh>
    <rPh sb="25" eb="27">
      <t>ババ</t>
    </rPh>
    <rPh sb="28" eb="29">
      <t>ム</t>
    </rPh>
    <rPh sb="31" eb="34">
      <t>カノウセイ</t>
    </rPh>
    <rPh sb="35" eb="36">
      <t>タカ</t>
    </rPh>
    <phoneticPr fontId="5"/>
  </si>
  <si>
    <t>スタートで躓いたメヌエットだったが、最後は能力の違いを見せつけて勝利。不良馬場で３秒は時計が早かった印象。</t>
    <rPh sb="5" eb="6">
      <t>ツマズ</t>
    </rPh>
    <rPh sb="18" eb="20">
      <t>サイゴ</t>
    </rPh>
    <rPh sb="21" eb="23">
      <t>ノウリョク</t>
    </rPh>
    <rPh sb="24" eb="25">
      <t>チガ</t>
    </rPh>
    <rPh sb="27" eb="28">
      <t>ミ</t>
    </rPh>
    <rPh sb="32" eb="34">
      <t>ショウリ</t>
    </rPh>
    <rPh sb="35" eb="39">
      <t>フリョウババ</t>
    </rPh>
    <rPh sb="41" eb="42">
      <t>ビョウ</t>
    </rPh>
    <rPh sb="43" eb="45">
      <t>トケイ</t>
    </rPh>
    <rPh sb="46" eb="47">
      <t>ハヤ</t>
    </rPh>
    <rPh sb="50" eb="52">
      <t>インショウ</t>
    </rPh>
    <phoneticPr fontId="5"/>
  </si>
  <si>
    <t>上手く外めを通れたメイショウハバネラが勝利。人気のタイキブリジャールは位置が取れず。</t>
    <rPh sb="0" eb="2">
      <t>ウマ</t>
    </rPh>
    <rPh sb="3" eb="4">
      <t>ソト</t>
    </rPh>
    <rPh sb="6" eb="7">
      <t>トオ</t>
    </rPh>
    <rPh sb="19" eb="21">
      <t>ショウリ</t>
    </rPh>
    <rPh sb="22" eb="24">
      <t>ニンキ</t>
    </rPh>
    <rPh sb="35" eb="37">
      <t>1</t>
    </rPh>
    <rPh sb="38" eb="39">
      <t>ト</t>
    </rPh>
    <phoneticPr fontId="5"/>
  </si>
  <si>
    <t>脚抜きが良い馬場も向いただろうがフライングゲットが圧勝。ただ、この早い時計は馬場だろう。</t>
    <rPh sb="0" eb="2">
      <t>アシヌ</t>
    </rPh>
    <rPh sb="4" eb="5">
      <t>ヨ</t>
    </rPh>
    <rPh sb="6" eb="8">
      <t>ババ</t>
    </rPh>
    <rPh sb="9" eb="10">
      <t>ム</t>
    </rPh>
    <rPh sb="25" eb="27">
      <t>アッショウ</t>
    </rPh>
    <rPh sb="33" eb="34">
      <t>ハヤ</t>
    </rPh>
    <rPh sb="35" eb="37">
      <t>トケイ</t>
    </rPh>
    <rPh sb="38" eb="40">
      <t>ババ</t>
    </rPh>
    <phoneticPr fontId="5"/>
  </si>
  <si>
    <t>スタート決めて先行策を取れたペイシャゲランが勝利。馬場を考えれば走破時計も優秀だろう。</t>
    <rPh sb="4" eb="5">
      <t>キ</t>
    </rPh>
    <rPh sb="7" eb="10">
      <t>センコウサク</t>
    </rPh>
    <rPh sb="11" eb="12">
      <t>ト</t>
    </rPh>
    <rPh sb="22" eb="24">
      <t>ショウリ</t>
    </rPh>
    <rPh sb="25" eb="27">
      <t>ババ</t>
    </rPh>
    <rPh sb="28" eb="29">
      <t>カンガ</t>
    </rPh>
    <rPh sb="32" eb="34">
      <t>ソウハ</t>
    </rPh>
    <rPh sb="34" eb="36">
      <t>トケイ</t>
    </rPh>
    <rPh sb="37" eb="39">
      <t>ユウシュウ</t>
    </rPh>
    <phoneticPr fontId="5"/>
  </si>
  <si>
    <t>前走は勝ち馬が強すぎただけのグレンマクナス。今回は相手にも恵まれての順当勝ち。</t>
    <rPh sb="0" eb="2">
      <t>ゼンソウ</t>
    </rPh>
    <rPh sb="3" eb="4">
      <t>カ</t>
    </rPh>
    <rPh sb="5" eb="6">
      <t>ウマ</t>
    </rPh>
    <rPh sb="7" eb="8">
      <t>ツヨ</t>
    </rPh>
    <rPh sb="22" eb="24">
      <t>コンカイ</t>
    </rPh>
    <rPh sb="25" eb="27">
      <t>アイテ</t>
    </rPh>
    <rPh sb="29" eb="30">
      <t>メグ</t>
    </rPh>
    <rPh sb="34" eb="37">
      <t>ジュントウガ</t>
    </rPh>
    <phoneticPr fontId="5"/>
  </si>
  <si>
    <t>最内を突いたロイヤルメジャーが勝利。ダイワメジャー産駒だけにこの馬場も良かったか。</t>
    <rPh sb="0" eb="2">
      <t>サイウチ</t>
    </rPh>
    <rPh sb="3" eb="4">
      <t>ツ</t>
    </rPh>
    <rPh sb="15" eb="17">
      <t>ショウリ</t>
    </rPh>
    <rPh sb="25" eb="27">
      <t>サンク</t>
    </rPh>
    <rPh sb="32" eb="34">
      <t>ババ</t>
    </rPh>
    <rPh sb="35" eb="36">
      <t>ヨ</t>
    </rPh>
    <phoneticPr fontId="5"/>
  </si>
  <si>
    <t>揉まれない競馬なら強いシゲルヒラマサが差し切り勝ち。今回は勝浦騎手の乗り方も上手かった。</t>
    <rPh sb="0" eb="1">
      <t>モ</t>
    </rPh>
    <rPh sb="5" eb="7">
      <t>ケイバ</t>
    </rPh>
    <rPh sb="9" eb="10">
      <t>ツヨ</t>
    </rPh>
    <rPh sb="19" eb="20">
      <t>サ</t>
    </rPh>
    <rPh sb="21" eb="22">
      <t>キ</t>
    </rPh>
    <rPh sb="23" eb="24">
      <t>ガ</t>
    </rPh>
    <rPh sb="26" eb="28">
      <t>コンカイ</t>
    </rPh>
    <rPh sb="29" eb="33">
      <t>カツウラキシュ</t>
    </rPh>
    <rPh sb="34" eb="35">
      <t>ノ</t>
    </rPh>
    <rPh sb="36" eb="37">
      <t>カタ</t>
    </rPh>
    <rPh sb="38" eb="40">
      <t>ウマ</t>
    </rPh>
    <phoneticPr fontId="5"/>
  </si>
  <si>
    <t>道悪馬場が耐えないか心配だったタンタグローリアだが、そこまで馬場も荒れずにこなせた感じ。ここに来て馬が化けたのはさすが良血馬という感じだ。</t>
    <rPh sb="0" eb="2">
      <t>ミチワルバ</t>
    </rPh>
    <rPh sb="2" eb="4">
      <t>ババ</t>
    </rPh>
    <rPh sb="5" eb="6">
      <t>タ</t>
    </rPh>
    <rPh sb="10" eb="12">
      <t>シンパイ</t>
    </rPh>
    <rPh sb="30" eb="32">
      <t>ババ</t>
    </rPh>
    <rPh sb="33" eb="34">
      <t>ア</t>
    </rPh>
    <rPh sb="41" eb="42">
      <t>カン</t>
    </rPh>
    <rPh sb="47" eb="48">
      <t>キ</t>
    </rPh>
    <rPh sb="49" eb="50">
      <t>ウマ</t>
    </rPh>
    <rPh sb="51" eb="52">
      <t>バ</t>
    </rPh>
    <rPh sb="59" eb="61">
      <t>リョウケツ</t>
    </rPh>
    <rPh sb="61" eb="62">
      <t>ウマ</t>
    </rPh>
    <rPh sb="65" eb="66">
      <t>カン</t>
    </rPh>
    <phoneticPr fontId="5"/>
  </si>
  <si>
    <t>勝ち味に遅かったレジェンドセラーがルメールの手で完勝。ただこの距離でもズブい感じで好走条件は限られそう。</t>
    <rPh sb="0" eb="1">
      <t>カ</t>
    </rPh>
    <rPh sb="2" eb="3">
      <t>ミ</t>
    </rPh>
    <rPh sb="4" eb="5">
      <t>オソ</t>
    </rPh>
    <rPh sb="22" eb="23">
      <t>テ</t>
    </rPh>
    <rPh sb="24" eb="26">
      <t>カンショウ</t>
    </rPh>
    <rPh sb="31" eb="33">
      <t>キョリ</t>
    </rPh>
    <rPh sb="38" eb="39">
      <t>カン</t>
    </rPh>
    <rPh sb="41" eb="45">
      <t>コウソウジョウケン</t>
    </rPh>
    <rPh sb="46" eb="47">
      <t>カギ</t>
    </rPh>
    <phoneticPr fontId="1"/>
  </si>
  <si>
    <t>内枠から上手く捌けたアドマイヤゴッドが勝利。時計のかかる馬場も良かっただろう。</t>
    <rPh sb="0" eb="2">
      <t>ウチワク</t>
    </rPh>
    <rPh sb="4" eb="6">
      <t>ウマ</t>
    </rPh>
    <rPh sb="7" eb="8">
      <t>サバ</t>
    </rPh>
    <rPh sb="19" eb="21">
      <t>ショウリ</t>
    </rPh>
    <rPh sb="22" eb="24">
      <t>トケイ</t>
    </rPh>
    <rPh sb="28" eb="30">
      <t>ババ</t>
    </rPh>
    <rPh sb="31" eb="32">
      <t>ヨ</t>
    </rPh>
    <phoneticPr fontId="5"/>
  </si>
  <si>
    <t>揉まれない競馬ならハヤブサナンデダロはそりゃ強い。この時計は馬場の影響だろうがそれでも時計は早いと思う。</t>
    <rPh sb="0" eb="1">
      <t>モ</t>
    </rPh>
    <rPh sb="5" eb="7">
      <t>ケイバ</t>
    </rPh>
    <rPh sb="22" eb="23">
      <t>ツヨ</t>
    </rPh>
    <rPh sb="27" eb="29">
      <t>トケイ</t>
    </rPh>
    <rPh sb="30" eb="32">
      <t>ババ</t>
    </rPh>
    <rPh sb="33" eb="35">
      <t>エイキョウ</t>
    </rPh>
    <rPh sb="43" eb="45">
      <t>トケイ</t>
    </rPh>
    <rPh sb="46" eb="47">
      <t>ハヤ</t>
    </rPh>
    <rPh sb="49" eb="50">
      <t>オモ</t>
    </rPh>
    <phoneticPr fontId="5"/>
  </si>
  <si>
    <t>道悪馬場でペースも落ち着いたために後ろから行った馬は届かず。距離短縮のキョウエイルフィーがまんまと逃げ切った。</t>
    <rPh sb="0" eb="2">
      <t>ミチワルバ</t>
    </rPh>
    <rPh sb="2" eb="4">
      <t>ババ</t>
    </rPh>
    <rPh sb="9" eb="10">
      <t>オ</t>
    </rPh>
    <rPh sb="11" eb="12">
      <t>ツ</t>
    </rPh>
    <rPh sb="17" eb="18">
      <t>ウシ</t>
    </rPh>
    <rPh sb="21" eb="22">
      <t>イ</t>
    </rPh>
    <rPh sb="24" eb="25">
      <t>ウマ</t>
    </rPh>
    <rPh sb="26" eb="27">
      <t>トド</t>
    </rPh>
    <rPh sb="30" eb="34">
      <t>キョリタンシュク</t>
    </rPh>
    <rPh sb="49" eb="50">
      <t>ニ</t>
    </rPh>
    <rPh sb="51" eb="52">
      <t>キ</t>
    </rPh>
    <phoneticPr fontId="5"/>
  </si>
  <si>
    <t>先手を奪い切ったキョウワヒラリーが逃げ切り勝ち。</t>
    <rPh sb="0" eb="2">
      <t>センテ</t>
    </rPh>
    <rPh sb="3" eb="4">
      <t>ウバ</t>
    </rPh>
    <rPh sb="5" eb="6">
      <t>キ</t>
    </rPh>
    <rPh sb="17" eb="18">
      <t>ニ</t>
    </rPh>
    <rPh sb="19" eb="20">
      <t>キ</t>
    </rPh>
    <rPh sb="21" eb="22">
      <t>カ</t>
    </rPh>
    <phoneticPr fontId="5"/>
  </si>
  <si>
    <t>道中でスローに落としすぎたせいでサウンドベティが一気に捲って展開が一展。最後は上手く進めたサトノファイヤーが勝利した。</t>
    <rPh sb="0" eb="2">
      <t>ドウチュウ</t>
    </rPh>
    <rPh sb="7" eb="8">
      <t>オ</t>
    </rPh>
    <rPh sb="24" eb="26">
      <t>イッキ</t>
    </rPh>
    <rPh sb="27" eb="28">
      <t>マク</t>
    </rPh>
    <rPh sb="30" eb="32">
      <t>テンカイ</t>
    </rPh>
    <rPh sb="33" eb="34">
      <t>イッペン</t>
    </rPh>
    <rPh sb="34" eb="35">
      <t>テンカイ</t>
    </rPh>
    <rPh sb="36" eb="38">
      <t>サイゴ</t>
    </rPh>
    <rPh sb="39" eb="41">
      <t>ウマ</t>
    </rPh>
    <rPh sb="42" eb="43">
      <t>スス</t>
    </rPh>
    <rPh sb="54" eb="56">
      <t>ショウリ</t>
    </rPh>
    <phoneticPr fontId="5"/>
  </si>
  <si>
    <t>もうここは単純にショウナンサニーとレッドアランダの能力が抜けきっていた。</t>
    <rPh sb="5" eb="7">
      <t>タンジュン</t>
    </rPh>
    <rPh sb="25" eb="27">
      <t>ノウリョク</t>
    </rPh>
    <rPh sb="28" eb="29">
      <t>ヌ</t>
    </rPh>
    <phoneticPr fontId="5"/>
  </si>
  <si>
    <t>内枠からでも外めの番手が取れたタマモコーラスが勝利。</t>
    <rPh sb="0" eb="2">
      <t>ウチワク</t>
    </rPh>
    <rPh sb="6" eb="7">
      <t>ソト</t>
    </rPh>
    <rPh sb="9" eb="11">
      <t>バンテ</t>
    </rPh>
    <rPh sb="12" eb="13">
      <t>ト</t>
    </rPh>
    <rPh sb="23" eb="25">
      <t>ショウリ</t>
    </rPh>
    <phoneticPr fontId="5"/>
  </si>
  <si>
    <t>スペシャルホースの藤岡騎手がペース無視の大逃げ。その後ろにつけた馬がそのままなだれ込んでの決着に。</t>
    <rPh sb="9" eb="13">
      <t>フジオカキシュ</t>
    </rPh>
    <rPh sb="17" eb="19">
      <t>ムシ</t>
    </rPh>
    <rPh sb="20" eb="22">
      <t>オオニ</t>
    </rPh>
    <rPh sb="26" eb="27">
      <t>ウシ</t>
    </rPh>
    <rPh sb="32" eb="33">
      <t>ウマ</t>
    </rPh>
    <rPh sb="41" eb="42">
      <t>コ</t>
    </rPh>
    <rPh sb="45" eb="47">
      <t>ケッチャク</t>
    </rPh>
    <phoneticPr fontId="5"/>
  </si>
  <si>
    <t>かなりのスローペース戦になりそのまま行った行ったのレースに。差し届かなかった馬は見直せる。</t>
    <rPh sb="10" eb="11">
      <t>セン</t>
    </rPh>
    <rPh sb="18" eb="19">
      <t>イ</t>
    </rPh>
    <rPh sb="21" eb="22">
      <t>イ</t>
    </rPh>
    <rPh sb="30" eb="31">
      <t>サ</t>
    </rPh>
    <rPh sb="32" eb="33">
      <t>トド</t>
    </rPh>
    <rPh sb="38" eb="39">
      <t>ウマ</t>
    </rPh>
    <rPh sb="40" eb="42">
      <t>ミナオ</t>
    </rPh>
    <phoneticPr fontId="5"/>
  </si>
  <si>
    <t>先行馬が飛ばして前は厳しい展開に。ノースランドボーイが差し切って勝利。</t>
    <rPh sb="0" eb="3">
      <t>センコウバ</t>
    </rPh>
    <rPh sb="4" eb="5">
      <t>ト</t>
    </rPh>
    <rPh sb="8" eb="9">
      <t>マエ</t>
    </rPh>
    <rPh sb="10" eb="11">
      <t>キビ</t>
    </rPh>
    <rPh sb="13" eb="15">
      <t>テンカイ</t>
    </rPh>
    <rPh sb="27" eb="28">
      <t>サ</t>
    </rPh>
    <rPh sb="29" eb="30">
      <t>キ</t>
    </rPh>
    <rPh sb="32" eb="34">
      <t>ショウリ</t>
    </rPh>
    <phoneticPr fontId="5"/>
  </si>
  <si>
    <t>スローで前の方が有利だった展開をバルデスが力ずくで差し切った。菊花賞というタイプではないが相当強そうで、重賞戦線にも顔を出してきそうだ。</t>
    <rPh sb="4" eb="5">
      <t>マエ</t>
    </rPh>
    <rPh sb="6" eb="7">
      <t>ホウ</t>
    </rPh>
    <rPh sb="8" eb="10">
      <t>ユウリ</t>
    </rPh>
    <rPh sb="13" eb="15">
      <t>テンカイ</t>
    </rPh>
    <rPh sb="21" eb="22">
      <t>チカラ</t>
    </rPh>
    <rPh sb="25" eb="26">
      <t>サ</t>
    </rPh>
    <rPh sb="27" eb="28">
      <t>キ</t>
    </rPh>
    <rPh sb="31" eb="34">
      <t>キッカショウ</t>
    </rPh>
    <rPh sb="45" eb="48">
      <t>ソウトウツヨ</t>
    </rPh>
    <rPh sb="52" eb="54">
      <t>ジュウショウ</t>
    </rPh>
    <rPh sb="54" eb="56">
      <t>センセン</t>
    </rPh>
    <rPh sb="58" eb="59">
      <t>カオ</t>
    </rPh>
    <rPh sb="60" eb="61">
      <t>ダ</t>
    </rPh>
    <phoneticPr fontId="5"/>
  </si>
  <si>
    <t>ハイペースだったが結果的には前へ行った２頭で決着。コパノチャンスは連勝となった。</t>
    <rPh sb="9" eb="12">
      <t>ケッカテキ</t>
    </rPh>
    <rPh sb="14" eb="15">
      <t>マエ</t>
    </rPh>
    <rPh sb="16" eb="17">
      <t>イ</t>
    </rPh>
    <rPh sb="20" eb="21">
      <t>アタマ</t>
    </rPh>
    <rPh sb="22" eb="24">
      <t>ケッチャク</t>
    </rPh>
    <rPh sb="33" eb="35">
      <t>レンショウ</t>
    </rPh>
    <phoneticPr fontId="5"/>
  </si>
  <si>
    <t>全体レベルは平均少し下ぐらい。ただ勝ったシスターフラッグは最後方から大外ブン回しでの差し切り勝ち。この馬はちょっと抜けて強かったか。</t>
    <phoneticPr fontId="5"/>
  </si>
  <si>
    <t>D</t>
    <phoneticPr fontId="5"/>
  </si>
  <si>
    <t>クリノクーニング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</si>
</sst>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s"/>
  </numFmts>
  <fonts count="16" x14ac:knownFonts="1">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charset val="128"/>
    </font>
    <font>
      <b/>
      <sz val="14"/>
      <color indexed="81"/>
      <name val="ＭＳ Ｐゴシック"/>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charset val="128"/>
      <scheme val="minor"/>
    </font>
    <font>
      <sz val="7"/>
      <color theme="1"/>
      <name val="ＭＳ Ｐゴシック"/>
      <charset val="128"/>
      <scheme val="minor"/>
    </font>
    <font>
      <sz val="6"/>
      <color theme="1"/>
      <name val="ＭＳ Ｐゴシック"/>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9"/>
      <color theme="1"/>
      <name val="ＭＳ Ｐゴシック"/>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176">
    <xf numFmtId="0" fontId="0" fillId="0" borderId="0"/>
    <xf numFmtId="0" fontId="7" fillId="0" borderId="0">
      <alignment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8" fillId="3" borderId="1" xfId="0" applyFont="1" applyFill="1"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7" fillId="0" borderId="1" xfId="0" applyFont="1" applyBorder="1" applyAlignment="1">
      <alignment horizontal="center" vertical="center"/>
    </xf>
    <xf numFmtId="0" fontId="7" fillId="2" borderId="1" xfId="1" applyFill="1" applyBorder="1">
      <alignment vertical="center"/>
    </xf>
    <xf numFmtId="0" fontId="7" fillId="2" borderId="1" xfId="1" applyFill="1" applyBorder="1" applyAlignment="1">
      <alignment horizontal="center" vertical="center"/>
    </xf>
    <xf numFmtId="0" fontId="7" fillId="2" borderId="1" xfId="1" applyFill="1" applyBorder="1" applyAlignment="1">
      <alignment horizontal="left" vertical="center"/>
    </xf>
    <xf numFmtId="0" fontId="7" fillId="0" borderId="0" xfId="1">
      <alignment vertical="center"/>
    </xf>
    <xf numFmtId="0" fontId="9" fillId="0" borderId="1" xfId="1" applyFont="1" applyBorder="1">
      <alignment vertical="center"/>
    </xf>
    <xf numFmtId="0" fontId="7" fillId="0" borderId="1" xfId="1" applyBorder="1">
      <alignment vertical="center"/>
    </xf>
    <xf numFmtId="0" fontId="10" fillId="0" borderId="1" xfId="1" applyFont="1" applyBorder="1">
      <alignment vertical="center"/>
    </xf>
    <xf numFmtId="0" fontId="11" fillId="0" borderId="1" xfId="1" applyFont="1" applyBorder="1">
      <alignment vertical="center"/>
    </xf>
    <xf numFmtId="0" fontId="0" fillId="5" borderId="1" xfId="0" applyFill="1" applyBorder="1" applyAlignment="1">
      <alignment horizontal="center" vertical="center"/>
    </xf>
    <xf numFmtId="0" fontId="0" fillId="2" borderId="1" xfId="0" applyFill="1" applyBorder="1" applyAlignment="1">
      <alignment horizontal="left" vertical="center"/>
    </xf>
    <xf numFmtId="0" fontId="6" fillId="0" borderId="0" xfId="0" applyFont="1" applyAlignment="1">
      <alignment vertical="center"/>
    </xf>
    <xf numFmtId="0" fontId="10" fillId="0" borderId="1" xfId="0" applyFont="1" applyBorder="1" applyAlignment="1">
      <alignment vertical="center"/>
    </xf>
    <xf numFmtId="0" fontId="15" fillId="0" borderId="1" xfId="0" applyFont="1" applyBorder="1" applyAlignment="1">
      <alignment vertical="center"/>
    </xf>
    <xf numFmtId="0" fontId="0" fillId="0" borderId="6" xfId="0" applyBorder="1" applyAlignment="1">
      <alignment horizontal="center" vertical="center"/>
    </xf>
    <xf numFmtId="0" fontId="7" fillId="0" borderId="4" xfId="1" applyBorder="1" applyAlignment="1">
      <alignment horizontal="center" vertical="center"/>
    </xf>
    <xf numFmtId="0" fontId="7" fillId="0" borderId="5" xfId="1" applyBorder="1" applyAlignment="1">
      <alignment horizontal="center" vertical="center"/>
    </xf>
    <xf numFmtId="0" fontId="7" fillId="0" borderId="3" xfId="1" applyBorder="1" applyAlignment="1">
      <alignment horizontal="center" vertical="center"/>
    </xf>
  </cellXfs>
  <cellStyles count="17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s>
  <dxfs count="39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
  <sheetViews>
    <sheetView workbookViewId="0">
      <selection activeCell="B6" sqref="B6"/>
    </sheetView>
  </sheetViews>
  <sheetFormatPr baseColWidth="12" defaultColWidth="8.83203125" defaultRowHeight="17" x14ac:dyDescent="0"/>
  <cols>
    <col min="1" max="1" width="9.1640625" style="18" bestFit="1" customWidth="1"/>
    <col min="2" max="2" width="8.1640625" style="18" customWidth="1"/>
    <col min="3" max="3" width="8.83203125" style="18"/>
    <col min="4" max="4" width="9" style="18" bestFit="1" customWidth="1"/>
    <col min="5" max="5" width="18.33203125" style="18" customWidth="1"/>
    <col min="6" max="16" width="8.83203125" style="18"/>
    <col min="17" max="19" width="16.6640625" style="18" customWidth="1"/>
    <col min="20" max="25" width="8.83203125" style="18"/>
    <col min="26" max="26" width="9.1640625" style="18" customWidth="1"/>
    <col min="27" max="27" width="150.83203125" style="18" customWidth="1"/>
    <col min="28" max="16384" width="8.83203125" style="18"/>
  </cols>
  <sheetData>
    <row r="1" spans="1:27">
      <c r="A1" s="15" t="s">
        <v>35</v>
      </c>
      <c r="B1" s="15" t="s">
        <v>36</v>
      </c>
      <c r="C1" s="15" t="s">
        <v>37</v>
      </c>
      <c r="D1" s="15" t="s">
        <v>38</v>
      </c>
      <c r="E1" s="15" t="s">
        <v>39</v>
      </c>
      <c r="F1" s="15" t="s">
        <v>40</v>
      </c>
      <c r="G1" s="15" t="s">
        <v>41</v>
      </c>
      <c r="H1" s="15" t="s">
        <v>42</v>
      </c>
      <c r="I1" s="15" t="s">
        <v>43</v>
      </c>
      <c r="J1" s="15" t="s">
        <v>44</v>
      </c>
      <c r="K1" s="15" t="s">
        <v>45</v>
      </c>
      <c r="L1" s="15" t="s">
        <v>46</v>
      </c>
      <c r="M1" s="15" t="s">
        <v>47</v>
      </c>
      <c r="N1" s="15" t="s">
        <v>48</v>
      </c>
      <c r="O1" s="15" t="s">
        <v>49</v>
      </c>
      <c r="P1" s="15" t="s">
        <v>50</v>
      </c>
      <c r="Q1" s="16" t="s">
        <v>51</v>
      </c>
      <c r="R1" s="16" t="s">
        <v>52</v>
      </c>
      <c r="S1" s="16" t="s">
        <v>53</v>
      </c>
      <c r="T1" s="16" t="s">
        <v>9</v>
      </c>
      <c r="U1" s="16" t="s">
        <v>10</v>
      </c>
      <c r="V1" s="16" t="s">
        <v>11</v>
      </c>
      <c r="W1" s="16" t="s">
        <v>12</v>
      </c>
      <c r="X1" s="16" t="s">
        <v>13</v>
      </c>
      <c r="Y1" s="16" t="s">
        <v>54</v>
      </c>
      <c r="Z1" s="16" t="s">
        <v>55</v>
      </c>
      <c r="AA1" s="17" t="s">
        <v>56</v>
      </c>
    </row>
    <row r="2" spans="1:27">
      <c r="A2" s="19" t="s">
        <v>28</v>
      </c>
      <c r="B2" s="19" t="s">
        <v>57</v>
      </c>
      <c r="C2" s="20" t="s">
        <v>29</v>
      </c>
      <c r="D2" s="20" t="s">
        <v>30</v>
      </c>
      <c r="E2" s="20" t="s">
        <v>31</v>
      </c>
      <c r="F2" s="29" t="s">
        <v>58</v>
      </c>
      <c r="G2" s="30"/>
      <c r="H2" s="30"/>
      <c r="I2" s="30"/>
      <c r="J2" s="30"/>
      <c r="K2" s="31"/>
      <c r="L2" s="20" t="s">
        <v>32</v>
      </c>
      <c r="M2" s="20" t="s">
        <v>33</v>
      </c>
      <c r="N2" s="20" t="s">
        <v>59</v>
      </c>
      <c r="O2" s="20"/>
      <c r="P2" s="20"/>
      <c r="Q2" s="29" t="s">
        <v>34</v>
      </c>
      <c r="R2" s="30"/>
      <c r="S2" s="31"/>
      <c r="T2" s="20"/>
      <c r="U2" s="20"/>
      <c r="V2" s="20"/>
      <c r="W2" s="19" t="s">
        <v>60</v>
      </c>
      <c r="X2" s="21" t="s">
        <v>61</v>
      </c>
      <c r="Y2" s="22" t="s">
        <v>62</v>
      </c>
      <c r="Z2" s="22" t="s">
        <v>63</v>
      </c>
      <c r="AA2" s="20"/>
    </row>
  </sheetData>
  <mergeCells count="2">
    <mergeCell ref="F2:K2"/>
    <mergeCell ref="Q2:S2"/>
  </mergeCells>
  <phoneticPr fontId="5"/>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workbookViewId="0">
      <pane xSplit="5" ySplit="1" topLeftCell="R2" activePane="bottomRight" state="frozen"/>
      <selection activeCell="E18" sqref="E18"/>
      <selection pane="topRight" activeCell="E18" sqref="E18"/>
      <selection pane="bottomLeft" activeCell="E18" sqref="E18"/>
      <selection pane="bottomRight" activeCell="B3" sqref="B3"/>
    </sheetView>
  </sheetViews>
  <sheetFormatPr baseColWidth="12" defaultColWidth="8.83203125" defaultRowHeight="18" x14ac:dyDescent="0"/>
  <cols>
    <col min="1" max="1" width="9.5" bestFit="1" customWidth="1"/>
    <col min="2" max="2" width="8.1640625" customWidth="1"/>
    <col min="4" max="4" width="9" bestFit="1" customWidth="1"/>
    <col min="5" max="5" width="18.33203125" customWidth="1"/>
    <col min="15" max="17" width="16.6640625" customWidth="1"/>
    <col min="19" max="19" width="0" hidden="1" customWidth="1"/>
    <col min="22" max="23" width="0" hidden="1" customWidth="1"/>
    <col min="28" max="28" width="150.83203125" customWidth="1"/>
  </cols>
  <sheetData>
    <row r="1" spans="1:28" s="5" customFormat="1">
      <c r="A1" s="1" t="s">
        <v>35</v>
      </c>
      <c r="B1" s="1" t="s">
        <v>156</v>
      </c>
      <c r="C1" s="1" t="s">
        <v>37</v>
      </c>
      <c r="D1" s="1" t="s">
        <v>157</v>
      </c>
      <c r="E1" s="1" t="s">
        <v>39</v>
      </c>
      <c r="F1" s="1" t="s">
        <v>158</v>
      </c>
      <c r="G1" s="1" t="s">
        <v>159</v>
      </c>
      <c r="H1" s="1" t="s">
        <v>160</v>
      </c>
      <c r="I1" s="1" t="s">
        <v>161</v>
      </c>
      <c r="J1" s="1" t="s">
        <v>162</v>
      </c>
      <c r="K1" s="1" t="s">
        <v>46</v>
      </c>
      <c r="L1" s="1" t="s">
        <v>96</v>
      </c>
      <c r="M1" s="1" t="s">
        <v>163</v>
      </c>
      <c r="N1" s="1" t="s">
        <v>50</v>
      </c>
      <c r="O1" s="4" t="s">
        <v>51</v>
      </c>
      <c r="P1" s="4" t="s">
        <v>52</v>
      </c>
      <c r="Q1" s="4" t="s">
        <v>53</v>
      </c>
      <c r="R1" s="4" t="s">
        <v>9</v>
      </c>
      <c r="S1" s="4"/>
      <c r="T1" s="4" t="s">
        <v>10</v>
      </c>
      <c r="U1" s="4" t="s">
        <v>11</v>
      </c>
      <c r="V1" s="4"/>
      <c r="W1" s="4"/>
      <c r="X1" s="4" t="s">
        <v>12</v>
      </c>
      <c r="Y1" s="4" t="s">
        <v>13</v>
      </c>
      <c r="Z1" s="4" t="s">
        <v>54</v>
      </c>
      <c r="AA1" s="4" t="s">
        <v>164</v>
      </c>
      <c r="AB1" s="24" t="s">
        <v>165</v>
      </c>
    </row>
    <row r="2" spans="1:28" s="5" customFormat="1">
      <c r="A2" s="6">
        <v>42903</v>
      </c>
      <c r="B2" s="7" t="s">
        <v>166</v>
      </c>
      <c r="C2" s="8" t="s">
        <v>124</v>
      </c>
      <c r="D2" s="9">
        <v>3.9664351851851853E-2</v>
      </c>
      <c r="E2" s="8" t="s">
        <v>167</v>
      </c>
      <c r="F2" s="10">
        <v>12.3</v>
      </c>
      <c r="G2" s="10">
        <v>11</v>
      </c>
      <c r="H2" s="10">
        <v>11.4</v>
      </c>
      <c r="I2" s="10">
        <v>11.3</v>
      </c>
      <c r="J2" s="10">
        <v>11.7</v>
      </c>
      <c r="K2" s="11">
        <f>SUM(F2:H2)</f>
        <v>34.700000000000003</v>
      </c>
      <c r="L2" s="11">
        <f t="shared" ref="L2" si="0">SUM(I2:J2)</f>
        <v>23</v>
      </c>
      <c r="M2" s="12" t="s">
        <v>168</v>
      </c>
      <c r="N2" s="12" t="s">
        <v>127</v>
      </c>
      <c r="O2" s="14" t="s">
        <v>169</v>
      </c>
      <c r="P2" s="14" t="s">
        <v>170</v>
      </c>
      <c r="Q2" s="14" t="s">
        <v>171</v>
      </c>
      <c r="R2" s="13">
        <v>-0.8</v>
      </c>
      <c r="S2" s="13" t="s">
        <v>125</v>
      </c>
      <c r="T2" s="13">
        <v>0.5</v>
      </c>
      <c r="U2" s="8">
        <v>-1.3</v>
      </c>
      <c r="V2" s="8">
        <v>95</v>
      </c>
      <c r="W2" s="8"/>
      <c r="X2" s="12" t="s">
        <v>285</v>
      </c>
      <c r="Y2" s="12" t="s">
        <v>285</v>
      </c>
      <c r="Z2" s="12" t="s">
        <v>172</v>
      </c>
      <c r="AA2" s="8" t="s">
        <v>202</v>
      </c>
      <c r="AB2" s="8" t="s">
        <v>282</v>
      </c>
    </row>
    <row r="3" spans="1:28" s="5" customFormat="1">
      <c r="A3" s="6">
        <v>42917</v>
      </c>
      <c r="B3" s="7" t="s">
        <v>448</v>
      </c>
      <c r="C3" s="8" t="s">
        <v>476</v>
      </c>
      <c r="D3" s="9">
        <v>4.027777777777778E-2</v>
      </c>
      <c r="E3" s="8" t="s">
        <v>475</v>
      </c>
      <c r="F3" s="10">
        <v>12.5</v>
      </c>
      <c r="G3" s="10">
        <v>10.8</v>
      </c>
      <c r="H3" s="10">
        <v>11.3</v>
      </c>
      <c r="I3" s="10">
        <v>11.5</v>
      </c>
      <c r="J3" s="10">
        <v>11.9</v>
      </c>
      <c r="K3" s="11">
        <f>SUM(F3:H3)</f>
        <v>34.6</v>
      </c>
      <c r="L3" s="11">
        <f t="shared" ref="L3" si="1">SUM(I3:J3)</f>
        <v>23.4</v>
      </c>
      <c r="M3" s="12" t="s">
        <v>477</v>
      </c>
      <c r="N3" s="12" t="s">
        <v>478</v>
      </c>
      <c r="O3" s="14" t="s">
        <v>479</v>
      </c>
      <c r="P3" s="14" t="s">
        <v>480</v>
      </c>
      <c r="Q3" s="14" t="s">
        <v>481</v>
      </c>
      <c r="R3" s="13">
        <v>-0.5</v>
      </c>
      <c r="S3" s="13" t="s">
        <v>125</v>
      </c>
      <c r="T3" s="13">
        <v>0.4</v>
      </c>
      <c r="U3" s="8">
        <v>-0.9</v>
      </c>
      <c r="V3" s="8">
        <v>96</v>
      </c>
      <c r="W3" s="8"/>
      <c r="X3" s="12" t="s">
        <v>285</v>
      </c>
      <c r="Y3" s="12" t="s">
        <v>285</v>
      </c>
      <c r="Z3" s="12" t="s">
        <v>558</v>
      </c>
      <c r="AA3" s="8"/>
      <c r="AB3" s="8" t="s">
        <v>586</v>
      </c>
    </row>
  </sheetData>
  <autoFilter ref="A1:AB2"/>
  <phoneticPr fontId="14"/>
  <conditionalFormatting sqref="X2:Y2">
    <cfRule type="containsText" dxfId="389" priority="58" operator="containsText" text="E">
      <formula>NOT(ISERROR(SEARCH("E",X2)))</formula>
    </cfRule>
    <cfRule type="containsText" dxfId="388" priority="59" operator="containsText" text="B">
      <formula>NOT(ISERROR(SEARCH("B",X2)))</formula>
    </cfRule>
    <cfRule type="containsText" dxfId="387" priority="60" operator="containsText" text="A">
      <formula>NOT(ISERROR(SEARCH("A",X2)))</formula>
    </cfRule>
  </conditionalFormatting>
  <conditionalFormatting sqref="Z2:AA2">
    <cfRule type="containsText" dxfId="386" priority="55" operator="containsText" text="E">
      <formula>NOT(ISERROR(SEARCH("E",Z2)))</formula>
    </cfRule>
    <cfRule type="containsText" dxfId="385" priority="56" operator="containsText" text="B">
      <formula>NOT(ISERROR(SEARCH("B",Z2)))</formula>
    </cfRule>
    <cfRule type="containsText" dxfId="384" priority="57" operator="containsText" text="A">
      <formula>NOT(ISERROR(SEARCH("A",Z2)))</formula>
    </cfRule>
  </conditionalFormatting>
  <conditionalFormatting sqref="X3:Y3">
    <cfRule type="containsText" dxfId="383" priority="4" operator="containsText" text="E">
      <formula>NOT(ISERROR(SEARCH("E",X3)))</formula>
    </cfRule>
    <cfRule type="containsText" dxfId="382" priority="5" operator="containsText" text="B">
      <formula>NOT(ISERROR(SEARCH("B",X3)))</formula>
    </cfRule>
    <cfRule type="containsText" dxfId="381" priority="6" operator="containsText" text="A">
      <formula>NOT(ISERROR(SEARCH("A",X3)))</formula>
    </cfRule>
  </conditionalFormatting>
  <conditionalFormatting sqref="Z3:AA3">
    <cfRule type="containsText" dxfId="380" priority="1" operator="containsText" text="E">
      <formula>NOT(ISERROR(SEARCH("E",Z3)))</formula>
    </cfRule>
    <cfRule type="containsText" dxfId="379" priority="2" operator="containsText" text="B">
      <formula>NOT(ISERROR(SEARCH("B",Z3)))</formula>
    </cfRule>
    <cfRule type="containsText" dxfId="378" priority="3" operator="containsText" text="A">
      <formula>NOT(ISERROR(SEARCH("A",Z3)))</formula>
    </cfRule>
  </conditionalFormatting>
  <dataValidations count="1">
    <dataValidation type="list" allowBlank="1" showInputMessage="1" showErrorMessage="1" sqref="AA2:AA3">
      <formula1>"強風,外差し,イン先行,凍結防止"</formula1>
    </dataValidation>
  </dataValidations>
  <pageMargins left="0.7" right="0.7" top="0.75" bottom="0.75" header="0.3" footer="0.3"/>
  <pageSetup paperSize="9" orientation="portrait" horizontalDpi="4294967292" verticalDpi="4294967292"/>
  <ignoredErrors>
    <ignoredError sqref="K2:L2 K3:L3"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pane xSplit="5" ySplit="1" topLeftCell="W20" activePane="bottomRight" state="frozen"/>
      <selection activeCell="E18" sqref="E18"/>
      <selection pane="topRight" activeCell="E18" sqref="E18"/>
      <selection pane="bottomLeft" activeCell="E18" sqref="E18"/>
      <selection pane="bottomRight" activeCell="K21" sqref="K21"/>
    </sheetView>
  </sheetViews>
  <sheetFormatPr baseColWidth="12" defaultColWidth="8.83203125" defaultRowHeight="18" x14ac:dyDescent="0"/>
  <cols>
    <col min="1" max="1" width="9.5" bestFit="1" customWidth="1"/>
    <col min="2" max="2" width="8.1640625" customWidth="1"/>
    <col min="4" max="4" width="9" bestFit="1" customWidth="1"/>
    <col min="5" max="5" width="18.33203125" customWidth="1"/>
    <col min="17" max="19" width="16.6640625" customWidth="1"/>
    <col min="21" max="21" width="0" hidden="1" customWidth="1"/>
    <col min="24" max="25" width="0" hidden="1" customWidth="1"/>
    <col min="30" max="30" width="150.83203125" customWidth="1"/>
  </cols>
  <sheetData>
    <row r="1" spans="1:30" s="5" customFormat="1">
      <c r="A1" s="1" t="s">
        <v>35</v>
      </c>
      <c r="B1" s="1" t="s">
        <v>74</v>
      </c>
      <c r="C1" s="1" t="s">
        <v>37</v>
      </c>
      <c r="D1" s="1" t="s">
        <v>73</v>
      </c>
      <c r="E1" s="1" t="s">
        <v>39</v>
      </c>
      <c r="F1" s="1" t="s">
        <v>72</v>
      </c>
      <c r="G1" s="1" t="s">
        <v>71</v>
      </c>
      <c r="H1" s="1" t="s">
        <v>70</v>
      </c>
      <c r="I1" s="1" t="s">
        <v>69</v>
      </c>
      <c r="J1" s="1" t="s">
        <v>68</v>
      </c>
      <c r="K1" s="1" t="s">
        <v>67</v>
      </c>
      <c r="L1" s="1" t="s">
        <v>46</v>
      </c>
      <c r="M1" s="1" t="s">
        <v>47</v>
      </c>
      <c r="N1" s="1" t="s">
        <v>48</v>
      </c>
      <c r="O1" s="1" t="s">
        <v>66</v>
      </c>
      <c r="P1" s="1" t="s">
        <v>50</v>
      </c>
      <c r="Q1" s="4" t="s">
        <v>51</v>
      </c>
      <c r="R1" s="4" t="s">
        <v>52</v>
      </c>
      <c r="S1" s="4" t="s">
        <v>53</v>
      </c>
      <c r="T1" s="4" t="s">
        <v>9</v>
      </c>
      <c r="U1" s="4"/>
      <c r="V1" s="4" t="s">
        <v>10</v>
      </c>
      <c r="W1" s="4" t="s">
        <v>11</v>
      </c>
      <c r="X1" s="4"/>
      <c r="Y1" s="4"/>
      <c r="Z1" s="4" t="s">
        <v>12</v>
      </c>
      <c r="AA1" s="4" t="s">
        <v>13</v>
      </c>
      <c r="AB1" s="4" t="s">
        <v>54</v>
      </c>
      <c r="AC1" s="4" t="s">
        <v>65</v>
      </c>
      <c r="AD1" s="24" t="s">
        <v>64</v>
      </c>
    </row>
    <row r="2" spans="1:30" s="5" customFormat="1">
      <c r="A2" s="6">
        <v>42903</v>
      </c>
      <c r="B2" s="7" t="s">
        <v>128</v>
      </c>
      <c r="C2" s="8" t="s">
        <v>136</v>
      </c>
      <c r="D2" s="9">
        <v>4.7303240740740743E-2</v>
      </c>
      <c r="E2" s="8" t="s">
        <v>137</v>
      </c>
      <c r="F2" s="10">
        <v>12.2</v>
      </c>
      <c r="G2" s="10">
        <v>10.5</v>
      </c>
      <c r="H2" s="10">
        <v>11.1</v>
      </c>
      <c r="I2" s="10">
        <v>11.5</v>
      </c>
      <c r="J2" s="10">
        <v>11.4</v>
      </c>
      <c r="K2" s="10">
        <v>12</v>
      </c>
      <c r="L2" s="11">
        <f t="shared" ref="L2:L5" si="0">SUM(F2:H2)</f>
        <v>33.799999999999997</v>
      </c>
      <c r="M2" s="11">
        <f t="shared" ref="M2:M5" si="1">SUM(I2:K2)</f>
        <v>34.9</v>
      </c>
      <c r="N2" s="23">
        <f t="shared" ref="N2:N5" si="2">SUM(F2:J2)</f>
        <v>56.699999999999996</v>
      </c>
      <c r="O2" s="12" t="s">
        <v>130</v>
      </c>
      <c r="P2" s="12" t="s">
        <v>131</v>
      </c>
      <c r="Q2" s="14" t="s">
        <v>133</v>
      </c>
      <c r="R2" s="14" t="s">
        <v>134</v>
      </c>
      <c r="S2" s="14" t="s">
        <v>135</v>
      </c>
      <c r="T2" s="13">
        <v>-1.3</v>
      </c>
      <c r="U2" s="13" t="s">
        <v>125</v>
      </c>
      <c r="V2" s="13">
        <v>0.3</v>
      </c>
      <c r="W2" s="8">
        <v>-1.6</v>
      </c>
      <c r="X2" s="8">
        <v>97</v>
      </c>
      <c r="Y2" s="8"/>
      <c r="Z2" s="12" t="s">
        <v>285</v>
      </c>
      <c r="AA2" s="12" t="s">
        <v>285</v>
      </c>
      <c r="AB2" s="12" t="s">
        <v>132</v>
      </c>
      <c r="AC2" s="8" t="s">
        <v>202</v>
      </c>
      <c r="AD2" s="8" t="s">
        <v>149</v>
      </c>
    </row>
    <row r="3" spans="1:30" s="5" customFormat="1">
      <c r="A3" s="6">
        <v>42903</v>
      </c>
      <c r="B3" s="7">
        <v>500</v>
      </c>
      <c r="C3" s="8" t="s">
        <v>136</v>
      </c>
      <c r="D3" s="9">
        <v>4.7268518518518515E-2</v>
      </c>
      <c r="E3" s="26" t="s">
        <v>182</v>
      </c>
      <c r="F3" s="10">
        <v>12</v>
      </c>
      <c r="G3" s="10">
        <v>10.5</v>
      </c>
      <c r="H3" s="10">
        <v>11.2</v>
      </c>
      <c r="I3" s="10">
        <v>11.6</v>
      </c>
      <c r="J3" s="10">
        <v>11.4</v>
      </c>
      <c r="K3" s="10">
        <v>11.7</v>
      </c>
      <c r="L3" s="11">
        <f t="shared" si="0"/>
        <v>33.700000000000003</v>
      </c>
      <c r="M3" s="11">
        <f t="shared" si="1"/>
        <v>34.700000000000003</v>
      </c>
      <c r="N3" s="23">
        <f t="shared" si="2"/>
        <v>56.7</v>
      </c>
      <c r="O3" s="12" t="s">
        <v>174</v>
      </c>
      <c r="P3" s="12" t="s">
        <v>131</v>
      </c>
      <c r="Q3" s="14" t="s">
        <v>181</v>
      </c>
      <c r="R3" s="14" t="s">
        <v>135</v>
      </c>
      <c r="S3" s="14" t="s">
        <v>175</v>
      </c>
      <c r="T3" s="13">
        <v>-1</v>
      </c>
      <c r="U3" s="13" t="s">
        <v>125</v>
      </c>
      <c r="V3" s="13">
        <v>0.6</v>
      </c>
      <c r="W3" s="8">
        <v>-1.6</v>
      </c>
      <c r="X3" s="8">
        <v>94</v>
      </c>
      <c r="Y3" s="8"/>
      <c r="Z3" s="12" t="s">
        <v>285</v>
      </c>
      <c r="AA3" s="12" t="s">
        <v>285</v>
      </c>
      <c r="AB3" s="12" t="s">
        <v>183</v>
      </c>
      <c r="AC3" s="8" t="s">
        <v>202</v>
      </c>
      <c r="AD3" s="8" t="s">
        <v>186</v>
      </c>
    </row>
    <row r="4" spans="1:30" s="5" customFormat="1">
      <c r="A4" s="6">
        <v>42903</v>
      </c>
      <c r="B4" s="7">
        <v>1000</v>
      </c>
      <c r="C4" s="8" t="s">
        <v>136</v>
      </c>
      <c r="D4" s="9">
        <v>4.6597222222222227E-2</v>
      </c>
      <c r="E4" s="8" t="s">
        <v>196</v>
      </c>
      <c r="F4" s="10">
        <v>11.9</v>
      </c>
      <c r="G4" s="10">
        <v>10.4</v>
      </c>
      <c r="H4" s="10">
        <v>11</v>
      </c>
      <c r="I4" s="10">
        <v>11.4</v>
      </c>
      <c r="J4" s="10">
        <v>11.4</v>
      </c>
      <c r="K4" s="10">
        <v>11.5</v>
      </c>
      <c r="L4" s="11">
        <f t="shared" si="0"/>
        <v>33.299999999999997</v>
      </c>
      <c r="M4" s="11">
        <f t="shared" si="1"/>
        <v>34.299999999999997</v>
      </c>
      <c r="N4" s="23">
        <f t="shared" si="2"/>
        <v>56.099999999999994</v>
      </c>
      <c r="O4" s="12" t="s">
        <v>195</v>
      </c>
      <c r="P4" s="12" t="s">
        <v>131</v>
      </c>
      <c r="Q4" s="14" t="s">
        <v>197</v>
      </c>
      <c r="R4" s="14" t="s">
        <v>198</v>
      </c>
      <c r="S4" s="14" t="s">
        <v>199</v>
      </c>
      <c r="T4" s="13">
        <v>-1.6</v>
      </c>
      <c r="U4" s="13" t="s">
        <v>125</v>
      </c>
      <c r="V4" s="13" t="s">
        <v>286</v>
      </c>
      <c r="W4" s="8">
        <v>-1.6</v>
      </c>
      <c r="X4" s="8">
        <v>100</v>
      </c>
      <c r="Y4" s="8"/>
      <c r="Z4" s="12" t="s">
        <v>284</v>
      </c>
      <c r="AA4" s="12" t="s">
        <v>289</v>
      </c>
      <c r="AB4" s="12" t="s">
        <v>200</v>
      </c>
      <c r="AC4" s="8" t="s">
        <v>202</v>
      </c>
      <c r="AD4" s="8" t="s">
        <v>201</v>
      </c>
    </row>
    <row r="5" spans="1:30" s="5" customFormat="1">
      <c r="A5" s="6">
        <v>42904</v>
      </c>
      <c r="B5" s="7" t="s">
        <v>128</v>
      </c>
      <c r="C5" s="8" t="s">
        <v>212</v>
      </c>
      <c r="D5" s="9">
        <v>4.7916666666666663E-2</v>
      </c>
      <c r="E5" s="8" t="s">
        <v>224</v>
      </c>
      <c r="F5" s="10">
        <v>12.1</v>
      </c>
      <c r="G5" s="10">
        <v>10.6</v>
      </c>
      <c r="H5" s="10">
        <v>11.3</v>
      </c>
      <c r="I5" s="10">
        <v>11.5</v>
      </c>
      <c r="J5" s="10">
        <v>11.6</v>
      </c>
      <c r="K5" s="10">
        <v>11.9</v>
      </c>
      <c r="L5" s="11">
        <f t="shared" si="0"/>
        <v>34</v>
      </c>
      <c r="M5" s="11">
        <f t="shared" si="1"/>
        <v>35</v>
      </c>
      <c r="N5" s="23">
        <f t="shared" si="2"/>
        <v>57.1</v>
      </c>
      <c r="O5" s="12" t="s">
        <v>217</v>
      </c>
      <c r="P5" s="12" t="s">
        <v>218</v>
      </c>
      <c r="Q5" s="14" t="s">
        <v>225</v>
      </c>
      <c r="R5" s="14" t="s">
        <v>226</v>
      </c>
      <c r="S5" s="14" t="s">
        <v>227</v>
      </c>
      <c r="T5" s="13">
        <v>-1</v>
      </c>
      <c r="U5" s="13" t="s">
        <v>125</v>
      </c>
      <c r="V5" s="13">
        <v>0.5</v>
      </c>
      <c r="W5" s="8">
        <v>-1.5</v>
      </c>
      <c r="X5" s="8">
        <v>95</v>
      </c>
      <c r="Y5" s="8"/>
      <c r="Z5" s="12" t="s">
        <v>285</v>
      </c>
      <c r="AA5" s="12" t="s">
        <v>285</v>
      </c>
      <c r="AB5" s="12" t="s">
        <v>223</v>
      </c>
      <c r="AC5" s="8" t="s">
        <v>202</v>
      </c>
      <c r="AD5" s="8" t="s">
        <v>272</v>
      </c>
    </row>
    <row r="6" spans="1:30" s="5" customFormat="1">
      <c r="A6" s="6">
        <v>42904</v>
      </c>
      <c r="B6" s="7" t="s">
        <v>290</v>
      </c>
      <c r="C6" s="8" t="s">
        <v>212</v>
      </c>
      <c r="D6" s="9">
        <v>4.8009259259259258E-2</v>
      </c>
      <c r="E6" s="8" t="s">
        <v>232</v>
      </c>
      <c r="F6" s="10">
        <v>12.4</v>
      </c>
      <c r="G6" s="10">
        <v>10.8</v>
      </c>
      <c r="H6" s="10">
        <v>11.5</v>
      </c>
      <c r="I6" s="10">
        <v>12</v>
      </c>
      <c r="J6" s="10">
        <v>11.4</v>
      </c>
      <c r="K6" s="10">
        <v>11.7</v>
      </c>
      <c r="L6" s="11">
        <f t="shared" ref="L6:L8" si="3">SUM(F6:H6)</f>
        <v>34.700000000000003</v>
      </c>
      <c r="M6" s="11">
        <f t="shared" ref="M6:M8" si="4">SUM(I6:K6)</f>
        <v>35.099999999999994</v>
      </c>
      <c r="N6" s="23">
        <f t="shared" ref="N6:N8" si="5">SUM(F6:J6)</f>
        <v>58.1</v>
      </c>
      <c r="O6" s="12" t="s">
        <v>217</v>
      </c>
      <c r="P6" s="12" t="s">
        <v>218</v>
      </c>
      <c r="Q6" s="14" t="s">
        <v>233</v>
      </c>
      <c r="R6" s="14" t="s">
        <v>234</v>
      </c>
      <c r="S6" s="14" t="s">
        <v>235</v>
      </c>
      <c r="T6" s="13">
        <v>-0.9</v>
      </c>
      <c r="U6" s="13" t="s">
        <v>125</v>
      </c>
      <c r="V6" s="13">
        <v>0.6</v>
      </c>
      <c r="W6" s="8">
        <v>-1.5</v>
      </c>
      <c r="X6" s="8">
        <v>94</v>
      </c>
      <c r="Y6" s="8"/>
      <c r="Z6" s="12" t="s">
        <v>285</v>
      </c>
      <c r="AA6" s="12" t="s">
        <v>284</v>
      </c>
      <c r="AB6" s="12" t="s">
        <v>236</v>
      </c>
      <c r="AC6" s="8" t="s">
        <v>202</v>
      </c>
      <c r="AD6" s="8" t="s">
        <v>283</v>
      </c>
    </row>
    <row r="7" spans="1:30" s="5" customFormat="1">
      <c r="A7" s="6">
        <v>42904</v>
      </c>
      <c r="B7" s="7">
        <v>500</v>
      </c>
      <c r="C7" s="8" t="s">
        <v>212</v>
      </c>
      <c r="D7" s="9">
        <v>4.6585648148148147E-2</v>
      </c>
      <c r="E7" s="8" t="s">
        <v>245</v>
      </c>
      <c r="F7" s="10">
        <v>11.8</v>
      </c>
      <c r="G7" s="10">
        <v>10.199999999999999</v>
      </c>
      <c r="H7" s="10">
        <v>10.7</v>
      </c>
      <c r="I7" s="10">
        <v>11.2</v>
      </c>
      <c r="J7" s="10">
        <v>11.2</v>
      </c>
      <c r="K7" s="10">
        <v>12.4</v>
      </c>
      <c r="L7" s="11">
        <f t="shared" si="3"/>
        <v>32.700000000000003</v>
      </c>
      <c r="M7" s="11">
        <f t="shared" si="4"/>
        <v>34.799999999999997</v>
      </c>
      <c r="N7" s="23">
        <f t="shared" si="5"/>
        <v>55.100000000000009</v>
      </c>
      <c r="O7" s="12" t="s">
        <v>209</v>
      </c>
      <c r="P7" s="12" t="s">
        <v>218</v>
      </c>
      <c r="Q7" s="14" t="s">
        <v>246</v>
      </c>
      <c r="R7" s="14" t="s">
        <v>247</v>
      </c>
      <c r="S7" s="14" t="s">
        <v>248</v>
      </c>
      <c r="T7" s="13">
        <v>-1.9</v>
      </c>
      <c r="U7" s="13" t="s">
        <v>125</v>
      </c>
      <c r="V7" s="13">
        <v>-0.4</v>
      </c>
      <c r="W7" s="8">
        <v>-1.5</v>
      </c>
      <c r="X7" s="8">
        <v>104</v>
      </c>
      <c r="Y7" s="8"/>
      <c r="Z7" s="12" t="s">
        <v>289</v>
      </c>
      <c r="AA7" s="12" t="s">
        <v>285</v>
      </c>
      <c r="AB7" s="12" t="s">
        <v>249</v>
      </c>
      <c r="AC7" s="8" t="s">
        <v>202</v>
      </c>
      <c r="AD7" s="8" t="s">
        <v>277</v>
      </c>
    </row>
    <row r="8" spans="1:30" s="5" customFormat="1">
      <c r="A8" s="6">
        <v>42904</v>
      </c>
      <c r="B8" s="7" t="s">
        <v>129</v>
      </c>
      <c r="C8" s="8" t="s">
        <v>212</v>
      </c>
      <c r="D8" s="9">
        <v>4.5925925925925926E-2</v>
      </c>
      <c r="E8" s="8" t="s">
        <v>259</v>
      </c>
      <c r="F8" s="10">
        <v>11.7</v>
      </c>
      <c r="G8" s="10">
        <v>10.1</v>
      </c>
      <c r="H8" s="10">
        <v>10.4</v>
      </c>
      <c r="I8" s="10">
        <v>11</v>
      </c>
      <c r="J8" s="10">
        <v>11.4</v>
      </c>
      <c r="K8" s="10">
        <v>12.2</v>
      </c>
      <c r="L8" s="11">
        <f t="shared" si="3"/>
        <v>32.199999999999996</v>
      </c>
      <c r="M8" s="11">
        <f t="shared" si="4"/>
        <v>34.599999999999994</v>
      </c>
      <c r="N8" s="23">
        <f t="shared" si="5"/>
        <v>54.599999999999994</v>
      </c>
      <c r="O8" s="12" t="s">
        <v>209</v>
      </c>
      <c r="P8" s="12" t="s">
        <v>218</v>
      </c>
      <c r="Q8" s="14" t="s">
        <v>260</v>
      </c>
      <c r="R8" s="14" t="s">
        <v>261</v>
      </c>
      <c r="S8" s="14" t="s">
        <v>262</v>
      </c>
      <c r="T8" s="13">
        <v>-1.4</v>
      </c>
      <c r="U8" s="13" t="s">
        <v>125</v>
      </c>
      <c r="V8" s="13">
        <v>0.1</v>
      </c>
      <c r="W8" s="8">
        <v>-1.5</v>
      </c>
      <c r="X8" s="8">
        <v>99</v>
      </c>
      <c r="Y8" s="8"/>
      <c r="Z8" s="12" t="s">
        <v>284</v>
      </c>
      <c r="AA8" s="12" t="s">
        <v>284</v>
      </c>
      <c r="AB8" s="12" t="s">
        <v>249</v>
      </c>
      <c r="AC8" s="8" t="s">
        <v>202</v>
      </c>
      <c r="AD8" s="8"/>
    </row>
    <row r="9" spans="1:30" s="5" customFormat="1">
      <c r="A9" s="6">
        <v>42910</v>
      </c>
      <c r="B9" s="7" t="s">
        <v>291</v>
      </c>
      <c r="C9" s="8" t="s">
        <v>296</v>
      </c>
      <c r="D9" s="9">
        <v>4.7951388888888891E-2</v>
      </c>
      <c r="E9" s="8" t="s">
        <v>297</v>
      </c>
      <c r="F9" s="10">
        <v>12</v>
      </c>
      <c r="G9" s="10">
        <v>10.7</v>
      </c>
      <c r="H9" s="10">
        <v>11.1</v>
      </c>
      <c r="I9" s="10">
        <v>11.5</v>
      </c>
      <c r="J9" s="10">
        <v>11.8</v>
      </c>
      <c r="K9" s="10">
        <v>12.2</v>
      </c>
      <c r="L9" s="11">
        <f t="shared" ref="L9:L16" si="6">SUM(F9:H9)</f>
        <v>33.799999999999997</v>
      </c>
      <c r="M9" s="11">
        <f t="shared" ref="M9:M16" si="7">SUM(I9:K9)</f>
        <v>35.5</v>
      </c>
      <c r="N9" s="23">
        <f t="shared" ref="N9:N16" si="8">SUM(F9:J9)</f>
        <v>57.099999999999994</v>
      </c>
      <c r="O9" s="12" t="s">
        <v>294</v>
      </c>
      <c r="P9" s="12" t="s">
        <v>295</v>
      </c>
      <c r="Q9" s="14" t="s">
        <v>298</v>
      </c>
      <c r="R9" s="14" t="s">
        <v>299</v>
      </c>
      <c r="S9" s="14" t="s">
        <v>300</v>
      </c>
      <c r="T9" s="13">
        <v>-0.7</v>
      </c>
      <c r="U9" s="13" t="s">
        <v>125</v>
      </c>
      <c r="V9" s="13">
        <v>0.4</v>
      </c>
      <c r="W9" s="8">
        <v>-1.1000000000000001</v>
      </c>
      <c r="X9" s="8">
        <v>96</v>
      </c>
      <c r="Y9" s="8"/>
      <c r="Z9" s="12" t="s">
        <v>285</v>
      </c>
      <c r="AA9" s="12" t="s">
        <v>126</v>
      </c>
      <c r="AB9" s="12" t="s">
        <v>301</v>
      </c>
      <c r="AC9" s="8"/>
      <c r="AD9" s="8" t="s">
        <v>422</v>
      </c>
    </row>
    <row r="10" spans="1:30" s="5" customFormat="1">
      <c r="A10" s="6">
        <v>42910</v>
      </c>
      <c r="B10" s="7" t="s">
        <v>290</v>
      </c>
      <c r="C10" s="8" t="s">
        <v>296</v>
      </c>
      <c r="D10" s="9">
        <v>4.7997685185185185E-2</v>
      </c>
      <c r="E10" s="8" t="s">
        <v>320</v>
      </c>
      <c r="F10" s="10">
        <v>12.4</v>
      </c>
      <c r="G10" s="10">
        <v>10.9</v>
      </c>
      <c r="H10" s="10">
        <v>11.3</v>
      </c>
      <c r="I10" s="10">
        <v>11.8</v>
      </c>
      <c r="J10" s="10">
        <v>11.4</v>
      </c>
      <c r="K10" s="10">
        <v>11.9</v>
      </c>
      <c r="L10" s="11">
        <f t="shared" si="6"/>
        <v>34.6</v>
      </c>
      <c r="M10" s="11">
        <f t="shared" si="7"/>
        <v>35.1</v>
      </c>
      <c r="N10" s="23">
        <f t="shared" si="8"/>
        <v>57.800000000000004</v>
      </c>
      <c r="O10" s="12" t="s">
        <v>303</v>
      </c>
      <c r="P10" s="12" t="s">
        <v>295</v>
      </c>
      <c r="Q10" s="14" t="s">
        <v>321</v>
      </c>
      <c r="R10" s="14" t="s">
        <v>322</v>
      </c>
      <c r="S10" s="14" t="s">
        <v>323</v>
      </c>
      <c r="T10" s="13">
        <v>-1</v>
      </c>
      <c r="U10" s="13" t="s">
        <v>125</v>
      </c>
      <c r="V10" s="13">
        <v>0.1</v>
      </c>
      <c r="W10" s="8">
        <v>-1.1000000000000001</v>
      </c>
      <c r="X10" s="8">
        <v>99</v>
      </c>
      <c r="Y10" s="8"/>
      <c r="Z10" s="12" t="s">
        <v>284</v>
      </c>
      <c r="AA10" s="12" t="s">
        <v>285</v>
      </c>
      <c r="AB10" s="12" t="s">
        <v>324</v>
      </c>
      <c r="AC10" s="8"/>
      <c r="AD10" s="8" t="s">
        <v>444</v>
      </c>
    </row>
    <row r="11" spans="1:30" s="5" customFormat="1">
      <c r="A11" s="6">
        <v>42910</v>
      </c>
      <c r="B11" s="7">
        <v>500</v>
      </c>
      <c r="C11" s="8" t="s">
        <v>296</v>
      </c>
      <c r="D11" s="9">
        <v>4.7916666666666663E-2</v>
      </c>
      <c r="E11" s="8" t="s">
        <v>331</v>
      </c>
      <c r="F11" s="10">
        <v>12.2</v>
      </c>
      <c r="G11" s="10">
        <v>10.7</v>
      </c>
      <c r="H11" s="10">
        <v>11.4</v>
      </c>
      <c r="I11" s="10">
        <v>11.7</v>
      </c>
      <c r="J11" s="10">
        <v>11.3</v>
      </c>
      <c r="K11" s="10">
        <v>11.7</v>
      </c>
      <c r="L11" s="11">
        <f t="shared" si="6"/>
        <v>34.299999999999997</v>
      </c>
      <c r="M11" s="11">
        <f t="shared" si="7"/>
        <v>34.700000000000003</v>
      </c>
      <c r="N11" s="23">
        <f t="shared" si="8"/>
        <v>57.3</v>
      </c>
      <c r="O11" s="12" t="s">
        <v>303</v>
      </c>
      <c r="P11" s="12" t="s">
        <v>295</v>
      </c>
      <c r="Q11" s="14" t="s">
        <v>332</v>
      </c>
      <c r="R11" s="14" t="s">
        <v>333</v>
      </c>
      <c r="S11" s="14" t="s">
        <v>334</v>
      </c>
      <c r="T11" s="13">
        <v>-0.4</v>
      </c>
      <c r="U11" s="13" t="s">
        <v>125</v>
      </c>
      <c r="V11" s="13">
        <v>0.7</v>
      </c>
      <c r="W11" s="8">
        <v>-1.1000000000000001</v>
      </c>
      <c r="X11" s="8">
        <v>93</v>
      </c>
      <c r="Y11" s="8"/>
      <c r="Z11" s="12" t="s">
        <v>285</v>
      </c>
      <c r="AA11" s="12" t="s">
        <v>285</v>
      </c>
      <c r="AB11" s="12" t="s">
        <v>301</v>
      </c>
      <c r="AC11" s="8"/>
      <c r="AD11" s="8" t="s">
        <v>426</v>
      </c>
    </row>
    <row r="12" spans="1:30" s="5" customFormat="1">
      <c r="A12" s="6">
        <v>42910</v>
      </c>
      <c r="B12" s="7">
        <v>500</v>
      </c>
      <c r="C12" s="8" t="s">
        <v>296</v>
      </c>
      <c r="D12" s="9">
        <v>4.7326388888888883E-2</v>
      </c>
      <c r="E12" s="8" t="s">
        <v>356</v>
      </c>
      <c r="F12" s="10">
        <v>12.2</v>
      </c>
      <c r="G12" s="10">
        <v>11.3</v>
      </c>
      <c r="H12" s="10">
        <v>11.6</v>
      </c>
      <c r="I12" s="10">
        <v>11.5</v>
      </c>
      <c r="J12" s="10">
        <v>11.2</v>
      </c>
      <c r="K12" s="10">
        <v>11.1</v>
      </c>
      <c r="L12" s="11">
        <f t="shared" si="6"/>
        <v>35.1</v>
      </c>
      <c r="M12" s="11">
        <f t="shared" si="7"/>
        <v>33.799999999999997</v>
      </c>
      <c r="N12" s="23">
        <f t="shared" si="8"/>
        <v>57.8</v>
      </c>
      <c r="O12" s="12" t="s">
        <v>357</v>
      </c>
      <c r="P12" s="12" t="s">
        <v>358</v>
      </c>
      <c r="Q12" s="14" t="s">
        <v>359</v>
      </c>
      <c r="R12" s="14" t="s">
        <v>360</v>
      </c>
      <c r="S12" s="14" t="s">
        <v>361</v>
      </c>
      <c r="T12" s="13">
        <v>-0.5</v>
      </c>
      <c r="U12" s="13">
        <v>-0.3</v>
      </c>
      <c r="V12" s="13">
        <v>0.3</v>
      </c>
      <c r="W12" s="8">
        <v>-1.1000000000000001</v>
      </c>
      <c r="X12" s="8">
        <v>97</v>
      </c>
      <c r="Y12" s="8"/>
      <c r="Z12" s="12" t="s">
        <v>285</v>
      </c>
      <c r="AA12" s="12" t="s">
        <v>285</v>
      </c>
      <c r="AB12" s="12" t="s">
        <v>362</v>
      </c>
      <c r="AC12" s="8"/>
      <c r="AD12" s="8" t="s">
        <v>430</v>
      </c>
    </row>
    <row r="13" spans="1:30" s="5" customFormat="1">
      <c r="A13" s="6">
        <v>42911</v>
      </c>
      <c r="B13" s="7" t="s">
        <v>291</v>
      </c>
      <c r="C13" s="8" t="s">
        <v>364</v>
      </c>
      <c r="D13" s="9">
        <v>4.7997685185185185E-2</v>
      </c>
      <c r="E13" s="8" t="s">
        <v>365</v>
      </c>
      <c r="F13" s="10">
        <v>12.2</v>
      </c>
      <c r="G13" s="10">
        <v>10.5</v>
      </c>
      <c r="H13" s="10">
        <v>11.7</v>
      </c>
      <c r="I13" s="10">
        <v>12.1</v>
      </c>
      <c r="J13" s="10">
        <v>11.5</v>
      </c>
      <c r="K13" s="10">
        <v>11.7</v>
      </c>
      <c r="L13" s="11">
        <f t="shared" si="6"/>
        <v>34.4</v>
      </c>
      <c r="M13" s="11">
        <f t="shared" si="7"/>
        <v>35.299999999999997</v>
      </c>
      <c r="N13" s="23">
        <f t="shared" si="8"/>
        <v>58</v>
      </c>
      <c r="O13" s="12" t="s">
        <v>366</v>
      </c>
      <c r="P13" s="12" t="s">
        <v>367</v>
      </c>
      <c r="Q13" s="14" t="s">
        <v>368</v>
      </c>
      <c r="R13" s="14" t="s">
        <v>369</v>
      </c>
      <c r="S13" s="14" t="s">
        <v>370</v>
      </c>
      <c r="T13" s="13">
        <v>-0.3</v>
      </c>
      <c r="U13" s="13" t="s">
        <v>125</v>
      </c>
      <c r="V13" s="13">
        <v>0.8</v>
      </c>
      <c r="W13" s="8">
        <v>-1.1000000000000001</v>
      </c>
      <c r="X13" s="8">
        <v>92</v>
      </c>
      <c r="Y13" s="8"/>
      <c r="Z13" s="12" t="s">
        <v>126</v>
      </c>
      <c r="AA13" s="12" t="s">
        <v>285</v>
      </c>
      <c r="AB13" s="12" t="s">
        <v>371</v>
      </c>
      <c r="AC13" s="8"/>
      <c r="AD13" s="8" t="s">
        <v>431</v>
      </c>
    </row>
    <row r="14" spans="1:30" s="5" customFormat="1">
      <c r="A14" s="6">
        <v>42911</v>
      </c>
      <c r="B14" s="7" t="s">
        <v>290</v>
      </c>
      <c r="C14" s="8" t="s">
        <v>364</v>
      </c>
      <c r="D14" s="9">
        <v>4.8657407407407406E-2</v>
      </c>
      <c r="E14" s="8" t="s">
        <v>388</v>
      </c>
      <c r="F14" s="10">
        <v>12.4</v>
      </c>
      <c r="G14" s="10">
        <v>11.1</v>
      </c>
      <c r="H14" s="10">
        <v>11.2</v>
      </c>
      <c r="I14" s="10">
        <v>11.9</v>
      </c>
      <c r="J14" s="10">
        <v>11.7</v>
      </c>
      <c r="K14" s="10">
        <v>12.1</v>
      </c>
      <c r="L14" s="11">
        <f t="shared" si="6"/>
        <v>34.700000000000003</v>
      </c>
      <c r="M14" s="11">
        <f t="shared" si="7"/>
        <v>35.700000000000003</v>
      </c>
      <c r="N14" s="23">
        <f t="shared" si="8"/>
        <v>58.3</v>
      </c>
      <c r="O14" s="12" t="s">
        <v>366</v>
      </c>
      <c r="P14" s="12" t="s">
        <v>367</v>
      </c>
      <c r="Q14" s="14" t="s">
        <v>389</v>
      </c>
      <c r="R14" s="14" t="s">
        <v>390</v>
      </c>
      <c r="S14" s="14" t="s">
        <v>391</v>
      </c>
      <c r="T14" s="13">
        <v>-0.3</v>
      </c>
      <c r="U14" s="13" t="s">
        <v>125</v>
      </c>
      <c r="V14" s="13">
        <v>0.8</v>
      </c>
      <c r="W14" s="8">
        <v>-1.1000000000000001</v>
      </c>
      <c r="X14" s="8">
        <v>92</v>
      </c>
      <c r="Y14" s="8"/>
      <c r="Z14" s="12" t="s">
        <v>126</v>
      </c>
      <c r="AA14" s="12" t="s">
        <v>284</v>
      </c>
      <c r="AB14" s="12" t="s">
        <v>392</v>
      </c>
      <c r="AC14" s="8"/>
      <c r="AD14" s="8" t="s">
        <v>445</v>
      </c>
    </row>
    <row r="15" spans="1:30" s="5" customFormat="1">
      <c r="A15" s="6">
        <v>42911</v>
      </c>
      <c r="B15" s="7">
        <v>500</v>
      </c>
      <c r="C15" s="8" t="s">
        <v>364</v>
      </c>
      <c r="D15" s="9">
        <v>4.7291666666666669E-2</v>
      </c>
      <c r="E15" s="8" t="s">
        <v>401</v>
      </c>
      <c r="F15" s="10">
        <v>12.1</v>
      </c>
      <c r="G15" s="10">
        <v>10.4</v>
      </c>
      <c r="H15" s="10">
        <v>11</v>
      </c>
      <c r="I15" s="10">
        <v>11.4</v>
      </c>
      <c r="J15" s="10">
        <v>11.6</v>
      </c>
      <c r="K15" s="10">
        <v>12.1</v>
      </c>
      <c r="L15" s="11">
        <f t="shared" si="6"/>
        <v>33.5</v>
      </c>
      <c r="M15" s="11">
        <f t="shared" si="7"/>
        <v>35.1</v>
      </c>
      <c r="N15" s="23">
        <f t="shared" si="8"/>
        <v>56.5</v>
      </c>
      <c r="O15" s="12" t="s">
        <v>402</v>
      </c>
      <c r="P15" s="12" t="s">
        <v>367</v>
      </c>
      <c r="Q15" s="14" t="s">
        <v>403</v>
      </c>
      <c r="R15" s="14" t="s">
        <v>404</v>
      </c>
      <c r="S15" s="14" t="s">
        <v>368</v>
      </c>
      <c r="T15" s="13">
        <v>-0.8</v>
      </c>
      <c r="U15" s="13" t="s">
        <v>125</v>
      </c>
      <c r="V15" s="13">
        <v>0.3</v>
      </c>
      <c r="W15" s="8">
        <v>-1.1000000000000001</v>
      </c>
      <c r="X15" s="8">
        <v>97</v>
      </c>
      <c r="Y15" s="8"/>
      <c r="Z15" s="12" t="s">
        <v>285</v>
      </c>
      <c r="AA15" s="12" t="s">
        <v>285</v>
      </c>
      <c r="AB15" s="12" t="s">
        <v>383</v>
      </c>
      <c r="AC15" s="8"/>
      <c r="AD15" s="8" t="s">
        <v>438</v>
      </c>
    </row>
    <row r="16" spans="1:30" s="5" customFormat="1">
      <c r="A16" s="6">
        <v>42911</v>
      </c>
      <c r="B16" s="7">
        <v>1000</v>
      </c>
      <c r="C16" s="8" t="s">
        <v>364</v>
      </c>
      <c r="D16" s="9">
        <v>4.7268518518518515E-2</v>
      </c>
      <c r="E16" s="8" t="s">
        <v>415</v>
      </c>
      <c r="F16" s="10">
        <v>11.9</v>
      </c>
      <c r="G16" s="10">
        <v>10.5</v>
      </c>
      <c r="H16" s="10">
        <v>11.2</v>
      </c>
      <c r="I16" s="10">
        <v>11.5</v>
      </c>
      <c r="J16" s="10">
        <v>11.4</v>
      </c>
      <c r="K16" s="10">
        <v>11.9</v>
      </c>
      <c r="L16" s="11">
        <f t="shared" si="6"/>
        <v>33.599999999999994</v>
      </c>
      <c r="M16" s="11">
        <f t="shared" si="7"/>
        <v>34.799999999999997</v>
      </c>
      <c r="N16" s="23">
        <f t="shared" si="8"/>
        <v>56.499999999999993</v>
      </c>
      <c r="O16" s="12" t="s">
        <v>402</v>
      </c>
      <c r="P16" s="12" t="s">
        <v>367</v>
      </c>
      <c r="Q16" s="14" t="s">
        <v>416</v>
      </c>
      <c r="R16" s="14" t="s">
        <v>417</v>
      </c>
      <c r="S16" s="14" t="s">
        <v>418</v>
      </c>
      <c r="T16" s="13">
        <v>-0.8</v>
      </c>
      <c r="U16" s="13" t="s">
        <v>125</v>
      </c>
      <c r="V16" s="13">
        <v>0.3</v>
      </c>
      <c r="W16" s="8">
        <v>-1.1000000000000001</v>
      </c>
      <c r="X16" s="8">
        <v>97</v>
      </c>
      <c r="Y16" s="8"/>
      <c r="Z16" s="12" t="s">
        <v>285</v>
      </c>
      <c r="AA16" s="12" t="s">
        <v>285</v>
      </c>
      <c r="AB16" s="12" t="s">
        <v>383</v>
      </c>
      <c r="AC16" s="8"/>
      <c r="AD16" s="8" t="s">
        <v>441</v>
      </c>
    </row>
    <row r="17" spans="1:30" s="5" customFormat="1">
      <c r="A17" s="6">
        <v>42917</v>
      </c>
      <c r="B17" s="7" t="s">
        <v>449</v>
      </c>
      <c r="C17" s="8" t="s">
        <v>452</v>
      </c>
      <c r="D17" s="9">
        <v>4.7962962962962964E-2</v>
      </c>
      <c r="E17" s="8" t="s">
        <v>453</v>
      </c>
      <c r="F17" s="10">
        <v>12.2</v>
      </c>
      <c r="G17" s="10">
        <v>10.7</v>
      </c>
      <c r="H17" s="10">
        <v>11.5</v>
      </c>
      <c r="I17" s="10">
        <v>11.8</v>
      </c>
      <c r="J17" s="10">
        <v>11.8</v>
      </c>
      <c r="K17" s="10">
        <v>11.4</v>
      </c>
      <c r="L17" s="11">
        <f t="shared" ref="L17:L22" si="9">SUM(F17:H17)</f>
        <v>34.4</v>
      </c>
      <c r="M17" s="11">
        <f t="shared" ref="M17:M22" si="10">SUM(I17:K17)</f>
        <v>35</v>
      </c>
      <c r="N17" s="23">
        <f t="shared" ref="N17:N22" si="11">SUM(F17:J17)</f>
        <v>58</v>
      </c>
      <c r="O17" s="12" t="s">
        <v>454</v>
      </c>
      <c r="P17" s="12" t="s">
        <v>455</v>
      </c>
      <c r="Q17" s="14" t="s">
        <v>456</v>
      </c>
      <c r="R17" s="14" t="s">
        <v>457</v>
      </c>
      <c r="S17" s="14" t="s">
        <v>458</v>
      </c>
      <c r="T17" s="13">
        <v>-1.1000000000000001</v>
      </c>
      <c r="U17" s="13" t="s">
        <v>125</v>
      </c>
      <c r="V17" s="13" t="s">
        <v>286</v>
      </c>
      <c r="W17" s="8">
        <v>-1.1000000000000001</v>
      </c>
      <c r="X17" s="8">
        <v>100</v>
      </c>
      <c r="Y17" s="8"/>
      <c r="Z17" s="12" t="s">
        <v>284</v>
      </c>
      <c r="AA17" s="12" t="s">
        <v>285</v>
      </c>
      <c r="AB17" s="12" t="s">
        <v>557</v>
      </c>
      <c r="AC17" s="8"/>
      <c r="AD17" s="8" t="s">
        <v>565</v>
      </c>
    </row>
    <row r="18" spans="1:30" s="5" customFormat="1">
      <c r="A18" s="6">
        <v>42917</v>
      </c>
      <c r="B18" s="7">
        <v>500</v>
      </c>
      <c r="C18" s="8" t="s">
        <v>452</v>
      </c>
      <c r="D18" s="9">
        <v>4.7326388888888883E-2</v>
      </c>
      <c r="E18" s="8" t="s">
        <v>490</v>
      </c>
      <c r="F18" s="10">
        <v>12.1</v>
      </c>
      <c r="G18" s="10">
        <v>10.8</v>
      </c>
      <c r="H18" s="10">
        <v>11.1</v>
      </c>
      <c r="I18" s="10">
        <v>11.5</v>
      </c>
      <c r="J18" s="10">
        <v>11.4</v>
      </c>
      <c r="K18" s="10">
        <v>12</v>
      </c>
      <c r="L18" s="11">
        <f t="shared" si="9"/>
        <v>34</v>
      </c>
      <c r="M18" s="11">
        <f t="shared" si="10"/>
        <v>34.9</v>
      </c>
      <c r="N18" s="23">
        <f t="shared" si="11"/>
        <v>56.9</v>
      </c>
      <c r="O18" s="12" t="s">
        <v>454</v>
      </c>
      <c r="P18" s="12" t="s">
        <v>455</v>
      </c>
      <c r="Q18" s="14" t="s">
        <v>491</v>
      </c>
      <c r="R18" s="14" t="s">
        <v>492</v>
      </c>
      <c r="S18" s="14" t="s">
        <v>493</v>
      </c>
      <c r="T18" s="13">
        <v>-0.5</v>
      </c>
      <c r="U18" s="13" t="s">
        <v>125</v>
      </c>
      <c r="V18" s="13">
        <v>0.6</v>
      </c>
      <c r="W18" s="8">
        <v>-1.1000000000000001</v>
      </c>
      <c r="X18" s="8">
        <v>94</v>
      </c>
      <c r="Y18" s="8"/>
      <c r="Z18" s="12" t="s">
        <v>285</v>
      </c>
      <c r="AA18" s="12" t="s">
        <v>285</v>
      </c>
      <c r="AB18" s="12" t="s">
        <v>557</v>
      </c>
      <c r="AC18" s="8"/>
      <c r="AD18" s="8" t="s">
        <v>571</v>
      </c>
    </row>
    <row r="19" spans="1:30" s="5" customFormat="1">
      <c r="A19" s="6">
        <v>42917</v>
      </c>
      <c r="B19" s="7">
        <v>1600</v>
      </c>
      <c r="C19" s="8" t="s">
        <v>452</v>
      </c>
      <c r="D19" s="9">
        <v>4.7233796296296295E-2</v>
      </c>
      <c r="E19" s="8" t="s">
        <v>503</v>
      </c>
      <c r="F19" s="10">
        <v>12.2</v>
      </c>
      <c r="G19" s="10">
        <v>10.6</v>
      </c>
      <c r="H19" s="10">
        <v>11.4</v>
      </c>
      <c r="I19" s="10">
        <v>11.3</v>
      </c>
      <c r="J19" s="10">
        <v>11.1</v>
      </c>
      <c r="K19" s="10">
        <v>11.5</v>
      </c>
      <c r="L19" s="11">
        <f t="shared" si="9"/>
        <v>34.199999999999996</v>
      </c>
      <c r="M19" s="11">
        <f t="shared" si="10"/>
        <v>33.9</v>
      </c>
      <c r="N19" s="23">
        <f t="shared" si="11"/>
        <v>56.6</v>
      </c>
      <c r="O19" s="12" t="s">
        <v>454</v>
      </c>
      <c r="P19" s="12" t="s">
        <v>455</v>
      </c>
      <c r="Q19" s="14" t="s">
        <v>504</v>
      </c>
      <c r="R19" s="14" t="s">
        <v>505</v>
      </c>
      <c r="S19" s="14" t="s">
        <v>506</v>
      </c>
      <c r="T19" s="13">
        <v>-0.5</v>
      </c>
      <c r="U19" s="13" t="s">
        <v>125</v>
      </c>
      <c r="V19" s="13">
        <v>0.6</v>
      </c>
      <c r="W19" s="8">
        <v>-1.1000000000000001</v>
      </c>
      <c r="X19" s="8">
        <v>94</v>
      </c>
      <c r="Y19" s="8"/>
      <c r="Z19" s="12" t="s">
        <v>285</v>
      </c>
      <c r="AA19" s="12" t="s">
        <v>285</v>
      </c>
      <c r="AB19" s="12" t="s">
        <v>557</v>
      </c>
      <c r="AC19" s="8"/>
      <c r="AD19" s="8" t="s">
        <v>573</v>
      </c>
    </row>
    <row r="20" spans="1:30" s="5" customFormat="1">
      <c r="A20" s="6">
        <v>42918</v>
      </c>
      <c r="B20" s="7" t="s">
        <v>447</v>
      </c>
      <c r="C20" s="8" t="s">
        <v>452</v>
      </c>
      <c r="D20" s="9">
        <v>4.7974537037037045E-2</v>
      </c>
      <c r="E20" s="8" t="s">
        <v>519</v>
      </c>
      <c r="F20" s="10">
        <v>12.1</v>
      </c>
      <c r="G20" s="10">
        <v>10.7</v>
      </c>
      <c r="H20" s="10">
        <v>11.3</v>
      </c>
      <c r="I20" s="10">
        <v>11.9</v>
      </c>
      <c r="J20" s="10">
        <v>11.4</v>
      </c>
      <c r="K20" s="10">
        <v>12.1</v>
      </c>
      <c r="L20" s="11">
        <f t="shared" si="9"/>
        <v>34.099999999999994</v>
      </c>
      <c r="M20" s="11">
        <f t="shared" si="10"/>
        <v>35.4</v>
      </c>
      <c r="N20" s="23">
        <f t="shared" si="11"/>
        <v>57.399999999999991</v>
      </c>
      <c r="O20" s="12" t="s">
        <v>454</v>
      </c>
      <c r="P20" s="12" t="s">
        <v>455</v>
      </c>
      <c r="Q20" s="14" t="s">
        <v>520</v>
      </c>
      <c r="R20" s="14" t="s">
        <v>521</v>
      </c>
      <c r="S20" s="14" t="s">
        <v>522</v>
      </c>
      <c r="T20" s="13">
        <v>-0.5</v>
      </c>
      <c r="U20" s="13" t="s">
        <v>125</v>
      </c>
      <c r="V20" s="13">
        <v>0.5</v>
      </c>
      <c r="W20" s="8">
        <v>-1</v>
      </c>
      <c r="X20" s="8">
        <v>95</v>
      </c>
      <c r="Y20" s="8"/>
      <c r="Z20" s="12" t="s">
        <v>285</v>
      </c>
      <c r="AA20" s="12" t="s">
        <v>284</v>
      </c>
      <c r="AB20" s="12" t="s">
        <v>557</v>
      </c>
      <c r="AC20" s="8"/>
      <c r="AD20" s="8" t="s">
        <v>578</v>
      </c>
    </row>
    <row r="21" spans="1:30" s="5" customFormat="1">
      <c r="A21" s="6">
        <v>42918</v>
      </c>
      <c r="B21" s="7" t="s">
        <v>450</v>
      </c>
      <c r="C21" s="8" t="s">
        <v>452</v>
      </c>
      <c r="D21" s="9">
        <v>4.8715277777777781E-2</v>
      </c>
      <c r="E21" s="8" t="s">
        <v>526</v>
      </c>
      <c r="F21" s="10">
        <v>12.6</v>
      </c>
      <c r="G21" s="10">
        <v>11.5</v>
      </c>
      <c r="H21" s="10">
        <v>11.7</v>
      </c>
      <c r="I21" s="10">
        <v>12</v>
      </c>
      <c r="J21" s="10">
        <v>11.4</v>
      </c>
      <c r="K21" s="10">
        <v>11.7</v>
      </c>
      <c r="L21" s="11">
        <f t="shared" si="9"/>
        <v>35.799999999999997</v>
      </c>
      <c r="M21" s="11">
        <f t="shared" si="10"/>
        <v>35.099999999999994</v>
      </c>
      <c r="N21" s="23">
        <f t="shared" si="11"/>
        <v>59.199999999999996</v>
      </c>
      <c r="O21" s="12" t="s">
        <v>466</v>
      </c>
      <c r="P21" s="12" t="s">
        <v>455</v>
      </c>
      <c r="Q21" s="14" t="s">
        <v>527</v>
      </c>
      <c r="R21" s="14" t="s">
        <v>501</v>
      </c>
      <c r="S21" s="14" t="s">
        <v>528</v>
      </c>
      <c r="T21" s="13">
        <v>0.2</v>
      </c>
      <c r="U21" s="13">
        <v>-0.3</v>
      </c>
      <c r="V21" s="13">
        <v>0.9</v>
      </c>
      <c r="W21" s="8">
        <v>-1</v>
      </c>
      <c r="X21" s="8">
        <v>91</v>
      </c>
      <c r="Y21" s="8"/>
      <c r="Z21" s="12" t="s">
        <v>446</v>
      </c>
      <c r="AA21" s="12" t="s">
        <v>284</v>
      </c>
      <c r="AB21" s="12" t="s">
        <v>562</v>
      </c>
      <c r="AC21" s="8"/>
      <c r="AD21" s="8" t="s">
        <v>587</v>
      </c>
    </row>
    <row r="22" spans="1:30" s="5" customFormat="1">
      <c r="A22" s="6">
        <v>42918</v>
      </c>
      <c r="B22" s="7">
        <v>1000</v>
      </c>
      <c r="C22" s="8" t="s">
        <v>452</v>
      </c>
      <c r="D22" s="9">
        <v>4.7291666666666669E-2</v>
      </c>
      <c r="E22" s="8" t="s">
        <v>555</v>
      </c>
      <c r="F22" s="10">
        <v>12.1</v>
      </c>
      <c r="G22" s="10">
        <v>10.9</v>
      </c>
      <c r="H22" s="10">
        <v>11.3</v>
      </c>
      <c r="I22" s="10">
        <v>11.5</v>
      </c>
      <c r="J22" s="10">
        <v>11.3</v>
      </c>
      <c r="K22" s="10">
        <v>11.5</v>
      </c>
      <c r="L22" s="11">
        <f t="shared" si="9"/>
        <v>34.299999999999997</v>
      </c>
      <c r="M22" s="11">
        <f t="shared" si="10"/>
        <v>34.299999999999997</v>
      </c>
      <c r="N22" s="23">
        <f t="shared" si="11"/>
        <v>57.099999999999994</v>
      </c>
      <c r="O22" s="12" t="s">
        <v>454</v>
      </c>
      <c r="P22" s="12" t="s">
        <v>455</v>
      </c>
      <c r="Q22" s="14" t="s">
        <v>510</v>
      </c>
      <c r="R22" s="14" t="s">
        <v>556</v>
      </c>
      <c r="S22" s="14" t="s">
        <v>520</v>
      </c>
      <c r="T22" s="13">
        <v>-0.6</v>
      </c>
      <c r="U22" s="13" t="s">
        <v>125</v>
      </c>
      <c r="V22" s="13">
        <v>0.4</v>
      </c>
      <c r="W22" s="8">
        <v>-1</v>
      </c>
      <c r="X22" s="8">
        <v>96</v>
      </c>
      <c r="Y22" s="8"/>
      <c r="Z22" s="12" t="s">
        <v>285</v>
      </c>
      <c r="AA22" s="12" t="s">
        <v>285</v>
      </c>
      <c r="AB22" s="12" t="s">
        <v>560</v>
      </c>
      <c r="AC22" s="8"/>
      <c r="AD22" s="8" t="s">
        <v>588</v>
      </c>
    </row>
    <row r="23" spans="1:30" s="5" customFormat="1">
      <c r="A23" s="6">
        <v>42924</v>
      </c>
      <c r="B23" s="7" t="s">
        <v>592</v>
      </c>
      <c r="C23" s="8" t="s">
        <v>595</v>
      </c>
      <c r="D23" s="9">
        <v>4.7997685185185185E-2</v>
      </c>
      <c r="E23" s="8" t="s">
        <v>594</v>
      </c>
      <c r="F23" s="10">
        <v>12.3</v>
      </c>
      <c r="G23" s="10">
        <v>11.2</v>
      </c>
      <c r="H23" s="10">
        <v>11.3</v>
      </c>
      <c r="I23" s="10">
        <v>11.5</v>
      </c>
      <c r="J23" s="10">
        <v>11.3</v>
      </c>
      <c r="K23" s="10">
        <v>12.1</v>
      </c>
      <c r="L23" s="11">
        <f t="shared" ref="L23:L29" si="12">SUM(F23:H23)</f>
        <v>34.799999999999997</v>
      </c>
      <c r="M23" s="11">
        <f t="shared" ref="M23:M29" si="13">SUM(I23:K23)</f>
        <v>34.9</v>
      </c>
      <c r="N23" s="23">
        <f t="shared" ref="N23:N29" si="14">SUM(F23:J23)</f>
        <v>57.599999999999994</v>
      </c>
      <c r="O23" s="12" t="s">
        <v>596</v>
      </c>
      <c r="P23" s="12" t="s">
        <v>597</v>
      </c>
      <c r="Q23" s="14" t="s">
        <v>598</v>
      </c>
      <c r="R23" s="14" t="s">
        <v>599</v>
      </c>
      <c r="S23" s="14" t="s">
        <v>600</v>
      </c>
      <c r="T23" s="13">
        <v>-0.8</v>
      </c>
      <c r="U23" s="13" t="s">
        <v>125</v>
      </c>
      <c r="V23" s="13">
        <v>0.2</v>
      </c>
      <c r="W23" s="8">
        <v>-1</v>
      </c>
      <c r="X23" s="8">
        <v>98</v>
      </c>
      <c r="Y23" s="8"/>
      <c r="Z23" s="12" t="s">
        <v>284</v>
      </c>
      <c r="AA23" s="12" t="s">
        <v>284</v>
      </c>
      <c r="AB23" s="12" t="s">
        <v>601</v>
      </c>
      <c r="AC23" s="8"/>
      <c r="AD23" s="8" t="s">
        <v>704</v>
      </c>
    </row>
    <row r="24" spans="1:30" s="5" customFormat="1">
      <c r="A24" s="6">
        <v>42924</v>
      </c>
      <c r="B24" s="7" t="s">
        <v>590</v>
      </c>
      <c r="C24" s="8" t="s">
        <v>595</v>
      </c>
      <c r="D24" s="9">
        <v>4.7928240740740737E-2</v>
      </c>
      <c r="E24" s="8" t="s">
        <v>610</v>
      </c>
      <c r="F24" s="10">
        <v>12</v>
      </c>
      <c r="G24" s="10">
        <v>10.6</v>
      </c>
      <c r="H24" s="10">
        <v>11.3</v>
      </c>
      <c r="I24" s="10">
        <v>11.7</v>
      </c>
      <c r="J24" s="10">
        <v>11.3</v>
      </c>
      <c r="K24" s="10">
        <v>12.2</v>
      </c>
      <c r="L24" s="11">
        <f t="shared" si="12"/>
        <v>33.900000000000006</v>
      </c>
      <c r="M24" s="11">
        <f t="shared" si="13"/>
        <v>35.200000000000003</v>
      </c>
      <c r="N24" s="23">
        <f t="shared" si="14"/>
        <v>56.900000000000006</v>
      </c>
      <c r="O24" s="12" t="s">
        <v>611</v>
      </c>
      <c r="P24" s="12" t="s">
        <v>597</v>
      </c>
      <c r="Q24" s="14" t="s">
        <v>599</v>
      </c>
      <c r="R24" s="14" t="s">
        <v>612</v>
      </c>
      <c r="S24" s="14" t="s">
        <v>613</v>
      </c>
      <c r="T24" s="13">
        <v>-0.9</v>
      </c>
      <c r="U24" s="13" t="s">
        <v>125</v>
      </c>
      <c r="V24" s="13">
        <v>0.1</v>
      </c>
      <c r="W24" s="8">
        <v>-1</v>
      </c>
      <c r="X24" s="8">
        <v>99</v>
      </c>
      <c r="Y24" s="8"/>
      <c r="Z24" s="12" t="s">
        <v>284</v>
      </c>
      <c r="AA24" s="12" t="s">
        <v>285</v>
      </c>
      <c r="AB24" s="12" t="s">
        <v>614</v>
      </c>
      <c r="AC24" s="8"/>
      <c r="AD24" s="8" t="s">
        <v>706</v>
      </c>
    </row>
    <row r="25" spans="1:30" s="5" customFormat="1">
      <c r="A25" s="6">
        <v>42924</v>
      </c>
      <c r="B25" s="7" t="s">
        <v>589</v>
      </c>
      <c r="C25" s="8" t="s">
        <v>595</v>
      </c>
      <c r="D25" s="9">
        <v>4.868055555555556E-2</v>
      </c>
      <c r="E25" s="8" t="s">
        <v>622</v>
      </c>
      <c r="F25" s="10">
        <v>12.4</v>
      </c>
      <c r="G25" s="10">
        <v>11.1</v>
      </c>
      <c r="H25" s="10">
        <v>11.4</v>
      </c>
      <c r="I25" s="10">
        <v>11.7</v>
      </c>
      <c r="J25" s="10">
        <v>11.4</v>
      </c>
      <c r="K25" s="10">
        <v>12.6</v>
      </c>
      <c r="L25" s="11">
        <f t="shared" si="12"/>
        <v>34.9</v>
      </c>
      <c r="M25" s="11">
        <f t="shared" si="13"/>
        <v>35.700000000000003</v>
      </c>
      <c r="N25" s="23">
        <f t="shared" si="14"/>
        <v>57.999999999999993</v>
      </c>
      <c r="O25" s="12" t="s">
        <v>616</v>
      </c>
      <c r="P25" s="12" t="s">
        <v>597</v>
      </c>
      <c r="Q25" s="14" t="s">
        <v>623</v>
      </c>
      <c r="R25" s="14" t="s">
        <v>624</v>
      </c>
      <c r="S25" s="14" t="s">
        <v>625</v>
      </c>
      <c r="T25" s="13">
        <v>-0.1</v>
      </c>
      <c r="U25" s="13" t="s">
        <v>125</v>
      </c>
      <c r="V25" s="13">
        <v>0.9</v>
      </c>
      <c r="W25" s="8">
        <v>-1</v>
      </c>
      <c r="X25" s="8">
        <v>91</v>
      </c>
      <c r="Y25" s="8"/>
      <c r="Z25" s="12" t="s">
        <v>126</v>
      </c>
      <c r="AA25" s="12" t="s">
        <v>285</v>
      </c>
      <c r="AB25" s="12" t="s">
        <v>626</v>
      </c>
      <c r="AC25" s="8"/>
      <c r="AD25" s="8" t="s">
        <v>725</v>
      </c>
    </row>
    <row r="26" spans="1:30" s="5" customFormat="1">
      <c r="A26" s="6">
        <v>42924</v>
      </c>
      <c r="B26" s="7">
        <v>500</v>
      </c>
      <c r="C26" s="8" t="s">
        <v>595</v>
      </c>
      <c r="D26" s="9">
        <v>4.731481481481481E-2</v>
      </c>
      <c r="E26" s="8" t="s">
        <v>636</v>
      </c>
      <c r="F26" s="10">
        <v>12.3</v>
      </c>
      <c r="G26" s="10">
        <v>10.7</v>
      </c>
      <c r="H26" s="10">
        <v>11.4</v>
      </c>
      <c r="I26" s="10">
        <v>11.5</v>
      </c>
      <c r="J26" s="10">
        <v>11.3</v>
      </c>
      <c r="K26" s="10">
        <v>11.6</v>
      </c>
      <c r="L26" s="11">
        <f t="shared" si="12"/>
        <v>34.4</v>
      </c>
      <c r="M26" s="11">
        <f t="shared" si="13"/>
        <v>34.4</v>
      </c>
      <c r="N26" s="23">
        <f t="shared" si="14"/>
        <v>57.2</v>
      </c>
      <c r="O26" s="12" t="s">
        <v>596</v>
      </c>
      <c r="P26" s="12" t="s">
        <v>597</v>
      </c>
      <c r="Q26" s="14" t="s">
        <v>637</v>
      </c>
      <c r="R26" s="14" t="s">
        <v>638</v>
      </c>
      <c r="S26" s="14" t="s">
        <v>639</v>
      </c>
      <c r="T26" s="13">
        <v>-0.6</v>
      </c>
      <c r="U26" s="13" t="s">
        <v>125</v>
      </c>
      <c r="V26" s="13">
        <v>0.4</v>
      </c>
      <c r="W26" s="8">
        <v>-1</v>
      </c>
      <c r="X26" s="8">
        <v>96</v>
      </c>
      <c r="Y26" s="8"/>
      <c r="Z26" s="12" t="s">
        <v>285</v>
      </c>
      <c r="AA26" s="12" t="s">
        <v>285</v>
      </c>
      <c r="AB26" s="12" t="s">
        <v>621</v>
      </c>
      <c r="AC26" s="8"/>
      <c r="AD26" s="8" t="s">
        <v>709</v>
      </c>
    </row>
    <row r="27" spans="1:30" s="5" customFormat="1">
      <c r="A27" s="6">
        <v>42925</v>
      </c>
      <c r="B27" s="7" t="s">
        <v>592</v>
      </c>
      <c r="C27" s="8" t="s">
        <v>595</v>
      </c>
      <c r="D27" s="9">
        <v>4.8634259259259259E-2</v>
      </c>
      <c r="E27" s="8" t="s">
        <v>659</v>
      </c>
      <c r="F27" s="10">
        <v>12.4</v>
      </c>
      <c r="G27" s="10">
        <v>10.8</v>
      </c>
      <c r="H27" s="10">
        <v>11.5</v>
      </c>
      <c r="I27" s="10">
        <v>12.2</v>
      </c>
      <c r="J27" s="10">
        <v>11.6</v>
      </c>
      <c r="K27" s="10">
        <v>11.7</v>
      </c>
      <c r="L27" s="11">
        <f t="shared" si="12"/>
        <v>34.700000000000003</v>
      </c>
      <c r="M27" s="11">
        <f t="shared" si="13"/>
        <v>35.5</v>
      </c>
      <c r="N27" s="23">
        <f t="shared" si="14"/>
        <v>58.500000000000007</v>
      </c>
      <c r="O27" s="12" t="s">
        <v>596</v>
      </c>
      <c r="P27" s="12" t="s">
        <v>597</v>
      </c>
      <c r="Q27" s="14" t="s">
        <v>635</v>
      </c>
      <c r="R27" s="14" t="s">
        <v>660</v>
      </c>
      <c r="S27" s="14" t="s">
        <v>661</v>
      </c>
      <c r="T27" s="13">
        <v>-0.3</v>
      </c>
      <c r="U27" s="13" t="s">
        <v>125</v>
      </c>
      <c r="V27" s="13">
        <v>0.7</v>
      </c>
      <c r="W27" s="8">
        <v>-1</v>
      </c>
      <c r="X27" s="8">
        <v>93</v>
      </c>
      <c r="Y27" s="8"/>
      <c r="Z27" s="12" t="s">
        <v>285</v>
      </c>
      <c r="AA27" s="12" t="s">
        <v>284</v>
      </c>
      <c r="AB27" s="12" t="s">
        <v>621</v>
      </c>
      <c r="AC27" s="8"/>
      <c r="AD27" s="8" t="s">
        <v>714</v>
      </c>
    </row>
    <row r="28" spans="1:30" s="5" customFormat="1">
      <c r="A28" s="6">
        <v>42925</v>
      </c>
      <c r="B28" s="7" t="s">
        <v>590</v>
      </c>
      <c r="C28" s="8" t="s">
        <v>595</v>
      </c>
      <c r="D28" s="9">
        <v>4.7986111111111111E-2</v>
      </c>
      <c r="E28" s="8" t="s">
        <v>675</v>
      </c>
      <c r="F28" s="10">
        <v>12</v>
      </c>
      <c r="G28" s="10">
        <v>10.9</v>
      </c>
      <c r="H28" s="10">
        <v>11.3</v>
      </c>
      <c r="I28" s="10">
        <v>11.6</v>
      </c>
      <c r="J28" s="10">
        <v>11.6</v>
      </c>
      <c r="K28" s="10">
        <v>12.2</v>
      </c>
      <c r="L28" s="11">
        <f t="shared" si="12"/>
        <v>34.200000000000003</v>
      </c>
      <c r="M28" s="11">
        <f t="shared" si="13"/>
        <v>35.4</v>
      </c>
      <c r="N28" s="23">
        <f t="shared" si="14"/>
        <v>57.400000000000006</v>
      </c>
      <c r="O28" s="12" t="s">
        <v>596</v>
      </c>
      <c r="P28" s="12" t="s">
        <v>597</v>
      </c>
      <c r="Q28" s="14" t="s">
        <v>676</v>
      </c>
      <c r="R28" s="14" t="s">
        <v>677</v>
      </c>
      <c r="S28" s="14" t="s">
        <v>678</v>
      </c>
      <c r="T28" s="13">
        <v>-0.4</v>
      </c>
      <c r="U28" s="13" t="s">
        <v>125</v>
      </c>
      <c r="V28" s="13">
        <v>0.6</v>
      </c>
      <c r="W28" s="8">
        <v>-1</v>
      </c>
      <c r="X28" s="8">
        <v>94</v>
      </c>
      <c r="Y28" s="8"/>
      <c r="Z28" s="12" t="s">
        <v>285</v>
      </c>
      <c r="AA28" s="12" t="s">
        <v>285</v>
      </c>
      <c r="AB28" s="12" t="s">
        <v>621</v>
      </c>
      <c r="AC28" s="8"/>
      <c r="AD28" s="8" t="s">
        <v>718</v>
      </c>
    </row>
    <row r="29" spans="1:30" s="5" customFormat="1">
      <c r="A29" s="6">
        <v>42925</v>
      </c>
      <c r="B29" s="7">
        <v>500</v>
      </c>
      <c r="C29" s="8" t="s">
        <v>595</v>
      </c>
      <c r="D29" s="9">
        <v>4.7280092592592589E-2</v>
      </c>
      <c r="E29" s="8" t="s">
        <v>691</v>
      </c>
      <c r="F29" s="10">
        <v>12</v>
      </c>
      <c r="G29" s="10">
        <v>10.7</v>
      </c>
      <c r="H29" s="10">
        <v>11.1</v>
      </c>
      <c r="I29" s="10">
        <v>11.4</v>
      </c>
      <c r="J29" s="10">
        <v>11.2</v>
      </c>
      <c r="K29" s="10">
        <v>12.1</v>
      </c>
      <c r="L29" s="11">
        <f t="shared" si="12"/>
        <v>33.799999999999997</v>
      </c>
      <c r="M29" s="11">
        <f t="shared" si="13"/>
        <v>34.700000000000003</v>
      </c>
      <c r="N29" s="23">
        <f t="shared" si="14"/>
        <v>56.399999999999991</v>
      </c>
      <c r="O29" s="12" t="s">
        <v>655</v>
      </c>
      <c r="P29" s="12" t="s">
        <v>597</v>
      </c>
      <c r="Q29" s="14" t="s">
        <v>692</v>
      </c>
      <c r="R29" s="14" t="s">
        <v>693</v>
      </c>
      <c r="S29" s="14" t="s">
        <v>694</v>
      </c>
      <c r="T29" s="13">
        <v>-0.9</v>
      </c>
      <c r="U29" s="13" t="s">
        <v>125</v>
      </c>
      <c r="V29" s="13">
        <v>0.1</v>
      </c>
      <c r="W29" s="8">
        <v>-1</v>
      </c>
      <c r="X29" s="8">
        <v>99</v>
      </c>
      <c r="Y29" s="8"/>
      <c r="Z29" s="12" t="s">
        <v>284</v>
      </c>
      <c r="AA29" s="12" t="s">
        <v>285</v>
      </c>
      <c r="AB29" s="12" t="s">
        <v>621</v>
      </c>
      <c r="AC29" s="8"/>
      <c r="AD29" s="8" t="s">
        <v>722</v>
      </c>
    </row>
    <row r="30" spans="1:30" s="5" customFormat="1">
      <c r="A30" s="6">
        <v>42931</v>
      </c>
      <c r="B30" s="7" t="s">
        <v>729</v>
      </c>
      <c r="C30" s="8" t="s">
        <v>735</v>
      </c>
      <c r="D30" s="9">
        <v>4.7928240740740737E-2</v>
      </c>
      <c r="E30" s="27" t="s">
        <v>754</v>
      </c>
      <c r="F30" s="10">
        <v>12.1</v>
      </c>
      <c r="G30" s="10">
        <v>10.8</v>
      </c>
      <c r="H30" s="10">
        <v>11.3</v>
      </c>
      <c r="I30" s="10">
        <v>11.4</v>
      </c>
      <c r="J30" s="10">
        <v>11.3</v>
      </c>
      <c r="K30" s="10">
        <v>12.2</v>
      </c>
      <c r="L30" s="11">
        <f t="shared" ref="L30:L36" si="15">SUM(F30:H30)</f>
        <v>34.200000000000003</v>
      </c>
      <c r="M30" s="11">
        <f t="shared" ref="M30:M36" si="16">SUM(I30:K30)</f>
        <v>34.900000000000006</v>
      </c>
      <c r="N30" s="23">
        <f t="shared" ref="N30:N36" si="17">SUM(F30:J30)</f>
        <v>56.900000000000006</v>
      </c>
      <c r="O30" s="12" t="s">
        <v>748</v>
      </c>
      <c r="P30" s="12" t="s">
        <v>734</v>
      </c>
      <c r="Q30" s="14" t="s">
        <v>749</v>
      </c>
      <c r="R30" s="14" t="s">
        <v>750</v>
      </c>
      <c r="S30" s="14" t="s">
        <v>751</v>
      </c>
      <c r="T30" s="13">
        <v>-0.9</v>
      </c>
      <c r="U30" s="13" t="s">
        <v>125</v>
      </c>
      <c r="V30" s="13">
        <v>0.1</v>
      </c>
      <c r="W30" s="8">
        <v>-1</v>
      </c>
      <c r="X30" s="8">
        <v>99</v>
      </c>
      <c r="Y30" s="8"/>
      <c r="Z30" s="12" t="s">
        <v>284</v>
      </c>
      <c r="AA30" s="12" t="s">
        <v>285</v>
      </c>
      <c r="AB30" s="12" t="s">
        <v>752</v>
      </c>
      <c r="AC30" s="8"/>
      <c r="AD30" s="8" t="s">
        <v>753</v>
      </c>
    </row>
    <row r="31" spans="1:30" s="5" customFormat="1">
      <c r="A31" s="6">
        <v>42931</v>
      </c>
      <c r="B31" s="7" t="s">
        <v>730</v>
      </c>
      <c r="C31" s="8" t="s">
        <v>735</v>
      </c>
      <c r="D31" s="9">
        <v>5.0011574074074076E-2</v>
      </c>
      <c r="E31" s="8" t="s">
        <v>763</v>
      </c>
      <c r="F31" s="10">
        <v>13</v>
      </c>
      <c r="G31" s="10">
        <v>11.9</v>
      </c>
      <c r="H31" s="10">
        <v>12</v>
      </c>
      <c r="I31" s="10">
        <v>12.1</v>
      </c>
      <c r="J31" s="10">
        <v>11.5</v>
      </c>
      <c r="K31" s="10">
        <v>11.6</v>
      </c>
      <c r="L31" s="11">
        <f t="shared" si="15"/>
        <v>36.9</v>
      </c>
      <c r="M31" s="11">
        <f t="shared" si="16"/>
        <v>35.200000000000003</v>
      </c>
      <c r="N31" s="23">
        <f t="shared" si="17"/>
        <v>60.5</v>
      </c>
      <c r="O31" s="12" t="s">
        <v>764</v>
      </c>
      <c r="P31" s="12" t="s">
        <v>734</v>
      </c>
      <c r="Q31" s="14" t="s">
        <v>765</v>
      </c>
      <c r="R31" s="14" t="s">
        <v>766</v>
      </c>
      <c r="S31" s="14" t="s">
        <v>765</v>
      </c>
      <c r="T31" s="13">
        <v>1.4</v>
      </c>
      <c r="U31" s="13">
        <v>-0.3</v>
      </c>
      <c r="V31" s="13">
        <v>2.1</v>
      </c>
      <c r="W31" s="8">
        <v>-1</v>
      </c>
      <c r="X31" s="8">
        <v>79</v>
      </c>
      <c r="Y31" s="8"/>
      <c r="Z31" s="12" t="s">
        <v>446</v>
      </c>
      <c r="AA31" s="12" t="s">
        <v>284</v>
      </c>
      <c r="AB31" s="12" t="s">
        <v>767</v>
      </c>
      <c r="AC31" s="8"/>
      <c r="AD31" s="8" t="s">
        <v>762</v>
      </c>
    </row>
    <row r="32" spans="1:30" s="5" customFormat="1">
      <c r="A32" s="6">
        <v>42931</v>
      </c>
      <c r="B32" s="7">
        <v>500</v>
      </c>
      <c r="C32" s="8" t="s">
        <v>735</v>
      </c>
      <c r="D32" s="9">
        <v>4.7939814814814817E-2</v>
      </c>
      <c r="E32" s="8" t="s">
        <v>878</v>
      </c>
      <c r="F32" s="10">
        <v>12.4</v>
      </c>
      <c r="G32" s="10">
        <v>11.3</v>
      </c>
      <c r="H32" s="10">
        <v>11.3</v>
      </c>
      <c r="I32" s="10">
        <v>11.4</v>
      </c>
      <c r="J32" s="10">
        <v>11.1</v>
      </c>
      <c r="K32" s="10">
        <v>11.7</v>
      </c>
      <c r="L32" s="11">
        <f t="shared" si="15"/>
        <v>35</v>
      </c>
      <c r="M32" s="11">
        <f t="shared" si="16"/>
        <v>34.200000000000003</v>
      </c>
      <c r="N32" s="23">
        <f t="shared" si="17"/>
        <v>57.5</v>
      </c>
      <c r="O32" s="12" t="s">
        <v>733</v>
      </c>
      <c r="P32" s="12" t="s">
        <v>734</v>
      </c>
      <c r="Q32" s="14" t="s">
        <v>786</v>
      </c>
      <c r="R32" s="14" t="s">
        <v>787</v>
      </c>
      <c r="S32" s="14" t="s">
        <v>787</v>
      </c>
      <c r="T32" s="13">
        <v>-0.2</v>
      </c>
      <c r="U32" s="13">
        <v>-0.2</v>
      </c>
      <c r="V32" s="13">
        <v>0.6</v>
      </c>
      <c r="W32" s="8">
        <v>-1</v>
      </c>
      <c r="X32" s="8">
        <v>94</v>
      </c>
      <c r="Y32" s="8"/>
      <c r="Z32" s="12" t="s">
        <v>285</v>
      </c>
      <c r="AA32" s="12" t="s">
        <v>285</v>
      </c>
      <c r="AB32" s="12" t="s">
        <v>740</v>
      </c>
      <c r="AC32" s="8"/>
      <c r="AD32" s="8" t="s">
        <v>788</v>
      </c>
    </row>
    <row r="33" spans="1:30" s="5" customFormat="1">
      <c r="A33" s="6">
        <v>42931</v>
      </c>
      <c r="B33" s="7">
        <v>1000</v>
      </c>
      <c r="C33" s="8" t="s">
        <v>735</v>
      </c>
      <c r="D33" s="9">
        <v>4.7303240740740743E-2</v>
      </c>
      <c r="E33" s="8" t="s">
        <v>799</v>
      </c>
      <c r="F33" s="10">
        <v>12.2</v>
      </c>
      <c r="G33" s="10">
        <v>10.8</v>
      </c>
      <c r="H33" s="10">
        <v>11.4</v>
      </c>
      <c r="I33" s="10">
        <v>11.5</v>
      </c>
      <c r="J33" s="10">
        <v>11.1</v>
      </c>
      <c r="K33" s="10">
        <v>11.7</v>
      </c>
      <c r="L33" s="11">
        <f t="shared" si="15"/>
        <v>34.4</v>
      </c>
      <c r="M33" s="11">
        <f t="shared" si="16"/>
        <v>34.299999999999997</v>
      </c>
      <c r="N33" s="23">
        <f t="shared" si="17"/>
        <v>57</v>
      </c>
      <c r="O33" s="12" t="s">
        <v>748</v>
      </c>
      <c r="P33" s="12" t="s">
        <v>734</v>
      </c>
      <c r="Q33" s="14" t="s">
        <v>800</v>
      </c>
      <c r="R33" s="14" t="s">
        <v>801</v>
      </c>
      <c r="S33" s="14" t="s">
        <v>802</v>
      </c>
      <c r="T33" s="13">
        <v>-0.3</v>
      </c>
      <c r="U33" s="13" t="s">
        <v>125</v>
      </c>
      <c r="V33" s="13">
        <v>0.7</v>
      </c>
      <c r="W33" s="8">
        <v>-1</v>
      </c>
      <c r="X33" s="8">
        <v>93</v>
      </c>
      <c r="Y33" s="8"/>
      <c r="Z33" s="12" t="s">
        <v>285</v>
      </c>
      <c r="AA33" s="12" t="s">
        <v>284</v>
      </c>
      <c r="AB33" s="12" t="s">
        <v>803</v>
      </c>
      <c r="AC33" s="8"/>
      <c r="AD33" s="8" t="s">
        <v>819</v>
      </c>
    </row>
    <row r="34" spans="1:30" s="5" customFormat="1">
      <c r="A34" s="6">
        <v>42932</v>
      </c>
      <c r="B34" s="7" t="s">
        <v>728</v>
      </c>
      <c r="C34" s="8" t="s">
        <v>735</v>
      </c>
      <c r="D34" s="9">
        <v>4.8692129629629627E-2</v>
      </c>
      <c r="E34" s="8" t="s">
        <v>809</v>
      </c>
      <c r="F34" s="10">
        <v>12.3</v>
      </c>
      <c r="G34" s="10">
        <v>10.7</v>
      </c>
      <c r="H34" s="10">
        <v>11.3</v>
      </c>
      <c r="I34" s="10">
        <v>12</v>
      </c>
      <c r="J34" s="10">
        <v>12.1</v>
      </c>
      <c r="K34" s="10">
        <v>12.3</v>
      </c>
      <c r="L34" s="11">
        <f t="shared" si="15"/>
        <v>34.299999999999997</v>
      </c>
      <c r="M34" s="11">
        <f t="shared" si="16"/>
        <v>36.400000000000006</v>
      </c>
      <c r="N34" s="23">
        <f t="shared" si="17"/>
        <v>58.4</v>
      </c>
      <c r="O34" s="12" t="s">
        <v>748</v>
      </c>
      <c r="P34" s="12" t="s">
        <v>756</v>
      </c>
      <c r="Q34" s="14" t="s">
        <v>810</v>
      </c>
      <c r="R34" s="14" t="s">
        <v>811</v>
      </c>
      <c r="S34" s="14" t="s">
        <v>812</v>
      </c>
      <c r="T34" s="13">
        <v>0.2</v>
      </c>
      <c r="U34" s="13" t="s">
        <v>125</v>
      </c>
      <c r="V34" s="13">
        <v>1</v>
      </c>
      <c r="W34" s="8">
        <v>-0.8</v>
      </c>
      <c r="X34" s="8">
        <v>90</v>
      </c>
      <c r="Y34" s="8"/>
      <c r="Z34" s="12" t="s">
        <v>126</v>
      </c>
      <c r="AA34" s="12" t="s">
        <v>285</v>
      </c>
      <c r="AB34" s="12" t="s">
        <v>813</v>
      </c>
      <c r="AC34" s="8"/>
      <c r="AD34" s="8" t="s">
        <v>814</v>
      </c>
    </row>
    <row r="35" spans="1:30" s="5" customFormat="1">
      <c r="A35" s="6">
        <v>42932</v>
      </c>
      <c r="B35" s="7" t="s">
        <v>729</v>
      </c>
      <c r="C35" s="8" t="s">
        <v>735</v>
      </c>
      <c r="D35" s="9">
        <v>4.7974537037037045E-2</v>
      </c>
      <c r="E35" s="8" t="s">
        <v>827</v>
      </c>
      <c r="F35" s="10">
        <v>12.1</v>
      </c>
      <c r="G35" s="10">
        <v>10.5</v>
      </c>
      <c r="H35" s="10">
        <v>11.3</v>
      </c>
      <c r="I35" s="10">
        <v>11.9</v>
      </c>
      <c r="J35" s="10">
        <v>11.7</v>
      </c>
      <c r="K35" s="10">
        <v>12</v>
      </c>
      <c r="L35" s="11">
        <f t="shared" si="15"/>
        <v>33.900000000000006</v>
      </c>
      <c r="M35" s="11">
        <f t="shared" si="16"/>
        <v>35.6</v>
      </c>
      <c r="N35" s="23">
        <f t="shared" si="17"/>
        <v>57.5</v>
      </c>
      <c r="O35" s="12" t="s">
        <v>755</v>
      </c>
      <c r="P35" s="12" t="s">
        <v>734</v>
      </c>
      <c r="Q35" s="14" t="s">
        <v>828</v>
      </c>
      <c r="R35" s="14" t="s">
        <v>787</v>
      </c>
      <c r="S35" s="14" t="s">
        <v>829</v>
      </c>
      <c r="T35" s="13">
        <v>-0.5</v>
      </c>
      <c r="U35" s="13" t="s">
        <v>125</v>
      </c>
      <c r="V35" s="13">
        <v>0.1</v>
      </c>
      <c r="W35" s="8">
        <v>-0.6</v>
      </c>
      <c r="X35" s="8">
        <v>99</v>
      </c>
      <c r="Y35" s="8"/>
      <c r="Z35" s="12" t="s">
        <v>284</v>
      </c>
      <c r="AA35" s="12" t="s">
        <v>285</v>
      </c>
      <c r="AB35" s="12" t="s">
        <v>740</v>
      </c>
      <c r="AC35" s="8"/>
      <c r="AD35" s="8" t="s">
        <v>830</v>
      </c>
    </row>
    <row r="36" spans="1:30" s="5" customFormat="1">
      <c r="A36" s="6">
        <v>42932</v>
      </c>
      <c r="B36" s="7">
        <v>500</v>
      </c>
      <c r="C36" s="8" t="s">
        <v>840</v>
      </c>
      <c r="D36" s="9">
        <v>4.9340277777777775E-2</v>
      </c>
      <c r="E36" s="8" t="s">
        <v>844</v>
      </c>
      <c r="F36" s="10">
        <v>12.3</v>
      </c>
      <c r="G36" s="10">
        <v>11.3</v>
      </c>
      <c r="H36" s="10">
        <v>11.9</v>
      </c>
      <c r="I36" s="10">
        <v>12.2</v>
      </c>
      <c r="J36" s="10">
        <v>11.7</v>
      </c>
      <c r="K36" s="10">
        <v>11.9</v>
      </c>
      <c r="L36" s="11">
        <f t="shared" si="15"/>
        <v>35.5</v>
      </c>
      <c r="M36" s="11">
        <f t="shared" si="16"/>
        <v>35.799999999999997</v>
      </c>
      <c r="N36" s="23">
        <f t="shared" si="17"/>
        <v>59.400000000000006</v>
      </c>
      <c r="O36" s="28" t="s">
        <v>733</v>
      </c>
      <c r="P36" s="12" t="s">
        <v>734</v>
      </c>
      <c r="Q36" s="14" t="s">
        <v>845</v>
      </c>
      <c r="R36" s="14" t="s">
        <v>846</v>
      </c>
      <c r="S36" s="14" t="s">
        <v>847</v>
      </c>
      <c r="T36" s="13">
        <v>1.9</v>
      </c>
      <c r="U36" s="13" t="s">
        <v>125</v>
      </c>
      <c r="V36" s="13">
        <v>1.1000000000000001</v>
      </c>
      <c r="W36" s="8">
        <v>0.8</v>
      </c>
      <c r="X36" s="8">
        <v>89</v>
      </c>
      <c r="Y36" s="8"/>
      <c r="Z36" s="12" t="s">
        <v>126</v>
      </c>
      <c r="AA36" s="12" t="s">
        <v>284</v>
      </c>
      <c r="AB36" s="12" t="s">
        <v>740</v>
      </c>
      <c r="AC36" s="8"/>
      <c r="AD36" s="8" t="s">
        <v>871</v>
      </c>
    </row>
    <row r="37" spans="1:30" s="5" customFormat="1">
      <c r="A37" s="6">
        <v>42938</v>
      </c>
      <c r="B37" s="7" t="s">
        <v>874</v>
      </c>
      <c r="C37" s="8" t="s">
        <v>904</v>
      </c>
      <c r="D37" s="9">
        <v>4.7951388888888891E-2</v>
      </c>
      <c r="E37" s="8" t="s">
        <v>905</v>
      </c>
      <c r="F37" s="10">
        <v>12.2</v>
      </c>
      <c r="G37" s="10">
        <v>10.7</v>
      </c>
      <c r="H37" s="10">
        <v>11.3</v>
      </c>
      <c r="I37" s="10">
        <v>11.6</v>
      </c>
      <c r="J37" s="10">
        <v>11.5</v>
      </c>
      <c r="K37" s="10">
        <v>12</v>
      </c>
      <c r="L37" s="11">
        <f t="shared" ref="L37:L42" si="18">SUM(F37:H37)</f>
        <v>34.200000000000003</v>
      </c>
      <c r="M37" s="11">
        <f t="shared" ref="M37:M42" si="19">SUM(I37:K37)</f>
        <v>35.1</v>
      </c>
      <c r="N37" s="23">
        <f t="shared" ref="N37:N42" si="20">SUM(F37:J37)</f>
        <v>57.300000000000004</v>
      </c>
      <c r="O37" s="28" t="s">
        <v>906</v>
      </c>
      <c r="P37" s="12" t="s">
        <v>882</v>
      </c>
      <c r="Q37" s="14" t="s">
        <v>907</v>
      </c>
      <c r="R37" s="14" t="s">
        <v>908</v>
      </c>
      <c r="S37" s="14" t="s">
        <v>909</v>
      </c>
      <c r="T37" s="13">
        <v>-0.7</v>
      </c>
      <c r="U37" s="13" t="s">
        <v>125</v>
      </c>
      <c r="V37" s="13">
        <v>-0.9</v>
      </c>
      <c r="W37" s="8">
        <v>0.2</v>
      </c>
      <c r="X37" s="8">
        <v>109</v>
      </c>
      <c r="Y37" s="8"/>
      <c r="Z37" s="12" t="s">
        <v>288</v>
      </c>
      <c r="AA37" s="12" t="s">
        <v>285</v>
      </c>
      <c r="AB37" s="12" t="s">
        <v>893</v>
      </c>
      <c r="AC37" s="8"/>
      <c r="AD37" s="8" t="s">
        <v>1005</v>
      </c>
    </row>
    <row r="38" spans="1:30" s="5" customFormat="1">
      <c r="A38" s="6">
        <v>42938</v>
      </c>
      <c r="B38" s="7">
        <v>500</v>
      </c>
      <c r="C38" s="8" t="s">
        <v>916</v>
      </c>
      <c r="D38" s="9">
        <v>4.7962962962962964E-2</v>
      </c>
      <c r="E38" s="8" t="s">
        <v>915</v>
      </c>
      <c r="F38" s="10">
        <v>12.1</v>
      </c>
      <c r="G38" s="10">
        <v>10.6</v>
      </c>
      <c r="H38" s="10">
        <v>11.3</v>
      </c>
      <c r="I38" s="10">
        <v>11.6</v>
      </c>
      <c r="J38" s="10">
        <v>11.7</v>
      </c>
      <c r="K38" s="10">
        <v>12.1</v>
      </c>
      <c r="L38" s="11">
        <f t="shared" si="18"/>
        <v>34</v>
      </c>
      <c r="M38" s="11">
        <f t="shared" si="19"/>
        <v>35.4</v>
      </c>
      <c r="N38" s="23">
        <f t="shared" si="20"/>
        <v>57.3</v>
      </c>
      <c r="O38" s="28" t="s">
        <v>917</v>
      </c>
      <c r="P38" s="12" t="s">
        <v>918</v>
      </c>
      <c r="Q38" s="14" t="s">
        <v>919</v>
      </c>
      <c r="R38" s="14" t="s">
        <v>920</v>
      </c>
      <c r="S38" s="14" t="s">
        <v>921</v>
      </c>
      <c r="T38" s="13" t="s">
        <v>286</v>
      </c>
      <c r="U38" s="13" t="s">
        <v>125</v>
      </c>
      <c r="V38" s="13">
        <v>-0.2</v>
      </c>
      <c r="W38" s="8">
        <v>0.2</v>
      </c>
      <c r="X38" s="8">
        <v>102</v>
      </c>
      <c r="Y38" s="8"/>
      <c r="Z38" s="12" t="s">
        <v>284</v>
      </c>
      <c r="AA38" s="12" t="s">
        <v>285</v>
      </c>
      <c r="AB38" s="12" t="s">
        <v>922</v>
      </c>
      <c r="AC38" s="8"/>
      <c r="AD38" s="8" t="s">
        <v>1007</v>
      </c>
    </row>
    <row r="39" spans="1:30" s="5" customFormat="1">
      <c r="A39" s="6">
        <v>42938</v>
      </c>
      <c r="B39" s="7">
        <v>1600</v>
      </c>
      <c r="C39" s="8" t="s">
        <v>916</v>
      </c>
      <c r="D39" s="9">
        <v>4.7939814814814817E-2</v>
      </c>
      <c r="E39" s="8" t="s">
        <v>944</v>
      </c>
      <c r="F39" s="10">
        <v>11.9</v>
      </c>
      <c r="G39" s="10">
        <v>10.5</v>
      </c>
      <c r="H39" s="10">
        <v>11.1</v>
      </c>
      <c r="I39" s="10">
        <v>11.9</v>
      </c>
      <c r="J39" s="10">
        <v>11.7</v>
      </c>
      <c r="K39" s="10">
        <v>12.1</v>
      </c>
      <c r="L39" s="11">
        <f t="shared" si="18"/>
        <v>33.5</v>
      </c>
      <c r="M39" s="11">
        <f t="shared" si="19"/>
        <v>35.700000000000003</v>
      </c>
      <c r="N39" s="23">
        <f t="shared" si="20"/>
        <v>57.099999999999994</v>
      </c>
      <c r="O39" s="28" t="s">
        <v>945</v>
      </c>
      <c r="P39" s="12" t="s">
        <v>918</v>
      </c>
      <c r="Q39" s="14" t="s">
        <v>946</v>
      </c>
      <c r="R39" s="14" t="s">
        <v>947</v>
      </c>
      <c r="S39" s="14" t="s">
        <v>948</v>
      </c>
      <c r="T39" s="13">
        <v>0.6</v>
      </c>
      <c r="U39" s="13" t="s">
        <v>125</v>
      </c>
      <c r="V39" s="13">
        <v>0.5</v>
      </c>
      <c r="W39" s="8">
        <v>0.1</v>
      </c>
      <c r="X39" s="8">
        <v>95</v>
      </c>
      <c r="Y39" s="8"/>
      <c r="Z39" s="12" t="s">
        <v>285</v>
      </c>
      <c r="AA39" s="12" t="s">
        <v>285</v>
      </c>
      <c r="AB39" s="12" t="s">
        <v>929</v>
      </c>
      <c r="AC39" s="8"/>
      <c r="AD39" s="8" t="s">
        <v>1011</v>
      </c>
    </row>
    <row r="40" spans="1:30" s="5" customFormat="1">
      <c r="A40" s="6">
        <v>42939</v>
      </c>
      <c r="B40" s="7" t="s">
        <v>875</v>
      </c>
      <c r="C40" s="8" t="s">
        <v>954</v>
      </c>
      <c r="D40" s="9">
        <v>4.8668981481481487E-2</v>
      </c>
      <c r="E40" s="8" t="s">
        <v>955</v>
      </c>
      <c r="F40" s="10">
        <v>12.1</v>
      </c>
      <c r="G40" s="10">
        <v>11.1</v>
      </c>
      <c r="H40" s="10">
        <v>11.8</v>
      </c>
      <c r="I40" s="10">
        <v>11.7</v>
      </c>
      <c r="J40" s="10">
        <v>11.7</v>
      </c>
      <c r="K40" s="10">
        <v>12.1</v>
      </c>
      <c r="L40" s="11">
        <f t="shared" si="18"/>
        <v>35</v>
      </c>
      <c r="M40" s="11">
        <f t="shared" si="19"/>
        <v>35.5</v>
      </c>
      <c r="N40" s="23">
        <f t="shared" si="20"/>
        <v>58.400000000000006</v>
      </c>
      <c r="O40" s="28" t="s">
        <v>925</v>
      </c>
      <c r="P40" s="12" t="s">
        <v>918</v>
      </c>
      <c r="Q40" s="14" t="s">
        <v>956</v>
      </c>
      <c r="R40" s="14" t="s">
        <v>957</v>
      </c>
      <c r="S40" s="14" t="s">
        <v>958</v>
      </c>
      <c r="T40" s="13" t="s">
        <v>286</v>
      </c>
      <c r="U40" s="13" t="s">
        <v>125</v>
      </c>
      <c r="V40" s="13" t="s">
        <v>286</v>
      </c>
      <c r="W40" s="8" t="s">
        <v>286</v>
      </c>
      <c r="X40" s="8">
        <v>100</v>
      </c>
      <c r="Y40" s="8"/>
      <c r="Z40" s="12" t="s">
        <v>284</v>
      </c>
      <c r="AA40" s="12" t="s">
        <v>284</v>
      </c>
      <c r="AB40" s="12" t="s">
        <v>935</v>
      </c>
      <c r="AC40" s="8"/>
      <c r="AD40" s="8" t="s">
        <v>1013</v>
      </c>
    </row>
    <row r="41" spans="1:30" s="5" customFormat="1">
      <c r="A41" s="6">
        <v>42939</v>
      </c>
      <c r="B41" s="7" t="s">
        <v>876</v>
      </c>
      <c r="C41" s="8" t="s">
        <v>954</v>
      </c>
      <c r="D41" s="9">
        <v>4.8611111111111112E-2</v>
      </c>
      <c r="E41" s="8" t="s">
        <v>995</v>
      </c>
      <c r="F41" s="10">
        <v>12.1</v>
      </c>
      <c r="G41" s="10">
        <v>10.7</v>
      </c>
      <c r="H41" s="10">
        <v>11.7</v>
      </c>
      <c r="I41" s="10">
        <v>11.6</v>
      </c>
      <c r="J41" s="10">
        <v>11.6</v>
      </c>
      <c r="K41" s="10">
        <v>12.3</v>
      </c>
      <c r="L41" s="11">
        <f t="shared" si="18"/>
        <v>34.5</v>
      </c>
      <c r="M41" s="11">
        <f t="shared" si="19"/>
        <v>35.5</v>
      </c>
      <c r="N41" s="23">
        <f t="shared" si="20"/>
        <v>57.7</v>
      </c>
      <c r="O41" s="28" t="s">
        <v>925</v>
      </c>
      <c r="P41" s="12" t="s">
        <v>918</v>
      </c>
      <c r="Q41" s="14" t="s">
        <v>968</v>
      </c>
      <c r="R41" s="14" t="s">
        <v>996</v>
      </c>
      <c r="S41" s="14" t="s">
        <v>919</v>
      </c>
      <c r="T41" s="13">
        <v>0.4</v>
      </c>
      <c r="U41" s="13" t="s">
        <v>125</v>
      </c>
      <c r="V41" s="13">
        <v>0.4</v>
      </c>
      <c r="W41" s="8" t="s">
        <v>286</v>
      </c>
      <c r="X41" s="8">
        <v>96</v>
      </c>
      <c r="Y41" s="8"/>
      <c r="Z41" s="12" t="s">
        <v>285</v>
      </c>
      <c r="AA41" s="12" t="s">
        <v>285</v>
      </c>
      <c r="AB41" s="12" t="s">
        <v>929</v>
      </c>
      <c r="AC41" s="8"/>
      <c r="AD41" s="8"/>
    </row>
    <row r="42" spans="1:30" s="5" customFormat="1">
      <c r="A42" s="6">
        <v>42939</v>
      </c>
      <c r="B42" s="7">
        <v>1000</v>
      </c>
      <c r="C42" s="8" t="s">
        <v>954</v>
      </c>
      <c r="D42" s="9">
        <v>4.7928240740740737E-2</v>
      </c>
      <c r="E42" s="8" t="s">
        <v>997</v>
      </c>
      <c r="F42" s="10">
        <v>12</v>
      </c>
      <c r="G42" s="10">
        <v>10.7</v>
      </c>
      <c r="H42" s="10">
        <v>11.1</v>
      </c>
      <c r="I42" s="10">
        <v>11.4</v>
      </c>
      <c r="J42" s="10">
        <v>11.6</v>
      </c>
      <c r="K42" s="10">
        <v>12.3</v>
      </c>
      <c r="L42" s="11">
        <f t="shared" si="18"/>
        <v>33.799999999999997</v>
      </c>
      <c r="M42" s="11">
        <f t="shared" si="19"/>
        <v>35.299999999999997</v>
      </c>
      <c r="N42" s="23">
        <f t="shared" si="20"/>
        <v>56.8</v>
      </c>
      <c r="O42" s="12" t="s">
        <v>998</v>
      </c>
      <c r="P42" s="12" t="s">
        <v>918</v>
      </c>
      <c r="Q42" s="14" t="s">
        <v>999</v>
      </c>
      <c r="R42" s="14" t="s">
        <v>1000</v>
      </c>
      <c r="S42" s="14" t="s">
        <v>919</v>
      </c>
      <c r="T42" s="13">
        <v>0.1</v>
      </c>
      <c r="U42" s="13" t="s">
        <v>125</v>
      </c>
      <c r="V42" s="13">
        <v>0.1</v>
      </c>
      <c r="W42" s="8" t="s">
        <v>286</v>
      </c>
      <c r="X42" s="8">
        <v>99</v>
      </c>
      <c r="Y42" s="8"/>
      <c r="Z42" s="12" t="s">
        <v>284</v>
      </c>
      <c r="AA42" s="12" t="s">
        <v>285</v>
      </c>
      <c r="AB42" s="12" t="s">
        <v>929</v>
      </c>
      <c r="AC42" s="8"/>
      <c r="AD42" s="8" t="s">
        <v>1022</v>
      </c>
    </row>
  </sheetData>
  <autoFilter ref="A1:AD42"/>
  <phoneticPr fontId="5"/>
  <conditionalFormatting sqref="Z2:AA3">
    <cfRule type="containsText" dxfId="377" priority="106" operator="containsText" text="E">
      <formula>NOT(ISERROR(SEARCH("E",Z2)))</formula>
    </cfRule>
    <cfRule type="containsText" dxfId="376" priority="107" operator="containsText" text="B">
      <formula>NOT(ISERROR(SEARCH("B",Z2)))</formula>
    </cfRule>
    <cfRule type="containsText" dxfId="375" priority="108" operator="containsText" text="A">
      <formula>NOT(ISERROR(SEARCH("A",Z2)))</formula>
    </cfRule>
  </conditionalFormatting>
  <conditionalFormatting sqref="AB2:AB3">
    <cfRule type="containsText" dxfId="374" priority="103" operator="containsText" text="E">
      <formula>NOT(ISERROR(SEARCH("E",AB2)))</formula>
    </cfRule>
    <cfRule type="containsText" dxfId="373" priority="104" operator="containsText" text="B">
      <formula>NOT(ISERROR(SEARCH("B",AB2)))</formula>
    </cfRule>
    <cfRule type="containsText" dxfId="372" priority="105" operator="containsText" text="A">
      <formula>NOT(ISERROR(SEARCH("A",AB2)))</formula>
    </cfRule>
  </conditionalFormatting>
  <conditionalFormatting sqref="Z4:AA5">
    <cfRule type="containsText" dxfId="371" priority="100" operator="containsText" text="E">
      <formula>NOT(ISERROR(SEARCH("E",Z4)))</formula>
    </cfRule>
    <cfRule type="containsText" dxfId="370" priority="101" operator="containsText" text="B">
      <formula>NOT(ISERROR(SEARCH("B",Z4)))</formula>
    </cfRule>
    <cfRule type="containsText" dxfId="369" priority="102" operator="containsText" text="A">
      <formula>NOT(ISERROR(SEARCH("A",Z4)))</formula>
    </cfRule>
  </conditionalFormatting>
  <conditionalFormatting sqref="AB4:AB5">
    <cfRule type="containsText" dxfId="368" priority="97" operator="containsText" text="E">
      <formula>NOT(ISERROR(SEARCH("E",AB4)))</formula>
    </cfRule>
    <cfRule type="containsText" dxfId="367" priority="98" operator="containsText" text="B">
      <formula>NOT(ISERROR(SEARCH("B",AB4)))</formula>
    </cfRule>
    <cfRule type="containsText" dxfId="366" priority="99" operator="containsText" text="A">
      <formula>NOT(ISERROR(SEARCH("A",AB4)))</formula>
    </cfRule>
  </conditionalFormatting>
  <conditionalFormatting sqref="Z6:AA6">
    <cfRule type="containsText" dxfId="365" priority="94" operator="containsText" text="E">
      <formula>NOT(ISERROR(SEARCH("E",Z6)))</formula>
    </cfRule>
    <cfRule type="containsText" dxfId="364" priority="95" operator="containsText" text="B">
      <formula>NOT(ISERROR(SEARCH("B",Z6)))</formula>
    </cfRule>
    <cfRule type="containsText" dxfId="363" priority="96" operator="containsText" text="A">
      <formula>NOT(ISERROR(SEARCH("A",Z6)))</formula>
    </cfRule>
  </conditionalFormatting>
  <conditionalFormatting sqref="AB6">
    <cfRule type="containsText" dxfId="362" priority="91" operator="containsText" text="E">
      <formula>NOT(ISERROR(SEARCH("E",AB6)))</formula>
    </cfRule>
    <cfRule type="containsText" dxfId="361" priority="92" operator="containsText" text="B">
      <formula>NOT(ISERROR(SEARCH("B",AB6)))</formula>
    </cfRule>
    <cfRule type="containsText" dxfId="360" priority="93" operator="containsText" text="A">
      <formula>NOT(ISERROR(SEARCH("A",AB6)))</formula>
    </cfRule>
  </conditionalFormatting>
  <conditionalFormatting sqref="Z7:AA7">
    <cfRule type="containsText" dxfId="359" priority="88" operator="containsText" text="E">
      <formula>NOT(ISERROR(SEARCH("E",Z7)))</formula>
    </cfRule>
    <cfRule type="containsText" dxfId="358" priority="89" operator="containsText" text="B">
      <formula>NOT(ISERROR(SEARCH("B",Z7)))</formula>
    </cfRule>
    <cfRule type="containsText" dxfId="357" priority="90" operator="containsText" text="A">
      <formula>NOT(ISERROR(SEARCH("A",Z7)))</formula>
    </cfRule>
  </conditionalFormatting>
  <conditionalFormatting sqref="AB7">
    <cfRule type="containsText" dxfId="356" priority="85" operator="containsText" text="E">
      <formula>NOT(ISERROR(SEARCH("E",AB7)))</formula>
    </cfRule>
    <cfRule type="containsText" dxfId="355" priority="86" operator="containsText" text="B">
      <formula>NOT(ISERROR(SEARCH("B",AB7)))</formula>
    </cfRule>
    <cfRule type="containsText" dxfId="354" priority="87" operator="containsText" text="A">
      <formula>NOT(ISERROR(SEARCH("A",AB7)))</formula>
    </cfRule>
  </conditionalFormatting>
  <conditionalFormatting sqref="Z8:AA8">
    <cfRule type="containsText" dxfId="353" priority="82" operator="containsText" text="E">
      <formula>NOT(ISERROR(SEARCH("E",Z8)))</formula>
    </cfRule>
    <cfRule type="containsText" dxfId="352" priority="83" operator="containsText" text="B">
      <formula>NOT(ISERROR(SEARCH("B",Z8)))</formula>
    </cfRule>
    <cfRule type="containsText" dxfId="351" priority="84" operator="containsText" text="A">
      <formula>NOT(ISERROR(SEARCH("A",Z8)))</formula>
    </cfRule>
  </conditionalFormatting>
  <conditionalFormatting sqref="AB8">
    <cfRule type="containsText" dxfId="350" priority="79" operator="containsText" text="E">
      <formula>NOT(ISERROR(SEARCH("E",AB8)))</formula>
    </cfRule>
    <cfRule type="containsText" dxfId="349" priority="80" operator="containsText" text="B">
      <formula>NOT(ISERROR(SEARCH("B",AB8)))</formula>
    </cfRule>
    <cfRule type="containsText" dxfId="348" priority="81" operator="containsText" text="A">
      <formula>NOT(ISERROR(SEARCH("A",AB8)))</formula>
    </cfRule>
  </conditionalFormatting>
  <conditionalFormatting sqref="AC2:AC4">
    <cfRule type="containsText" dxfId="347" priority="49" operator="containsText" text="E">
      <formula>NOT(ISERROR(SEARCH("E",AC2)))</formula>
    </cfRule>
    <cfRule type="containsText" dxfId="346" priority="50" operator="containsText" text="B">
      <formula>NOT(ISERROR(SEARCH("B",AC2)))</formula>
    </cfRule>
    <cfRule type="containsText" dxfId="345" priority="51" operator="containsText" text="A">
      <formula>NOT(ISERROR(SEARCH("A",AC2)))</formula>
    </cfRule>
  </conditionalFormatting>
  <conditionalFormatting sqref="AC5:AC8">
    <cfRule type="containsText" dxfId="344" priority="46" operator="containsText" text="E">
      <formula>NOT(ISERROR(SEARCH("E",AC5)))</formula>
    </cfRule>
    <cfRule type="containsText" dxfId="343" priority="47" operator="containsText" text="B">
      <formula>NOT(ISERROR(SEARCH("B",AC5)))</formula>
    </cfRule>
    <cfRule type="containsText" dxfId="342" priority="48" operator="containsText" text="A">
      <formula>NOT(ISERROR(SEARCH("A",AC5)))</formula>
    </cfRule>
  </conditionalFormatting>
  <conditionalFormatting sqref="Z9:AA16">
    <cfRule type="containsText" dxfId="341" priority="43" operator="containsText" text="E">
      <formula>NOT(ISERROR(SEARCH("E",Z9)))</formula>
    </cfRule>
    <cfRule type="containsText" dxfId="340" priority="44" operator="containsText" text="B">
      <formula>NOT(ISERROR(SEARCH("B",Z9)))</formula>
    </cfRule>
    <cfRule type="containsText" dxfId="339" priority="45" operator="containsText" text="A">
      <formula>NOT(ISERROR(SEARCH("A",Z9)))</formula>
    </cfRule>
  </conditionalFormatting>
  <conditionalFormatting sqref="AB9:AB16">
    <cfRule type="containsText" dxfId="338" priority="40" operator="containsText" text="E">
      <formula>NOT(ISERROR(SEARCH("E",AB9)))</formula>
    </cfRule>
    <cfRule type="containsText" dxfId="337" priority="41" operator="containsText" text="B">
      <formula>NOT(ISERROR(SEARCH("B",AB9)))</formula>
    </cfRule>
    <cfRule type="containsText" dxfId="336" priority="42" operator="containsText" text="A">
      <formula>NOT(ISERROR(SEARCH("A",AB9)))</formula>
    </cfRule>
  </conditionalFormatting>
  <conditionalFormatting sqref="AC9:AC16">
    <cfRule type="containsText" dxfId="335" priority="37" operator="containsText" text="E">
      <formula>NOT(ISERROR(SEARCH("E",AC9)))</formula>
    </cfRule>
    <cfRule type="containsText" dxfId="334" priority="38" operator="containsText" text="B">
      <formula>NOT(ISERROR(SEARCH("B",AC9)))</formula>
    </cfRule>
    <cfRule type="containsText" dxfId="333" priority="39" operator="containsText" text="A">
      <formula>NOT(ISERROR(SEARCH("A",AC9)))</formula>
    </cfRule>
  </conditionalFormatting>
  <conditionalFormatting sqref="Z17:AA22">
    <cfRule type="containsText" dxfId="332" priority="34" operator="containsText" text="E">
      <formula>NOT(ISERROR(SEARCH("E",Z17)))</formula>
    </cfRule>
    <cfRule type="containsText" dxfId="331" priority="35" operator="containsText" text="B">
      <formula>NOT(ISERROR(SEARCH("B",Z17)))</formula>
    </cfRule>
    <cfRule type="containsText" dxfId="330" priority="36" operator="containsText" text="A">
      <formula>NOT(ISERROR(SEARCH("A",Z17)))</formula>
    </cfRule>
  </conditionalFormatting>
  <conditionalFormatting sqref="AB17:AB22">
    <cfRule type="containsText" dxfId="329" priority="31" operator="containsText" text="E">
      <formula>NOT(ISERROR(SEARCH("E",AB17)))</formula>
    </cfRule>
    <cfRule type="containsText" dxfId="328" priority="32" operator="containsText" text="B">
      <formula>NOT(ISERROR(SEARCH("B",AB17)))</formula>
    </cfRule>
    <cfRule type="containsText" dxfId="327" priority="33" operator="containsText" text="A">
      <formula>NOT(ISERROR(SEARCH("A",AB17)))</formula>
    </cfRule>
  </conditionalFormatting>
  <conditionalFormatting sqref="AC17:AC22">
    <cfRule type="containsText" dxfId="326" priority="28" operator="containsText" text="E">
      <formula>NOT(ISERROR(SEARCH("E",AC17)))</formula>
    </cfRule>
    <cfRule type="containsText" dxfId="325" priority="29" operator="containsText" text="B">
      <formula>NOT(ISERROR(SEARCH("B",AC17)))</formula>
    </cfRule>
    <cfRule type="containsText" dxfId="324" priority="30" operator="containsText" text="A">
      <formula>NOT(ISERROR(SEARCH("A",AC17)))</formula>
    </cfRule>
  </conditionalFormatting>
  <conditionalFormatting sqref="Z23:AA29">
    <cfRule type="containsText" dxfId="323" priority="25" operator="containsText" text="E">
      <formula>NOT(ISERROR(SEARCH("E",Z23)))</formula>
    </cfRule>
    <cfRule type="containsText" dxfId="322" priority="26" operator="containsText" text="B">
      <formula>NOT(ISERROR(SEARCH("B",Z23)))</formula>
    </cfRule>
    <cfRule type="containsText" dxfId="321" priority="27" operator="containsText" text="A">
      <formula>NOT(ISERROR(SEARCH("A",Z23)))</formula>
    </cfRule>
  </conditionalFormatting>
  <conditionalFormatting sqref="AB23:AB29">
    <cfRule type="containsText" dxfId="320" priority="22" operator="containsText" text="E">
      <formula>NOT(ISERROR(SEARCH("E",AB23)))</formula>
    </cfRule>
    <cfRule type="containsText" dxfId="319" priority="23" operator="containsText" text="B">
      <formula>NOT(ISERROR(SEARCH("B",AB23)))</formula>
    </cfRule>
    <cfRule type="containsText" dxfId="318" priority="24" operator="containsText" text="A">
      <formula>NOT(ISERROR(SEARCH("A",AB23)))</formula>
    </cfRule>
  </conditionalFormatting>
  <conditionalFormatting sqref="AC23:AC29">
    <cfRule type="containsText" dxfId="317" priority="19" operator="containsText" text="E">
      <formula>NOT(ISERROR(SEARCH("E",AC23)))</formula>
    </cfRule>
    <cfRule type="containsText" dxfId="316" priority="20" operator="containsText" text="B">
      <formula>NOT(ISERROR(SEARCH("B",AC23)))</formula>
    </cfRule>
    <cfRule type="containsText" dxfId="315" priority="21" operator="containsText" text="A">
      <formula>NOT(ISERROR(SEARCH("A",AC23)))</formula>
    </cfRule>
  </conditionalFormatting>
  <conditionalFormatting sqref="Z30:AA36">
    <cfRule type="containsText" dxfId="314" priority="16" operator="containsText" text="E">
      <formula>NOT(ISERROR(SEARCH("E",Z30)))</formula>
    </cfRule>
    <cfRule type="containsText" dxfId="313" priority="17" operator="containsText" text="B">
      <formula>NOT(ISERROR(SEARCH("B",Z30)))</formula>
    </cfRule>
    <cfRule type="containsText" dxfId="312" priority="18" operator="containsText" text="A">
      <formula>NOT(ISERROR(SEARCH("A",Z30)))</formula>
    </cfRule>
  </conditionalFormatting>
  <conditionalFormatting sqref="AB30:AB36">
    <cfRule type="containsText" dxfId="311" priority="13" operator="containsText" text="E">
      <formula>NOT(ISERROR(SEARCH("E",AB30)))</formula>
    </cfRule>
    <cfRule type="containsText" dxfId="310" priority="14" operator="containsText" text="B">
      <formula>NOT(ISERROR(SEARCH("B",AB30)))</formula>
    </cfRule>
    <cfRule type="containsText" dxfId="309" priority="15" operator="containsText" text="A">
      <formula>NOT(ISERROR(SEARCH("A",AB30)))</formula>
    </cfRule>
  </conditionalFormatting>
  <conditionalFormatting sqref="AC30:AC36">
    <cfRule type="containsText" dxfId="308" priority="10" operator="containsText" text="E">
      <formula>NOT(ISERROR(SEARCH("E",AC30)))</formula>
    </cfRule>
    <cfRule type="containsText" dxfId="307" priority="11" operator="containsText" text="B">
      <formula>NOT(ISERROR(SEARCH("B",AC30)))</formula>
    </cfRule>
    <cfRule type="containsText" dxfId="306" priority="12" operator="containsText" text="A">
      <formula>NOT(ISERROR(SEARCH("A",AC30)))</formula>
    </cfRule>
  </conditionalFormatting>
  <conditionalFormatting sqref="Z37:AA42">
    <cfRule type="containsText" dxfId="305" priority="7" operator="containsText" text="E">
      <formula>NOT(ISERROR(SEARCH("E",Z37)))</formula>
    </cfRule>
    <cfRule type="containsText" dxfId="304" priority="8" operator="containsText" text="B">
      <formula>NOT(ISERROR(SEARCH("B",Z37)))</formula>
    </cfRule>
    <cfRule type="containsText" dxfId="303" priority="9" operator="containsText" text="A">
      <formula>NOT(ISERROR(SEARCH("A",Z37)))</formula>
    </cfRule>
  </conditionalFormatting>
  <conditionalFormatting sqref="AB37:AB42">
    <cfRule type="containsText" dxfId="302" priority="4" operator="containsText" text="E">
      <formula>NOT(ISERROR(SEARCH("E",AB37)))</formula>
    </cfRule>
    <cfRule type="containsText" dxfId="301" priority="5" operator="containsText" text="B">
      <formula>NOT(ISERROR(SEARCH("B",AB37)))</formula>
    </cfRule>
    <cfRule type="containsText" dxfId="300" priority="6" operator="containsText" text="A">
      <formula>NOT(ISERROR(SEARCH("A",AB37)))</formula>
    </cfRule>
  </conditionalFormatting>
  <conditionalFormatting sqref="AC37:AC42">
    <cfRule type="containsText" dxfId="299" priority="1" operator="containsText" text="E">
      <formula>NOT(ISERROR(SEARCH("E",AC37)))</formula>
    </cfRule>
    <cfRule type="containsText" dxfId="298" priority="2" operator="containsText" text="B">
      <formula>NOT(ISERROR(SEARCH("B",AC37)))</formula>
    </cfRule>
    <cfRule type="containsText" dxfId="297" priority="3" operator="containsText" text="A">
      <formula>NOT(ISERROR(SEARCH("A",AC37)))</formula>
    </cfRule>
  </conditionalFormatting>
  <dataValidations disablePrompts="1" count="1">
    <dataValidation type="list" allowBlank="1" showInputMessage="1" showErrorMessage="1" sqref="AC2:AC42">
      <formula1>"強風,外差し,イン先行,凍結防止"</formula1>
    </dataValidation>
  </dataValidations>
  <pageMargins left="0.7" right="0.7" top="0.75" bottom="0.75" header="0.3" footer="0.3"/>
  <pageSetup paperSize="9" orientation="portrait" horizontalDpi="4294967292" verticalDpi="4294967292"/>
  <ignoredErrors>
    <ignoredError sqref="L2:N3 L4:N8 L9:N16 L17:N22 L23:N29 L30:N36 L37:N42"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workbookViewId="0">
      <pane xSplit="5" ySplit="1" topLeftCell="V2" activePane="bottomRight" state="frozen"/>
      <selection activeCell="G20" sqref="G20"/>
      <selection pane="topRight" activeCell="G20" sqref="G20"/>
      <selection pane="bottomLeft" activeCell="G20" sqref="G20"/>
      <selection pane="bottomRight" activeCell="AD18" sqref="AD18"/>
    </sheetView>
  </sheetViews>
  <sheetFormatPr baseColWidth="12" defaultColWidth="8.83203125" defaultRowHeight="18" x14ac:dyDescent="0"/>
  <cols>
    <col min="1" max="1" width="9.5" bestFit="1" customWidth="1"/>
    <col min="2" max="2" width="8.1640625" customWidth="1"/>
    <col min="5" max="5" width="18.33203125" customWidth="1"/>
    <col min="21" max="23" width="16.6640625" customWidth="1"/>
    <col min="25" max="25" width="0" hidden="1" customWidth="1"/>
    <col min="28" max="29" width="0" hidden="1" customWidth="1"/>
    <col min="34" max="34" width="150.83203125" customWidth="1"/>
  </cols>
  <sheetData>
    <row r="1" spans="1:34" s="5" customFormat="1">
      <c r="A1" s="1" t="s">
        <v>35</v>
      </c>
      <c r="B1" s="1" t="s">
        <v>36</v>
      </c>
      <c r="C1" s="1" t="s">
        <v>37</v>
      </c>
      <c r="D1" s="1" t="s">
        <v>38</v>
      </c>
      <c r="E1" s="1" t="s">
        <v>39</v>
      </c>
      <c r="F1" s="1" t="s">
        <v>75</v>
      </c>
      <c r="G1" s="1" t="s">
        <v>76</v>
      </c>
      <c r="H1" s="1" t="s">
        <v>77</v>
      </c>
      <c r="I1" s="1" t="s">
        <v>78</v>
      </c>
      <c r="J1" s="1" t="s">
        <v>79</v>
      </c>
      <c r="K1" s="1" t="s">
        <v>80</v>
      </c>
      <c r="L1" s="1" t="s">
        <v>81</v>
      </c>
      <c r="M1" s="1" t="s">
        <v>82</v>
      </c>
      <c r="N1" s="1" t="s">
        <v>83</v>
      </c>
      <c r="O1" s="1" t="s">
        <v>46</v>
      </c>
      <c r="P1" s="1" t="s">
        <v>84</v>
      </c>
      <c r="Q1" s="1" t="s">
        <v>47</v>
      </c>
      <c r="R1" s="1" t="s">
        <v>48</v>
      </c>
      <c r="S1" s="2" t="s">
        <v>49</v>
      </c>
      <c r="T1" s="2" t="s">
        <v>50</v>
      </c>
      <c r="U1" s="3" t="s">
        <v>51</v>
      </c>
      <c r="V1" s="3" t="s">
        <v>52</v>
      </c>
      <c r="W1" s="3" t="s">
        <v>53</v>
      </c>
      <c r="X1" s="4" t="s">
        <v>9</v>
      </c>
      <c r="Y1" s="4"/>
      <c r="Z1" s="4" t="s">
        <v>10</v>
      </c>
      <c r="AA1" s="4" t="s">
        <v>11</v>
      </c>
      <c r="AB1" s="4"/>
      <c r="AC1" s="4"/>
      <c r="AD1" s="4" t="s">
        <v>12</v>
      </c>
      <c r="AE1" s="4" t="s">
        <v>13</v>
      </c>
      <c r="AF1" s="4" t="s">
        <v>54</v>
      </c>
      <c r="AG1" s="4" t="s">
        <v>55</v>
      </c>
      <c r="AH1" s="1" t="s">
        <v>85</v>
      </c>
    </row>
    <row r="2" spans="1:34" s="5" customFormat="1">
      <c r="A2" s="6">
        <v>42903</v>
      </c>
      <c r="B2" s="7">
        <v>500</v>
      </c>
      <c r="C2" s="8" t="s">
        <v>212</v>
      </c>
      <c r="D2" s="9">
        <v>7.3692129629629635E-2</v>
      </c>
      <c r="E2" s="8" t="s">
        <v>267</v>
      </c>
      <c r="F2" s="10">
        <v>12</v>
      </c>
      <c r="G2" s="10">
        <v>11</v>
      </c>
      <c r="H2" s="10">
        <v>11.7</v>
      </c>
      <c r="I2" s="10">
        <v>12</v>
      </c>
      <c r="J2" s="10">
        <v>12.3</v>
      </c>
      <c r="K2" s="10">
        <v>12.1</v>
      </c>
      <c r="L2" s="10">
        <v>12.1</v>
      </c>
      <c r="M2" s="10">
        <v>11.8</v>
      </c>
      <c r="N2" s="10">
        <v>11.7</v>
      </c>
      <c r="O2" s="11">
        <f t="shared" ref="O2" si="0">SUM(F2:H2)</f>
        <v>34.700000000000003</v>
      </c>
      <c r="P2" s="11">
        <f t="shared" ref="P2" si="1">SUM(I2:K2)</f>
        <v>36.4</v>
      </c>
      <c r="Q2" s="11">
        <f t="shared" ref="Q2" si="2">SUM(L2:N2)</f>
        <v>35.599999999999994</v>
      </c>
      <c r="R2" s="23">
        <f t="shared" ref="R2" si="3">SUM(F2:J2)</f>
        <v>59</v>
      </c>
      <c r="S2" s="12" t="s">
        <v>209</v>
      </c>
      <c r="T2" s="12" t="s">
        <v>218</v>
      </c>
      <c r="U2" s="14" t="s">
        <v>268</v>
      </c>
      <c r="V2" s="14" t="s">
        <v>269</v>
      </c>
      <c r="W2" s="14" t="s">
        <v>248</v>
      </c>
      <c r="X2" s="13">
        <v>-1.8</v>
      </c>
      <c r="Y2" s="13" t="s">
        <v>125</v>
      </c>
      <c r="Z2" s="13">
        <v>0.5</v>
      </c>
      <c r="AA2" s="13">
        <v>-2.2999999999999998</v>
      </c>
      <c r="AB2" s="13">
        <v>95</v>
      </c>
      <c r="AC2" s="13"/>
      <c r="AD2" s="12" t="s">
        <v>285</v>
      </c>
      <c r="AE2" s="12" t="s">
        <v>284</v>
      </c>
      <c r="AF2" s="12" t="s">
        <v>249</v>
      </c>
      <c r="AG2" s="8" t="s">
        <v>202</v>
      </c>
      <c r="AH2" s="8" t="s">
        <v>281</v>
      </c>
    </row>
    <row r="3" spans="1:34" s="5" customFormat="1">
      <c r="A3" s="6">
        <v>42904</v>
      </c>
      <c r="B3" s="7" t="s">
        <v>128</v>
      </c>
      <c r="C3" s="8" t="s">
        <v>212</v>
      </c>
      <c r="D3" s="9">
        <v>7.5104166666666666E-2</v>
      </c>
      <c r="E3" s="8" t="s">
        <v>237</v>
      </c>
      <c r="F3" s="10">
        <v>12.3</v>
      </c>
      <c r="G3" s="10">
        <v>11.8</v>
      </c>
      <c r="H3" s="10">
        <v>12.5</v>
      </c>
      <c r="I3" s="10">
        <v>12.6</v>
      </c>
      <c r="J3" s="10">
        <v>12.1</v>
      </c>
      <c r="K3" s="10">
        <v>12</v>
      </c>
      <c r="L3" s="10">
        <v>11.8</v>
      </c>
      <c r="M3" s="10">
        <v>11.6</v>
      </c>
      <c r="N3" s="10">
        <v>12.2</v>
      </c>
      <c r="O3" s="11">
        <f t="shared" ref="O3" si="4">SUM(F3:H3)</f>
        <v>36.6</v>
      </c>
      <c r="P3" s="11">
        <f t="shared" ref="P3" si="5">SUM(I3:K3)</f>
        <v>36.700000000000003</v>
      </c>
      <c r="Q3" s="11">
        <f t="shared" ref="Q3" si="6">SUM(L3:N3)</f>
        <v>35.599999999999994</v>
      </c>
      <c r="R3" s="23">
        <f t="shared" ref="R3" si="7">SUM(F3:J3)</f>
        <v>61.300000000000004</v>
      </c>
      <c r="S3" s="12" t="s">
        <v>238</v>
      </c>
      <c r="T3" s="12" t="s">
        <v>218</v>
      </c>
      <c r="U3" s="14" t="s">
        <v>239</v>
      </c>
      <c r="V3" s="14" t="s">
        <v>240</v>
      </c>
      <c r="W3" s="14" t="s">
        <v>214</v>
      </c>
      <c r="X3" s="13">
        <v>-0.5</v>
      </c>
      <c r="Y3" s="13">
        <v>-0.3</v>
      </c>
      <c r="Z3" s="13">
        <v>1.5</v>
      </c>
      <c r="AA3" s="13">
        <v>-2.2999999999999998</v>
      </c>
      <c r="AB3" s="13">
        <v>85</v>
      </c>
      <c r="AC3" s="13"/>
      <c r="AD3" s="12" t="s">
        <v>126</v>
      </c>
      <c r="AE3" s="12" t="s">
        <v>285</v>
      </c>
      <c r="AF3" s="12" t="s">
        <v>223</v>
      </c>
      <c r="AG3" s="8" t="s">
        <v>202</v>
      </c>
      <c r="AH3" s="8" t="s">
        <v>275</v>
      </c>
    </row>
    <row r="4" spans="1:34" s="5" customFormat="1">
      <c r="A4" s="6">
        <v>42904</v>
      </c>
      <c r="B4" s="7">
        <v>1000</v>
      </c>
      <c r="C4" s="8" t="s">
        <v>212</v>
      </c>
      <c r="D4" s="9">
        <v>7.2997685185185179E-2</v>
      </c>
      <c r="E4" s="8" t="s">
        <v>263</v>
      </c>
      <c r="F4" s="10">
        <v>12.5</v>
      </c>
      <c r="G4" s="10">
        <v>11.5</v>
      </c>
      <c r="H4" s="10">
        <v>11.7</v>
      </c>
      <c r="I4" s="10">
        <v>11.7</v>
      </c>
      <c r="J4" s="10">
        <v>11.7</v>
      </c>
      <c r="K4" s="10">
        <v>11.6</v>
      </c>
      <c r="L4" s="10">
        <v>11.6</v>
      </c>
      <c r="M4" s="10">
        <v>11.4</v>
      </c>
      <c r="N4" s="10">
        <v>12</v>
      </c>
      <c r="O4" s="11">
        <f t="shared" ref="O4" si="8">SUM(F4:H4)</f>
        <v>35.700000000000003</v>
      </c>
      <c r="P4" s="11">
        <f t="shared" ref="P4" si="9">SUM(I4:K4)</f>
        <v>35</v>
      </c>
      <c r="Q4" s="11">
        <f t="shared" ref="Q4" si="10">SUM(L4:N4)</f>
        <v>35</v>
      </c>
      <c r="R4" s="23">
        <f t="shared" ref="R4" si="11">SUM(F4:J4)</f>
        <v>59.100000000000009</v>
      </c>
      <c r="S4" s="12" t="s">
        <v>217</v>
      </c>
      <c r="T4" s="12" t="s">
        <v>218</v>
      </c>
      <c r="U4" s="14" t="s">
        <v>264</v>
      </c>
      <c r="V4" s="14" t="s">
        <v>265</v>
      </c>
      <c r="W4" s="14" t="s">
        <v>266</v>
      </c>
      <c r="X4" s="13">
        <v>-2.1</v>
      </c>
      <c r="Y4" s="13" t="s">
        <v>125</v>
      </c>
      <c r="Z4" s="13">
        <v>0.2</v>
      </c>
      <c r="AA4" s="13">
        <v>-2.2999999999999998</v>
      </c>
      <c r="AB4" s="13">
        <v>98</v>
      </c>
      <c r="AC4" s="13"/>
      <c r="AD4" s="12" t="s">
        <v>284</v>
      </c>
      <c r="AE4" s="12" t="s">
        <v>284</v>
      </c>
      <c r="AF4" s="12" t="s">
        <v>249</v>
      </c>
      <c r="AG4" s="8" t="s">
        <v>202</v>
      </c>
      <c r="AH4" s="8" t="s">
        <v>280</v>
      </c>
    </row>
    <row r="5" spans="1:34" s="5" customFormat="1">
      <c r="A5" s="6">
        <v>42910</v>
      </c>
      <c r="B5" s="7" t="s">
        <v>291</v>
      </c>
      <c r="C5" s="8" t="s">
        <v>296</v>
      </c>
      <c r="D5" s="9">
        <v>7.5011574074074064E-2</v>
      </c>
      <c r="E5" s="8" t="s">
        <v>308</v>
      </c>
      <c r="F5" s="10">
        <v>12.3</v>
      </c>
      <c r="G5" s="10">
        <v>11.3</v>
      </c>
      <c r="H5" s="10">
        <v>12</v>
      </c>
      <c r="I5" s="10">
        <v>12.2</v>
      </c>
      <c r="J5" s="10">
        <v>12.2</v>
      </c>
      <c r="K5" s="10">
        <v>12.4</v>
      </c>
      <c r="L5" s="10">
        <v>12.3</v>
      </c>
      <c r="M5" s="10">
        <v>11.7</v>
      </c>
      <c r="N5" s="10">
        <v>11.8</v>
      </c>
      <c r="O5" s="11">
        <f t="shared" ref="O5:O7" si="12">SUM(F5:H5)</f>
        <v>35.6</v>
      </c>
      <c r="P5" s="11">
        <f t="shared" ref="P5:P7" si="13">SUM(I5:K5)</f>
        <v>36.799999999999997</v>
      </c>
      <c r="Q5" s="11">
        <f t="shared" ref="Q5:Q7" si="14">SUM(L5:N5)</f>
        <v>35.799999999999997</v>
      </c>
      <c r="R5" s="23">
        <f t="shared" ref="R5:R7" si="15">SUM(F5:J5)</f>
        <v>60</v>
      </c>
      <c r="S5" s="12" t="s">
        <v>303</v>
      </c>
      <c r="T5" s="12" t="s">
        <v>295</v>
      </c>
      <c r="U5" s="14" t="s">
        <v>309</v>
      </c>
      <c r="V5" s="14" t="s">
        <v>310</v>
      </c>
      <c r="W5" s="14" t="s">
        <v>311</v>
      </c>
      <c r="X5" s="13">
        <v>-1.2</v>
      </c>
      <c r="Y5" s="13" t="s">
        <v>125</v>
      </c>
      <c r="Z5" s="13">
        <v>0.5</v>
      </c>
      <c r="AA5" s="13">
        <v>-1.7</v>
      </c>
      <c r="AB5" s="13">
        <v>95</v>
      </c>
      <c r="AC5" s="13"/>
      <c r="AD5" s="12" t="s">
        <v>285</v>
      </c>
      <c r="AE5" s="12" t="s">
        <v>126</v>
      </c>
      <c r="AF5" s="12" t="s">
        <v>301</v>
      </c>
      <c r="AG5" s="8"/>
      <c r="AH5" s="8" t="s">
        <v>424</v>
      </c>
    </row>
    <row r="6" spans="1:34" s="5" customFormat="1">
      <c r="A6" s="6">
        <v>42911</v>
      </c>
      <c r="B6" s="7" t="s">
        <v>291</v>
      </c>
      <c r="C6" s="8" t="s">
        <v>364</v>
      </c>
      <c r="D6" s="9">
        <v>7.436342592592593E-2</v>
      </c>
      <c r="E6" s="8" t="s">
        <v>384</v>
      </c>
      <c r="F6" s="10">
        <v>12.4</v>
      </c>
      <c r="G6" s="10">
        <v>11.3</v>
      </c>
      <c r="H6" s="10">
        <v>11.7</v>
      </c>
      <c r="I6" s="10">
        <v>12</v>
      </c>
      <c r="J6" s="10">
        <v>12.4</v>
      </c>
      <c r="K6" s="10">
        <v>12.3</v>
      </c>
      <c r="L6" s="10">
        <v>11.8</v>
      </c>
      <c r="M6" s="10">
        <v>11.5</v>
      </c>
      <c r="N6" s="10">
        <v>12.1</v>
      </c>
      <c r="O6" s="11">
        <f t="shared" si="12"/>
        <v>35.400000000000006</v>
      </c>
      <c r="P6" s="11">
        <f t="shared" si="13"/>
        <v>36.700000000000003</v>
      </c>
      <c r="Q6" s="11">
        <f t="shared" si="14"/>
        <v>35.4</v>
      </c>
      <c r="R6" s="23">
        <f t="shared" si="15"/>
        <v>59.800000000000004</v>
      </c>
      <c r="S6" s="12" t="s">
        <v>366</v>
      </c>
      <c r="T6" s="12" t="s">
        <v>367</v>
      </c>
      <c r="U6" s="14" t="s">
        <v>385</v>
      </c>
      <c r="V6" s="14" t="s">
        <v>386</v>
      </c>
      <c r="W6" s="14" t="s">
        <v>369</v>
      </c>
      <c r="X6" s="13">
        <v>-1.9</v>
      </c>
      <c r="Y6" s="13" t="s">
        <v>125</v>
      </c>
      <c r="Z6" s="13">
        <v>-0.2</v>
      </c>
      <c r="AA6" s="13">
        <v>-1.7</v>
      </c>
      <c r="AB6" s="13">
        <v>102</v>
      </c>
      <c r="AC6" s="13"/>
      <c r="AD6" s="12" t="s">
        <v>284</v>
      </c>
      <c r="AE6" s="12" t="s">
        <v>285</v>
      </c>
      <c r="AF6" s="12" t="s">
        <v>387</v>
      </c>
      <c r="AG6" s="8"/>
      <c r="AH6" s="8" t="s">
        <v>434</v>
      </c>
    </row>
    <row r="7" spans="1:34" s="5" customFormat="1">
      <c r="A7" s="6">
        <v>42911</v>
      </c>
      <c r="B7" s="7">
        <v>500</v>
      </c>
      <c r="C7" s="8" t="s">
        <v>364</v>
      </c>
      <c r="D7" s="9">
        <v>7.436342592592593E-2</v>
      </c>
      <c r="E7" s="8" t="s">
        <v>409</v>
      </c>
      <c r="F7" s="10">
        <v>12.4</v>
      </c>
      <c r="G7" s="10">
        <v>11.5</v>
      </c>
      <c r="H7" s="10">
        <v>12.4</v>
      </c>
      <c r="I7" s="10">
        <v>12.6</v>
      </c>
      <c r="J7" s="10">
        <v>12.2</v>
      </c>
      <c r="K7" s="10">
        <v>11.8</v>
      </c>
      <c r="L7" s="10">
        <v>11.5</v>
      </c>
      <c r="M7" s="10">
        <v>11.4</v>
      </c>
      <c r="N7" s="10">
        <v>11.7</v>
      </c>
      <c r="O7" s="11">
        <f t="shared" si="12"/>
        <v>36.299999999999997</v>
      </c>
      <c r="P7" s="11">
        <f t="shared" si="13"/>
        <v>36.599999999999994</v>
      </c>
      <c r="Q7" s="11">
        <f t="shared" si="14"/>
        <v>34.599999999999994</v>
      </c>
      <c r="R7" s="23">
        <f t="shared" si="15"/>
        <v>61.099999999999994</v>
      </c>
      <c r="S7" s="12" t="s">
        <v>410</v>
      </c>
      <c r="T7" s="12" t="s">
        <v>411</v>
      </c>
      <c r="U7" s="14" t="s">
        <v>412</v>
      </c>
      <c r="V7" s="14" t="s">
        <v>369</v>
      </c>
      <c r="W7" s="14" t="s">
        <v>413</v>
      </c>
      <c r="X7" s="13">
        <v>-1</v>
      </c>
      <c r="Y7" s="13">
        <v>-0.5</v>
      </c>
      <c r="Z7" s="13">
        <v>0.2</v>
      </c>
      <c r="AA7" s="13">
        <v>-1.7</v>
      </c>
      <c r="AB7" s="13">
        <v>98</v>
      </c>
      <c r="AC7" s="13"/>
      <c r="AD7" s="12" t="s">
        <v>284</v>
      </c>
      <c r="AE7" s="12" t="s">
        <v>284</v>
      </c>
      <c r="AF7" s="12" t="s">
        <v>414</v>
      </c>
      <c r="AG7" s="8"/>
      <c r="AH7" s="8" t="s">
        <v>440</v>
      </c>
    </row>
    <row r="8" spans="1:34" s="5" customFormat="1">
      <c r="A8" s="6">
        <v>42917</v>
      </c>
      <c r="B8" s="7">
        <v>500</v>
      </c>
      <c r="C8" s="8" t="s">
        <v>498</v>
      </c>
      <c r="D8" s="9">
        <v>7.362268518518518E-2</v>
      </c>
      <c r="E8" s="8" t="s">
        <v>497</v>
      </c>
      <c r="F8" s="10">
        <v>12.2</v>
      </c>
      <c r="G8" s="10">
        <v>11</v>
      </c>
      <c r="H8" s="10">
        <v>11.2</v>
      </c>
      <c r="I8" s="10">
        <v>11.6</v>
      </c>
      <c r="J8" s="10">
        <v>12</v>
      </c>
      <c r="K8" s="10">
        <v>12.5</v>
      </c>
      <c r="L8" s="10">
        <v>12.1</v>
      </c>
      <c r="M8" s="10">
        <v>11.8</v>
      </c>
      <c r="N8" s="10">
        <v>11.7</v>
      </c>
      <c r="O8" s="11">
        <f t="shared" ref="O8:O10" si="16">SUM(F8:H8)</f>
        <v>34.4</v>
      </c>
      <c r="P8" s="11">
        <f t="shared" ref="P8:P10" si="17">SUM(I8:K8)</f>
        <v>36.1</v>
      </c>
      <c r="Q8" s="11">
        <f t="shared" ref="Q8:Q10" si="18">SUM(L8:N8)</f>
        <v>35.599999999999994</v>
      </c>
      <c r="R8" s="23">
        <f t="shared" ref="R8:R10" si="19">SUM(F8:J8)</f>
        <v>58</v>
      </c>
      <c r="S8" s="12" t="s">
        <v>499</v>
      </c>
      <c r="T8" s="12" t="s">
        <v>455</v>
      </c>
      <c r="U8" s="14" t="s">
        <v>500</v>
      </c>
      <c r="V8" s="14" t="s">
        <v>501</v>
      </c>
      <c r="W8" s="14" t="s">
        <v>502</v>
      </c>
      <c r="X8" s="13">
        <v>-2.4</v>
      </c>
      <c r="Y8" s="13" t="s">
        <v>125</v>
      </c>
      <c r="Z8" s="13">
        <v>-0.8</v>
      </c>
      <c r="AA8" s="13">
        <v>-1.6</v>
      </c>
      <c r="AB8" s="13">
        <v>108</v>
      </c>
      <c r="AC8" s="13"/>
      <c r="AD8" s="12" t="s">
        <v>289</v>
      </c>
      <c r="AE8" s="12" t="s">
        <v>284</v>
      </c>
      <c r="AF8" s="12" t="s">
        <v>560</v>
      </c>
      <c r="AG8" s="8"/>
      <c r="AH8" s="8" t="s">
        <v>574</v>
      </c>
    </row>
    <row r="9" spans="1:34" s="5" customFormat="1">
      <c r="A9" s="6">
        <v>42918</v>
      </c>
      <c r="B9" s="7" t="s">
        <v>447</v>
      </c>
      <c r="C9" s="8" t="s">
        <v>452</v>
      </c>
      <c r="D9" s="9">
        <v>7.5023148148148144E-2</v>
      </c>
      <c r="E9" s="8" t="s">
        <v>523</v>
      </c>
      <c r="F9" s="10">
        <v>12.2</v>
      </c>
      <c r="G9" s="10">
        <v>11.3</v>
      </c>
      <c r="H9" s="10">
        <v>11.9</v>
      </c>
      <c r="I9" s="10">
        <v>12.1</v>
      </c>
      <c r="J9" s="10">
        <v>11.9</v>
      </c>
      <c r="K9" s="10">
        <v>12.2</v>
      </c>
      <c r="L9" s="10">
        <v>12.4</v>
      </c>
      <c r="M9" s="10">
        <v>11.9</v>
      </c>
      <c r="N9" s="10">
        <v>12.3</v>
      </c>
      <c r="O9" s="11">
        <f t="shared" si="16"/>
        <v>35.4</v>
      </c>
      <c r="P9" s="11">
        <f t="shared" si="17"/>
        <v>36.200000000000003</v>
      </c>
      <c r="Q9" s="11">
        <f t="shared" si="18"/>
        <v>36.6</v>
      </c>
      <c r="R9" s="23">
        <f t="shared" si="19"/>
        <v>59.4</v>
      </c>
      <c r="S9" s="12" t="s">
        <v>499</v>
      </c>
      <c r="T9" s="12" t="s">
        <v>461</v>
      </c>
      <c r="U9" s="14" t="s">
        <v>524</v>
      </c>
      <c r="V9" s="14" t="s">
        <v>525</v>
      </c>
      <c r="W9" s="14" t="s">
        <v>522</v>
      </c>
      <c r="X9" s="13">
        <v>-1.2</v>
      </c>
      <c r="Y9" s="13" t="s">
        <v>125</v>
      </c>
      <c r="Z9" s="13">
        <v>0.3</v>
      </c>
      <c r="AA9" s="13">
        <v>-1.5</v>
      </c>
      <c r="AB9" s="13">
        <v>97</v>
      </c>
      <c r="AC9" s="13"/>
      <c r="AD9" s="12" t="s">
        <v>284</v>
      </c>
      <c r="AE9" s="12" t="s">
        <v>285</v>
      </c>
      <c r="AF9" s="12" t="s">
        <v>561</v>
      </c>
      <c r="AG9" s="8"/>
      <c r="AH9" s="8" t="s">
        <v>579</v>
      </c>
    </row>
    <row r="10" spans="1:34" s="5" customFormat="1">
      <c r="A10" s="6">
        <v>42918</v>
      </c>
      <c r="B10" s="7" t="s">
        <v>451</v>
      </c>
      <c r="C10" s="8" t="s">
        <v>452</v>
      </c>
      <c r="D10" s="9">
        <v>7.3668981481481488E-2</v>
      </c>
      <c r="E10" s="8" t="s">
        <v>552</v>
      </c>
      <c r="F10" s="10">
        <v>12.2</v>
      </c>
      <c r="G10" s="10">
        <v>11.1</v>
      </c>
      <c r="H10" s="10">
        <v>11.9</v>
      </c>
      <c r="I10" s="10">
        <v>12</v>
      </c>
      <c r="J10" s="10">
        <v>12.1</v>
      </c>
      <c r="K10" s="10">
        <v>12.6</v>
      </c>
      <c r="L10" s="10">
        <v>11.8</v>
      </c>
      <c r="M10" s="10">
        <v>11.3</v>
      </c>
      <c r="N10" s="10">
        <v>11.5</v>
      </c>
      <c r="O10" s="11">
        <f t="shared" si="16"/>
        <v>35.199999999999996</v>
      </c>
      <c r="P10" s="11">
        <f t="shared" si="17"/>
        <v>36.700000000000003</v>
      </c>
      <c r="Q10" s="11">
        <f t="shared" si="18"/>
        <v>34.6</v>
      </c>
      <c r="R10" s="23">
        <f t="shared" si="19"/>
        <v>59.3</v>
      </c>
      <c r="S10" s="12" t="s">
        <v>454</v>
      </c>
      <c r="T10" s="12" t="s">
        <v>455</v>
      </c>
      <c r="U10" s="14" t="s">
        <v>553</v>
      </c>
      <c r="V10" s="14" t="s">
        <v>554</v>
      </c>
      <c r="W10" s="14" t="s">
        <v>551</v>
      </c>
      <c r="X10" s="13">
        <v>-0.1</v>
      </c>
      <c r="Y10" s="13">
        <v>-0.6</v>
      </c>
      <c r="Z10" s="13">
        <v>0.8</v>
      </c>
      <c r="AA10" s="13">
        <v>-1.5</v>
      </c>
      <c r="AB10" s="13">
        <v>92</v>
      </c>
      <c r="AC10" s="13"/>
      <c r="AD10" s="12" t="s">
        <v>285</v>
      </c>
      <c r="AE10" s="12" t="s">
        <v>285</v>
      </c>
      <c r="AF10" s="12" t="s">
        <v>557</v>
      </c>
      <c r="AG10" s="8"/>
      <c r="AH10" s="8" t="s">
        <v>585</v>
      </c>
    </row>
    <row r="11" spans="1:34" s="5" customFormat="1">
      <c r="A11" s="6">
        <v>42924</v>
      </c>
      <c r="B11" s="7" t="s">
        <v>590</v>
      </c>
      <c r="C11" s="8" t="s">
        <v>595</v>
      </c>
      <c r="D11" s="9">
        <v>7.4305555555555555E-2</v>
      </c>
      <c r="E11" s="8" t="s">
        <v>632</v>
      </c>
      <c r="F11" s="10">
        <v>12.2</v>
      </c>
      <c r="G11" s="10">
        <v>11.3</v>
      </c>
      <c r="H11" s="10">
        <v>12.2</v>
      </c>
      <c r="I11" s="10">
        <v>12.1</v>
      </c>
      <c r="J11" s="10">
        <v>12</v>
      </c>
      <c r="K11" s="10">
        <v>12.1</v>
      </c>
      <c r="L11" s="10">
        <v>11.9</v>
      </c>
      <c r="M11" s="10">
        <v>11.6</v>
      </c>
      <c r="N11" s="10">
        <v>11.6</v>
      </c>
      <c r="O11" s="11">
        <f t="shared" ref="O11:O14" si="20">SUM(F11:H11)</f>
        <v>35.700000000000003</v>
      </c>
      <c r="P11" s="11">
        <f t="shared" ref="P11:P14" si="21">SUM(I11:K11)</f>
        <v>36.200000000000003</v>
      </c>
      <c r="Q11" s="11">
        <f t="shared" ref="Q11:Q14" si="22">SUM(L11:N11)</f>
        <v>35.1</v>
      </c>
      <c r="R11" s="23">
        <f t="shared" ref="R11:R14" si="23">SUM(F11:J11)</f>
        <v>59.800000000000004</v>
      </c>
      <c r="S11" s="12" t="s">
        <v>596</v>
      </c>
      <c r="T11" s="12" t="s">
        <v>597</v>
      </c>
      <c r="U11" s="14" t="s">
        <v>633</v>
      </c>
      <c r="V11" s="14" t="s">
        <v>634</v>
      </c>
      <c r="W11" s="14" t="s">
        <v>635</v>
      </c>
      <c r="X11" s="13">
        <v>-2.4</v>
      </c>
      <c r="Y11" s="13" t="s">
        <v>125</v>
      </c>
      <c r="Z11" s="13">
        <v>-0.9</v>
      </c>
      <c r="AA11" s="13">
        <v>-1.5</v>
      </c>
      <c r="AB11" s="13">
        <v>109</v>
      </c>
      <c r="AC11" s="13"/>
      <c r="AD11" s="12" t="s">
        <v>288</v>
      </c>
      <c r="AE11" s="12" t="s">
        <v>285</v>
      </c>
      <c r="AF11" s="12" t="s">
        <v>621</v>
      </c>
      <c r="AG11" s="8"/>
      <c r="AH11" s="8" t="s">
        <v>708</v>
      </c>
    </row>
    <row r="12" spans="1:34" s="5" customFormat="1">
      <c r="A12" s="6">
        <v>42924</v>
      </c>
      <c r="B12" s="7">
        <v>500</v>
      </c>
      <c r="C12" s="8" t="s">
        <v>595</v>
      </c>
      <c r="D12" s="9">
        <v>7.4386574074074077E-2</v>
      </c>
      <c r="E12" s="8" t="s">
        <v>645</v>
      </c>
      <c r="F12" s="10">
        <v>12.6</v>
      </c>
      <c r="G12" s="10">
        <v>12.1</v>
      </c>
      <c r="H12" s="10">
        <v>12.1</v>
      </c>
      <c r="I12" s="10">
        <v>11.7</v>
      </c>
      <c r="J12" s="10">
        <v>11.7</v>
      </c>
      <c r="K12" s="10">
        <v>11.8</v>
      </c>
      <c r="L12" s="10">
        <v>11.9</v>
      </c>
      <c r="M12" s="10">
        <v>11.6</v>
      </c>
      <c r="N12" s="10">
        <v>12.2</v>
      </c>
      <c r="O12" s="11">
        <f t="shared" si="20"/>
        <v>36.799999999999997</v>
      </c>
      <c r="P12" s="11">
        <f t="shared" si="21"/>
        <v>35.200000000000003</v>
      </c>
      <c r="Q12" s="11">
        <f t="shared" si="22"/>
        <v>35.700000000000003</v>
      </c>
      <c r="R12" s="23">
        <f t="shared" si="23"/>
        <v>60.2</v>
      </c>
      <c r="S12" s="12" t="s">
        <v>646</v>
      </c>
      <c r="T12" s="12" t="s">
        <v>597</v>
      </c>
      <c r="U12" s="14" t="s">
        <v>635</v>
      </c>
      <c r="V12" s="14" t="s">
        <v>647</v>
      </c>
      <c r="W12" s="14" t="s">
        <v>648</v>
      </c>
      <c r="X12" s="13">
        <v>-0.8</v>
      </c>
      <c r="Y12" s="13" t="s">
        <v>125</v>
      </c>
      <c r="Z12" s="13">
        <v>0.7</v>
      </c>
      <c r="AA12" s="13">
        <v>-1.5</v>
      </c>
      <c r="AB12" s="13">
        <v>93</v>
      </c>
      <c r="AC12" s="13"/>
      <c r="AD12" s="12" t="s">
        <v>285</v>
      </c>
      <c r="AE12" s="12" t="s">
        <v>285</v>
      </c>
      <c r="AF12" s="12" t="s">
        <v>649</v>
      </c>
      <c r="AG12" s="8"/>
      <c r="AH12" s="8" t="s">
        <v>711</v>
      </c>
    </row>
    <row r="13" spans="1:34" s="5" customFormat="1">
      <c r="A13" s="6">
        <v>42925</v>
      </c>
      <c r="B13" s="7" t="s">
        <v>589</v>
      </c>
      <c r="C13" s="8" t="s">
        <v>595</v>
      </c>
      <c r="D13" s="9">
        <v>7.5775462962962961E-2</v>
      </c>
      <c r="E13" s="8" t="s">
        <v>1025</v>
      </c>
      <c r="F13" s="10">
        <v>12.7</v>
      </c>
      <c r="G13" s="10">
        <v>12.5</v>
      </c>
      <c r="H13" s="10">
        <v>12.6</v>
      </c>
      <c r="I13" s="10">
        <v>12.4</v>
      </c>
      <c r="J13" s="10">
        <v>11.9</v>
      </c>
      <c r="K13" s="10">
        <v>11.8</v>
      </c>
      <c r="L13" s="10">
        <v>11.9</v>
      </c>
      <c r="M13" s="10">
        <v>12</v>
      </c>
      <c r="N13" s="10">
        <v>11.9</v>
      </c>
      <c r="O13" s="11">
        <f t="shared" si="20"/>
        <v>37.799999999999997</v>
      </c>
      <c r="P13" s="11">
        <f t="shared" si="21"/>
        <v>36.1</v>
      </c>
      <c r="Q13" s="11">
        <f t="shared" si="22"/>
        <v>35.799999999999997</v>
      </c>
      <c r="R13" s="23">
        <f t="shared" si="23"/>
        <v>62.099999999999994</v>
      </c>
      <c r="S13" s="12" t="s">
        <v>596</v>
      </c>
      <c r="T13" s="12" t="s">
        <v>597</v>
      </c>
      <c r="U13" s="14" t="s">
        <v>672</v>
      </c>
      <c r="V13" s="14" t="s">
        <v>673</v>
      </c>
      <c r="W13" s="14" t="s">
        <v>674</v>
      </c>
      <c r="X13" s="13">
        <v>-0.9</v>
      </c>
      <c r="Y13" s="13">
        <v>-0.5</v>
      </c>
      <c r="Z13" s="13">
        <v>0.1</v>
      </c>
      <c r="AA13" s="13">
        <v>-1.5</v>
      </c>
      <c r="AB13" s="13">
        <v>99</v>
      </c>
      <c r="AC13" s="13"/>
      <c r="AD13" s="12" t="s">
        <v>284</v>
      </c>
      <c r="AE13" s="12" t="s">
        <v>284</v>
      </c>
      <c r="AF13" s="12" t="s">
        <v>626</v>
      </c>
      <c r="AG13" s="8"/>
      <c r="AH13" s="8" t="s">
        <v>727</v>
      </c>
    </row>
    <row r="14" spans="1:34" s="5" customFormat="1">
      <c r="A14" s="6">
        <v>42925</v>
      </c>
      <c r="B14" s="7">
        <v>1000</v>
      </c>
      <c r="C14" s="8" t="s">
        <v>595</v>
      </c>
      <c r="D14" s="9">
        <v>7.5034722222222225E-2</v>
      </c>
      <c r="E14" s="8" t="s">
        <v>699</v>
      </c>
      <c r="F14" s="10">
        <v>12.9</v>
      </c>
      <c r="G14" s="10">
        <v>12</v>
      </c>
      <c r="H14" s="10">
        <v>12.3</v>
      </c>
      <c r="I14" s="10">
        <v>12.4</v>
      </c>
      <c r="J14" s="10">
        <v>12.4</v>
      </c>
      <c r="K14" s="10">
        <v>12</v>
      </c>
      <c r="L14" s="10">
        <v>11.5</v>
      </c>
      <c r="M14" s="10">
        <v>11.4</v>
      </c>
      <c r="N14" s="10">
        <v>11.4</v>
      </c>
      <c r="O14" s="11">
        <f t="shared" si="20"/>
        <v>37.200000000000003</v>
      </c>
      <c r="P14" s="11">
        <f t="shared" si="21"/>
        <v>36.799999999999997</v>
      </c>
      <c r="Q14" s="11">
        <f t="shared" si="22"/>
        <v>34.299999999999997</v>
      </c>
      <c r="R14" s="23">
        <f t="shared" si="23"/>
        <v>62</v>
      </c>
      <c r="S14" s="12" t="s">
        <v>628</v>
      </c>
      <c r="T14" s="12" t="s">
        <v>700</v>
      </c>
      <c r="U14" s="14" t="s">
        <v>701</v>
      </c>
      <c r="V14" s="14" t="s">
        <v>613</v>
      </c>
      <c r="W14" s="14" t="s">
        <v>702</v>
      </c>
      <c r="X14" s="13">
        <v>-0.5</v>
      </c>
      <c r="Y14" s="13">
        <v>-0.7</v>
      </c>
      <c r="Z14" s="13">
        <v>1.3</v>
      </c>
      <c r="AA14" s="13">
        <v>-2.5</v>
      </c>
      <c r="AB14" s="13">
        <v>87</v>
      </c>
      <c r="AC14" s="13"/>
      <c r="AD14" s="12" t="s">
        <v>446</v>
      </c>
      <c r="AE14" s="12" t="s">
        <v>284</v>
      </c>
      <c r="AF14" s="12" t="s">
        <v>703</v>
      </c>
      <c r="AG14" s="8"/>
      <c r="AH14" s="8" t="s">
        <v>724</v>
      </c>
    </row>
    <row r="15" spans="1:34" s="5" customFormat="1">
      <c r="A15" s="6">
        <v>42931</v>
      </c>
      <c r="B15" s="7">
        <v>500</v>
      </c>
      <c r="C15" s="8" t="s">
        <v>735</v>
      </c>
      <c r="D15" s="9">
        <v>7.5081018518518519E-2</v>
      </c>
      <c r="E15" s="8" t="s">
        <v>804</v>
      </c>
      <c r="F15" s="10">
        <v>12.8</v>
      </c>
      <c r="G15" s="10">
        <v>12</v>
      </c>
      <c r="H15" s="10">
        <v>12.5</v>
      </c>
      <c r="I15" s="10">
        <v>12.7</v>
      </c>
      <c r="J15" s="10">
        <v>12</v>
      </c>
      <c r="K15" s="10">
        <v>11.9</v>
      </c>
      <c r="L15" s="10">
        <v>11.8</v>
      </c>
      <c r="M15" s="10">
        <v>11.4</v>
      </c>
      <c r="N15" s="10">
        <v>11.6</v>
      </c>
      <c r="O15" s="11">
        <f t="shared" ref="O15:O16" si="24">SUM(F15:H15)</f>
        <v>37.299999999999997</v>
      </c>
      <c r="P15" s="11">
        <f t="shared" ref="P15:P16" si="25">SUM(I15:K15)</f>
        <v>36.6</v>
      </c>
      <c r="Q15" s="11">
        <f t="shared" ref="Q15:Q16" si="26">SUM(L15:N15)</f>
        <v>34.800000000000004</v>
      </c>
      <c r="R15" s="23">
        <f t="shared" ref="R15:R16" si="27">SUM(F15:J15)</f>
        <v>62</v>
      </c>
      <c r="S15" s="12" t="s">
        <v>733</v>
      </c>
      <c r="T15" s="12" t="s">
        <v>805</v>
      </c>
      <c r="U15" s="14" t="s">
        <v>806</v>
      </c>
      <c r="V15" s="14" t="s">
        <v>807</v>
      </c>
      <c r="W15" s="14" t="s">
        <v>808</v>
      </c>
      <c r="X15" s="13">
        <v>0.2</v>
      </c>
      <c r="Y15" s="13">
        <v>-0.6</v>
      </c>
      <c r="Z15" s="13">
        <v>1.1000000000000001</v>
      </c>
      <c r="AA15" s="13">
        <v>-1.5</v>
      </c>
      <c r="AB15" s="13">
        <v>89</v>
      </c>
      <c r="AC15" s="13"/>
      <c r="AD15" s="12" t="s">
        <v>446</v>
      </c>
      <c r="AE15" s="12" t="s">
        <v>285</v>
      </c>
      <c r="AF15" s="12" t="s">
        <v>740</v>
      </c>
      <c r="AG15" s="8"/>
      <c r="AH15" s="8" t="s">
        <v>820</v>
      </c>
    </row>
    <row r="16" spans="1:34" s="5" customFormat="1">
      <c r="A16" s="6">
        <v>42932</v>
      </c>
      <c r="B16" s="7" t="s">
        <v>832</v>
      </c>
      <c r="C16" s="8" t="s">
        <v>735</v>
      </c>
      <c r="D16" s="9">
        <v>7.7870370370370368E-2</v>
      </c>
      <c r="E16" s="8" t="s">
        <v>831</v>
      </c>
      <c r="F16" s="10">
        <v>12.9</v>
      </c>
      <c r="G16" s="10">
        <v>12.8</v>
      </c>
      <c r="H16" s="10">
        <v>13.2</v>
      </c>
      <c r="I16" s="10">
        <v>13</v>
      </c>
      <c r="J16" s="10">
        <v>13.3</v>
      </c>
      <c r="K16" s="10">
        <v>12.6</v>
      </c>
      <c r="L16" s="10">
        <v>12.1</v>
      </c>
      <c r="M16" s="10">
        <v>11.4</v>
      </c>
      <c r="N16" s="10">
        <v>11.5</v>
      </c>
      <c r="O16" s="11">
        <f t="shared" si="24"/>
        <v>38.900000000000006</v>
      </c>
      <c r="P16" s="11">
        <f t="shared" si="25"/>
        <v>38.9</v>
      </c>
      <c r="Q16" s="11">
        <f t="shared" si="26"/>
        <v>35</v>
      </c>
      <c r="R16" s="23">
        <f t="shared" si="27"/>
        <v>65.2</v>
      </c>
      <c r="S16" s="12" t="s">
        <v>764</v>
      </c>
      <c r="T16" s="12" t="s">
        <v>805</v>
      </c>
      <c r="U16" s="14" t="s">
        <v>749</v>
      </c>
      <c r="V16" s="14" t="s">
        <v>833</v>
      </c>
      <c r="W16" s="14" t="s">
        <v>790</v>
      </c>
      <c r="X16" s="13">
        <v>2.2000000000000002</v>
      </c>
      <c r="Y16" s="13">
        <v>-1</v>
      </c>
      <c r="Z16" s="13">
        <v>1.8</v>
      </c>
      <c r="AA16" s="13">
        <v>-0.6</v>
      </c>
      <c r="AB16" s="13">
        <v>82</v>
      </c>
      <c r="AC16" s="13"/>
      <c r="AD16" s="12" t="s">
        <v>446</v>
      </c>
      <c r="AE16" s="12" t="s">
        <v>284</v>
      </c>
      <c r="AF16" s="12" t="s">
        <v>834</v>
      </c>
      <c r="AG16" s="8"/>
      <c r="AH16" s="8" t="s">
        <v>864</v>
      </c>
    </row>
    <row r="17" spans="1:34" s="5" customFormat="1">
      <c r="A17" s="6">
        <v>42938</v>
      </c>
      <c r="B17" s="7" t="s">
        <v>875</v>
      </c>
      <c r="C17" s="8" t="s">
        <v>879</v>
      </c>
      <c r="D17" s="9">
        <v>7.7106481481481484E-2</v>
      </c>
      <c r="E17" s="8" t="s">
        <v>880</v>
      </c>
      <c r="F17" s="10">
        <v>13.2</v>
      </c>
      <c r="G17" s="10">
        <v>11.9</v>
      </c>
      <c r="H17" s="10">
        <v>12.8</v>
      </c>
      <c r="I17" s="10">
        <v>12.9</v>
      </c>
      <c r="J17" s="10">
        <v>11.9</v>
      </c>
      <c r="K17" s="10">
        <v>11.5</v>
      </c>
      <c r="L17" s="10">
        <v>12.2</v>
      </c>
      <c r="M17" s="10">
        <v>12.4</v>
      </c>
      <c r="N17" s="10">
        <v>12.4</v>
      </c>
      <c r="O17" s="11">
        <f t="shared" ref="O17:O20" si="28">SUM(F17:H17)</f>
        <v>37.900000000000006</v>
      </c>
      <c r="P17" s="11">
        <f t="shared" ref="P17:P20" si="29">SUM(I17:K17)</f>
        <v>36.299999999999997</v>
      </c>
      <c r="Q17" s="11">
        <f t="shared" ref="Q17:Q20" si="30">SUM(L17:N17)</f>
        <v>37</v>
      </c>
      <c r="R17" s="23">
        <f t="shared" ref="R17:R20" si="31">SUM(F17:J17)</f>
        <v>62.7</v>
      </c>
      <c r="S17" s="12" t="s">
        <v>881</v>
      </c>
      <c r="T17" s="12" t="s">
        <v>882</v>
      </c>
      <c r="U17" s="14" t="s">
        <v>883</v>
      </c>
      <c r="V17" s="14" t="s">
        <v>884</v>
      </c>
      <c r="W17" s="14" t="s">
        <v>885</v>
      </c>
      <c r="X17" s="13">
        <v>0.9</v>
      </c>
      <c r="Y17" s="13" t="s">
        <v>125</v>
      </c>
      <c r="Z17" s="13">
        <v>0.4</v>
      </c>
      <c r="AA17" s="13">
        <v>0.5</v>
      </c>
      <c r="AB17" s="13">
        <v>96</v>
      </c>
      <c r="AC17" s="13"/>
      <c r="AD17" s="12" t="s">
        <v>285</v>
      </c>
      <c r="AE17" s="12" t="s">
        <v>285</v>
      </c>
      <c r="AF17" s="12" t="s">
        <v>886</v>
      </c>
      <c r="AG17" s="8"/>
      <c r="AH17" s="8" t="s">
        <v>1001</v>
      </c>
    </row>
    <row r="18" spans="1:34" s="5" customFormat="1">
      <c r="A18" s="6">
        <v>42938</v>
      </c>
      <c r="B18" s="7" t="s">
        <v>874</v>
      </c>
      <c r="C18" s="8" t="s">
        <v>904</v>
      </c>
      <c r="D18" s="9">
        <v>7.6412037037037042E-2</v>
      </c>
      <c r="E18" s="8" t="s">
        <v>910</v>
      </c>
      <c r="F18" s="10">
        <v>12.4</v>
      </c>
      <c r="G18" s="10">
        <v>11.5</v>
      </c>
      <c r="H18" s="10">
        <v>12.5</v>
      </c>
      <c r="I18" s="10">
        <v>12.6</v>
      </c>
      <c r="J18" s="10">
        <v>12.8</v>
      </c>
      <c r="K18" s="10">
        <v>12.6</v>
      </c>
      <c r="L18" s="10">
        <v>12.1</v>
      </c>
      <c r="M18" s="10">
        <v>11.7</v>
      </c>
      <c r="N18" s="10">
        <v>12</v>
      </c>
      <c r="O18" s="11">
        <f t="shared" si="28"/>
        <v>36.4</v>
      </c>
      <c r="P18" s="11">
        <f t="shared" si="29"/>
        <v>38</v>
      </c>
      <c r="Q18" s="11">
        <f t="shared" si="30"/>
        <v>35.799999999999997</v>
      </c>
      <c r="R18" s="23">
        <f t="shared" si="31"/>
        <v>61.8</v>
      </c>
      <c r="S18" s="12" t="s">
        <v>911</v>
      </c>
      <c r="T18" s="12" t="s">
        <v>882</v>
      </c>
      <c r="U18" s="14" t="s">
        <v>912</v>
      </c>
      <c r="V18" s="14" t="s">
        <v>913</v>
      </c>
      <c r="W18" s="14" t="s">
        <v>914</v>
      </c>
      <c r="X18" s="13">
        <v>0.8</v>
      </c>
      <c r="Y18" s="13">
        <v>-0.6</v>
      </c>
      <c r="Z18" s="13">
        <v>-0.1</v>
      </c>
      <c r="AA18" s="13">
        <v>0.3</v>
      </c>
      <c r="AB18" s="13">
        <v>101</v>
      </c>
      <c r="AC18" s="13"/>
      <c r="AD18" s="12" t="s">
        <v>284</v>
      </c>
      <c r="AE18" s="12" t="s">
        <v>284</v>
      </c>
      <c r="AF18" s="12" t="s">
        <v>893</v>
      </c>
      <c r="AG18" s="8"/>
      <c r="AH18" s="8" t="s">
        <v>1006</v>
      </c>
    </row>
    <row r="19" spans="1:34" s="5" customFormat="1">
      <c r="A19" s="6">
        <v>42939</v>
      </c>
      <c r="B19" s="7" t="s">
        <v>877</v>
      </c>
      <c r="C19" s="8" t="s">
        <v>954</v>
      </c>
      <c r="D19" s="9">
        <v>7.7094907407407418E-2</v>
      </c>
      <c r="E19" s="8" t="s">
        <v>970</v>
      </c>
      <c r="F19" s="10">
        <v>12.9</v>
      </c>
      <c r="G19" s="10">
        <v>11.8</v>
      </c>
      <c r="H19" s="10">
        <v>12.1</v>
      </c>
      <c r="I19" s="10">
        <v>12.5</v>
      </c>
      <c r="J19" s="10">
        <v>13</v>
      </c>
      <c r="K19" s="10">
        <v>12.8</v>
      </c>
      <c r="L19" s="10">
        <v>12</v>
      </c>
      <c r="M19" s="10">
        <v>11.9</v>
      </c>
      <c r="N19" s="10">
        <v>12.1</v>
      </c>
      <c r="O19" s="11">
        <f t="shared" si="28"/>
        <v>36.800000000000004</v>
      </c>
      <c r="P19" s="11">
        <f t="shared" si="29"/>
        <v>38.299999999999997</v>
      </c>
      <c r="Q19" s="11">
        <f t="shared" si="30"/>
        <v>36</v>
      </c>
      <c r="R19" s="23">
        <f t="shared" si="31"/>
        <v>62.300000000000004</v>
      </c>
      <c r="S19" s="12" t="s">
        <v>953</v>
      </c>
      <c r="T19" s="12" t="s">
        <v>918</v>
      </c>
      <c r="U19" s="14" t="s">
        <v>956</v>
      </c>
      <c r="V19" s="14" t="s">
        <v>971</v>
      </c>
      <c r="W19" s="14" t="s">
        <v>972</v>
      </c>
      <c r="X19" s="13">
        <v>0.5</v>
      </c>
      <c r="Y19" s="13">
        <v>-0.6</v>
      </c>
      <c r="Z19" s="13">
        <v>-0.1</v>
      </c>
      <c r="AA19" s="13" t="s">
        <v>286</v>
      </c>
      <c r="AB19" s="13">
        <v>101</v>
      </c>
      <c r="AC19" s="13"/>
      <c r="AD19" s="12" t="s">
        <v>284</v>
      </c>
      <c r="AE19" s="12" t="s">
        <v>284</v>
      </c>
      <c r="AF19" s="12" t="s">
        <v>973</v>
      </c>
      <c r="AG19" s="8"/>
      <c r="AH19" s="8" t="s">
        <v>1023</v>
      </c>
    </row>
    <row r="20" spans="1:34" s="5" customFormat="1">
      <c r="A20" s="6">
        <v>42939</v>
      </c>
      <c r="B20" s="7">
        <v>500</v>
      </c>
      <c r="C20" s="8" t="s">
        <v>954</v>
      </c>
      <c r="D20" s="9">
        <v>7.5787037037037042E-2</v>
      </c>
      <c r="E20" s="8" t="s">
        <v>981</v>
      </c>
      <c r="F20" s="10">
        <v>12.6</v>
      </c>
      <c r="G20" s="10">
        <v>12.2</v>
      </c>
      <c r="H20" s="10">
        <v>12.5</v>
      </c>
      <c r="I20" s="10">
        <v>12.6</v>
      </c>
      <c r="J20" s="10">
        <v>12.4</v>
      </c>
      <c r="K20" s="10">
        <v>11.9</v>
      </c>
      <c r="L20" s="10">
        <v>11.8</v>
      </c>
      <c r="M20" s="10">
        <v>11.8</v>
      </c>
      <c r="N20" s="10">
        <v>12</v>
      </c>
      <c r="O20" s="11">
        <f t="shared" si="28"/>
        <v>37.299999999999997</v>
      </c>
      <c r="P20" s="11">
        <f t="shared" si="29"/>
        <v>36.9</v>
      </c>
      <c r="Q20" s="11">
        <f t="shared" si="30"/>
        <v>35.6</v>
      </c>
      <c r="R20" s="23">
        <f t="shared" si="31"/>
        <v>62.3</v>
      </c>
      <c r="S20" s="12" t="s">
        <v>953</v>
      </c>
      <c r="T20" s="12" t="s">
        <v>918</v>
      </c>
      <c r="U20" s="14" t="s">
        <v>982</v>
      </c>
      <c r="V20" s="14" t="s">
        <v>983</v>
      </c>
      <c r="W20" s="14" t="s">
        <v>984</v>
      </c>
      <c r="X20" s="13">
        <v>1.3</v>
      </c>
      <c r="Y20" s="13">
        <v>-0.5</v>
      </c>
      <c r="Z20" s="13">
        <v>0.8</v>
      </c>
      <c r="AA20" s="13" t="s">
        <v>286</v>
      </c>
      <c r="AB20" s="13">
        <v>92</v>
      </c>
      <c r="AC20" s="13"/>
      <c r="AD20" s="12" t="s">
        <v>285</v>
      </c>
      <c r="AE20" s="12" t="s">
        <v>285</v>
      </c>
      <c r="AF20" s="12" t="s">
        <v>985</v>
      </c>
      <c r="AG20" s="8"/>
      <c r="AH20" s="8" t="s">
        <v>1019</v>
      </c>
    </row>
  </sheetData>
  <autoFilter ref="A1:AH20"/>
  <phoneticPr fontId="5"/>
  <conditionalFormatting sqref="AD2:AE2">
    <cfRule type="containsText" dxfId="296" priority="112" operator="containsText" text="E">
      <formula>NOT(ISERROR(SEARCH("E",AD2)))</formula>
    </cfRule>
    <cfRule type="containsText" dxfId="295" priority="113" operator="containsText" text="B">
      <formula>NOT(ISERROR(SEARCH("B",AD2)))</formula>
    </cfRule>
    <cfRule type="containsText" dxfId="294" priority="114" operator="containsText" text="A">
      <formula>NOT(ISERROR(SEARCH("A",AD2)))</formula>
    </cfRule>
  </conditionalFormatting>
  <conditionalFormatting sqref="AF2">
    <cfRule type="containsText" dxfId="293" priority="109" operator="containsText" text="E">
      <formula>NOT(ISERROR(SEARCH("E",AF2)))</formula>
    </cfRule>
    <cfRule type="containsText" dxfId="292" priority="110" operator="containsText" text="B">
      <formula>NOT(ISERROR(SEARCH("B",AF2)))</formula>
    </cfRule>
    <cfRule type="containsText" dxfId="291" priority="111" operator="containsText" text="A">
      <formula>NOT(ISERROR(SEARCH("A",AF2)))</formula>
    </cfRule>
  </conditionalFormatting>
  <conditionalFormatting sqref="AD3:AE3">
    <cfRule type="containsText" dxfId="290" priority="94" operator="containsText" text="E">
      <formula>NOT(ISERROR(SEARCH("E",AD3)))</formula>
    </cfRule>
    <cfRule type="containsText" dxfId="289" priority="95" operator="containsText" text="B">
      <formula>NOT(ISERROR(SEARCH("B",AD3)))</formula>
    </cfRule>
    <cfRule type="containsText" dxfId="288" priority="96" operator="containsText" text="A">
      <formula>NOT(ISERROR(SEARCH("A",AD3)))</formula>
    </cfRule>
  </conditionalFormatting>
  <conditionalFormatting sqref="AF3">
    <cfRule type="containsText" dxfId="287" priority="91" operator="containsText" text="E">
      <formula>NOT(ISERROR(SEARCH("E",AF3)))</formula>
    </cfRule>
    <cfRule type="containsText" dxfId="286" priority="92" operator="containsText" text="B">
      <formula>NOT(ISERROR(SEARCH("B",AF3)))</formula>
    </cfRule>
    <cfRule type="containsText" dxfId="285" priority="93" operator="containsText" text="A">
      <formula>NOT(ISERROR(SEARCH("A",AF3)))</formula>
    </cfRule>
  </conditionalFormatting>
  <conditionalFormatting sqref="AD4:AE4">
    <cfRule type="containsText" dxfId="284" priority="88" operator="containsText" text="E">
      <formula>NOT(ISERROR(SEARCH("E",AD4)))</formula>
    </cfRule>
    <cfRule type="containsText" dxfId="283" priority="89" operator="containsText" text="B">
      <formula>NOT(ISERROR(SEARCH("B",AD4)))</formula>
    </cfRule>
    <cfRule type="containsText" dxfId="282" priority="90" operator="containsText" text="A">
      <formula>NOT(ISERROR(SEARCH("A",AD4)))</formula>
    </cfRule>
  </conditionalFormatting>
  <conditionalFormatting sqref="AF4">
    <cfRule type="containsText" dxfId="281" priority="85" operator="containsText" text="E">
      <formula>NOT(ISERROR(SEARCH("E",AF4)))</formula>
    </cfRule>
    <cfRule type="containsText" dxfId="280" priority="86" operator="containsText" text="B">
      <formula>NOT(ISERROR(SEARCH("B",AF4)))</formula>
    </cfRule>
    <cfRule type="containsText" dxfId="279" priority="87" operator="containsText" text="A">
      <formula>NOT(ISERROR(SEARCH("A",AF4)))</formula>
    </cfRule>
  </conditionalFormatting>
  <conditionalFormatting sqref="AG2">
    <cfRule type="containsText" dxfId="278" priority="52" operator="containsText" text="E">
      <formula>NOT(ISERROR(SEARCH("E",AG2)))</formula>
    </cfRule>
    <cfRule type="containsText" dxfId="277" priority="53" operator="containsText" text="B">
      <formula>NOT(ISERROR(SEARCH("B",AG2)))</formula>
    </cfRule>
    <cfRule type="containsText" dxfId="276" priority="54" operator="containsText" text="A">
      <formula>NOT(ISERROR(SEARCH("A",AG2)))</formula>
    </cfRule>
  </conditionalFormatting>
  <conditionalFormatting sqref="AG3:AG4">
    <cfRule type="containsText" dxfId="275" priority="49" operator="containsText" text="E">
      <formula>NOT(ISERROR(SEARCH("E",AG3)))</formula>
    </cfRule>
    <cfRule type="containsText" dxfId="274" priority="50" operator="containsText" text="B">
      <formula>NOT(ISERROR(SEARCH("B",AG3)))</formula>
    </cfRule>
    <cfRule type="containsText" dxfId="273" priority="51" operator="containsText" text="A">
      <formula>NOT(ISERROR(SEARCH("A",AG3)))</formula>
    </cfRule>
  </conditionalFormatting>
  <conditionalFormatting sqref="AD5:AE7">
    <cfRule type="containsText" dxfId="272" priority="46" operator="containsText" text="E">
      <formula>NOT(ISERROR(SEARCH("E",AD5)))</formula>
    </cfRule>
    <cfRule type="containsText" dxfId="271" priority="47" operator="containsText" text="B">
      <formula>NOT(ISERROR(SEARCH("B",AD5)))</formula>
    </cfRule>
    <cfRule type="containsText" dxfId="270" priority="48" operator="containsText" text="A">
      <formula>NOT(ISERROR(SEARCH("A",AD5)))</formula>
    </cfRule>
  </conditionalFormatting>
  <conditionalFormatting sqref="AF5:AF7">
    <cfRule type="containsText" dxfId="269" priority="43" operator="containsText" text="E">
      <formula>NOT(ISERROR(SEARCH("E",AF5)))</formula>
    </cfRule>
    <cfRule type="containsText" dxfId="268" priority="44" operator="containsText" text="B">
      <formula>NOT(ISERROR(SEARCH("B",AF5)))</formula>
    </cfRule>
    <cfRule type="containsText" dxfId="267" priority="45" operator="containsText" text="A">
      <formula>NOT(ISERROR(SEARCH("A",AF5)))</formula>
    </cfRule>
  </conditionalFormatting>
  <conditionalFormatting sqref="AG5:AG7">
    <cfRule type="containsText" dxfId="266" priority="40" operator="containsText" text="E">
      <formula>NOT(ISERROR(SEARCH("E",AG5)))</formula>
    </cfRule>
    <cfRule type="containsText" dxfId="265" priority="41" operator="containsText" text="B">
      <formula>NOT(ISERROR(SEARCH("B",AG5)))</formula>
    </cfRule>
    <cfRule type="containsText" dxfId="264" priority="42" operator="containsText" text="A">
      <formula>NOT(ISERROR(SEARCH("A",AG5)))</formula>
    </cfRule>
  </conditionalFormatting>
  <conditionalFormatting sqref="AD8:AE10">
    <cfRule type="containsText" dxfId="263" priority="37" operator="containsText" text="E">
      <formula>NOT(ISERROR(SEARCH("E",AD8)))</formula>
    </cfRule>
    <cfRule type="containsText" dxfId="262" priority="38" operator="containsText" text="B">
      <formula>NOT(ISERROR(SEARCH("B",AD8)))</formula>
    </cfRule>
    <cfRule type="containsText" dxfId="261" priority="39" operator="containsText" text="A">
      <formula>NOT(ISERROR(SEARCH("A",AD8)))</formula>
    </cfRule>
  </conditionalFormatting>
  <conditionalFormatting sqref="AF8:AF10">
    <cfRule type="containsText" dxfId="260" priority="34" operator="containsText" text="E">
      <formula>NOT(ISERROR(SEARCH("E",AF8)))</formula>
    </cfRule>
    <cfRule type="containsText" dxfId="259" priority="35" operator="containsText" text="B">
      <formula>NOT(ISERROR(SEARCH("B",AF8)))</formula>
    </cfRule>
    <cfRule type="containsText" dxfId="258" priority="36" operator="containsText" text="A">
      <formula>NOT(ISERROR(SEARCH("A",AF8)))</formula>
    </cfRule>
  </conditionalFormatting>
  <conditionalFormatting sqref="AG8:AG10">
    <cfRule type="containsText" dxfId="257" priority="31" operator="containsText" text="E">
      <formula>NOT(ISERROR(SEARCH("E",AG8)))</formula>
    </cfRule>
    <cfRule type="containsText" dxfId="256" priority="32" operator="containsText" text="B">
      <formula>NOT(ISERROR(SEARCH("B",AG8)))</formula>
    </cfRule>
    <cfRule type="containsText" dxfId="255" priority="33" operator="containsText" text="A">
      <formula>NOT(ISERROR(SEARCH("A",AG8)))</formula>
    </cfRule>
  </conditionalFormatting>
  <conditionalFormatting sqref="AD11:AE14">
    <cfRule type="containsText" dxfId="254" priority="28" operator="containsText" text="E">
      <formula>NOT(ISERROR(SEARCH("E",AD11)))</formula>
    </cfRule>
    <cfRule type="containsText" dxfId="253" priority="29" operator="containsText" text="B">
      <formula>NOT(ISERROR(SEARCH("B",AD11)))</formula>
    </cfRule>
    <cfRule type="containsText" dxfId="252" priority="30" operator="containsText" text="A">
      <formula>NOT(ISERROR(SEARCH("A",AD11)))</formula>
    </cfRule>
  </conditionalFormatting>
  <conditionalFormatting sqref="AF11:AF14">
    <cfRule type="containsText" dxfId="251" priority="25" operator="containsText" text="E">
      <formula>NOT(ISERROR(SEARCH("E",AF11)))</formula>
    </cfRule>
    <cfRule type="containsText" dxfId="250" priority="26" operator="containsText" text="B">
      <formula>NOT(ISERROR(SEARCH("B",AF11)))</formula>
    </cfRule>
    <cfRule type="containsText" dxfId="249" priority="27" operator="containsText" text="A">
      <formula>NOT(ISERROR(SEARCH("A",AF11)))</formula>
    </cfRule>
  </conditionalFormatting>
  <conditionalFormatting sqref="AG11:AG14">
    <cfRule type="containsText" dxfId="248" priority="22" operator="containsText" text="E">
      <formula>NOT(ISERROR(SEARCH("E",AG11)))</formula>
    </cfRule>
    <cfRule type="containsText" dxfId="247" priority="23" operator="containsText" text="B">
      <formula>NOT(ISERROR(SEARCH("B",AG11)))</formula>
    </cfRule>
    <cfRule type="containsText" dxfId="246" priority="24" operator="containsText" text="A">
      <formula>NOT(ISERROR(SEARCH("A",AG11)))</formula>
    </cfRule>
  </conditionalFormatting>
  <conditionalFormatting sqref="AD15:AE16">
    <cfRule type="containsText" dxfId="245" priority="19" operator="containsText" text="E">
      <formula>NOT(ISERROR(SEARCH("E",AD15)))</formula>
    </cfRule>
    <cfRule type="containsText" dxfId="244" priority="20" operator="containsText" text="B">
      <formula>NOT(ISERROR(SEARCH("B",AD15)))</formula>
    </cfRule>
    <cfRule type="containsText" dxfId="243" priority="21" operator="containsText" text="A">
      <formula>NOT(ISERROR(SEARCH("A",AD15)))</formula>
    </cfRule>
  </conditionalFormatting>
  <conditionalFormatting sqref="AF15:AF16">
    <cfRule type="containsText" dxfId="242" priority="16" operator="containsText" text="E">
      <formula>NOT(ISERROR(SEARCH("E",AF15)))</formula>
    </cfRule>
    <cfRule type="containsText" dxfId="241" priority="17" operator="containsText" text="B">
      <formula>NOT(ISERROR(SEARCH("B",AF15)))</formula>
    </cfRule>
    <cfRule type="containsText" dxfId="240" priority="18" operator="containsText" text="A">
      <formula>NOT(ISERROR(SEARCH("A",AF15)))</formula>
    </cfRule>
  </conditionalFormatting>
  <conditionalFormatting sqref="AG16">
    <cfRule type="containsText" dxfId="239" priority="13" operator="containsText" text="E">
      <formula>NOT(ISERROR(SEARCH("E",AG16)))</formula>
    </cfRule>
    <cfRule type="containsText" dxfId="238" priority="14" operator="containsText" text="B">
      <formula>NOT(ISERROR(SEARCH("B",AG16)))</formula>
    </cfRule>
    <cfRule type="containsText" dxfId="237" priority="15" operator="containsText" text="A">
      <formula>NOT(ISERROR(SEARCH("A",AG16)))</formula>
    </cfRule>
  </conditionalFormatting>
  <conditionalFormatting sqref="AG15">
    <cfRule type="containsText" dxfId="236" priority="10" operator="containsText" text="E">
      <formula>NOT(ISERROR(SEARCH("E",AG15)))</formula>
    </cfRule>
    <cfRule type="containsText" dxfId="235" priority="11" operator="containsText" text="B">
      <formula>NOT(ISERROR(SEARCH("B",AG15)))</formula>
    </cfRule>
    <cfRule type="containsText" dxfId="234" priority="12" operator="containsText" text="A">
      <formula>NOT(ISERROR(SEARCH("A",AG15)))</formula>
    </cfRule>
  </conditionalFormatting>
  <conditionalFormatting sqref="AD17:AE20">
    <cfRule type="containsText" dxfId="233" priority="7" operator="containsText" text="E">
      <formula>NOT(ISERROR(SEARCH("E",AD17)))</formula>
    </cfRule>
    <cfRule type="containsText" dxfId="232" priority="8" operator="containsText" text="B">
      <formula>NOT(ISERROR(SEARCH("B",AD17)))</formula>
    </cfRule>
    <cfRule type="containsText" dxfId="231" priority="9" operator="containsText" text="A">
      <formula>NOT(ISERROR(SEARCH("A",AD17)))</formula>
    </cfRule>
  </conditionalFormatting>
  <conditionalFormatting sqref="AF17:AF20">
    <cfRule type="containsText" dxfId="230" priority="4" operator="containsText" text="E">
      <formula>NOT(ISERROR(SEARCH("E",AF17)))</formula>
    </cfRule>
    <cfRule type="containsText" dxfId="229" priority="5" operator="containsText" text="B">
      <formula>NOT(ISERROR(SEARCH("B",AF17)))</formula>
    </cfRule>
    <cfRule type="containsText" dxfId="228" priority="6" operator="containsText" text="A">
      <formula>NOT(ISERROR(SEARCH("A",AF17)))</formula>
    </cfRule>
  </conditionalFormatting>
  <conditionalFormatting sqref="AG17:AG20">
    <cfRule type="containsText" dxfId="227" priority="1" operator="containsText" text="E">
      <formula>NOT(ISERROR(SEARCH("E",AG17)))</formula>
    </cfRule>
    <cfRule type="containsText" dxfId="226" priority="2" operator="containsText" text="B">
      <formula>NOT(ISERROR(SEARCH("B",AG17)))</formula>
    </cfRule>
    <cfRule type="containsText" dxfId="225" priority="3" operator="containsText" text="A">
      <formula>NOT(ISERROR(SEARCH("A",AG17)))</formula>
    </cfRule>
  </conditionalFormatting>
  <dataValidations count="1">
    <dataValidation type="list" allowBlank="1" showInputMessage="1" showErrorMessage="1" sqref="AG2:AG20">
      <formula1>"強風,外差し,イン先行,凍結防止"</formula1>
    </dataValidation>
  </dataValidations>
  <pageMargins left="0.7" right="0.7" top="0.75" bottom="0.75" header="0.3" footer="0.3"/>
  <pageSetup paperSize="9" orientation="portrait" horizontalDpi="4294967292" verticalDpi="4294967292"/>
  <ignoredErrors>
    <ignoredError sqref="O2:Q2 R2 O3:R3 O4:R4 O5:R7 O8:R10 O11:R14 O15:R16 O17:R20"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workbookViewId="0">
      <pane xSplit="5" ySplit="1" topLeftCell="R2" activePane="bottomRight" state="frozen"/>
      <selection activeCell="E18" sqref="E18"/>
      <selection pane="topRight" activeCell="E18" sqref="E18"/>
      <selection pane="bottomLeft" activeCell="E18" sqref="E18"/>
      <selection pane="bottomRight" activeCell="U17" sqref="U17"/>
    </sheetView>
  </sheetViews>
  <sheetFormatPr baseColWidth="12" defaultColWidth="8.83203125" defaultRowHeight="18" x14ac:dyDescent="0"/>
  <cols>
    <col min="1" max="1" width="9.5" bestFit="1" customWidth="1"/>
    <col min="2" max="2" width="8.1640625" customWidth="1"/>
    <col min="5" max="5" width="18.33203125" customWidth="1"/>
    <col min="22" max="24" width="16.6640625" customWidth="1"/>
    <col min="26" max="26" width="0" hidden="1" customWidth="1"/>
    <col min="29" max="30" width="0" hidden="1" customWidth="1"/>
    <col min="35" max="35" width="150.83203125" customWidth="1"/>
  </cols>
  <sheetData>
    <row r="1" spans="1:35" s="5" customFormat="1">
      <c r="A1" s="1" t="s">
        <v>35</v>
      </c>
      <c r="B1" s="1" t="s">
        <v>86</v>
      </c>
      <c r="C1" s="1" t="s">
        <v>37</v>
      </c>
      <c r="D1" s="1" t="s">
        <v>38</v>
      </c>
      <c r="E1" s="1" t="s">
        <v>39</v>
      </c>
      <c r="F1" s="1" t="s">
        <v>75</v>
      </c>
      <c r="G1" s="1" t="s">
        <v>76</v>
      </c>
      <c r="H1" s="1" t="s">
        <v>77</v>
      </c>
      <c r="I1" s="1" t="s">
        <v>78</v>
      </c>
      <c r="J1" s="1" t="s">
        <v>79</v>
      </c>
      <c r="K1" s="1" t="s">
        <v>80</v>
      </c>
      <c r="L1" s="1" t="s">
        <v>81</v>
      </c>
      <c r="M1" s="1" t="s">
        <v>82</v>
      </c>
      <c r="N1" s="1" t="s">
        <v>87</v>
      </c>
      <c r="O1" s="1" t="s">
        <v>88</v>
      </c>
      <c r="P1" s="1" t="s">
        <v>46</v>
      </c>
      <c r="Q1" s="1" t="s">
        <v>89</v>
      </c>
      <c r="R1" s="1" t="s">
        <v>47</v>
      </c>
      <c r="S1" s="1" t="s">
        <v>48</v>
      </c>
      <c r="T1" s="2" t="s">
        <v>49</v>
      </c>
      <c r="U1" s="2" t="s">
        <v>50</v>
      </c>
      <c r="V1" s="3" t="s">
        <v>51</v>
      </c>
      <c r="W1" s="3" t="s">
        <v>52</v>
      </c>
      <c r="X1" s="3" t="s">
        <v>53</v>
      </c>
      <c r="Y1" s="4" t="s">
        <v>9</v>
      </c>
      <c r="Z1" s="4"/>
      <c r="AA1" s="4" t="s">
        <v>10</v>
      </c>
      <c r="AB1" s="4" t="s">
        <v>11</v>
      </c>
      <c r="AC1" s="4"/>
      <c r="AD1" s="4"/>
      <c r="AE1" s="4" t="s">
        <v>12</v>
      </c>
      <c r="AF1" s="4" t="s">
        <v>13</v>
      </c>
      <c r="AG1" s="4" t="s">
        <v>54</v>
      </c>
      <c r="AH1" s="4" t="s">
        <v>55</v>
      </c>
      <c r="AI1" s="24" t="s">
        <v>85</v>
      </c>
    </row>
    <row r="2" spans="1:35" s="5" customFormat="1">
      <c r="A2" s="6">
        <v>42903</v>
      </c>
      <c r="B2" s="7" t="s">
        <v>128</v>
      </c>
      <c r="C2" s="8" t="s">
        <v>136</v>
      </c>
      <c r="D2" s="9">
        <v>8.2673611111111114E-2</v>
      </c>
      <c r="E2" s="8" t="s">
        <v>173</v>
      </c>
      <c r="F2" s="10">
        <v>12.6</v>
      </c>
      <c r="G2" s="10">
        <v>10.5</v>
      </c>
      <c r="H2" s="10">
        <v>11.2</v>
      </c>
      <c r="I2" s="10">
        <v>11.7</v>
      </c>
      <c r="J2" s="10">
        <v>12.1</v>
      </c>
      <c r="K2" s="10">
        <v>12.3</v>
      </c>
      <c r="L2" s="10">
        <v>12.3</v>
      </c>
      <c r="M2" s="10">
        <v>12.3</v>
      </c>
      <c r="N2" s="10">
        <v>12.1</v>
      </c>
      <c r="O2" s="10">
        <v>12.2</v>
      </c>
      <c r="P2" s="11">
        <f t="shared" ref="P2:P3" si="0">SUM(F2:H2)</f>
        <v>34.299999999999997</v>
      </c>
      <c r="Q2" s="11">
        <f t="shared" ref="Q2:Q3" si="1">SUM(I2:L2)</f>
        <v>48.399999999999991</v>
      </c>
      <c r="R2" s="11">
        <f t="shared" ref="R2:R3" si="2">SUM(M2:O2)</f>
        <v>36.599999999999994</v>
      </c>
      <c r="S2" s="23">
        <f t="shared" ref="S2:S3" si="3">SUM(F2:J2)</f>
        <v>58.1</v>
      </c>
      <c r="T2" s="12" t="s">
        <v>174</v>
      </c>
      <c r="U2" s="12" t="s">
        <v>140</v>
      </c>
      <c r="V2" s="14" t="s">
        <v>133</v>
      </c>
      <c r="W2" s="14" t="s">
        <v>175</v>
      </c>
      <c r="X2" s="14" t="s">
        <v>176</v>
      </c>
      <c r="Y2" s="13">
        <v>-2.9</v>
      </c>
      <c r="Z2" s="13" t="s">
        <v>125</v>
      </c>
      <c r="AA2" s="13">
        <v>-0.3</v>
      </c>
      <c r="AB2" s="13">
        <v>-2.6</v>
      </c>
      <c r="AC2" s="13">
        <v>103</v>
      </c>
      <c r="AD2" s="13"/>
      <c r="AE2" s="12" t="s">
        <v>284</v>
      </c>
      <c r="AF2" s="12" t="s">
        <v>285</v>
      </c>
      <c r="AG2" s="12" t="s">
        <v>148</v>
      </c>
      <c r="AH2" s="8" t="s">
        <v>202</v>
      </c>
      <c r="AI2" s="8" t="s">
        <v>184</v>
      </c>
    </row>
    <row r="3" spans="1:35" s="5" customFormat="1">
      <c r="A3" s="6">
        <v>42904</v>
      </c>
      <c r="B3" s="7">
        <v>500</v>
      </c>
      <c r="C3" s="8" t="s">
        <v>212</v>
      </c>
      <c r="D3" s="9">
        <v>8.2696759259259262E-2</v>
      </c>
      <c r="E3" s="8" t="s">
        <v>250</v>
      </c>
      <c r="F3" s="10">
        <v>12.6</v>
      </c>
      <c r="G3" s="10">
        <v>10.8</v>
      </c>
      <c r="H3" s="10">
        <v>11.6</v>
      </c>
      <c r="I3" s="10">
        <v>12</v>
      </c>
      <c r="J3" s="10">
        <v>12.4</v>
      </c>
      <c r="K3" s="10">
        <v>12</v>
      </c>
      <c r="L3" s="10">
        <v>11.6</v>
      </c>
      <c r="M3" s="10">
        <v>11.8</v>
      </c>
      <c r="N3" s="10">
        <v>12.1</v>
      </c>
      <c r="O3" s="10">
        <v>12.6</v>
      </c>
      <c r="P3" s="11">
        <f t="shared" si="0"/>
        <v>35</v>
      </c>
      <c r="Q3" s="11">
        <f t="shared" si="1"/>
        <v>48</v>
      </c>
      <c r="R3" s="11">
        <f t="shared" si="2"/>
        <v>36.5</v>
      </c>
      <c r="S3" s="23">
        <f t="shared" si="3"/>
        <v>59.4</v>
      </c>
      <c r="T3" s="12" t="s">
        <v>217</v>
      </c>
      <c r="U3" s="12" t="s">
        <v>218</v>
      </c>
      <c r="V3" s="14" t="s">
        <v>251</v>
      </c>
      <c r="W3" s="14" t="s">
        <v>252</v>
      </c>
      <c r="X3" s="14" t="s">
        <v>253</v>
      </c>
      <c r="Y3" s="13">
        <v>-1.7</v>
      </c>
      <c r="Z3" s="13" t="s">
        <v>125</v>
      </c>
      <c r="AA3" s="13">
        <v>0.8</v>
      </c>
      <c r="AB3" s="13">
        <v>-2.5</v>
      </c>
      <c r="AC3" s="13">
        <v>92</v>
      </c>
      <c r="AD3" s="13"/>
      <c r="AE3" s="12" t="s">
        <v>285</v>
      </c>
      <c r="AF3" s="12" t="s">
        <v>285</v>
      </c>
      <c r="AG3" s="12" t="s">
        <v>223</v>
      </c>
      <c r="AH3" s="8" t="s">
        <v>202</v>
      </c>
      <c r="AI3" s="8" t="s">
        <v>278</v>
      </c>
    </row>
    <row r="4" spans="1:35" s="5" customFormat="1">
      <c r="A4" s="6">
        <v>42910</v>
      </c>
      <c r="B4" s="7">
        <v>500</v>
      </c>
      <c r="C4" s="8" t="s">
        <v>296</v>
      </c>
      <c r="D4" s="9">
        <v>8.3379629629629637E-2</v>
      </c>
      <c r="E4" s="8" t="s">
        <v>345</v>
      </c>
      <c r="F4" s="10">
        <v>12.5</v>
      </c>
      <c r="G4" s="10">
        <v>10.8</v>
      </c>
      <c r="H4" s="10">
        <v>12.2</v>
      </c>
      <c r="I4" s="10">
        <v>12.9</v>
      </c>
      <c r="J4" s="10">
        <v>12.9</v>
      </c>
      <c r="K4" s="10">
        <v>12.2</v>
      </c>
      <c r="L4" s="10">
        <v>12</v>
      </c>
      <c r="M4" s="10">
        <v>11.6</v>
      </c>
      <c r="N4" s="10">
        <v>11.5</v>
      </c>
      <c r="O4" s="10">
        <v>11.8</v>
      </c>
      <c r="P4" s="11">
        <f t="shared" ref="P4:P5" si="4">SUM(F4:H4)</f>
        <v>35.5</v>
      </c>
      <c r="Q4" s="11">
        <f t="shared" ref="Q4:Q5" si="5">SUM(I4:L4)</f>
        <v>50</v>
      </c>
      <c r="R4" s="11">
        <f t="shared" ref="R4:R5" si="6">SUM(M4:O4)</f>
        <v>34.900000000000006</v>
      </c>
      <c r="S4" s="23">
        <f t="shared" ref="S4:S5" si="7">SUM(F4:J4)</f>
        <v>61.3</v>
      </c>
      <c r="T4" s="12" t="s">
        <v>346</v>
      </c>
      <c r="U4" s="12" t="s">
        <v>295</v>
      </c>
      <c r="V4" s="14" t="s">
        <v>347</v>
      </c>
      <c r="W4" s="14" t="s">
        <v>348</v>
      </c>
      <c r="X4" s="14" t="s">
        <v>349</v>
      </c>
      <c r="Y4" s="13">
        <v>-0.8</v>
      </c>
      <c r="Z4" s="13">
        <v>-0.7</v>
      </c>
      <c r="AA4" s="13">
        <v>0.4</v>
      </c>
      <c r="AB4" s="13">
        <v>-1.9</v>
      </c>
      <c r="AC4" s="13">
        <v>96</v>
      </c>
      <c r="AD4" s="13"/>
      <c r="AE4" s="12" t="s">
        <v>285</v>
      </c>
      <c r="AF4" s="12" t="s">
        <v>285</v>
      </c>
      <c r="AG4" s="12" t="s">
        <v>301</v>
      </c>
      <c r="AH4" s="8"/>
      <c r="AI4" s="8" t="s">
        <v>435</v>
      </c>
    </row>
    <row r="5" spans="1:35" s="5" customFormat="1">
      <c r="A5" s="6">
        <v>42911</v>
      </c>
      <c r="B5" s="7" t="s">
        <v>291</v>
      </c>
      <c r="C5" s="8" t="s">
        <v>364</v>
      </c>
      <c r="D5" s="9">
        <v>8.3368055555555556E-2</v>
      </c>
      <c r="E5" s="8" t="s">
        <v>393</v>
      </c>
      <c r="F5" s="10">
        <v>12.5</v>
      </c>
      <c r="G5" s="10">
        <v>10.7</v>
      </c>
      <c r="H5" s="10">
        <v>11.7</v>
      </c>
      <c r="I5" s="10">
        <v>12.1</v>
      </c>
      <c r="J5" s="10">
        <v>12.3</v>
      </c>
      <c r="K5" s="10">
        <v>12.3</v>
      </c>
      <c r="L5" s="10">
        <v>12.4</v>
      </c>
      <c r="M5" s="10">
        <v>12.3</v>
      </c>
      <c r="N5" s="10">
        <v>11.8</v>
      </c>
      <c r="O5" s="10">
        <v>12.2</v>
      </c>
      <c r="P5" s="11">
        <f t="shared" si="4"/>
        <v>34.9</v>
      </c>
      <c r="Q5" s="11">
        <f t="shared" si="5"/>
        <v>49.1</v>
      </c>
      <c r="R5" s="11">
        <f t="shared" si="6"/>
        <v>36.299999999999997</v>
      </c>
      <c r="S5" s="23">
        <f t="shared" si="7"/>
        <v>59.3</v>
      </c>
      <c r="T5" s="12" t="s">
        <v>366</v>
      </c>
      <c r="U5" s="12" t="s">
        <v>367</v>
      </c>
      <c r="V5" s="14" t="s">
        <v>394</v>
      </c>
      <c r="W5" s="14" t="s">
        <v>395</v>
      </c>
      <c r="X5" s="14" t="s">
        <v>396</v>
      </c>
      <c r="Y5" s="13">
        <v>-1.9</v>
      </c>
      <c r="Z5" s="13" t="s">
        <v>125</v>
      </c>
      <c r="AA5" s="13" t="s">
        <v>286</v>
      </c>
      <c r="AB5" s="13">
        <v>-1.9</v>
      </c>
      <c r="AC5" s="13">
        <v>100</v>
      </c>
      <c r="AD5" s="13"/>
      <c r="AE5" s="12" t="s">
        <v>284</v>
      </c>
      <c r="AF5" s="12" t="s">
        <v>285</v>
      </c>
      <c r="AG5" s="12" t="s">
        <v>371</v>
      </c>
      <c r="AH5" s="8"/>
      <c r="AI5" s="8" t="s">
        <v>436</v>
      </c>
    </row>
    <row r="6" spans="1:35" s="5" customFormat="1">
      <c r="A6" s="6">
        <v>42917</v>
      </c>
      <c r="B6" s="7" t="s">
        <v>447</v>
      </c>
      <c r="C6" s="8" t="s">
        <v>452</v>
      </c>
      <c r="D6" s="9">
        <v>8.4062499999999998E-2</v>
      </c>
      <c r="E6" s="8" t="s">
        <v>482</v>
      </c>
      <c r="F6" s="10">
        <v>12.7</v>
      </c>
      <c r="G6" s="10">
        <v>11</v>
      </c>
      <c r="H6" s="10">
        <v>12.2</v>
      </c>
      <c r="I6" s="10">
        <v>12.5</v>
      </c>
      <c r="J6" s="10">
        <v>12.5</v>
      </c>
      <c r="K6" s="10">
        <v>12.6</v>
      </c>
      <c r="L6" s="10">
        <v>12.1</v>
      </c>
      <c r="M6" s="10">
        <v>11.7</v>
      </c>
      <c r="N6" s="10">
        <v>11.8</v>
      </c>
      <c r="O6" s="10">
        <v>12.2</v>
      </c>
      <c r="P6" s="11">
        <f t="shared" ref="P6:P8" si="8">SUM(F6:H6)</f>
        <v>35.9</v>
      </c>
      <c r="Q6" s="11">
        <f t="shared" ref="Q6:Q8" si="9">SUM(I6:L6)</f>
        <v>49.7</v>
      </c>
      <c r="R6" s="11">
        <f t="shared" ref="R6:R8" si="10">SUM(M6:O6)</f>
        <v>35.700000000000003</v>
      </c>
      <c r="S6" s="23">
        <f t="shared" ref="S6:S8" si="11">SUM(F6:J6)</f>
        <v>60.9</v>
      </c>
      <c r="T6" s="12" t="s">
        <v>454</v>
      </c>
      <c r="U6" s="12" t="s">
        <v>455</v>
      </c>
      <c r="V6" s="14" t="s">
        <v>483</v>
      </c>
      <c r="W6" s="14" t="s">
        <v>484</v>
      </c>
      <c r="X6" s="14" t="s">
        <v>485</v>
      </c>
      <c r="Y6" s="13">
        <v>-0.9</v>
      </c>
      <c r="Z6" s="13">
        <v>-0.3</v>
      </c>
      <c r="AA6" s="13">
        <v>0.6</v>
      </c>
      <c r="AB6" s="13">
        <v>-1.8</v>
      </c>
      <c r="AC6" s="13">
        <v>94</v>
      </c>
      <c r="AD6" s="13"/>
      <c r="AE6" s="12" t="s">
        <v>285</v>
      </c>
      <c r="AF6" s="12" t="s">
        <v>285</v>
      </c>
      <c r="AG6" s="12" t="s">
        <v>559</v>
      </c>
      <c r="AH6" s="8"/>
      <c r="AI6" s="8" t="s">
        <v>569</v>
      </c>
    </row>
    <row r="7" spans="1:35" s="5" customFormat="1">
      <c r="A7" s="6">
        <v>42917</v>
      </c>
      <c r="B7" s="7">
        <v>1000</v>
      </c>
      <c r="C7" s="8" t="s">
        <v>452</v>
      </c>
      <c r="D7" s="9">
        <v>8.3333333333333329E-2</v>
      </c>
      <c r="E7" s="8" t="s">
        <v>507</v>
      </c>
      <c r="F7" s="10">
        <v>12.5</v>
      </c>
      <c r="G7" s="10">
        <v>11</v>
      </c>
      <c r="H7" s="10">
        <v>12.5</v>
      </c>
      <c r="I7" s="10">
        <v>12.4</v>
      </c>
      <c r="J7" s="10">
        <v>12.2</v>
      </c>
      <c r="K7" s="10">
        <v>12.1</v>
      </c>
      <c r="L7" s="10">
        <v>12.3</v>
      </c>
      <c r="M7" s="10">
        <v>11.9</v>
      </c>
      <c r="N7" s="10">
        <v>11.4</v>
      </c>
      <c r="O7" s="10">
        <v>11.7</v>
      </c>
      <c r="P7" s="11">
        <f t="shared" si="8"/>
        <v>36</v>
      </c>
      <c r="Q7" s="11">
        <f t="shared" si="9"/>
        <v>49</v>
      </c>
      <c r="R7" s="11">
        <f t="shared" si="10"/>
        <v>35</v>
      </c>
      <c r="S7" s="23">
        <f t="shared" si="11"/>
        <v>60.599999999999994</v>
      </c>
      <c r="T7" s="12" t="s">
        <v>454</v>
      </c>
      <c r="U7" s="12" t="s">
        <v>455</v>
      </c>
      <c r="V7" s="14" t="s">
        <v>508</v>
      </c>
      <c r="W7" s="14" t="s">
        <v>509</v>
      </c>
      <c r="X7" s="14" t="s">
        <v>510</v>
      </c>
      <c r="Y7" s="13">
        <v>-0.5</v>
      </c>
      <c r="Z7" s="13">
        <v>-0.5</v>
      </c>
      <c r="AA7" s="13">
        <v>0.8</v>
      </c>
      <c r="AB7" s="13">
        <v>-1.8</v>
      </c>
      <c r="AC7" s="13">
        <v>92</v>
      </c>
      <c r="AD7" s="13"/>
      <c r="AE7" s="12" t="s">
        <v>285</v>
      </c>
      <c r="AF7" s="12" t="s">
        <v>285</v>
      </c>
      <c r="AG7" s="12" t="s">
        <v>557</v>
      </c>
      <c r="AH7" s="8"/>
      <c r="AI7" s="8" t="s">
        <v>575</v>
      </c>
    </row>
    <row r="8" spans="1:35" s="5" customFormat="1">
      <c r="A8" s="6">
        <v>42918</v>
      </c>
      <c r="B8" s="7">
        <v>500</v>
      </c>
      <c r="C8" s="8" t="s">
        <v>452</v>
      </c>
      <c r="D8" s="9">
        <v>8.2025462962962967E-2</v>
      </c>
      <c r="E8" s="8" t="s">
        <v>533</v>
      </c>
      <c r="F8" s="10">
        <v>12.5</v>
      </c>
      <c r="G8" s="10">
        <v>10.6</v>
      </c>
      <c r="H8" s="10">
        <v>11.6</v>
      </c>
      <c r="I8" s="10">
        <v>11.8</v>
      </c>
      <c r="J8" s="10">
        <v>12.1</v>
      </c>
      <c r="K8" s="10">
        <v>12</v>
      </c>
      <c r="L8" s="10">
        <v>11.4</v>
      </c>
      <c r="M8" s="10">
        <v>11.9</v>
      </c>
      <c r="N8" s="10">
        <v>12.2</v>
      </c>
      <c r="O8" s="10">
        <v>12.6</v>
      </c>
      <c r="P8" s="11">
        <f t="shared" si="8"/>
        <v>34.700000000000003</v>
      </c>
      <c r="Q8" s="11">
        <f t="shared" si="9"/>
        <v>47.3</v>
      </c>
      <c r="R8" s="11">
        <f t="shared" si="10"/>
        <v>36.700000000000003</v>
      </c>
      <c r="S8" s="23">
        <f t="shared" si="11"/>
        <v>58.6</v>
      </c>
      <c r="T8" s="12" t="s">
        <v>534</v>
      </c>
      <c r="U8" s="12" t="s">
        <v>461</v>
      </c>
      <c r="V8" s="14" t="s">
        <v>535</v>
      </c>
      <c r="W8" s="14" t="s">
        <v>492</v>
      </c>
      <c r="X8" s="14" t="s">
        <v>536</v>
      </c>
      <c r="Y8" s="13">
        <v>-2.5</v>
      </c>
      <c r="Z8" s="13" t="s">
        <v>125</v>
      </c>
      <c r="AA8" s="13">
        <v>-0.8</v>
      </c>
      <c r="AB8" s="13">
        <v>-1.7</v>
      </c>
      <c r="AC8" s="13">
        <v>108</v>
      </c>
      <c r="AD8" s="13"/>
      <c r="AE8" s="12" t="s">
        <v>289</v>
      </c>
      <c r="AF8" s="12" t="s">
        <v>285</v>
      </c>
      <c r="AG8" s="12" t="s">
        <v>557</v>
      </c>
      <c r="AH8" s="8"/>
      <c r="AI8" s="8" t="s">
        <v>581</v>
      </c>
    </row>
    <row r="9" spans="1:35" s="5" customFormat="1">
      <c r="A9" s="6">
        <v>42924</v>
      </c>
      <c r="B9" s="7">
        <v>1600</v>
      </c>
      <c r="C9" s="8" t="s">
        <v>595</v>
      </c>
      <c r="D9" s="9">
        <v>8.2037037037037033E-2</v>
      </c>
      <c r="E9" s="8" t="s">
        <v>650</v>
      </c>
      <c r="F9" s="10">
        <v>13.2</v>
      </c>
      <c r="G9" s="10">
        <v>11.4</v>
      </c>
      <c r="H9" s="10">
        <v>11.9</v>
      </c>
      <c r="I9" s="10">
        <v>12</v>
      </c>
      <c r="J9" s="10">
        <v>11.7</v>
      </c>
      <c r="K9" s="10">
        <v>11.7</v>
      </c>
      <c r="L9" s="10">
        <v>11.6</v>
      </c>
      <c r="M9" s="10">
        <v>11.7</v>
      </c>
      <c r="N9" s="10">
        <v>11.7</v>
      </c>
      <c r="O9" s="10">
        <v>11.9</v>
      </c>
      <c r="P9" s="11">
        <f t="shared" ref="P9:P11" si="12">SUM(F9:H9)</f>
        <v>36.5</v>
      </c>
      <c r="Q9" s="11">
        <f t="shared" ref="Q9:Q11" si="13">SUM(I9:L9)</f>
        <v>47</v>
      </c>
      <c r="R9" s="11">
        <f t="shared" ref="R9:R11" si="14">SUM(M9:O9)</f>
        <v>35.299999999999997</v>
      </c>
      <c r="S9" s="23">
        <f t="shared" ref="S9:S11" si="15">SUM(F9:J9)</f>
        <v>60.2</v>
      </c>
      <c r="T9" s="12" t="s">
        <v>139</v>
      </c>
      <c r="U9" s="12" t="s">
        <v>597</v>
      </c>
      <c r="V9" s="14" t="s">
        <v>651</v>
      </c>
      <c r="W9" s="14" t="s">
        <v>652</v>
      </c>
      <c r="X9" s="14" t="s">
        <v>653</v>
      </c>
      <c r="Y9" s="13">
        <v>-1</v>
      </c>
      <c r="Z9" s="13" t="s">
        <v>125</v>
      </c>
      <c r="AA9" s="13">
        <v>0.7</v>
      </c>
      <c r="AB9" s="13">
        <v>-1.7</v>
      </c>
      <c r="AC9" s="13">
        <v>93</v>
      </c>
      <c r="AD9" s="13"/>
      <c r="AE9" s="12" t="s">
        <v>285</v>
      </c>
      <c r="AF9" s="12" t="s">
        <v>285</v>
      </c>
      <c r="AG9" s="12" t="s">
        <v>621</v>
      </c>
      <c r="AH9" s="8"/>
      <c r="AI9" s="8" t="s">
        <v>712</v>
      </c>
    </row>
    <row r="10" spans="1:35" s="5" customFormat="1">
      <c r="A10" s="6">
        <v>42925</v>
      </c>
      <c r="B10" s="7" t="s">
        <v>590</v>
      </c>
      <c r="C10" s="8" t="s">
        <v>595</v>
      </c>
      <c r="D10" s="9">
        <v>8.4062499999999998E-2</v>
      </c>
      <c r="E10" s="8" t="s">
        <v>666</v>
      </c>
      <c r="F10" s="10">
        <v>12.8</v>
      </c>
      <c r="G10" s="10">
        <v>11</v>
      </c>
      <c r="H10" s="10">
        <v>12.4</v>
      </c>
      <c r="I10" s="10">
        <v>12.3</v>
      </c>
      <c r="J10" s="10">
        <v>12.4</v>
      </c>
      <c r="K10" s="10">
        <v>12.6</v>
      </c>
      <c r="L10" s="10">
        <v>12.4</v>
      </c>
      <c r="M10" s="10">
        <v>11.9</v>
      </c>
      <c r="N10" s="10">
        <v>11.6</v>
      </c>
      <c r="O10" s="10">
        <v>11.9</v>
      </c>
      <c r="P10" s="11">
        <f t="shared" si="12"/>
        <v>36.200000000000003</v>
      </c>
      <c r="Q10" s="11">
        <f t="shared" si="13"/>
        <v>49.7</v>
      </c>
      <c r="R10" s="11">
        <f t="shared" si="14"/>
        <v>35.4</v>
      </c>
      <c r="S10" s="23">
        <f t="shared" si="15"/>
        <v>60.9</v>
      </c>
      <c r="T10" s="12" t="s">
        <v>596</v>
      </c>
      <c r="U10" s="12" t="s">
        <v>597</v>
      </c>
      <c r="V10" s="14" t="s">
        <v>667</v>
      </c>
      <c r="W10" s="14" t="s">
        <v>668</v>
      </c>
      <c r="X10" s="14" t="s">
        <v>634</v>
      </c>
      <c r="Y10" s="13">
        <v>-0.9</v>
      </c>
      <c r="Z10" s="13">
        <v>-0.4</v>
      </c>
      <c r="AA10" s="13">
        <v>0.4</v>
      </c>
      <c r="AB10" s="13">
        <v>-1.7</v>
      </c>
      <c r="AC10" s="13">
        <v>96</v>
      </c>
      <c r="AD10" s="13"/>
      <c r="AE10" s="12" t="s">
        <v>285</v>
      </c>
      <c r="AF10" s="12" t="s">
        <v>285</v>
      </c>
      <c r="AG10" s="12" t="s">
        <v>614</v>
      </c>
      <c r="AH10" s="8"/>
      <c r="AI10" s="8" t="s">
        <v>716</v>
      </c>
    </row>
    <row r="11" spans="1:35" s="5" customFormat="1">
      <c r="A11" s="6">
        <v>42925</v>
      </c>
      <c r="B11" s="7">
        <v>500</v>
      </c>
      <c r="C11" s="8" t="s">
        <v>595</v>
      </c>
      <c r="D11" s="9">
        <v>8.2731481481481475E-2</v>
      </c>
      <c r="E11" s="8" t="s">
        <v>687</v>
      </c>
      <c r="F11" s="10">
        <v>12.5</v>
      </c>
      <c r="G11" s="10">
        <v>10.9</v>
      </c>
      <c r="H11" s="10">
        <v>12.1</v>
      </c>
      <c r="I11" s="10">
        <v>12.4</v>
      </c>
      <c r="J11" s="10">
        <v>12.5</v>
      </c>
      <c r="K11" s="10">
        <v>11.8</v>
      </c>
      <c r="L11" s="10">
        <v>11.9</v>
      </c>
      <c r="M11" s="10">
        <v>12</v>
      </c>
      <c r="N11" s="10">
        <v>11.7</v>
      </c>
      <c r="O11" s="10">
        <v>12</v>
      </c>
      <c r="P11" s="11">
        <f t="shared" si="12"/>
        <v>35.5</v>
      </c>
      <c r="Q11" s="11">
        <f t="shared" si="13"/>
        <v>48.6</v>
      </c>
      <c r="R11" s="11">
        <f t="shared" si="14"/>
        <v>35.700000000000003</v>
      </c>
      <c r="S11" s="23">
        <f t="shared" si="15"/>
        <v>60.4</v>
      </c>
      <c r="T11" s="12" t="s">
        <v>596</v>
      </c>
      <c r="U11" s="12" t="s">
        <v>597</v>
      </c>
      <c r="V11" s="14" t="s">
        <v>613</v>
      </c>
      <c r="W11" s="14" t="s">
        <v>688</v>
      </c>
      <c r="X11" s="14" t="s">
        <v>689</v>
      </c>
      <c r="Y11" s="13">
        <v>-1.4</v>
      </c>
      <c r="Z11" s="13" t="s">
        <v>125</v>
      </c>
      <c r="AA11" s="13">
        <v>0.3</v>
      </c>
      <c r="AB11" s="13">
        <v>-1.7</v>
      </c>
      <c r="AC11" s="13">
        <v>97</v>
      </c>
      <c r="AD11" s="13"/>
      <c r="AE11" s="12" t="s">
        <v>284</v>
      </c>
      <c r="AF11" s="12" t="s">
        <v>285</v>
      </c>
      <c r="AG11" s="12" t="s">
        <v>690</v>
      </c>
      <c r="AH11" s="8"/>
      <c r="AI11" s="8" t="s">
        <v>721</v>
      </c>
    </row>
    <row r="12" spans="1:35" s="5" customFormat="1">
      <c r="A12" s="6">
        <v>42931</v>
      </c>
      <c r="B12" s="7">
        <v>500</v>
      </c>
      <c r="C12" s="8" t="s">
        <v>735</v>
      </c>
      <c r="D12" s="9">
        <v>8.340277777777777E-2</v>
      </c>
      <c r="E12" s="8" t="s">
        <v>794</v>
      </c>
      <c r="F12" s="10">
        <v>12.5</v>
      </c>
      <c r="G12" s="10">
        <v>11.3</v>
      </c>
      <c r="H12" s="10">
        <v>12.1</v>
      </c>
      <c r="I12" s="10">
        <v>12.1</v>
      </c>
      <c r="J12" s="10">
        <v>12.2</v>
      </c>
      <c r="K12" s="10">
        <v>12.3</v>
      </c>
      <c r="L12" s="10">
        <v>12.2</v>
      </c>
      <c r="M12" s="10">
        <v>12</v>
      </c>
      <c r="N12" s="10">
        <v>12</v>
      </c>
      <c r="O12" s="10">
        <v>11.9</v>
      </c>
      <c r="P12" s="11">
        <f t="shared" ref="P12:P14" si="16">SUM(F12:H12)</f>
        <v>35.9</v>
      </c>
      <c r="Q12" s="11">
        <f t="shared" ref="Q12:Q14" si="17">SUM(I12:L12)</f>
        <v>48.8</v>
      </c>
      <c r="R12" s="11">
        <f t="shared" ref="R12:R14" si="18">SUM(M12:O12)</f>
        <v>35.9</v>
      </c>
      <c r="S12" s="23">
        <f t="shared" ref="S12:S14" si="19">SUM(F12:J12)</f>
        <v>60.2</v>
      </c>
      <c r="T12" s="12" t="s">
        <v>748</v>
      </c>
      <c r="U12" s="12" t="s">
        <v>734</v>
      </c>
      <c r="V12" s="14" t="s">
        <v>795</v>
      </c>
      <c r="W12" s="14" t="s">
        <v>796</v>
      </c>
      <c r="X12" s="14" t="s">
        <v>797</v>
      </c>
      <c r="Y12" s="13">
        <v>-0.6</v>
      </c>
      <c r="Z12" s="13">
        <v>-0.2</v>
      </c>
      <c r="AA12" s="13">
        <v>0.9</v>
      </c>
      <c r="AB12" s="13">
        <v>-1.7</v>
      </c>
      <c r="AC12" s="13">
        <v>91</v>
      </c>
      <c r="AD12" s="13"/>
      <c r="AE12" s="12" t="s">
        <v>126</v>
      </c>
      <c r="AF12" s="12" t="s">
        <v>285</v>
      </c>
      <c r="AG12" s="12" t="s">
        <v>740</v>
      </c>
      <c r="AH12" s="8"/>
      <c r="AI12" s="8" t="s">
        <v>798</v>
      </c>
    </row>
    <row r="13" spans="1:35" s="5" customFormat="1">
      <c r="A13" s="6">
        <v>42932</v>
      </c>
      <c r="B13" s="7" t="s">
        <v>729</v>
      </c>
      <c r="C13" s="8" t="s">
        <v>735</v>
      </c>
      <c r="D13" s="9">
        <v>8.5416666666666655E-2</v>
      </c>
      <c r="E13" s="8" t="s">
        <v>835</v>
      </c>
      <c r="F13" s="10">
        <v>12.7</v>
      </c>
      <c r="G13" s="10">
        <v>10.9</v>
      </c>
      <c r="H13" s="10">
        <v>11.8</v>
      </c>
      <c r="I13" s="10">
        <v>12.2</v>
      </c>
      <c r="J13" s="10">
        <v>12.9</v>
      </c>
      <c r="K13" s="10">
        <v>12.8</v>
      </c>
      <c r="L13" s="10">
        <v>11.9</v>
      </c>
      <c r="M13" s="10">
        <v>12.5</v>
      </c>
      <c r="N13" s="10">
        <v>12.5</v>
      </c>
      <c r="O13" s="10">
        <v>12.8</v>
      </c>
      <c r="P13" s="11">
        <f t="shared" si="16"/>
        <v>35.400000000000006</v>
      </c>
      <c r="Q13" s="11">
        <f t="shared" si="17"/>
        <v>49.800000000000004</v>
      </c>
      <c r="R13" s="11">
        <f t="shared" si="18"/>
        <v>37.799999999999997</v>
      </c>
      <c r="S13" s="23">
        <f t="shared" si="19"/>
        <v>60.500000000000007</v>
      </c>
      <c r="T13" s="12" t="s">
        <v>836</v>
      </c>
      <c r="U13" s="12" t="s">
        <v>756</v>
      </c>
      <c r="V13" s="14" t="s">
        <v>749</v>
      </c>
      <c r="W13" s="14" t="s">
        <v>837</v>
      </c>
      <c r="X13" s="14" t="s">
        <v>838</v>
      </c>
      <c r="Y13" s="13">
        <v>0.8</v>
      </c>
      <c r="Z13" s="13" t="s">
        <v>125</v>
      </c>
      <c r="AA13" s="13">
        <v>1.3</v>
      </c>
      <c r="AB13" s="13">
        <v>-0.5</v>
      </c>
      <c r="AC13" s="13">
        <v>87</v>
      </c>
      <c r="AD13" s="13"/>
      <c r="AE13" s="12" t="s">
        <v>126</v>
      </c>
      <c r="AF13" s="12" t="s">
        <v>284</v>
      </c>
      <c r="AG13" s="12" t="s">
        <v>740</v>
      </c>
      <c r="AH13" s="8"/>
      <c r="AI13" s="8" t="s">
        <v>865</v>
      </c>
    </row>
    <row r="14" spans="1:35" s="5" customFormat="1">
      <c r="A14" s="6">
        <v>42932</v>
      </c>
      <c r="B14" s="7" t="s">
        <v>731</v>
      </c>
      <c r="C14" s="8" t="s">
        <v>840</v>
      </c>
      <c r="D14" s="9">
        <v>8.4050925925925932E-2</v>
      </c>
      <c r="E14" s="8" t="s">
        <v>853</v>
      </c>
      <c r="F14" s="10">
        <v>12.5</v>
      </c>
      <c r="G14" s="10">
        <v>11.1</v>
      </c>
      <c r="H14" s="10">
        <v>12</v>
      </c>
      <c r="I14" s="10">
        <v>12.4</v>
      </c>
      <c r="J14" s="10">
        <v>12.6</v>
      </c>
      <c r="K14" s="10">
        <v>12.3</v>
      </c>
      <c r="L14" s="10">
        <v>12.1</v>
      </c>
      <c r="M14" s="10">
        <v>12.2</v>
      </c>
      <c r="N14" s="10">
        <v>11.8</v>
      </c>
      <c r="O14" s="10">
        <v>12.2</v>
      </c>
      <c r="P14" s="11">
        <f t="shared" si="16"/>
        <v>35.6</v>
      </c>
      <c r="Q14" s="11">
        <f t="shared" si="17"/>
        <v>49.4</v>
      </c>
      <c r="R14" s="11">
        <f t="shared" si="18"/>
        <v>36.200000000000003</v>
      </c>
      <c r="S14" s="23">
        <f t="shared" si="19"/>
        <v>60.6</v>
      </c>
      <c r="T14" s="12" t="s">
        <v>733</v>
      </c>
      <c r="U14" s="12" t="s">
        <v>734</v>
      </c>
      <c r="V14" s="14" t="s">
        <v>854</v>
      </c>
      <c r="W14" s="14" t="s">
        <v>855</v>
      </c>
      <c r="X14" s="14" t="s">
        <v>856</v>
      </c>
      <c r="Y14" s="13">
        <v>2.1</v>
      </c>
      <c r="Z14" s="13" t="s">
        <v>125</v>
      </c>
      <c r="AA14" s="13">
        <v>0.8</v>
      </c>
      <c r="AB14" s="13">
        <v>1.3</v>
      </c>
      <c r="AC14" s="13">
        <v>92</v>
      </c>
      <c r="AD14" s="13"/>
      <c r="AE14" s="12" t="s">
        <v>285</v>
      </c>
      <c r="AF14" s="12" t="s">
        <v>284</v>
      </c>
      <c r="AG14" s="12" t="s">
        <v>740</v>
      </c>
      <c r="AH14" s="8"/>
      <c r="AI14" s="8"/>
    </row>
    <row r="15" spans="1:35" s="5" customFormat="1">
      <c r="A15" s="6">
        <v>42938</v>
      </c>
      <c r="B15" s="7">
        <v>500</v>
      </c>
      <c r="C15" s="8" t="s">
        <v>916</v>
      </c>
      <c r="D15" s="9">
        <v>8.3391203703703717E-2</v>
      </c>
      <c r="E15" s="8" t="s">
        <v>930</v>
      </c>
      <c r="F15" s="10">
        <v>12.9</v>
      </c>
      <c r="G15" s="10">
        <v>11.6</v>
      </c>
      <c r="H15" s="10">
        <v>12.3</v>
      </c>
      <c r="I15" s="10">
        <v>12.3</v>
      </c>
      <c r="J15" s="10">
        <v>11.8</v>
      </c>
      <c r="K15" s="10">
        <v>11.9</v>
      </c>
      <c r="L15" s="10">
        <v>12.2</v>
      </c>
      <c r="M15" s="10">
        <v>11.6</v>
      </c>
      <c r="N15" s="10">
        <v>11.6</v>
      </c>
      <c r="O15" s="10">
        <v>12.3</v>
      </c>
      <c r="P15" s="11">
        <f t="shared" ref="P15:P17" si="20">SUM(F15:H15)</f>
        <v>36.799999999999997</v>
      </c>
      <c r="Q15" s="11">
        <f t="shared" ref="Q15:Q17" si="21">SUM(I15:L15)</f>
        <v>48.2</v>
      </c>
      <c r="R15" s="11">
        <f t="shared" ref="R15:R17" si="22">SUM(M15:O15)</f>
        <v>35.5</v>
      </c>
      <c r="S15" s="23">
        <f t="shared" ref="S15:S17" si="23">SUM(F15:J15)</f>
        <v>60.899999999999991</v>
      </c>
      <c r="T15" s="12" t="s">
        <v>931</v>
      </c>
      <c r="U15" s="12" t="s">
        <v>918</v>
      </c>
      <c r="V15" s="14" t="s">
        <v>932</v>
      </c>
      <c r="W15" s="14" t="s">
        <v>933</v>
      </c>
      <c r="X15" s="14" t="s">
        <v>934</v>
      </c>
      <c r="Y15" s="13">
        <v>-0.7</v>
      </c>
      <c r="Z15" s="13" t="s">
        <v>125</v>
      </c>
      <c r="AA15" s="13">
        <v>-0.8</v>
      </c>
      <c r="AB15" s="13">
        <v>0.1</v>
      </c>
      <c r="AC15" s="13">
        <v>108</v>
      </c>
      <c r="AD15" s="13" t="s">
        <v>287</v>
      </c>
      <c r="AE15" s="12" t="s">
        <v>289</v>
      </c>
      <c r="AF15" s="12" t="s">
        <v>284</v>
      </c>
      <c r="AG15" s="12" t="s">
        <v>935</v>
      </c>
      <c r="AH15" s="8"/>
      <c r="AI15" s="8" t="s">
        <v>1009</v>
      </c>
    </row>
    <row r="16" spans="1:35" s="5" customFormat="1">
      <c r="A16" s="6">
        <v>42939</v>
      </c>
      <c r="B16" s="7" t="s">
        <v>874</v>
      </c>
      <c r="C16" s="8" t="s">
        <v>954</v>
      </c>
      <c r="D16" s="9">
        <v>8.4803240740740748E-2</v>
      </c>
      <c r="E16" s="8" t="s">
        <v>967</v>
      </c>
      <c r="F16" s="10">
        <v>12.5</v>
      </c>
      <c r="G16" s="10">
        <v>11.5</v>
      </c>
      <c r="H16" s="10">
        <v>12.2</v>
      </c>
      <c r="I16" s="10">
        <v>12.4</v>
      </c>
      <c r="J16" s="10">
        <v>12.5</v>
      </c>
      <c r="K16" s="10">
        <v>12.3</v>
      </c>
      <c r="L16" s="10">
        <v>12.2</v>
      </c>
      <c r="M16" s="10">
        <v>12.5</v>
      </c>
      <c r="N16" s="10">
        <v>12.3</v>
      </c>
      <c r="O16" s="10">
        <v>12.3</v>
      </c>
      <c r="P16" s="11">
        <f t="shared" si="20"/>
        <v>36.200000000000003</v>
      </c>
      <c r="Q16" s="11">
        <f t="shared" si="21"/>
        <v>49.400000000000006</v>
      </c>
      <c r="R16" s="11">
        <f t="shared" si="22"/>
        <v>37.1</v>
      </c>
      <c r="S16" s="23">
        <f t="shared" si="23"/>
        <v>61.1</v>
      </c>
      <c r="T16" s="12" t="s">
        <v>925</v>
      </c>
      <c r="U16" s="12" t="s">
        <v>918</v>
      </c>
      <c r="V16" s="14" t="s">
        <v>968</v>
      </c>
      <c r="W16" s="14" t="s">
        <v>932</v>
      </c>
      <c r="X16" s="14" t="s">
        <v>969</v>
      </c>
      <c r="Y16" s="13">
        <v>0.5</v>
      </c>
      <c r="Z16" s="13" t="s">
        <v>125</v>
      </c>
      <c r="AA16" s="13">
        <v>0.5</v>
      </c>
      <c r="AB16" s="13" t="s">
        <v>286</v>
      </c>
      <c r="AC16" s="13">
        <v>95</v>
      </c>
      <c r="AD16" s="13"/>
      <c r="AE16" s="12" t="s">
        <v>285</v>
      </c>
      <c r="AF16" s="12" t="s">
        <v>284</v>
      </c>
      <c r="AG16" s="12" t="s">
        <v>929</v>
      </c>
      <c r="AH16" s="8"/>
      <c r="AI16" s="8" t="s">
        <v>1016</v>
      </c>
    </row>
    <row r="17" spans="1:35" s="5" customFormat="1">
      <c r="A17" s="6">
        <v>42939</v>
      </c>
      <c r="B17" s="7">
        <v>1000</v>
      </c>
      <c r="C17" s="8" t="s">
        <v>954</v>
      </c>
      <c r="D17" s="9">
        <v>8.4097222222222226E-2</v>
      </c>
      <c r="E17" s="8" t="s">
        <v>990</v>
      </c>
      <c r="F17" s="10">
        <v>12.6</v>
      </c>
      <c r="G17" s="10">
        <v>11.6</v>
      </c>
      <c r="H17" s="10">
        <v>12.2</v>
      </c>
      <c r="I17" s="10">
        <v>12.6</v>
      </c>
      <c r="J17" s="10">
        <v>12.5</v>
      </c>
      <c r="K17" s="10">
        <v>12.3</v>
      </c>
      <c r="L17" s="10">
        <v>12.3</v>
      </c>
      <c r="M17" s="10">
        <v>12</v>
      </c>
      <c r="N17" s="10">
        <v>11.8</v>
      </c>
      <c r="O17" s="10">
        <v>11.7</v>
      </c>
      <c r="P17" s="11">
        <f t="shared" si="20"/>
        <v>36.4</v>
      </c>
      <c r="Q17" s="11">
        <f t="shared" si="21"/>
        <v>49.7</v>
      </c>
      <c r="R17" s="11">
        <f t="shared" si="22"/>
        <v>35.5</v>
      </c>
      <c r="S17" s="23">
        <f t="shared" si="23"/>
        <v>61.5</v>
      </c>
      <c r="T17" s="12" t="s">
        <v>953</v>
      </c>
      <c r="U17" s="12" t="s">
        <v>991</v>
      </c>
      <c r="V17" s="14" t="s">
        <v>992</v>
      </c>
      <c r="W17" s="14" t="s">
        <v>919</v>
      </c>
      <c r="X17" s="14" t="s">
        <v>993</v>
      </c>
      <c r="Y17" s="13">
        <v>1.1000000000000001</v>
      </c>
      <c r="Z17" s="13">
        <v>-0.4</v>
      </c>
      <c r="AA17" s="13">
        <v>0.7</v>
      </c>
      <c r="AB17" s="13" t="s">
        <v>286</v>
      </c>
      <c r="AC17" s="13">
        <v>93</v>
      </c>
      <c r="AD17" s="13"/>
      <c r="AE17" s="12" t="s">
        <v>285</v>
      </c>
      <c r="AF17" s="12" t="s">
        <v>284</v>
      </c>
      <c r="AG17" s="12" t="s">
        <v>994</v>
      </c>
      <c r="AH17" s="8"/>
      <c r="AI17" s="8" t="s">
        <v>1021</v>
      </c>
    </row>
  </sheetData>
  <autoFilter ref="A1:AI1"/>
  <phoneticPr fontId="5"/>
  <conditionalFormatting sqref="AE2:AG2">
    <cfRule type="containsText" dxfId="224" priority="121" operator="containsText" text="E">
      <formula>NOT(ISERROR(SEARCH("E",AE2)))</formula>
    </cfRule>
    <cfRule type="containsText" dxfId="223" priority="122" operator="containsText" text="B">
      <formula>NOT(ISERROR(SEARCH("B",AE2)))</formula>
    </cfRule>
    <cfRule type="containsText" dxfId="222" priority="123" operator="containsText" text="A">
      <formula>NOT(ISERROR(SEARCH("A",AE2)))</formula>
    </cfRule>
  </conditionalFormatting>
  <conditionalFormatting sqref="AE3:AF3">
    <cfRule type="containsText" dxfId="221" priority="109" operator="containsText" text="E">
      <formula>NOT(ISERROR(SEARCH("E",AE3)))</formula>
    </cfRule>
    <cfRule type="containsText" dxfId="220" priority="110" operator="containsText" text="B">
      <formula>NOT(ISERROR(SEARCH("B",AE3)))</formula>
    </cfRule>
    <cfRule type="containsText" dxfId="219" priority="111" operator="containsText" text="A">
      <formula>NOT(ISERROR(SEARCH("A",AE3)))</formula>
    </cfRule>
  </conditionalFormatting>
  <conditionalFormatting sqref="AG3">
    <cfRule type="containsText" dxfId="218" priority="106" operator="containsText" text="E">
      <formula>NOT(ISERROR(SEARCH("E",AG3)))</formula>
    </cfRule>
    <cfRule type="containsText" dxfId="217" priority="107" operator="containsText" text="B">
      <formula>NOT(ISERROR(SEARCH("B",AG3)))</formula>
    </cfRule>
    <cfRule type="containsText" dxfId="216" priority="108" operator="containsText" text="A">
      <formula>NOT(ISERROR(SEARCH("A",AG3)))</formula>
    </cfRule>
  </conditionalFormatting>
  <conditionalFormatting sqref="AH2">
    <cfRule type="containsText" dxfId="215" priority="52" operator="containsText" text="E">
      <formula>NOT(ISERROR(SEARCH("E",AH2)))</formula>
    </cfRule>
    <cfRule type="containsText" dxfId="214" priority="53" operator="containsText" text="B">
      <formula>NOT(ISERROR(SEARCH("B",AH2)))</formula>
    </cfRule>
    <cfRule type="containsText" dxfId="213" priority="54" operator="containsText" text="A">
      <formula>NOT(ISERROR(SEARCH("A",AH2)))</formula>
    </cfRule>
  </conditionalFormatting>
  <conditionalFormatting sqref="AH3">
    <cfRule type="containsText" dxfId="212" priority="49" operator="containsText" text="E">
      <formula>NOT(ISERROR(SEARCH("E",AH3)))</formula>
    </cfRule>
    <cfRule type="containsText" dxfId="211" priority="50" operator="containsText" text="B">
      <formula>NOT(ISERROR(SEARCH("B",AH3)))</formula>
    </cfRule>
    <cfRule type="containsText" dxfId="210" priority="51" operator="containsText" text="A">
      <formula>NOT(ISERROR(SEARCH("A",AH3)))</formula>
    </cfRule>
  </conditionalFormatting>
  <conditionalFormatting sqref="AE4:AF5">
    <cfRule type="containsText" dxfId="209" priority="46" operator="containsText" text="E">
      <formula>NOT(ISERROR(SEARCH("E",AE4)))</formula>
    </cfRule>
    <cfRule type="containsText" dxfId="208" priority="47" operator="containsText" text="B">
      <formula>NOT(ISERROR(SEARCH("B",AE4)))</formula>
    </cfRule>
    <cfRule type="containsText" dxfId="207" priority="48" operator="containsText" text="A">
      <formula>NOT(ISERROR(SEARCH("A",AE4)))</formula>
    </cfRule>
  </conditionalFormatting>
  <conditionalFormatting sqref="AG4:AG5">
    <cfRule type="containsText" dxfId="206" priority="43" operator="containsText" text="E">
      <formula>NOT(ISERROR(SEARCH("E",AG4)))</formula>
    </cfRule>
    <cfRule type="containsText" dxfId="205" priority="44" operator="containsText" text="B">
      <formula>NOT(ISERROR(SEARCH("B",AG4)))</formula>
    </cfRule>
    <cfRule type="containsText" dxfId="204" priority="45" operator="containsText" text="A">
      <formula>NOT(ISERROR(SEARCH("A",AG4)))</formula>
    </cfRule>
  </conditionalFormatting>
  <conditionalFormatting sqref="AH4:AH5">
    <cfRule type="containsText" dxfId="203" priority="40" operator="containsText" text="E">
      <formula>NOT(ISERROR(SEARCH("E",AH4)))</formula>
    </cfRule>
    <cfRule type="containsText" dxfId="202" priority="41" operator="containsText" text="B">
      <formula>NOT(ISERROR(SEARCH("B",AH4)))</formula>
    </cfRule>
    <cfRule type="containsText" dxfId="201" priority="42" operator="containsText" text="A">
      <formula>NOT(ISERROR(SEARCH("A",AH4)))</formula>
    </cfRule>
  </conditionalFormatting>
  <conditionalFormatting sqref="AE6:AF8">
    <cfRule type="containsText" dxfId="200" priority="37" operator="containsText" text="E">
      <formula>NOT(ISERROR(SEARCH("E",AE6)))</formula>
    </cfRule>
    <cfRule type="containsText" dxfId="199" priority="38" operator="containsText" text="B">
      <formula>NOT(ISERROR(SEARCH("B",AE6)))</formula>
    </cfRule>
    <cfRule type="containsText" dxfId="198" priority="39" operator="containsText" text="A">
      <formula>NOT(ISERROR(SEARCH("A",AE6)))</formula>
    </cfRule>
  </conditionalFormatting>
  <conditionalFormatting sqref="AG6:AG8">
    <cfRule type="containsText" dxfId="197" priority="34" operator="containsText" text="E">
      <formula>NOT(ISERROR(SEARCH("E",AG6)))</formula>
    </cfRule>
    <cfRule type="containsText" dxfId="196" priority="35" operator="containsText" text="B">
      <formula>NOT(ISERROR(SEARCH("B",AG6)))</formula>
    </cfRule>
    <cfRule type="containsText" dxfId="195" priority="36" operator="containsText" text="A">
      <formula>NOT(ISERROR(SEARCH("A",AG6)))</formula>
    </cfRule>
  </conditionalFormatting>
  <conditionalFormatting sqref="AH6:AH8">
    <cfRule type="containsText" dxfId="194" priority="31" operator="containsText" text="E">
      <formula>NOT(ISERROR(SEARCH("E",AH6)))</formula>
    </cfRule>
    <cfRule type="containsText" dxfId="193" priority="32" operator="containsText" text="B">
      <formula>NOT(ISERROR(SEARCH("B",AH6)))</formula>
    </cfRule>
    <cfRule type="containsText" dxfId="192" priority="33" operator="containsText" text="A">
      <formula>NOT(ISERROR(SEARCH("A",AH6)))</formula>
    </cfRule>
  </conditionalFormatting>
  <conditionalFormatting sqref="AE9:AF11">
    <cfRule type="containsText" dxfId="191" priority="28" operator="containsText" text="E">
      <formula>NOT(ISERROR(SEARCH("E",AE9)))</formula>
    </cfRule>
    <cfRule type="containsText" dxfId="190" priority="29" operator="containsText" text="B">
      <formula>NOT(ISERROR(SEARCH("B",AE9)))</formula>
    </cfRule>
    <cfRule type="containsText" dxfId="189" priority="30" operator="containsText" text="A">
      <formula>NOT(ISERROR(SEARCH("A",AE9)))</formula>
    </cfRule>
  </conditionalFormatting>
  <conditionalFormatting sqref="AG9:AG11">
    <cfRule type="containsText" dxfId="188" priority="25" operator="containsText" text="E">
      <formula>NOT(ISERROR(SEARCH("E",AG9)))</formula>
    </cfRule>
    <cfRule type="containsText" dxfId="187" priority="26" operator="containsText" text="B">
      <formula>NOT(ISERROR(SEARCH("B",AG9)))</formula>
    </cfRule>
    <cfRule type="containsText" dxfId="186" priority="27" operator="containsText" text="A">
      <formula>NOT(ISERROR(SEARCH("A",AG9)))</formula>
    </cfRule>
  </conditionalFormatting>
  <conditionalFormatting sqref="AH9:AH11">
    <cfRule type="containsText" dxfId="185" priority="22" operator="containsText" text="E">
      <formula>NOT(ISERROR(SEARCH("E",AH9)))</formula>
    </cfRule>
    <cfRule type="containsText" dxfId="184" priority="23" operator="containsText" text="B">
      <formula>NOT(ISERROR(SEARCH("B",AH9)))</formula>
    </cfRule>
    <cfRule type="containsText" dxfId="183" priority="24" operator="containsText" text="A">
      <formula>NOT(ISERROR(SEARCH("A",AH9)))</formula>
    </cfRule>
  </conditionalFormatting>
  <conditionalFormatting sqref="AE12:AF14">
    <cfRule type="containsText" dxfId="182" priority="19" operator="containsText" text="E">
      <formula>NOT(ISERROR(SEARCH("E",AE12)))</formula>
    </cfRule>
    <cfRule type="containsText" dxfId="181" priority="20" operator="containsText" text="B">
      <formula>NOT(ISERROR(SEARCH("B",AE12)))</formula>
    </cfRule>
    <cfRule type="containsText" dxfId="180" priority="21" operator="containsText" text="A">
      <formula>NOT(ISERROR(SEARCH("A",AE12)))</formula>
    </cfRule>
  </conditionalFormatting>
  <conditionalFormatting sqref="AG12:AG14">
    <cfRule type="containsText" dxfId="179" priority="16" operator="containsText" text="E">
      <formula>NOT(ISERROR(SEARCH("E",AG12)))</formula>
    </cfRule>
    <cfRule type="containsText" dxfId="178" priority="17" operator="containsText" text="B">
      <formula>NOT(ISERROR(SEARCH("B",AG12)))</formula>
    </cfRule>
    <cfRule type="containsText" dxfId="177" priority="18" operator="containsText" text="A">
      <formula>NOT(ISERROR(SEARCH("A",AG12)))</formula>
    </cfRule>
  </conditionalFormatting>
  <conditionalFormatting sqref="AH13:AH14">
    <cfRule type="containsText" dxfId="176" priority="13" operator="containsText" text="E">
      <formula>NOT(ISERROR(SEARCH("E",AH13)))</formula>
    </cfRule>
    <cfRule type="containsText" dxfId="175" priority="14" operator="containsText" text="B">
      <formula>NOT(ISERROR(SEARCH("B",AH13)))</formula>
    </cfRule>
    <cfRule type="containsText" dxfId="174" priority="15" operator="containsText" text="A">
      <formula>NOT(ISERROR(SEARCH("A",AH13)))</formula>
    </cfRule>
  </conditionalFormatting>
  <conditionalFormatting sqref="AH12">
    <cfRule type="containsText" dxfId="173" priority="10" operator="containsText" text="E">
      <formula>NOT(ISERROR(SEARCH("E",AH12)))</formula>
    </cfRule>
    <cfRule type="containsText" dxfId="172" priority="11" operator="containsText" text="B">
      <formula>NOT(ISERROR(SEARCH("B",AH12)))</formula>
    </cfRule>
    <cfRule type="containsText" dxfId="171" priority="12" operator="containsText" text="A">
      <formula>NOT(ISERROR(SEARCH("A",AH12)))</formula>
    </cfRule>
  </conditionalFormatting>
  <conditionalFormatting sqref="AE15:AF17">
    <cfRule type="containsText" dxfId="170" priority="7" operator="containsText" text="E">
      <formula>NOT(ISERROR(SEARCH("E",AE15)))</formula>
    </cfRule>
    <cfRule type="containsText" dxfId="169" priority="8" operator="containsText" text="B">
      <formula>NOT(ISERROR(SEARCH("B",AE15)))</formula>
    </cfRule>
    <cfRule type="containsText" dxfId="168" priority="9" operator="containsText" text="A">
      <formula>NOT(ISERROR(SEARCH("A",AE15)))</formula>
    </cfRule>
  </conditionalFormatting>
  <conditionalFormatting sqref="AG15:AG17">
    <cfRule type="containsText" dxfId="167" priority="4" operator="containsText" text="E">
      <formula>NOT(ISERROR(SEARCH("E",AG15)))</formula>
    </cfRule>
    <cfRule type="containsText" dxfId="166" priority="5" operator="containsText" text="B">
      <formula>NOT(ISERROR(SEARCH("B",AG15)))</formula>
    </cfRule>
    <cfRule type="containsText" dxfId="165" priority="6" operator="containsText" text="A">
      <formula>NOT(ISERROR(SEARCH("A",AG15)))</formula>
    </cfRule>
  </conditionalFormatting>
  <conditionalFormatting sqref="AH15:AH17">
    <cfRule type="containsText" dxfId="164" priority="1" operator="containsText" text="E">
      <formula>NOT(ISERROR(SEARCH("E",AH15)))</formula>
    </cfRule>
    <cfRule type="containsText" dxfId="163" priority="2" operator="containsText" text="B">
      <formula>NOT(ISERROR(SEARCH("B",AH15)))</formula>
    </cfRule>
    <cfRule type="containsText" dxfId="162" priority="3" operator="containsText" text="A">
      <formula>NOT(ISERROR(SEARCH("A",AH15)))</formula>
    </cfRule>
  </conditionalFormatting>
  <dataValidations count="1">
    <dataValidation type="list" allowBlank="1" showInputMessage="1" showErrorMessage="1" sqref="AH2:AH17">
      <formula1>"強風,外差し,イン先行,凍結防止"</formula1>
    </dataValidation>
  </dataValidations>
  <pageMargins left="0.7" right="0.7" top="0.75" bottom="0.75" header="0.3" footer="0.3"/>
  <pageSetup paperSize="9" orientation="portrait" horizontalDpi="4294967292" verticalDpi="4294967292"/>
  <ignoredErrors>
    <ignoredError sqref="P2:S3 P4:S5 P6:S8 P9:S11 P12:S14 P15:S17" formulaRang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
  <sheetViews>
    <sheetView workbookViewId="0">
      <pane xSplit="5" ySplit="1" topLeftCell="R2" activePane="bottomRight" state="frozen"/>
      <selection activeCell="E15" sqref="E15"/>
      <selection pane="topRight" activeCell="E15" sqref="E15"/>
      <selection pane="bottomLeft" activeCell="E15" sqref="E15"/>
      <selection pane="bottomRight" activeCell="AE8" sqref="AE8"/>
    </sheetView>
  </sheetViews>
  <sheetFormatPr baseColWidth="12" defaultColWidth="8.83203125" defaultRowHeight="18" x14ac:dyDescent="0"/>
  <cols>
    <col min="1" max="1" width="9.5" bestFit="1" customWidth="1"/>
    <col min="2" max="2" width="8.1640625" customWidth="1"/>
    <col min="5" max="5" width="18.33203125" customWidth="1"/>
    <col min="25" max="27" width="16.6640625" customWidth="1"/>
    <col min="29" max="29" width="0" hidden="1" customWidth="1"/>
    <col min="32" max="33" width="0" hidden="1" customWidth="1"/>
    <col min="38" max="38" width="150.83203125" customWidth="1"/>
  </cols>
  <sheetData>
    <row r="1" spans="1:38" s="5" customFormat="1">
      <c r="A1" s="1" t="s">
        <v>0</v>
      </c>
      <c r="B1" s="1" t="s">
        <v>14</v>
      </c>
      <c r="C1" s="1" t="s">
        <v>1</v>
      </c>
      <c r="D1" s="1" t="s">
        <v>15</v>
      </c>
      <c r="E1" s="1" t="s">
        <v>2</v>
      </c>
      <c r="F1" s="1" t="s">
        <v>16</v>
      </c>
      <c r="G1" s="1" t="s">
        <v>17</v>
      </c>
      <c r="H1" s="1" t="s">
        <v>18</v>
      </c>
      <c r="I1" s="1" t="s">
        <v>19</v>
      </c>
      <c r="J1" s="1" t="s">
        <v>20</v>
      </c>
      <c r="K1" s="1" t="s">
        <v>21</v>
      </c>
      <c r="L1" s="1" t="s">
        <v>22</v>
      </c>
      <c r="M1" s="1" t="s">
        <v>23</v>
      </c>
      <c r="N1" s="1" t="s">
        <v>25</v>
      </c>
      <c r="O1" s="1" t="s">
        <v>26</v>
      </c>
      <c r="P1" s="1" t="s">
        <v>27</v>
      </c>
      <c r="Q1" s="1" t="s">
        <v>93</v>
      </c>
      <c r="R1" s="1" t="s">
        <v>94</v>
      </c>
      <c r="S1" s="1" t="s">
        <v>3</v>
      </c>
      <c r="T1" s="1" t="s">
        <v>95</v>
      </c>
      <c r="U1" s="1" t="s">
        <v>4</v>
      </c>
      <c r="V1" s="1" t="s">
        <v>48</v>
      </c>
      <c r="W1" s="2" t="s">
        <v>24</v>
      </c>
      <c r="X1" s="2" t="s">
        <v>5</v>
      </c>
      <c r="Y1" s="3" t="s">
        <v>6</v>
      </c>
      <c r="Z1" s="3" t="s">
        <v>7</v>
      </c>
      <c r="AA1" s="3" t="s">
        <v>8</v>
      </c>
      <c r="AB1" s="4" t="s">
        <v>9</v>
      </c>
      <c r="AC1" s="4"/>
      <c r="AD1" s="4" t="s">
        <v>10</v>
      </c>
      <c r="AE1" s="4" t="s">
        <v>11</v>
      </c>
      <c r="AF1" s="4"/>
      <c r="AG1" s="4"/>
      <c r="AH1" s="4" t="s">
        <v>12</v>
      </c>
      <c r="AI1" s="4" t="s">
        <v>13</v>
      </c>
      <c r="AJ1" s="4" t="s">
        <v>54</v>
      </c>
      <c r="AK1" s="4" t="s">
        <v>55</v>
      </c>
      <c r="AL1" s="1"/>
    </row>
    <row r="2" spans="1:38" s="5" customFormat="1">
      <c r="A2" s="6">
        <v>42903</v>
      </c>
      <c r="B2" s="7">
        <v>500</v>
      </c>
      <c r="C2" s="8" t="s">
        <v>203</v>
      </c>
      <c r="D2" s="9">
        <v>0.10906249999999999</v>
      </c>
      <c r="E2" s="8" t="s">
        <v>194</v>
      </c>
      <c r="F2" s="10">
        <v>12.5</v>
      </c>
      <c r="G2" s="10">
        <v>10.8</v>
      </c>
      <c r="H2" s="10">
        <v>12.1</v>
      </c>
      <c r="I2" s="10">
        <v>12.6</v>
      </c>
      <c r="J2" s="10">
        <v>12.2</v>
      </c>
      <c r="K2" s="10">
        <v>12.7</v>
      </c>
      <c r="L2" s="10">
        <v>12.5</v>
      </c>
      <c r="M2" s="10">
        <v>12.1</v>
      </c>
      <c r="N2" s="10">
        <v>11.7</v>
      </c>
      <c r="O2" s="10">
        <v>11.7</v>
      </c>
      <c r="P2" s="10">
        <v>12.4</v>
      </c>
      <c r="Q2" s="10">
        <v>11.9</v>
      </c>
      <c r="R2" s="10">
        <v>12.1</v>
      </c>
      <c r="S2" s="11">
        <f>SUM(F2:H2)</f>
        <v>35.4</v>
      </c>
      <c r="T2" s="11">
        <f>SUM(I2:O2)</f>
        <v>85.5</v>
      </c>
      <c r="U2" s="11">
        <f>SUM(P2:R2)</f>
        <v>36.4</v>
      </c>
      <c r="V2" s="23">
        <f>SUM(F2:J2)</f>
        <v>60.2</v>
      </c>
      <c r="W2" s="12" t="s">
        <v>204</v>
      </c>
      <c r="X2" s="12" t="s">
        <v>205</v>
      </c>
      <c r="Y2" s="14" t="s">
        <v>206</v>
      </c>
      <c r="Z2" s="14" t="s">
        <v>207</v>
      </c>
      <c r="AA2" s="14" t="s">
        <v>208</v>
      </c>
      <c r="AB2" s="13">
        <v>-3.9</v>
      </c>
      <c r="AC2" s="13" t="s">
        <v>125</v>
      </c>
      <c r="AD2" s="13">
        <v>-0.5</v>
      </c>
      <c r="AE2" s="13">
        <v>-3.4</v>
      </c>
      <c r="AF2" s="13">
        <v>105</v>
      </c>
      <c r="AG2" s="13"/>
      <c r="AH2" s="12" t="s">
        <v>289</v>
      </c>
      <c r="AI2" s="12" t="s">
        <v>284</v>
      </c>
      <c r="AJ2" s="12" t="s">
        <v>193</v>
      </c>
      <c r="AK2" s="8" t="s">
        <v>202</v>
      </c>
      <c r="AL2" s="8" t="s">
        <v>192</v>
      </c>
    </row>
    <row r="3" spans="1:38" s="5" customFormat="1">
      <c r="A3" s="6">
        <v>42910</v>
      </c>
      <c r="B3" s="7" t="s">
        <v>293</v>
      </c>
      <c r="C3" s="8" t="s">
        <v>313</v>
      </c>
      <c r="D3" s="9">
        <v>0.11320601851851853</v>
      </c>
      <c r="E3" s="8" t="s">
        <v>312</v>
      </c>
      <c r="F3" s="10">
        <v>13.2</v>
      </c>
      <c r="G3" s="10">
        <v>12.6</v>
      </c>
      <c r="H3" s="10">
        <v>12.6</v>
      </c>
      <c r="I3" s="10">
        <v>12.8</v>
      </c>
      <c r="J3" s="10">
        <v>12.7</v>
      </c>
      <c r="K3" s="10">
        <v>13.1</v>
      </c>
      <c r="L3" s="10">
        <v>13.5</v>
      </c>
      <c r="M3" s="10">
        <v>13</v>
      </c>
      <c r="N3" s="10">
        <v>12.3</v>
      </c>
      <c r="O3" s="10">
        <v>11.9</v>
      </c>
      <c r="P3" s="10">
        <v>11.8</v>
      </c>
      <c r="Q3" s="10">
        <v>11.6</v>
      </c>
      <c r="R3" s="10">
        <v>12</v>
      </c>
      <c r="S3" s="11">
        <f>SUM(F3:H3)</f>
        <v>38.4</v>
      </c>
      <c r="T3" s="11">
        <f>SUM(I3:O3)</f>
        <v>89.3</v>
      </c>
      <c r="U3" s="11">
        <f>SUM(P3:R3)</f>
        <v>35.4</v>
      </c>
      <c r="V3" s="23">
        <f>SUM(F3:J3)</f>
        <v>63.900000000000006</v>
      </c>
      <c r="W3" s="12" t="s">
        <v>314</v>
      </c>
      <c r="X3" s="12" t="s">
        <v>315</v>
      </c>
      <c r="Y3" s="14" t="s">
        <v>316</v>
      </c>
      <c r="Z3" s="14" t="s">
        <v>317</v>
      </c>
      <c r="AA3" s="14" t="s">
        <v>318</v>
      </c>
      <c r="AB3" s="13">
        <v>0.5</v>
      </c>
      <c r="AC3" s="13">
        <v>-0.8</v>
      </c>
      <c r="AD3" s="13">
        <v>2.2000000000000002</v>
      </c>
      <c r="AE3" s="13">
        <v>-2.5</v>
      </c>
      <c r="AF3" s="13">
        <v>78</v>
      </c>
      <c r="AG3" s="13"/>
      <c r="AH3" s="12" t="s">
        <v>446</v>
      </c>
      <c r="AI3" s="12" t="s">
        <v>126</v>
      </c>
      <c r="AJ3" s="12" t="s">
        <v>319</v>
      </c>
      <c r="AK3" s="8"/>
      <c r="AL3" s="8" t="s">
        <v>425</v>
      </c>
    </row>
    <row r="4" spans="1:38" s="5" customFormat="1">
      <c r="A4" s="6">
        <v>42918</v>
      </c>
      <c r="B4" s="7">
        <v>500</v>
      </c>
      <c r="C4" s="8" t="s">
        <v>542</v>
      </c>
      <c r="D4" s="9">
        <v>0.11181712962962963</v>
      </c>
      <c r="E4" s="8" t="s">
        <v>541</v>
      </c>
      <c r="F4" s="10">
        <v>13.1</v>
      </c>
      <c r="G4" s="10">
        <v>12.2</v>
      </c>
      <c r="H4" s="10">
        <v>13</v>
      </c>
      <c r="I4" s="10">
        <v>13.2</v>
      </c>
      <c r="J4" s="10">
        <v>12.3</v>
      </c>
      <c r="K4" s="10">
        <v>12.8</v>
      </c>
      <c r="L4" s="10">
        <v>12.9</v>
      </c>
      <c r="M4" s="10">
        <v>12.7</v>
      </c>
      <c r="N4" s="10">
        <v>12</v>
      </c>
      <c r="O4" s="10">
        <v>11.6</v>
      </c>
      <c r="P4" s="10">
        <v>11.8</v>
      </c>
      <c r="Q4" s="10">
        <v>11.7</v>
      </c>
      <c r="R4" s="10">
        <v>11.8</v>
      </c>
      <c r="S4" s="11">
        <f>SUM(F4:H4)</f>
        <v>38.299999999999997</v>
      </c>
      <c r="T4" s="11">
        <f>SUM(I4:O4)</f>
        <v>87.499999999999986</v>
      </c>
      <c r="U4" s="11">
        <f>SUM(P4:R4)</f>
        <v>35.299999999999997</v>
      </c>
      <c r="V4" s="23">
        <f>SUM(F4:J4)</f>
        <v>63.8</v>
      </c>
      <c r="W4" s="12" t="s">
        <v>543</v>
      </c>
      <c r="X4" s="12" t="s">
        <v>544</v>
      </c>
      <c r="Y4" s="14" t="s">
        <v>545</v>
      </c>
      <c r="Z4" s="14" t="s">
        <v>546</v>
      </c>
      <c r="AA4" s="14" t="s">
        <v>547</v>
      </c>
      <c r="AB4" s="13">
        <v>-0.1</v>
      </c>
      <c r="AC4" s="13">
        <v>-0.8</v>
      </c>
      <c r="AD4" s="13">
        <v>1.3</v>
      </c>
      <c r="AE4" s="13">
        <v>-2.2000000000000002</v>
      </c>
      <c r="AF4" s="13">
        <v>87</v>
      </c>
      <c r="AG4" s="13"/>
      <c r="AH4" s="12" t="s">
        <v>446</v>
      </c>
      <c r="AI4" s="12" t="s">
        <v>285</v>
      </c>
      <c r="AJ4" s="12" t="s">
        <v>563</v>
      </c>
      <c r="AK4" s="8"/>
      <c r="AL4" s="8" t="s">
        <v>583</v>
      </c>
    </row>
    <row r="5" spans="1:38" s="5" customFormat="1">
      <c r="A5" s="6">
        <v>42931</v>
      </c>
      <c r="B5" s="7" t="s">
        <v>732</v>
      </c>
      <c r="C5" s="8" t="s">
        <v>769</v>
      </c>
      <c r="D5" s="9">
        <v>0.11182870370370369</v>
      </c>
      <c r="E5" s="8" t="s">
        <v>768</v>
      </c>
      <c r="F5" s="10">
        <v>12.8</v>
      </c>
      <c r="G5" s="10">
        <v>10.9</v>
      </c>
      <c r="H5" s="10">
        <v>11.9</v>
      </c>
      <c r="I5" s="10">
        <v>12</v>
      </c>
      <c r="J5" s="10">
        <v>12.8</v>
      </c>
      <c r="K5" s="10">
        <v>13.1</v>
      </c>
      <c r="L5" s="10">
        <v>13.4</v>
      </c>
      <c r="M5" s="10">
        <v>13.1</v>
      </c>
      <c r="N5" s="10">
        <v>12.3</v>
      </c>
      <c r="O5" s="10">
        <v>12</v>
      </c>
      <c r="P5" s="10">
        <v>12.3</v>
      </c>
      <c r="Q5" s="10">
        <v>12.1</v>
      </c>
      <c r="R5" s="10">
        <v>12.5</v>
      </c>
      <c r="S5" s="11">
        <f t="shared" ref="S5:S6" si="0">SUM(F5:H5)</f>
        <v>35.6</v>
      </c>
      <c r="T5" s="11">
        <f t="shared" ref="T5:T6" si="1">SUM(I5:O5)</f>
        <v>88.699999999999989</v>
      </c>
      <c r="U5" s="11">
        <f t="shared" ref="U5:U6" si="2">SUM(P5:R5)</f>
        <v>36.9</v>
      </c>
      <c r="V5" s="23">
        <f t="shared" ref="V5:V6" si="3">SUM(F5:J5)</f>
        <v>60.400000000000006</v>
      </c>
      <c r="W5" s="12" t="s">
        <v>770</v>
      </c>
      <c r="X5" s="12" t="s">
        <v>771</v>
      </c>
      <c r="Y5" s="14" t="s">
        <v>772</v>
      </c>
      <c r="Z5" s="14" t="s">
        <v>773</v>
      </c>
      <c r="AA5" s="14" t="s">
        <v>774</v>
      </c>
      <c r="AB5" s="13">
        <v>-1.4</v>
      </c>
      <c r="AC5" s="13" t="s">
        <v>125</v>
      </c>
      <c r="AD5" s="13">
        <v>0.8</v>
      </c>
      <c r="AE5" s="13">
        <v>-2.2000000000000002</v>
      </c>
      <c r="AF5" s="13">
        <v>92</v>
      </c>
      <c r="AG5" s="13"/>
      <c r="AH5" s="12" t="s">
        <v>285</v>
      </c>
      <c r="AI5" s="12" t="s">
        <v>285</v>
      </c>
      <c r="AJ5" s="12" t="s">
        <v>775</v>
      </c>
      <c r="AK5" s="8"/>
      <c r="AL5" s="8" t="s">
        <v>776</v>
      </c>
    </row>
    <row r="6" spans="1:38" s="5" customFormat="1">
      <c r="A6" s="6">
        <v>42932</v>
      </c>
      <c r="B6" s="7">
        <v>1000</v>
      </c>
      <c r="C6" s="8" t="s">
        <v>858</v>
      </c>
      <c r="D6" s="9">
        <v>0.11252314814814814</v>
      </c>
      <c r="E6" s="8" t="s">
        <v>857</v>
      </c>
      <c r="F6" s="10">
        <v>13.2</v>
      </c>
      <c r="G6" s="10">
        <v>12</v>
      </c>
      <c r="H6" s="10">
        <v>12.4</v>
      </c>
      <c r="I6" s="10">
        <v>12</v>
      </c>
      <c r="J6" s="10">
        <v>12.7</v>
      </c>
      <c r="K6" s="10">
        <v>12.7</v>
      </c>
      <c r="L6" s="10">
        <v>12.8</v>
      </c>
      <c r="M6" s="10">
        <v>12.3</v>
      </c>
      <c r="N6" s="10">
        <v>12</v>
      </c>
      <c r="O6" s="10">
        <v>12.5</v>
      </c>
      <c r="P6" s="10">
        <v>12.5</v>
      </c>
      <c r="Q6" s="10">
        <v>12.7</v>
      </c>
      <c r="R6" s="10">
        <v>12.4</v>
      </c>
      <c r="S6" s="11">
        <f t="shared" si="0"/>
        <v>37.6</v>
      </c>
      <c r="T6" s="11">
        <f t="shared" si="1"/>
        <v>87</v>
      </c>
      <c r="U6" s="11">
        <f t="shared" si="2"/>
        <v>37.6</v>
      </c>
      <c r="V6" s="23">
        <f t="shared" si="3"/>
        <v>62.3</v>
      </c>
      <c r="W6" s="12" t="s">
        <v>859</v>
      </c>
      <c r="X6" s="12" t="s">
        <v>771</v>
      </c>
      <c r="Y6" s="14" t="s">
        <v>860</v>
      </c>
      <c r="Z6" s="14" t="s">
        <v>861</v>
      </c>
      <c r="AA6" s="14" t="s">
        <v>862</v>
      </c>
      <c r="AB6" s="13">
        <v>1.8</v>
      </c>
      <c r="AC6" s="13" t="s">
        <v>125</v>
      </c>
      <c r="AD6" s="13">
        <v>0.1</v>
      </c>
      <c r="AE6" s="13">
        <v>1.7</v>
      </c>
      <c r="AF6" s="13">
        <v>99</v>
      </c>
      <c r="AG6" s="13"/>
      <c r="AH6" s="12" t="s">
        <v>284</v>
      </c>
      <c r="AI6" s="12" t="s">
        <v>285</v>
      </c>
      <c r="AJ6" s="12" t="s">
        <v>863</v>
      </c>
      <c r="AK6" s="8"/>
      <c r="AL6" s="8" t="s">
        <v>873</v>
      </c>
    </row>
    <row r="7" spans="1:38" s="5" customFormat="1">
      <c r="A7" s="6">
        <v>42938</v>
      </c>
      <c r="B7" s="7">
        <v>500</v>
      </c>
      <c r="C7" s="8" t="s">
        <v>939</v>
      </c>
      <c r="D7" s="9">
        <v>0.11188657407407408</v>
      </c>
      <c r="E7" s="8" t="s">
        <v>938</v>
      </c>
      <c r="F7" s="10">
        <v>13</v>
      </c>
      <c r="G7" s="10">
        <v>12.3</v>
      </c>
      <c r="H7" s="10">
        <v>13</v>
      </c>
      <c r="I7" s="10">
        <v>12</v>
      </c>
      <c r="J7" s="10">
        <v>11.9</v>
      </c>
      <c r="K7" s="10">
        <v>12.7</v>
      </c>
      <c r="L7" s="10">
        <v>13</v>
      </c>
      <c r="M7" s="10">
        <v>12.7</v>
      </c>
      <c r="N7" s="10">
        <v>12.5</v>
      </c>
      <c r="O7" s="10">
        <v>12.4</v>
      </c>
      <c r="P7" s="10">
        <v>12.1</v>
      </c>
      <c r="Q7" s="10">
        <v>11.9</v>
      </c>
      <c r="R7" s="10">
        <v>12.2</v>
      </c>
      <c r="S7" s="11">
        <f t="shared" ref="S7" si="4">SUM(F7:H7)</f>
        <v>38.299999999999997</v>
      </c>
      <c r="T7" s="11">
        <f t="shared" ref="T7" si="5">SUM(I7:O7)</f>
        <v>87.2</v>
      </c>
      <c r="U7" s="11">
        <f t="shared" ref="U7" si="6">SUM(P7:R7)</f>
        <v>36.200000000000003</v>
      </c>
      <c r="V7" s="23">
        <f t="shared" ref="V7" si="7">SUM(F7:J7)</f>
        <v>62.199999999999996</v>
      </c>
      <c r="W7" s="12" t="s">
        <v>936</v>
      </c>
      <c r="X7" s="12" t="s">
        <v>937</v>
      </c>
      <c r="Y7" s="14" t="s">
        <v>940</v>
      </c>
      <c r="Z7" s="14" t="s">
        <v>941</v>
      </c>
      <c r="AA7" s="14" t="s">
        <v>942</v>
      </c>
      <c r="AB7" s="13">
        <v>0.5</v>
      </c>
      <c r="AC7" s="13">
        <v>-0.5</v>
      </c>
      <c r="AD7" s="13">
        <v>-0.1</v>
      </c>
      <c r="AE7" s="13">
        <v>0.1</v>
      </c>
      <c r="AF7" s="13">
        <v>101</v>
      </c>
      <c r="AG7" s="13"/>
      <c r="AH7" s="12" t="s">
        <v>284</v>
      </c>
      <c r="AI7" s="12" t="s">
        <v>284</v>
      </c>
      <c r="AJ7" s="12" t="s">
        <v>943</v>
      </c>
      <c r="AK7" s="8"/>
      <c r="AL7" s="8" t="s">
        <v>1010</v>
      </c>
    </row>
  </sheetData>
  <autoFilter ref="A1:AL2"/>
  <phoneticPr fontId="1"/>
  <conditionalFormatting sqref="AH2:AI2">
    <cfRule type="containsText" dxfId="161" priority="124" operator="containsText" text="E">
      <formula>NOT(ISERROR(SEARCH("E",AH2)))</formula>
    </cfRule>
    <cfRule type="containsText" dxfId="160" priority="125" operator="containsText" text="B">
      <formula>NOT(ISERROR(SEARCH("B",AH2)))</formula>
    </cfRule>
    <cfRule type="containsText" dxfId="159" priority="126" operator="containsText" text="A">
      <formula>NOT(ISERROR(SEARCH("A",AH2)))</formula>
    </cfRule>
  </conditionalFormatting>
  <conditionalFormatting sqref="AJ2">
    <cfRule type="containsText" dxfId="158" priority="82" operator="containsText" text="E">
      <formula>NOT(ISERROR(SEARCH("E",AJ2)))</formula>
    </cfRule>
    <cfRule type="containsText" dxfId="157" priority="83" operator="containsText" text="B">
      <formula>NOT(ISERROR(SEARCH("B",AJ2)))</formula>
    </cfRule>
    <cfRule type="containsText" dxfId="156" priority="84" operator="containsText" text="A">
      <formula>NOT(ISERROR(SEARCH("A",AJ2)))</formula>
    </cfRule>
  </conditionalFormatting>
  <conditionalFormatting sqref="AK2">
    <cfRule type="containsText" dxfId="155" priority="40" operator="containsText" text="E">
      <formula>NOT(ISERROR(SEARCH("E",AK2)))</formula>
    </cfRule>
    <cfRule type="containsText" dxfId="154" priority="41" operator="containsText" text="B">
      <formula>NOT(ISERROR(SEARCH("B",AK2)))</formula>
    </cfRule>
    <cfRule type="containsText" dxfId="153" priority="42" operator="containsText" text="A">
      <formula>NOT(ISERROR(SEARCH("A",AK2)))</formula>
    </cfRule>
  </conditionalFormatting>
  <conditionalFormatting sqref="AH3:AI3">
    <cfRule type="containsText" dxfId="152" priority="37" operator="containsText" text="E">
      <formula>NOT(ISERROR(SEARCH("E",AH3)))</formula>
    </cfRule>
    <cfRule type="containsText" dxfId="151" priority="38" operator="containsText" text="B">
      <formula>NOT(ISERROR(SEARCH("B",AH3)))</formula>
    </cfRule>
    <cfRule type="containsText" dxfId="150" priority="39" operator="containsText" text="A">
      <formula>NOT(ISERROR(SEARCH("A",AH3)))</formula>
    </cfRule>
  </conditionalFormatting>
  <conditionalFormatting sqref="AJ3">
    <cfRule type="containsText" dxfId="149" priority="34" operator="containsText" text="E">
      <formula>NOT(ISERROR(SEARCH("E",AJ3)))</formula>
    </cfRule>
    <cfRule type="containsText" dxfId="148" priority="35" operator="containsText" text="B">
      <formula>NOT(ISERROR(SEARCH("B",AJ3)))</formula>
    </cfRule>
    <cfRule type="containsText" dxfId="147" priority="36" operator="containsText" text="A">
      <formula>NOT(ISERROR(SEARCH("A",AJ3)))</formula>
    </cfRule>
  </conditionalFormatting>
  <conditionalFormatting sqref="AK3">
    <cfRule type="containsText" dxfId="146" priority="31" operator="containsText" text="E">
      <formula>NOT(ISERROR(SEARCH("E",AK3)))</formula>
    </cfRule>
    <cfRule type="containsText" dxfId="145" priority="32" operator="containsText" text="B">
      <formula>NOT(ISERROR(SEARCH("B",AK3)))</formula>
    </cfRule>
    <cfRule type="containsText" dxfId="144" priority="33" operator="containsText" text="A">
      <formula>NOT(ISERROR(SEARCH("A",AK3)))</formula>
    </cfRule>
  </conditionalFormatting>
  <conditionalFormatting sqref="AH4:AI4">
    <cfRule type="containsText" dxfId="143" priority="28" operator="containsText" text="E">
      <formula>NOT(ISERROR(SEARCH("E",AH4)))</formula>
    </cfRule>
    <cfRule type="containsText" dxfId="142" priority="29" operator="containsText" text="B">
      <formula>NOT(ISERROR(SEARCH("B",AH4)))</formula>
    </cfRule>
    <cfRule type="containsText" dxfId="141" priority="30" operator="containsText" text="A">
      <formula>NOT(ISERROR(SEARCH("A",AH4)))</formula>
    </cfRule>
  </conditionalFormatting>
  <conditionalFormatting sqref="AJ4">
    <cfRule type="containsText" dxfId="140" priority="25" operator="containsText" text="E">
      <formula>NOT(ISERROR(SEARCH("E",AJ4)))</formula>
    </cfRule>
    <cfRule type="containsText" dxfId="139" priority="26" operator="containsText" text="B">
      <formula>NOT(ISERROR(SEARCH("B",AJ4)))</formula>
    </cfRule>
    <cfRule type="containsText" dxfId="138" priority="27" operator="containsText" text="A">
      <formula>NOT(ISERROR(SEARCH("A",AJ4)))</formula>
    </cfRule>
  </conditionalFormatting>
  <conditionalFormatting sqref="AK4">
    <cfRule type="containsText" dxfId="137" priority="22" operator="containsText" text="E">
      <formula>NOT(ISERROR(SEARCH("E",AK4)))</formula>
    </cfRule>
    <cfRule type="containsText" dxfId="136" priority="23" operator="containsText" text="B">
      <formula>NOT(ISERROR(SEARCH("B",AK4)))</formula>
    </cfRule>
    <cfRule type="containsText" dxfId="135" priority="24" operator="containsText" text="A">
      <formula>NOT(ISERROR(SEARCH("A",AK4)))</formula>
    </cfRule>
  </conditionalFormatting>
  <conditionalFormatting sqref="AH5:AI6">
    <cfRule type="containsText" dxfId="134" priority="19" operator="containsText" text="E">
      <formula>NOT(ISERROR(SEARCH("E",AH5)))</formula>
    </cfRule>
    <cfRule type="containsText" dxfId="133" priority="20" operator="containsText" text="B">
      <formula>NOT(ISERROR(SEARCH("B",AH5)))</formula>
    </cfRule>
    <cfRule type="containsText" dxfId="132" priority="21" operator="containsText" text="A">
      <formula>NOT(ISERROR(SEARCH("A",AH5)))</formula>
    </cfRule>
  </conditionalFormatting>
  <conditionalFormatting sqref="AJ5:AJ6">
    <cfRule type="containsText" dxfId="131" priority="16" operator="containsText" text="E">
      <formula>NOT(ISERROR(SEARCH("E",AJ5)))</formula>
    </cfRule>
    <cfRule type="containsText" dxfId="130" priority="17" operator="containsText" text="B">
      <formula>NOT(ISERROR(SEARCH("B",AJ5)))</formula>
    </cfRule>
    <cfRule type="containsText" dxfId="129" priority="18" operator="containsText" text="A">
      <formula>NOT(ISERROR(SEARCH("A",AJ5)))</formula>
    </cfRule>
  </conditionalFormatting>
  <conditionalFormatting sqref="AK6">
    <cfRule type="containsText" dxfId="128" priority="13" operator="containsText" text="E">
      <formula>NOT(ISERROR(SEARCH("E",AK6)))</formula>
    </cfRule>
    <cfRule type="containsText" dxfId="127" priority="14" operator="containsText" text="B">
      <formula>NOT(ISERROR(SEARCH("B",AK6)))</formula>
    </cfRule>
    <cfRule type="containsText" dxfId="126" priority="15" operator="containsText" text="A">
      <formula>NOT(ISERROR(SEARCH("A",AK6)))</formula>
    </cfRule>
  </conditionalFormatting>
  <conditionalFormatting sqref="AK5">
    <cfRule type="containsText" dxfId="125" priority="10" operator="containsText" text="E">
      <formula>NOT(ISERROR(SEARCH("E",AK5)))</formula>
    </cfRule>
    <cfRule type="containsText" dxfId="124" priority="11" operator="containsText" text="B">
      <formula>NOT(ISERROR(SEARCH("B",AK5)))</formula>
    </cfRule>
    <cfRule type="containsText" dxfId="123" priority="12" operator="containsText" text="A">
      <formula>NOT(ISERROR(SEARCH("A",AK5)))</formula>
    </cfRule>
  </conditionalFormatting>
  <conditionalFormatting sqref="AH7:AI7">
    <cfRule type="containsText" dxfId="122" priority="7" operator="containsText" text="E">
      <formula>NOT(ISERROR(SEARCH("E",AH7)))</formula>
    </cfRule>
    <cfRule type="containsText" dxfId="121" priority="8" operator="containsText" text="B">
      <formula>NOT(ISERROR(SEARCH("B",AH7)))</formula>
    </cfRule>
    <cfRule type="containsText" dxfId="120" priority="9" operator="containsText" text="A">
      <formula>NOT(ISERROR(SEARCH("A",AH7)))</formula>
    </cfRule>
  </conditionalFormatting>
  <conditionalFormatting sqref="AJ7">
    <cfRule type="containsText" dxfId="119" priority="4" operator="containsText" text="E">
      <formula>NOT(ISERROR(SEARCH("E",AJ7)))</formula>
    </cfRule>
    <cfRule type="containsText" dxfId="118" priority="5" operator="containsText" text="B">
      <formula>NOT(ISERROR(SEARCH("B",AJ7)))</formula>
    </cfRule>
    <cfRule type="containsText" dxfId="117" priority="6" operator="containsText" text="A">
      <formula>NOT(ISERROR(SEARCH("A",AJ7)))</formula>
    </cfRule>
  </conditionalFormatting>
  <conditionalFormatting sqref="AK7">
    <cfRule type="containsText" dxfId="116" priority="1" operator="containsText" text="E">
      <formula>NOT(ISERROR(SEARCH("E",AK7)))</formula>
    </cfRule>
    <cfRule type="containsText" dxfId="115" priority="2" operator="containsText" text="B">
      <formula>NOT(ISERROR(SEARCH("B",AK7)))</formula>
    </cfRule>
    <cfRule type="containsText" dxfId="114" priority="3" operator="containsText" text="A">
      <formula>NOT(ISERROR(SEARCH("A",AK7)))</formula>
    </cfRule>
  </conditionalFormatting>
  <dataValidations count="1">
    <dataValidation type="list" allowBlank="1" showInputMessage="1" showErrorMessage="1" sqref="AK2:AK7">
      <formula1>"強風,外差し,イン先行,凍結防止"</formula1>
    </dataValidation>
  </dataValidations>
  <pageMargins left="0.75" right="0.75" top="1" bottom="1" header="0.3" footer="0.3"/>
  <pageSetup paperSize="9" orientation="portrait" horizontalDpi="4294967292" verticalDpi="4294967292"/>
  <ignoredErrors>
    <ignoredError sqref="S2 V2 T2:U2 S3:V3 S4:V4 S5:V6 S7:V7"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workbookViewId="0">
      <pane xSplit="5" ySplit="1" topLeftCell="L2" activePane="bottomRight" state="frozen"/>
      <selection activeCell="E18" sqref="E18"/>
      <selection pane="topRight" activeCell="E18" sqref="E18"/>
      <selection pane="bottomLeft" activeCell="E18" sqref="E18"/>
      <selection pane="bottomRight" activeCell="D5" sqref="D5"/>
    </sheetView>
  </sheetViews>
  <sheetFormatPr baseColWidth="12" defaultColWidth="8.83203125" defaultRowHeight="18" x14ac:dyDescent="0"/>
  <cols>
    <col min="1" max="1" width="9.5" bestFit="1" customWidth="1"/>
    <col min="2" max="2" width="8.1640625" customWidth="1"/>
    <col min="4" max="4" width="9" bestFit="1" customWidth="1"/>
    <col min="5" max="5" width="18.33203125" customWidth="1"/>
    <col min="15" max="17" width="16.6640625" customWidth="1"/>
    <col min="19" max="19" width="0" hidden="1" customWidth="1"/>
    <col min="22" max="23" width="0" hidden="1" customWidth="1"/>
    <col min="28" max="28" width="150.83203125" customWidth="1"/>
  </cols>
  <sheetData>
    <row r="1" spans="1:28" s="5" customFormat="1">
      <c r="A1" s="1" t="s">
        <v>35</v>
      </c>
      <c r="B1" s="1" t="s">
        <v>74</v>
      </c>
      <c r="C1" s="1" t="s">
        <v>37</v>
      </c>
      <c r="D1" s="1" t="s">
        <v>73</v>
      </c>
      <c r="E1" s="1" t="s">
        <v>39</v>
      </c>
      <c r="F1" s="1" t="s">
        <v>72</v>
      </c>
      <c r="G1" s="1" t="s">
        <v>71</v>
      </c>
      <c r="H1" s="1" t="s">
        <v>70</v>
      </c>
      <c r="I1" s="1" t="s">
        <v>69</v>
      </c>
      <c r="J1" s="1" t="s">
        <v>68</v>
      </c>
      <c r="K1" s="1" t="s">
        <v>46</v>
      </c>
      <c r="L1" s="1" t="s">
        <v>96</v>
      </c>
      <c r="M1" s="1" t="s">
        <v>66</v>
      </c>
      <c r="N1" s="1" t="s">
        <v>50</v>
      </c>
      <c r="O1" s="4" t="s">
        <v>51</v>
      </c>
      <c r="P1" s="4" t="s">
        <v>52</v>
      </c>
      <c r="Q1" s="4" t="s">
        <v>53</v>
      </c>
      <c r="R1" s="4" t="s">
        <v>9</v>
      </c>
      <c r="S1" s="4"/>
      <c r="T1" s="4" t="s">
        <v>10</v>
      </c>
      <c r="U1" s="4" t="s">
        <v>11</v>
      </c>
      <c r="V1" s="4"/>
      <c r="W1" s="4"/>
      <c r="X1" s="4" t="s">
        <v>12</v>
      </c>
      <c r="Y1" s="4" t="s">
        <v>13</v>
      </c>
      <c r="Z1" s="4" t="s">
        <v>54</v>
      </c>
      <c r="AA1" s="4" t="s">
        <v>65</v>
      </c>
      <c r="AB1" s="24" t="s">
        <v>64</v>
      </c>
    </row>
    <row r="2" spans="1:28" s="5" customFormat="1">
      <c r="A2" s="6">
        <v>42903</v>
      </c>
      <c r="B2" s="7" t="s">
        <v>128</v>
      </c>
      <c r="C2" s="8" t="s">
        <v>136</v>
      </c>
      <c r="D2" s="9">
        <v>4.1053240740740744E-2</v>
      </c>
      <c r="E2" s="8" t="s">
        <v>144</v>
      </c>
      <c r="F2" s="10">
        <v>12.3</v>
      </c>
      <c r="G2" s="10">
        <v>11.3</v>
      </c>
      <c r="H2" s="10">
        <v>11.6</v>
      </c>
      <c r="I2" s="10">
        <v>11.9</v>
      </c>
      <c r="J2" s="10">
        <v>12.6</v>
      </c>
      <c r="K2" s="11">
        <f>SUM(F2:H2)</f>
        <v>35.200000000000003</v>
      </c>
      <c r="L2" s="11">
        <f t="shared" ref="L2" si="0">SUM(I2:J2)</f>
        <v>24.5</v>
      </c>
      <c r="M2" s="12" t="s">
        <v>145</v>
      </c>
      <c r="N2" s="12" t="s">
        <v>131</v>
      </c>
      <c r="O2" s="14" t="s">
        <v>146</v>
      </c>
      <c r="P2" s="14" t="s">
        <v>135</v>
      </c>
      <c r="Q2" s="14" t="s">
        <v>147</v>
      </c>
      <c r="R2" s="13">
        <v>-0.2</v>
      </c>
      <c r="S2" s="13" t="s">
        <v>125</v>
      </c>
      <c r="T2" s="13">
        <v>0.2</v>
      </c>
      <c r="U2" s="8">
        <v>-0.4</v>
      </c>
      <c r="V2" s="8">
        <v>98</v>
      </c>
      <c r="W2" s="8"/>
      <c r="X2" s="12" t="s">
        <v>284</v>
      </c>
      <c r="Y2" s="12" t="s">
        <v>285</v>
      </c>
      <c r="Z2" s="12" t="s">
        <v>148</v>
      </c>
      <c r="AA2" s="8"/>
      <c r="AB2" s="8" t="s">
        <v>363</v>
      </c>
    </row>
    <row r="3" spans="1:28" s="5" customFormat="1">
      <c r="A3" s="6">
        <v>42903</v>
      </c>
      <c r="B3" s="7">
        <v>500</v>
      </c>
      <c r="C3" s="8" t="s">
        <v>136</v>
      </c>
      <c r="D3" s="9">
        <v>4.0358796296296295E-2</v>
      </c>
      <c r="E3" s="8" t="s">
        <v>177</v>
      </c>
      <c r="F3" s="10">
        <v>12</v>
      </c>
      <c r="G3" s="10">
        <v>10.8</v>
      </c>
      <c r="H3" s="10">
        <v>11.4</v>
      </c>
      <c r="I3" s="10">
        <v>11.9</v>
      </c>
      <c r="J3" s="10">
        <v>12.6</v>
      </c>
      <c r="K3" s="11">
        <f>SUM(F3:H3)</f>
        <v>34.200000000000003</v>
      </c>
      <c r="L3" s="11">
        <f>SUM(I3:J3)</f>
        <v>24.5</v>
      </c>
      <c r="M3" s="12" t="s">
        <v>139</v>
      </c>
      <c r="N3" s="12" t="s">
        <v>131</v>
      </c>
      <c r="O3" s="14" t="s">
        <v>178</v>
      </c>
      <c r="P3" s="14" t="s">
        <v>179</v>
      </c>
      <c r="Q3" s="14" t="s">
        <v>180</v>
      </c>
      <c r="R3" s="13">
        <v>-0.5</v>
      </c>
      <c r="S3" s="13" t="s">
        <v>125</v>
      </c>
      <c r="T3" s="13">
        <v>-0.1</v>
      </c>
      <c r="U3" s="8">
        <v>-0.4</v>
      </c>
      <c r="V3" s="8">
        <v>101</v>
      </c>
      <c r="W3" s="8"/>
      <c r="X3" s="12" t="s">
        <v>284</v>
      </c>
      <c r="Y3" s="12" t="s">
        <v>285</v>
      </c>
      <c r="Z3" s="12" t="s">
        <v>148</v>
      </c>
      <c r="AA3" s="8"/>
      <c r="AB3" s="8" t="s">
        <v>185</v>
      </c>
    </row>
    <row r="4" spans="1:28" s="5" customFormat="1">
      <c r="A4" s="6">
        <v>42904</v>
      </c>
      <c r="B4" s="7" t="s">
        <v>128</v>
      </c>
      <c r="C4" s="8" t="s">
        <v>212</v>
      </c>
      <c r="D4" s="9">
        <v>4.1053240740740744E-2</v>
      </c>
      <c r="E4" s="8" t="s">
        <v>219</v>
      </c>
      <c r="F4" s="10">
        <v>12.5</v>
      </c>
      <c r="G4" s="10">
        <v>10.7</v>
      </c>
      <c r="H4" s="10">
        <v>11.7</v>
      </c>
      <c r="I4" s="10">
        <v>12.3</v>
      </c>
      <c r="J4" s="10">
        <v>12.5</v>
      </c>
      <c r="K4" s="11">
        <f>SUM(F4:H4)</f>
        <v>34.9</v>
      </c>
      <c r="L4" s="11">
        <f t="shared" ref="L4" si="1">SUM(I4:J4)</f>
        <v>24.8</v>
      </c>
      <c r="M4" s="12" t="s">
        <v>217</v>
      </c>
      <c r="N4" s="12" t="s">
        <v>218</v>
      </c>
      <c r="O4" s="14" t="s">
        <v>220</v>
      </c>
      <c r="P4" s="14" t="s">
        <v>221</v>
      </c>
      <c r="Q4" s="14" t="s">
        <v>222</v>
      </c>
      <c r="R4" s="13">
        <v>-0.2</v>
      </c>
      <c r="S4" s="13" t="s">
        <v>125</v>
      </c>
      <c r="T4" s="13" t="s">
        <v>286</v>
      </c>
      <c r="U4" s="8">
        <v>-0.2</v>
      </c>
      <c r="V4" s="8">
        <v>100</v>
      </c>
      <c r="W4" s="8"/>
      <c r="X4" s="12" t="s">
        <v>284</v>
      </c>
      <c r="Y4" s="12" t="s">
        <v>285</v>
      </c>
      <c r="Z4" s="12" t="s">
        <v>223</v>
      </c>
      <c r="AA4" s="8"/>
      <c r="AB4" s="8" t="s">
        <v>271</v>
      </c>
    </row>
    <row r="5" spans="1:28" s="5" customFormat="1">
      <c r="A5" s="6">
        <v>42910</v>
      </c>
      <c r="B5" s="7" t="s">
        <v>290</v>
      </c>
      <c r="C5" s="8" t="s">
        <v>296</v>
      </c>
      <c r="D5" s="9">
        <v>4.2430555555555555E-2</v>
      </c>
      <c r="E5" s="8" t="s">
        <v>326</v>
      </c>
      <c r="F5" s="10">
        <v>12.9</v>
      </c>
      <c r="G5" s="10">
        <v>11.4</v>
      </c>
      <c r="H5" s="10">
        <v>12.2</v>
      </c>
      <c r="I5" s="10">
        <v>12.3</v>
      </c>
      <c r="J5" s="10">
        <v>12.8</v>
      </c>
      <c r="K5" s="11">
        <f t="shared" ref="K5:K6" si="2">SUM(F5:H5)</f>
        <v>36.5</v>
      </c>
      <c r="L5" s="11">
        <f t="shared" ref="L5:L6" si="3">SUM(I5:J5)</f>
        <v>25.1</v>
      </c>
      <c r="M5" s="12" t="s">
        <v>325</v>
      </c>
      <c r="N5" s="12" t="s">
        <v>295</v>
      </c>
      <c r="O5" s="14" t="s">
        <v>327</v>
      </c>
      <c r="P5" s="14" t="s">
        <v>328</v>
      </c>
      <c r="Q5" s="14" t="s">
        <v>329</v>
      </c>
      <c r="R5" s="13">
        <v>1</v>
      </c>
      <c r="S5" s="13" t="s">
        <v>125</v>
      </c>
      <c r="T5" s="13">
        <v>1.7</v>
      </c>
      <c r="U5" s="8">
        <v>-0.7</v>
      </c>
      <c r="V5" s="8">
        <v>83</v>
      </c>
      <c r="W5" s="8"/>
      <c r="X5" s="12" t="s">
        <v>126</v>
      </c>
      <c r="Y5" s="12" t="s">
        <v>284</v>
      </c>
      <c r="Z5" s="12" t="s">
        <v>330</v>
      </c>
      <c r="AA5" s="8"/>
      <c r="AB5" s="8" t="s">
        <v>443</v>
      </c>
    </row>
    <row r="6" spans="1:28" s="5" customFormat="1">
      <c r="A6" s="6">
        <v>42910</v>
      </c>
      <c r="B6" s="7">
        <v>500</v>
      </c>
      <c r="C6" s="8" t="s">
        <v>296</v>
      </c>
      <c r="D6" s="9">
        <v>4.0289351851851847E-2</v>
      </c>
      <c r="E6" s="8" t="s">
        <v>335</v>
      </c>
      <c r="F6" s="10">
        <v>12.3</v>
      </c>
      <c r="G6" s="10">
        <v>10.9</v>
      </c>
      <c r="H6" s="10">
        <v>11.5</v>
      </c>
      <c r="I6" s="10">
        <v>11.6</v>
      </c>
      <c r="J6" s="10">
        <v>11.8</v>
      </c>
      <c r="K6" s="11">
        <f t="shared" si="2"/>
        <v>34.700000000000003</v>
      </c>
      <c r="L6" s="11">
        <f t="shared" si="3"/>
        <v>23.4</v>
      </c>
      <c r="M6" s="12" t="s">
        <v>303</v>
      </c>
      <c r="N6" s="12" t="s">
        <v>295</v>
      </c>
      <c r="O6" s="14" t="s">
        <v>336</v>
      </c>
      <c r="P6" s="14" t="s">
        <v>337</v>
      </c>
      <c r="Q6" s="14" t="s">
        <v>338</v>
      </c>
      <c r="R6" s="13">
        <v>-1.1000000000000001</v>
      </c>
      <c r="S6" s="13" t="s">
        <v>125</v>
      </c>
      <c r="T6" s="13">
        <v>-0.4</v>
      </c>
      <c r="U6" s="8">
        <v>-0.7</v>
      </c>
      <c r="V6" s="8">
        <v>104</v>
      </c>
      <c r="W6" s="8" t="s">
        <v>287</v>
      </c>
      <c r="X6" s="12" t="s">
        <v>289</v>
      </c>
      <c r="Y6" s="12" t="s">
        <v>285</v>
      </c>
      <c r="Z6" s="12" t="s">
        <v>339</v>
      </c>
      <c r="AA6" s="8"/>
      <c r="AB6" s="8" t="s">
        <v>427</v>
      </c>
    </row>
    <row r="7" spans="1:28" s="5" customFormat="1">
      <c r="A7" s="6">
        <v>42911</v>
      </c>
      <c r="B7" s="7" t="s">
        <v>128</v>
      </c>
      <c r="C7" s="8" t="s">
        <v>136</v>
      </c>
      <c r="D7" s="9">
        <v>4.1041666666666664E-2</v>
      </c>
      <c r="E7" s="8" t="s">
        <v>372</v>
      </c>
      <c r="F7" s="10">
        <v>12.4</v>
      </c>
      <c r="G7" s="10">
        <v>10.7</v>
      </c>
      <c r="H7" s="10">
        <v>11.6</v>
      </c>
      <c r="I7" s="10">
        <v>12.2</v>
      </c>
      <c r="J7" s="10">
        <v>12.7</v>
      </c>
      <c r="K7" s="11">
        <f t="shared" ref="K7" si="4">SUM(F7:H7)</f>
        <v>34.700000000000003</v>
      </c>
      <c r="L7" s="11">
        <f t="shared" ref="L7" si="5">SUM(I7:J7)</f>
        <v>24.9</v>
      </c>
      <c r="M7" s="12" t="s">
        <v>303</v>
      </c>
      <c r="N7" s="12" t="s">
        <v>131</v>
      </c>
      <c r="O7" s="14" t="s">
        <v>373</v>
      </c>
      <c r="P7" s="14" t="s">
        <v>374</v>
      </c>
      <c r="Q7" s="14" t="s">
        <v>375</v>
      </c>
      <c r="R7" s="13">
        <v>-0.3</v>
      </c>
      <c r="S7" s="13" t="s">
        <v>125</v>
      </c>
      <c r="T7" s="13">
        <v>0.2</v>
      </c>
      <c r="U7" s="8">
        <v>-0.5</v>
      </c>
      <c r="V7" s="8">
        <v>98</v>
      </c>
      <c r="W7" s="8"/>
      <c r="X7" s="12" t="s">
        <v>284</v>
      </c>
      <c r="Y7" s="12" t="s">
        <v>285</v>
      </c>
      <c r="Z7" s="12" t="s">
        <v>376</v>
      </c>
      <c r="AA7" s="8"/>
      <c r="AB7" s="8" t="s">
        <v>432</v>
      </c>
    </row>
    <row r="8" spans="1:28" s="5" customFormat="1">
      <c r="A8" s="6">
        <v>42917</v>
      </c>
      <c r="B8" s="7" t="s">
        <v>447</v>
      </c>
      <c r="C8" s="8" t="s">
        <v>452</v>
      </c>
      <c r="D8" s="9">
        <v>4.1076388888888891E-2</v>
      </c>
      <c r="E8" s="8" t="s">
        <v>465</v>
      </c>
      <c r="F8" s="10">
        <v>12.6</v>
      </c>
      <c r="G8" s="10">
        <v>10.9</v>
      </c>
      <c r="H8" s="10">
        <v>11.7</v>
      </c>
      <c r="I8" s="10">
        <v>12</v>
      </c>
      <c r="J8" s="10">
        <v>12.7</v>
      </c>
      <c r="K8" s="11">
        <f t="shared" ref="K8:K11" si="6">SUM(F8:H8)</f>
        <v>35.200000000000003</v>
      </c>
      <c r="L8" s="11">
        <f t="shared" ref="L8:L11" si="7">SUM(I8:J8)</f>
        <v>24.7</v>
      </c>
      <c r="M8" s="12" t="s">
        <v>466</v>
      </c>
      <c r="N8" s="12" t="s">
        <v>455</v>
      </c>
      <c r="O8" s="14" t="s">
        <v>467</v>
      </c>
      <c r="P8" s="14" t="s">
        <v>468</v>
      </c>
      <c r="Q8" s="14" t="s">
        <v>469</v>
      </c>
      <c r="R8" s="13" t="s">
        <v>286</v>
      </c>
      <c r="S8" s="13" t="s">
        <v>125</v>
      </c>
      <c r="T8" s="13">
        <v>0.5</v>
      </c>
      <c r="U8" s="8">
        <v>-0.5</v>
      </c>
      <c r="V8" s="8">
        <v>95</v>
      </c>
      <c r="W8" s="8"/>
      <c r="X8" s="12" t="s">
        <v>285</v>
      </c>
      <c r="Y8" s="12" t="s">
        <v>285</v>
      </c>
      <c r="Z8" s="12" t="s">
        <v>557</v>
      </c>
      <c r="AA8" s="8"/>
      <c r="AB8" s="8" t="s">
        <v>567</v>
      </c>
    </row>
    <row r="9" spans="1:28" s="5" customFormat="1">
      <c r="A9" s="6">
        <v>42917</v>
      </c>
      <c r="B9" s="7">
        <v>500</v>
      </c>
      <c r="C9" s="8" t="s">
        <v>452</v>
      </c>
      <c r="D9" s="9">
        <v>4.0312499999999994E-2</v>
      </c>
      <c r="E9" s="8" t="s">
        <v>486</v>
      </c>
      <c r="F9" s="10">
        <v>12.3</v>
      </c>
      <c r="G9" s="10">
        <v>10.8</v>
      </c>
      <c r="H9" s="10">
        <v>11.4</v>
      </c>
      <c r="I9" s="10">
        <v>11.6</v>
      </c>
      <c r="J9" s="10">
        <v>12.2</v>
      </c>
      <c r="K9" s="11">
        <f t="shared" si="6"/>
        <v>34.5</v>
      </c>
      <c r="L9" s="11">
        <f t="shared" si="7"/>
        <v>23.799999999999997</v>
      </c>
      <c r="M9" s="12" t="s">
        <v>454</v>
      </c>
      <c r="N9" s="12" t="s">
        <v>455</v>
      </c>
      <c r="O9" s="14" t="s">
        <v>487</v>
      </c>
      <c r="P9" s="14" t="s">
        <v>488</v>
      </c>
      <c r="Q9" s="14" t="s">
        <v>489</v>
      </c>
      <c r="R9" s="13">
        <v>-0.9</v>
      </c>
      <c r="S9" s="13" t="s">
        <v>125</v>
      </c>
      <c r="T9" s="13">
        <v>-0.4</v>
      </c>
      <c r="U9" s="8">
        <v>-0.5</v>
      </c>
      <c r="V9" s="8">
        <v>104</v>
      </c>
      <c r="W9" s="8"/>
      <c r="X9" s="12" t="s">
        <v>289</v>
      </c>
      <c r="Y9" s="12" t="s">
        <v>285</v>
      </c>
      <c r="Z9" s="12" t="s">
        <v>557</v>
      </c>
      <c r="AA9" s="8"/>
      <c r="AB9" s="8" t="s">
        <v>570</v>
      </c>
    </row>
    <row r="10" spans="1:28" s="5" customFormat="1">
      <c r="A10" s="6">
        <v>42918</v>
      </c>
      <c r="B10" s="7" t="s">
        <v>447</v>
      </c>
      <c r="C10" s="8" t="s">
        <v>452</v>
      </c>
      <c r="D10" s="9">
        <v>4.0983796296296296E-2</v>
      </c>
      <c r="E10" s="8" t="s">
        <v>511</v>
      </c>
      <c r="F10" s="10">
        <v>12.3</v>
      </c>
      <c r="G10" s="10">
        <v>10.8</v>
      </c>
      <c r="H10" s="10">
        <v>11.5</v>
      </c>
      <c r="I10" s="10">
        <v>12.1</v>
      </c>
      <c r="J10" s="10">
        <v>12.4</v>
      </c>
      <c r="K10" s="11">
        <f t="shared" si="6"/>
        <v>34.6</v>
      </c>
      <c r="L10" s="11">
        <f t="shared" si="7"/>
        <v>24.5</v>
      </c>
      <c r="M10" s="12" t="s">
        <v>471</v>
      </c>
      <c r="N10" s="12" t="s">
        <v>455</v>
      </c>
      <c r="O10" s="14" t="s">
        <v>512</v>
      </c>
      <c r="P10" s="14" t="s">
        <v>513</v>
      </c>
      <c r="Q10" s="14" t="s">
        <v>514</v>
      </c>
      <c r="R10" s="13">
        <v>-0.8</v>
      </c>
      <c r="S10" s="13" t="s">
        <v>125</v>
      </c>
      <c r="T10" s="13">
        <v>-0.4</v>
      </c>
      <c r="U10" s="8">
        <v>-0.4</v>
      </c>
      <c r="V10" s="8">
        <v>104</v>
      </c>
      <c r="W10" s="8"/>
      <c r="X10" s="12" t="s">
        <v>289</v>
      </c>
      <c r="Y10" s="12" t="s">
        <v>285</v>
      </c>
      <c r="Z10" s="12" t="s">
        <v>557</v>
      </c>
      <c r="AA10" s="8"/>
      <c r="AB10" s="8" t="s">
        <v>576</v>
      </c>
    </row>
    <row r="11" spans="1:28" s="5" customFormat="1">
      <c r="A11" s="6">
        <v>42918</v>
      </c>
      <c r="B11" s="7">
        <v>500</v>
      </c>
      <c r="C11" s="8" t="s">
        <v>452</v>
      </c>
      <c r="D11" s="9">
        <v>4.0381944444444443E-2</v>
      </c>
      <c r="E11" s="8" t="s">
        <v>529</v>
      </c>
      <c r="F11" s="10">
        <v>12.2</v>
      </c>
      <c r="G11" s="10">
        <v>11</v>
      </c>
      <c r="H11" s="10">
        <v>11.6</v>
      </c>
      <c r="I11" s="10">
        <v>11.9</v>
      </c>
      <c r="J11" s="10">
        <v>12.2</v>
      </c>
      <c r="K11" s="11">
        <f t="shared" si="6"/>
        <v>34.799999999999997</v>
      </c>
      <c r="L11" s="11">
        <f t="shared" si="7"/>
        <v>24.1</v>
      </c>
      <c r="M11" s="12" t="s">
        <v>454</v>
      </c>
      <c r="N11" s="12" t="s">
        <v>455</v>
      </c>
      <c r="O11" s="14" t="s">
        <v>530</v>
      </c>
      <c r="P11" s="14" t="s">
        <v>531</v>
      </c>
      <c r="Q11" s="14" t="s">
        <v>532</v>
      </c>
      <c r="R11" s="13">
        <v>-0.3</v>
      </c>
      <c r="S11" s="13" t="s">
        <v>125</v>
      </c>
      <c r="T11" s="13">
        <v>0.1</v>
      </c>
      <c r="U11" s="8">
        <v>-0.4</v>
      </c>
      <c r="V11" s="8">
        <v>99</v>
      </c>
      <c r="W11" s="8"/>
      <c r="X11" s="12" t="s">
        <v>284</v>
      </c>
      <c r="Y11" s="12" t="s">
        <v>285</v>
      </c>
      <c r="Z11" s="12" t="s">
        <v>557</v>
      </c>
      <c r="AA11" s="8"/>
      <c r="AB11" s="8" t="s">
        <v>580</v>
      </c>
    </row>
    <row r="12" spans="1:28" s="5" customFormat="1">
      <c r="A12" s="6">
        <v>42924</v>
      </c>
      <c r="B12" s="7" t="s">
        <v>589</v>
      </c>
      <c r="C12" s="8" t="s">
        <v>595</v>
      </c>
      <c r="D12" s="9">
        <v>4.2465277777777775E-2</v>
      </c>
      <c r="E12" s="8" t="s">
        <v>627</v>
      </c>
      <c r="F12" s="10">
        <v>13</v>
      </c>
      <c r="G12" s="10">
        <v>12.1</v>
      </c>
      <c r="H12" s="10">
        <v>12.5</v>
      </c>
      <c r="I12" s="10">
        <v>12</v>
      </c>
      <c r="J12" s="10">
        <v>12.3</v>
      </c>
      <c r="K12" s="11">
        <f t="shared" ref="K12:K14" si="8">SUM(F12:H12)</f>
        <v>37.6</v>
      </c>
      <c r="L12" s="11">
        <f t="shared" ref="L12:L14" si="9">SUM(I12:J12)</f>
        <v>24.3</v>
      </c>
      <c r="M12" s="12" t="s">
        <v>628</v>
      </c>
      <c r="N12" s="12" t="s">
        <v>597</v>
      </c>
      <c r="O12" s="14" t="s">
        <v>629</v>
      </c>
      <c r="P12" s="14" t="s">
        <v>630</v>
      </c>
      <c r="Q12" s="14" t="s">
        <v>631</v>
      </c>
      <c r="R12" s="13">
        <v>1.3</v>
      </c>
      <c r="S12" s="13">
        <v>-0.4</v>
      </c>
      <c r="T12" s="13">
        <v>1.4</v>
      </c>
      <c r="U12" s="8">
        <v>-0.5</v>
      </c>
      <c r="V12" s="8">
        <v>86</v>
      </c>
      <c r="W12" s="8"/>
      <c r="X12" s="12" t="s">
        <v>126</v>
      </c>
      <c r="Y12" s="12" t="s">
        <v>285</v>
      </c>
      <c r="Z12" s="12" t="s">
        <v>626</v>
      </c>
      <c r="AA12" s="8"/>
      <c r="AB12" s="8" t="s">
        <v>726</v>
      </c>
    </row>
    <row r="13" spans="1:28" s="5" customFormat="1">
      <c r="A13" s="6">
        <v>42924</v>
      </c>
      <c r="B13" s="7">
        <v>1000</v>
      </c>
      <c r="C13" s="8" t="s">
        <v>595</v>
      </c>
      <c r="D13" s="9">
        <v>3.9675925925925927E-2</v>
      </c>
      <c r="E13" s="8" t="s">
        <v>654</v>
      </c>
      <c r="F13" s="10">
        <v>12</v>
      </c>
      <c r="G13" s="10">
        <v>10.7</v>
      </c>
      <c r="H13" s="10">
        <v>11.4</v>
      </c>
      <c r="I13" s="10">
        <v>11.7</v>
      </c>
      <c r="J13" s="10">
        <v>12</v>
      </c>
      <c r="K13" s="11">
        <f t="shared" ref="K13" si="10">SUM(F13:H13)</f>
        <v>34.1</v>
      </c>
      <c r="L13" s="11">
        <f t="shared" ref="L13" si="11">SUM(I13:J13)</f>
        <v>23.7</v>
      </c>
      <c r="M13" s="12" t="s">
        <v>655</v>
      </c>
      <c r="N13" s="12" t="s">
        <v>597</v>
      </c>
      <c r="O13" s="14" t="s">
        <v>656</v>
      </c>
      <c r="P13" s="14" t="s">
        <v>657</v>
      </c>
      <c r="Q13" s="14" t="s">
        <v>658</v>
      </c>
      <c r="R13" s="13">
        <v>-0.8</v>
      </c>
      <c r="S13" s="13" t="s">
        <v>125</v>
      </c>
      <c r="T13" s="13">
        <v>-0.3</v>
      </c>
      <c r="U13" s="8">
        <v>-0.5</v>
      </c>
      <c r="V13" s="8">
        <v>103</v>
      </c>
      <c r="W13" s="8"/>
      <c r="X13" s="12" t="s">
        <v>289</v>
      </c>
      <c r="Y13" s="12" t="s">
        <v>284</v>
      </c>
      <c r="Z13" s="12" t="s">
        <v>614</v>
      </c>
      <c r="AA13" s="8"/>
      <c r="AB13" s="8" t="s">
        <v>713</v>
      </c>
    </row>
    <row r="14" spans="1:28" s="5" customFormat="1">
      <c r="A14" s="6">
        <v>42925</v>
      </c>
      <c r="B14" s="7" t="s">
        <v>590</v>
      </c>
      <c r="C14" s="8" t="s">
        <v>595</v>
      </c>
      <c r="D14" s="9">
        <v>4.1064814814814811E-2</v>
      </c>
      <c r="E14" s="8" t="s">
        <v>662</v>
      </c>
      <c r="F14" s="10">
        <v>12.4</v>
      </c>
      <c r="G14" s="10">
        <v>10.8</v>
      </c>
      <c r="H14" s="10">
        <v>11.5</v>
      </c>
      <c r="I14" s="10">
        <v>12.3</v>
      </c>
      <c r="J14" s="10">
        <v>12.8</v>
      </c>
      <c r="K14" s="11">
        <f t="shared" si="8"/>
        <v>34.700000000000003</v>
      </c>
      <c r="L14" s="11">
        <f t="shared" si="9"/>
        <v>25.1</v>
      </c>
      <c r="M14" s="12" t="s">
        <v>596</v>
      </c>
      <c r="N14" s="12" t="s">
        <v>597</v>
      </c>
      <c r="O14" s="14" t="s">
        <v>663</v>
      </c>
      <c r="P14" s="14" t="s">
        <v>664</v>
      </c>
      <c r="Q14" s="14" t="s">
        <v>665</v>
      </c>
      <c r="R14" s="13">
        <v>-0.1</v>
      </c>
      <c r="S14" s="13" t="s">
        <v>125</v>
      </c>
      <c r="T14" s="13">
        <v>0.3</v>
      </c>
      <c r="U14" s="8">
        <v>-0.4</v>
      </c>
      <c r="V14" s="8">
        <v>97</v>
      </c>
      <c r="W14" s="8"/>
      <c r="X14" s="12" t="s">
        <v>285</v>
      </c>
      <c r="Y14" s="12" t="s">
        <v>284</v>
      </c>
      <c r="Z14" s="12" t="s">
        <v>621</v>
      </c>
      <c r="AA14" s="8"/>
      <c r="AB14" s="8" t="s">
        <v>715</v>
      </c>
    </row>
    <row r="15" spans="1:28" s="5" customFormat="1">
      <c r="A15" s="6">
        <v>42925</v>
      </c>
      <c r="B15" s="7">
        <v>500</v>
      </c>
      <c r="C15" s="8" t="s">
        <v>595</v>
      </c>
      <c r="D15" s="9">
        <v>4.0972222222222222E-2</v>
      </c>
      <c r="E15" s="8" t="s">
        <v>679</v>
      </c>
      <c r="F15" s="10">
        <v>12.3</v>
      </c>
      <c r="G15" s="10">
        <v>10.7</v>
      </c>
      <c r="H15" s="10">
        <v>11.6</v>
      </c>
      <c r="I15" s="10">
        <v>11.8</v>
      </c>
      <c r="J15" s="10">
        <v>12.6</v>
      </c>
      <c r="K15" s="11">
        <f t="shared" ref="K15" si="12">SUM(F15:H15)</f>
        <v>34.6</v>
      </c>
      <c r="L15" s="11">
        <f t="shared" ref="L15" si="13">SUM(I15:J15)</f>
        <v>24.4</v>
      </c>
      <c r="M15" s="12" t="s">
        <v>596</v>
      </c>
      <c r="N15" s="12" t="s">
        <v>597</v>
      </c>
      <c r="O15" s="14" t="s">
        <v>682</v>
      </c>
      <c r="P15" s="14" t="s">
        <v>683</v>
      </c>
      <c r="Q15" s="14" t="s">
        <v>684</v>
      </c>
      <c r="R15" s="13">
        <v>-0.2</v>
      </c>
      <c r="S15" s="13" t="s">
        <v>125</v>
      </c>
      <c r="T15" s="13">
        <v>0.2</v>
      </c>
      <c r="U15" s="8">
        <v>-0.4</v>
      </c>
      <c r="V15" s="8">
        <v>98</v>
      </c>
      <c r="W15" s="8"/>
      <c r="X15" s="12" t="s">
        <v>284</v>
      </c>
      <c r="Y15" s="12" t="s">
        <v>285</v>
      </c>
      <c r="Z15" s="12" t="s">
        <v>621</v>
      </c>
      <c r="AA15" s="8"/>
      <c r="AB15" s="8" t="s">
        <v>719</v>
      </c>
    </row>
    <row r="16" spans="1:28" s="5" customFormat="1">
      <c r="A16" s="6">
        <v>42931</v>
      </c>
      <c r="B16" s="7" t="s">
        <v>728</v>
      </c>
      <c r="C16" s="8" t="s">
        <v>735</v>
      </c>
      <c r="D16" s="9">
        <v>4.1747685185185186E-2</v>
      </c>
      <c r="E16" s="8" t="s">
        <v>736</v>
      </c>
      <c r="F16" s="10">
        <v>12.6</v>
      </c>
      <c r="G16" s="10">
        <v>11</v>
      </c>
      <c r="H16" s="10">
        <v>11.9</v>
      </c>
      <c r="I16" s="10">
        <v>12.3</v>
      </c>
      <c r="J16" s="10">
        <v>12.9</v>
      </c>
      <c r="K16" s="11">
        <f t="shared" ref="K16:K18" si="14">SUM(F16:H16)</f>
        <v>35.5</v>
      </c>
      <c r="L16" s="11">
        <f t="shared" ref="L16:L18" si="15">SUM(I16:J16)</f>
        <v>25.200000000000003</v>
      </c>
      <c r="M16" s="12" t="s">
        <v>733</v>
      </c>
      <c r="N16" s="12" t="s">
        <v>734</v>
      </c>
      <c r="O16" s="14" t="s">
        <v>737</v>
      </c>
      <c r="P16" s="14" t="s">
        <v>738</v>
      </c>
      <c r="Q16" s="14" t="s">
        <v>739</v>
      </c>
      <c r="R16" s="13">
        <v>0.3</v>
      </c>
      <c r="S16" s="13" t="s">
        <v>125</v>
      </c>
      <c r="T16" s="13">
        <v>0.8</v>
      </c>
      <c r="U16" s="8">
        <v>-0.5</v>
      </c>
      <c r="V16" s="8">
        <v>92</v>
      </c>
      <c r="W16" s="8"/>
      <c r="X16" s="12" t="s">
        <v>126</v>
      </c>
      <c r="Y16" s="12" t="s">
        <v>284</v>
      </c>
      <c r="Z16" s="12" t="s">
        <v>740</v>
      </c>
      <c r="AA16" s="8"/>
      <c r="AB16" s="8" t="s">
        <v>741</v>
      </c>
    </row>
    <row r="17" spans="1:28" s="5" customFormat="1">
      <c r="A17" s="6">
        <v>42932</v>
      </c>
      <c r="B17" s="7" t="s">
        <v>729</v>
      </c>
      <c r="C17" s="8" t="s">
        <v>826</v>
      </c>
      <c r="D17" s="9">
        <v>4.1006944444444443E-2</v>
      </c>
      <c r="E17" s="8" t="s">
        <v>815</v>
      </c>
      <c r="F17" s="10">
        <v>12.3</v>
      </c>
      <c r="G17" s="10">
        <v>10.8</v>
      </c>
      <c r="H17" s="10">
        <v>11.5</v>
      </c>
      <c r="I17" s="10">
        <v>12</v>
      </c>
      <c r="J17" s="10">
        <v>12.7</v>
      </c>
      <c r="K17" s="11">
        <f t="shared" si="14"/>
        <v>34.6</v>
      </c>
      <c r="L17" s="11">
        <f t="shared" si="15"/>
        <v>24.7</v>
      </c>
      <c r="M17" s="12" t="s">
        <v>748</v>
      </c>
      <c r="N17" s="12" t="s">
        <v>734</v>
      </c>
      <c r="O17" s="14" t="s">
        <v>816</v>
      </c>
      <c r="P17" s="14" t="s">
        <v>817</v>
      </c>
      <c r="Q17" s="14" t="s">
        <v>737</v>
      </c>
      <c r="R17" s="13">
        <v>-0.6</v>
      </c>
      <c r="S17" s="13" t="s">
        <v>125</v>
      </c>
      <c r="T17" s="13" t="s">
        <v>286</v>
      </c>
      <c r="U17" s="8">
        <v>-0.6</v>
      </c>
      <c r="V17" s="8">
        <v>100</v>
      </c>
      <c r="W17" s="8"/>
      <c r="X17" s="12" t="s">
        <v>284</v>
      </c>
      <c r="Y17" s="12" t="s">
        <v>285</v>
      </c>
      <c r="Z17" s="12" t="s">
        <v>740</v>
      </c>
      <c r="AA17" s="8"/>
      <c r="AB17" s="8" t="s">
        <v>818</v>
      </c>
    </row>
    <row r="18" spans="1:28" s="5" customFormat="1">
      <c r="A18" s="6">
        <v>42932</v>
      </c>
      <c r="B18" s="7">
        <v>500</v>
      </c>
      <c r="C18" s="8" t="s">
        <v>826</v>
      </c>
      <c r="D18" s="9">
        <v>4.0983796296296296E-2</v>
      </c>
      <c r="E18" s="8" t="s">
        <v>839</v>
      </c>
      <c r="F18" s="10">
        <v>12.3</v>
      </c>
      <c r="G18" s="10">
        <v>11</v>
      </c>
      <c r="H18" s="10">
        <v>11.4</v>
      </c>
      <c r="I18" s="10">
        <v>12.1</v>
      </c>
      <c r="J18" s="10">
        <v>12.3</v>
      </c>
      <c r="K18" s="11">
        <f t="shared" si="14"/>
        <v>34.700000000000003</v>
      </c>
      <c r="L18" s="11">
        <f t="shared" si="15"/>
        <v>24.4</v>
      </c>
      <c r="M18" s="12" t="s">
        <v>748</v>
      </c>
      <c r="N18" s="12" t="s">
        <v>734</v>
      </c>
      <c r="O18" s="14" t="s">
        <v>737</v>
      </c>
      <c r="P18" s="14" t="s">
        <v>867</v>
      </c>
      <c r="Q18" s="14" t="s">
        <v>868</v>
      </c>
      <c r="R18" s="13">
        <v>-0.1</v>
      </c>
      <c r="S18" s="13" t="s">
        <v>125</v>
      </c>
      <c r="T18" s="13">
        <v>1</v>
      </c>
      <c r="U18" s="8">
        <v>-1.1000000000000001</v>
      </c>
      <c r="V18" s="8">
        <v>90</v>
      </c>
      <c r="W18" s="8"/>
      <c r="X18" s="12" t="s">
        <v>126</v>
      </c>
      <c r="Y18" s="12" t="s">
        <v>285</v>
      </c>
      <c r="Z18" s="12" t="s">
        <v>869</v>
      </c>
      <c r="AA18" s="8"/>
      <c r="AB18" s="8" t="s">
        <v>866</v>
      </c>
    </row>
    <row r="19" spans="1:28" s="5" customFormat="1">
      <c r="A19" s="6">
        <v>42938</v>
      </c>
      <c r="B19" s="7" t="s">
        <v>874</v>
      </c>
      <c r="C19" s="8" t="s">
        <v>888</v>
      </c>
      <c r="D19" s="9">
        <v>4.0335648148148148E-2</v>
      </c>
      <c r="E19" s="8" t="s">
        <v>894</v>
      </c>
      <c r="F19" s="10">
        <v>12.3</v>
      </c>
      <c r="G19" s="10">
        <v>10.7</v>
      </c>
      <c r="H19" s="10">
        <v>11.3</v>
      </c>
      <c r="I19" s="10">
        <v>12</v>
      </c>
      <c r="J19" s="10">
        <v>12.2</v>
      </c>
      <c r="K19" s="11">
        <f t="shared" ref="K19:K22" si="16">SUM(F19:H19)</f>
        <v>34.299999999999997</v>
      </c>
      <c r="L19" s="11">
        <f t="shared" ref="L19:L22" si="17">SUM(I19:J19)</f>
        <v>24.2</v>
      </c>
      <c r="M19" s="12" t="s">
        <v>889</v>
      </c>
      <c r="N19" s="12" t="s">
        <v>882</v>
      </c>
      <c r="O19" s="14" t="s">
        <v>895</v>
      </c>
      <c r="P19" s="14" t="s">
        <v>896</v>
      </c>
      <c r="Q19" s="14" t="s">
        <v>897</v>
      </c>
      <c r="R19" s="13">
        <v>-1.4</v>
      </c>
      <c r="S19" s="13" t="s">
        <v>125</v>
      </c>
      <c r="T19" s="13">
        <v>0.4</v>
      </c>
      <c r="U19" s="8">
        <v>-1.8</v>
      </c>
      <c r="V19" s="8">
        <v>96</v>
      </c>
      <c r="W19" s="8"/>
      <c r="X19" s="12" t="s">
        <v>285</v>
      </c>
      <c r="Y19" s="12" t="s">
        <v>285</v>
      </c>
      <c r="Z19" s="12" t="s">
        <v>898</v>
      </c>
      <c r="AA19" s="8"/>
      <c r="AB19" s="8" t="s">
        <v>1003</v>
      </c>
    </row>
    <row r="20" spans="1:28" s="5" customFormat="1">
      <c r="A20" s="6">
        <v>42938</v>
      </c>
      <c r="B20" s="7">
        <v>500</v>
      </c>
      <c r="C20" s="8" t="s">
        <v>924</v>
      </c>
      <c r="D20" s="9">
        <v>4.027777777777778E-2</v>
      </c>
      <c r="E20" s="8" t="s">
        <v>923</v>
      </c>
      <c r="F20" s="10">
        <v>12.6</v>
      </c>
      <c r="G20" s="10">
        <v>10.8</v>
      </c>
      <c r="H20" s="10">
        <v>11.3</v>
      </c>
      <c r="I20" s="10">
        <v>11.5</v>
      </c>
      <c r="J20" s="10">
        <v>11.8</v>
      </c>
      <c r="K20" s="11">
        <f t="shared" si="16"/>
        <v>34.700000000000003</v>
      </c>
      <c r="L20" s="11">
        <f t="shared" si="17"/>
        <v>23.3</v>
      </c>
      <c r="M20" s="12" t="s">
        <v>925</v>
      </c>
      <c r="N20" s="12" t="s">
        <v>918</v>
      </c>
      <c r="O20" s="14" t="s">
        <v>926</v>
      </c>
      <c r="P20" s="14" t="s">
        <v>927</v>
      </c>
      <c r="Q20" s="14" t="s">
        <v>928</v>
      </c>
      <c r="R20" s="13">
        <v>-1.2</v>
      </c>
      <c r="S20" s="13">
        <v>-0.1</v>
      </c>
      <c r="T20" s="13">
        <v>0.3</v>
      </c>
      <c r="U20" s="8">
        <v>-1.6</v>
      </c>
      <c r="V20" s="8">
        <v>97</v>
      </c>
      <c r="W20" s="8"/>
      <c r="X20" s="12" t="s">
        <v>285</v>
      </c>
      <c r="Y20" s="12" t="s">
        <v>284</v>
      </c>
      <c r="Z20" s="12" t="s">
        <v>929</v>
      </c>
      <c r="AA20" s="8"/>
      <c r="AB20" s="8" t="s">
        <v>1008</v>
      </c>
    </row>
    <row r="21" spans="1:28" s="5" customFormat="1">
      <c r="A21" s="6">
        <v>42939</v>
      </c>
      <c r="B21" s="7" t="s">
        <v>874</v>
      </c>
      <c r="C21" s="8" t="s">
        <v>924</v>
      </c>
      <c r="D21" s="9">
        <v>4.0381944444444443E-2</v>
      </c>
      <c r="E21" s="8" t="s">
        <v>959</v>
      </c>
      <c r="F21" s="10">
        <v>12.2</v>
      </c>
      <c r="G21" s="10">
        <v>11</v>
      </c>
      <c r="H21" s="10">
        <v>11.6</v>
      </c>
      <c r="I21" s="10">
        <v>11.7</v>
      </c>
      <c r="J21" s="10">
        <v>12.4</v>
      </c>
      <c r="K21" s="11">
        <f t="shared" si="16"/>
        <v>34.799999999999997</v>
      </c>
      <c r="L21" s="11">
        <f t="shared" si="17"/>
        <v>24.1</v>
      </c>
      <c r="M21" s="12" t="s">
        <v>925</v>
      </c>
      <c r="N21" s="12" t="s">
        <v>918</v>
      </c>
      <c r="O21" s="14" t="s">
        <v>919</v>
      </c>
      <c r="P21" s="14" t="s">
        <v>960</v>
      </c>
      <c r="Q21" s="14" t="s">
        <v>956</v>
      </c>
      <c r="R21" s="13">
        <v>-1</v>
      </c>
      <c r="S21" s="13" t="s">
        <v>125</v>
      </c>
      <c r="T21" s="13" t="s">
        <v>286</v>
      </c>
      <c r="U21" s="8">
        <v>-1</v>
      </c>
      <c r="V21" s="8">
        <v>100</v>
      </c>
      <c r="W21" s="8"/>
      <c r="X21" s="12" t="s">
        <v>284</v>
      </c>
      <c r="Y21" s="12" t="s">
        <v>126</v>
      </c>
      <c r="Z21" s="12" t="s">
        <v>929</v>
      </c>
      <c r="AA21" s="8"/>
      <c r="AB21" s="8" t="s">
        <v>1014</v>
      </c>
    </row>
    <row r="22" spans="1:28" s="5" customFormat="1">
      <c r="A22" s="6">
        <v>42939</v>
      </c>
      <c r="B22" s="7">
        <v>500</v>
      </c>
      <c r="C22" s="8" t="s">
        <v>916</v>
      </c>
      <c r="D22" s="9">
        <v>4.0300925925925928E-2</v>
      </c>
      <c r="E22" s="8" t="s">
        <v>974</v>
      </c>
      <c r="F22" s="10">
        <v>12.3</v>
      </c>
      <c r="G22" s="10">
        <v>10.6</v>
      </c>
      <c r="H22" s="10">
        <v>11.5</v>
      </c>
      <c r="I22" s="10">
        <v>11.8</v>
      </c>
      <c r="J22" s="10">
        <v>12</v>
      </c>
      <c r="K22" s="11">
        <f t="shared" si="16"/>
        <v>34.4</v>
      </c>
      <c r="L22" s="11">
        <f t="shared" si="17"/>
        <v>23.8</v>
      </c>
      <c r="M22" s="12" t="s">
        <v>925</v>
      </c>
      <c r="N22" s="12" t="s">
        <v>918</v>
      </c>
      <c r="O22" s="14" t="s">
        <v>975</v>
      </c>
      <c r="P22" s="14" t="s">
        <v>976</v>
      </c>
      <c r="Q22" s="14" t="s">
        <v>975</v>
      </c>
      <c r="R22" s="13">
        <v>-1</v>
      </c>
      <c r="S22" s="13" t="s">
        <v>125</v>
      </c>
      <c r="T22" s="13" t="s">
        <v>286</v>
      </c>
      <c r="U22" s="8">
        <v>-1</v>
      </c>
      <c r="V22" s="8">
        <v>100</v>
      </c>
      <c r="W22" s="8"/>
      <c r="X22" s="12" t="s">
        <v>284</v>
      </c>
      <c r="Y22" s="12" t="s">
        <v>285</v>
      </c>
      <c r="Z22" s="12" t="s">
        <v>929</v>
      </c>
      <c r="AA22" s="8"/>
      <c r="AB22" s="8" t="s">
        <v>1017</v>
      </c>
    </row>
  </sheetData>
  <autoFilter ref="A1:AB2"/>
  <phoneticPr fontId="5"/>
  <conditionalFormatting sqref="X2:Y2 X5:AA6">
    <cfRule type="containsText" dxfId="113" priority="124" operator="containsText" text="E">
      <formula>NOT(ISERROR(SEARCH("E",X2)))</formula>
    </cfRule>
    <cfRule type="containsText" dxfId="112" priority="125" operator="containsText" text="B">
      <formula>NOT(ISERROR(SEARCH("B",X2)))</formula>
    </cfRule>
    <cfRule type="containsText" dxfId="111" priority="126" operator="containsText" text="A">
      <formula>NOT(ISERROR(SEARCH("A",X2)))</formula>
    </cfRule>
  </conditionalFormatting>
  <conditionalFormatting sqref="Z2:AA2">
    <cfRule type="containsText" dxfId="110" priority="121" operator="containsText" text="E">
      <formula>NOT(ISERROR(SEARCH("E",Z2)))</formula>
    </cfRule>
    <cfRule type="containsText" dxfId="109" priority="122" operator="containsText" text="B">
      <formula>NOT(ISERROR(SEARCH("B",Z2)))</formula>
    </cfRule>
    <cfRule type="containsText" dxfId="108" priority="123" operator="containsText" text="A">
      <formula>NOT(ISERROR(SEARCH("A",Z2)))</formula>
    </cfRule>
  </conditionalFormatting>
  <conditionalFormatting sqref="X3:Y3">
    <cfRule type="containsText" dxfId="107" priority="73" operator="containsText" text="E">
      <formula>NOT(ISERROR(SEARCH("E",X3)))</formula>
    </cfRule>
    <cfRule type="containsText" dxfId="106" priority="74" operator="containsText" text="B">
      <formula>NOT(ISERROR(SEARCH("B",X3)))</formula>
    </cfRule>
    <cfRule type="containsText" dxfId="105" priority="75" operator="containsText" text="A">
      <formula>NOT(ISERROR(SEARCH("A",X3)))</formula>
    </cfRule>
  </conditionalFormatting>
  <conditionalFormatting sqref="Z3">
    <cfRule type="containsText" dxfId="104" priority="70" operator="containsText" text="E">
      <formula>NOT(ISERROR(SEARCH("E",Z3)))</formula>
    </cfRule>
    <cfRule type="containsText" dxfId="103" priority="71" operator="containsText" text="B">
      <formula>NOT(ISERROR(SEARCH("B",Z3)))</formula>
    </cfRule>
    <cfRule type="containsText" dxfId="102" priority="72" operator="containsText" text="A">
      <formula>NOT(ISERROR(SEARCH("A",Z3)))</formula>
    </cfRule>
  </conditionalFormatting>
  <conditionalFormatting sqref="X4:Y4">
    <cfRule type="containsText" dxfId="101" priority="67" operator="containsText" text="E">
      <formula>NOT(ISERROR(SEARCH("E",X4)))</formula>
    </cfRule>
    <cfRule type="containsText" dxfId="100" priority="68" operator="containsText" text="B">
      <formula>NOT(ISERROR(SEARCH("B",X4)))</formula>
    </cfRule>
    <cfRule type="containsText" dxfId="99" priority="69" operator="containsText" text="A">
      <formula>NOT(ISERROR(SEARCH("A",X4)))</formula>
    </cfRule>
  </conditionalFormatting>
  <conditionalFormatting sqref="Z4">
    <cfRule type="containsText" dxfId="98" priority="64" operator="containsText" text="E">
      <formula>NOT(ISERROR(SEARCH("E",Z4)))</formula>
    </cfRule>
    <cfRule type="containsText" dxfId="97" priority="65" operator="containsText" text="B">
      <formula>NOT(ISERROR(SEARCH("B",Z4)))</formula>
    </cfRule>
    <cfRule type="containsText" dxfId="96" priority="66" operator="containsText" text="A">
      <formula>NOT(ISERROR(SEARCH("A",Z4)))</formula>
    </cfRule>
  </conditionalFormatting>
  <conditionalFormatting sqref="AA3:AA4">
    <cfRule type="containsText" dxfId="95" priority="61" operator="containsText" text="E">
      <formula>NOT(ISERROR(SEARCH("E",AA3)))</formula>
    </cfRule>
    <cfRule type="containsText" dxfId="94" priority="62" operator="containsText" text="B">
      <formula>NOT(ISERROR(SEARCH("B",AA3)))</formula>
    </cfRule>
    <cfRule type="containsText" dxfId="93" priority="63" operator="containsText" text="A">
      <formula>NOT(ISERROR(SEARCH("A",AA3)))</formula>
    </cfRule>
  </conditionalFormatting>
  <conditionalFormatting sqref="X7:AA7">
    <cfRule type="containsText" dxfId="92" priority="16" operator="containsText" text="E">
      <formula>NOT(ISERROR(SEARCH("E",X7)))</formula>
    </cfRule>
    <cfRule type="containsText" dxfId="91" priority="17" operator="containsText" text="B">
      <formula>NOT(ISERROR(SEARCH("B",X7)))</formula>
    </cfRule>
    <cfRule type="containsText" dxfId="90" priority="18" operator="containsText" text="A">
      <formula>NOT(ISERROR(SEARCH("A",X7)))</formula>
    </cfRule>
  </conditionalFormatting>
  <conditionalFormatting sqref="X8:AA11">
    <cfRule type="containsText" dxfId="89" priority="13" operator="containsText" text="E">
      <formula>NOT(ISERROR(SEARCH("E",X8)))</formula>
    </cfRule>
    <cfRule type="containsText" dxfId="88" priority="14" operator="containsText" text="B">
      <formula>NOT(ISERROR(SEARCH("B",X8)))</formula>
    </cfRule>
    <cfRule type="containsText" dxfId="87" priority="15" operator="containsText" text="A">
      <formula>NOT(ISERROR(SEARCH("A",X8)))</formula>
    </cfRule>
  </conditionalFormatting>
  <conditionalFormatting sqref="X12:AA14">
    <cfRule type="containsText" dxfId="86" priority="10" operator="containsText" text="E">
      <formula>NOT(ISERROR(SEARCH("E",X12)))</formula>
    </cfRule>
    <cfRule type="containsText" dxfId="85" priority="11" operator="containsText" text="B">
      <formula>NOT(ISERROR(SEARCH("B",X12)))</formula>
    </cfRule>
    <cfRule type="containsText" dxfId="84" priority="12" operator="containsText" text="A">
      <formula>NOT(ISERROR(SEARCH("A",X12)))</formula>
    </cfRule>
  </conditionalFormatting>
  <conditionalFormatting sqref="X15:AA15">
    <cfRule type="containsText" dxfId="83" priority="7" operator="containsText" text="E">
      <formula>NOT(ISERROR(SEARCH("E",X15)))</formula>
    </cfRule>
    <cfRule type="containsText" dxfId="82" priority="8" operator="containsText" text="B">
      <formula>NOT(ISERROR(SEARCH("B",X15)))</formula>
    </cfRule>
    <cfRule type="containsText" dxfId="81" priority="9" operator="containsText" text="A">
      <formula>NOT(ISERROR(SEARCH("A",X15)))</formula>
    </cfRule>
  </conditionalFormatting>
  <conditionalFormatting sqref="X16:AA18">
    <cfRule type="containsText" dxfId="80" priority="4" operator="containsText" text="E">
      <formula>NOT(ISERROR(SEARCH("E",X16)))</formula>
    </cfRule>
    <cfRule type="containsText" dxfId="79" priority="5" operator="containsText" text="B">
      <formula>NOT(ISERROR(SEARCH("B",X16)))</formula>
    </cfRule>
    <cfRule type="containsText" dxfId="78" priority="6" operator="containsText" text="A">
      <formula>NOT(ISERROR(SEARCH("A",X16)))</formula>
    </cfRule>
  </conditionalFormatting>
  <conditionalFormatting sqref="X19:AA22">
    <cfRule type="containsText" dxfId="77" priority="1" operator="containsText" text="E">
      <formula>NOT(ISERROR(SEARCH("E",X19)))</formula>
    </cfRule>
    <cfRule type="containsText" dxfId="76" priority="2" operator="containsText" text="B">
      <formula>NOT(ISERROR(SEARCH("B",X19)))</formula>
    </cfRule>
    <cfRule type="containsText" dxfId="75" priority="3" operator="containsText" text="A">
      <formula>NOT(ISERROR(SEARCH("A",X19)))</formula>
    </cfRule>
  </conditionalFormatting>
  <dataValidations count="1">
    <dataValidation type="list" allowBlank="1" showInputMessage="1" showErrorMessage="1" sqref="AA2:AA22">
      <formula1>"強風,外差し,イン先行,凍結防止"</formula1>
    </dataValidation>
  </dataValidations>
  <pageMargins left="0.7" right="0.7" top="0.75" bottom="0.75" header="0.3" footer="0.3"/>
  <pageSetup paperSize="9" orientation="portrait" horizontalDpi="4294967292" verticalDpi="4294967292"/>
  <ignoredErrors>
    <ignoredError sqref="K2:L4 K5:L6 K7:L7 K8:L11 K12:L14 K15:L15 K16:L18 K19:L22" formulaRange="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tabSelected="1" workbookViewId="0">
      <pane xSplit="5" ySplit="1" topLeftCell="F2" activePane="bottomRight" state="frozen"/>
      <selection pane="topRight" activeCell="F1" sqref="F1"/>
      <selection pane="bottomLeft" activeCell="A2" sqref="A2"/>
      <selection pane="bottomRight" activeCell="AC31" sqref="AC31"/>
    </sheetView>
  </sheetViews>
  <sheetFormatPr baseColWidth="12" defaultColWidth="8.83203125" defaultRowHeight="18" x14ac:dyDescent="0"/>
  <cols>
    <col min="1" max="1" width="9.5" bestFit="1" customWidth="1"/>
    <col min="2" max="2" width="8.1640625" customWidth="1"/>
    <col min="5" max="5" width="18.33203125" customWidth="1"/>
    <col min="20" max="22" width="16.6640625" customWidth="1"/>
    <col min="24" max="24" width="0" hidden="1" customWidth="1"/>
    <col min="27" max="28" width="0" hidden="1" customWidth="1"/>
    <col min="33" max="33" width="150.83203125" customWidth="1"/>
  </cols>
  <sheetData>
    <row r="1" spans="1:37" s="5" customFormat="1">
      <c r="A1" s="1" t="s">
        <v>35</v>
      </c>
      <c r="B1" s="1" t="s">
        <v>90</v>
      </c>
      <c r="C1" s="1" t="s">
        <v>37</v>
      </c>
      <c r="D1" s="1" t="s">
        <v>38</v>
      </c>
      <c r="E1" s="1" t="s">
        <v>39</v>
      </c>
      <c r="F1" s="1" t="s">
        <v>97</v>
      </c>
      <c r="G1" s="1" t="s">
        <v>98</v>
      </c>
      <c r="H1" s="1" t="s">
        <v>99</v>
      </c>
      <c r="I1" s="1" t="s">
        <v>100</v>
      </c>
      <c r="J1" s="1" t="s">
        <v>101</v>
      </c>
      <c r="K1" s="1" t="s">
        <v>102</v>
      </c>
      <c r="L1" s="1" t="s">
        <v>103</v>
      </c>
      <c r="M1" s="1" t="s">
        <v>104</v>
      </c>
      <c r="N1" s="1" t="s">
        <v>105</v>
      </c>
      <c r="O1" s="1" t="s">
        <v>106</v>
      </c>
      <c r="P1" s="1" t="s">
        <v>84</v>
      </c>
      <c r="Q1" s="1" t="s">
        <v>47</v>
      </c>
      <c r="R1" s="2" t="s">
        <v>66</v>
      </c>
      <c r="S1" s="2" t="s">
        <v>50</v>
      </c>
      <c r="T1" s="3" t="s">
        <v>51</v>
      </c>
      <c r="U1" s="3" t="s">
        <v>52</v>
      </c>
      <c r="V1" s="3" t="s">
        <v>53</v>
      </c>
      <c r="W1" s="4" t="s">
        <v>9</v>
      </c>
      <c r="X1" s="4"/>
      <c r="Y1" s="4" t="s">
        <v>10</v>
      </c>
      <c r="Z1" s="4" t="s">
        <v>11</v>
      </c>
      <c r="AA1" s="4"/>
      <c r="AB1" s="4"/>
      <c r="AC1" s="4" t="s">
        <v>12</v>
      </c>
      <c r="AD1" s="4" t="s">
        <v>13</v>
      </c>
      <c r="AE1" s="4" t="s">
        <v>54</v>
      </c>
      <c r="AF1" s="4" t="s">
        <v>91</v>
      </c>
      <c r="AG1" s="1" t="s">
        <v>92</v>
      </c>
    </row>
    <row r="2" spans="1:37" s="5" customFormat="1">
      <c r="A2" s="6">
        <v>42903</v>
      </c>
      <c r="B2" s="7" t="s">
        <v>128</v>
      </c>
      <c r="C2" s="8" t="s">
        <v>136</v>
      </c>
      <c r="D2" s="9">
        <v>7.4398148148148144E-2</v>
      </c>
      <c r="E2" s="8" t="s">
        <v>138</v>
      </c>
      <c r="F2" s="10">
        <v>7</v>
      </c>
      <c r="G2" s="10">
        <v>10.9</v>
      </c>
      <c r="H2" s="10">
        <v>12.4</v>
      </c>
      <c r="I2" s="10">
        <v>12.5</v>
      </c>
      <c r="J2" s="10">
        <v>12.8</v>
      </c>
      <c r="K2" s="10">
        <v>12.7</v>
      </c>
      <c r="L2" s="10">
        <v>12.8</v>
      </c>
      <c r="M2" s="10">
        <v>13.1</v>
      </c>
      <c r="N2" s="10">
        <v>13.6</v>
      </c>
      <c r="O2" s="11">
        <f t="shared" ref="O2:O4" si="0">SUM(F2:H2)</f>
        <v>30.299999999999997</v>
      </c>
      <c r="P2" s="11">
        <f t="shared" ref="P2:P4" si="1">SUM(I2:K2)</f>
        <v>38</v>
      </c>
      <c r="Q2" s="11">
        <f t="shared" ref="Q2:Q4" si="2">SUM(L2:N2)</f>
        <v>39.5</v>
      </c>
      <c r="R2" s="12" t="s">
        <v>139</v>
      </c>
      <c r="S2" s="12" t="s">
        <v>140</v>
      </c>
      <c r="T2" s="14" t="s">
        <v>141</v>
      </c>
      <c r="U2" s="14" t="s">
        <v>142</v>
      </c>
      <c r="V2" s="14" t="s">
        <v>141</v>
      </c>
      <c r="W2" s="13">
        <v>0.2</v>
      </c>
      <c r="X2" s="13" t="s">
        <v>125</v>
      </c>
      <c r="Y2" s="13">
        <v>0.8</v>
      </c>
      <c r="Z2" s="13">
        <v>-0.6</v>
      </c>
      <c r="AA2" s="13">
        <v>92</v>
      </c>
      <c r="AB2" s="13"/>
      <c r="AC2" s="12" t="s">
        <v>285</v>
      </c>
      <c r="AD2" s="12" t="s">
        <v>285</v>
      </c>
      <c r="AE2" s="12" t="s">
        <v>143</v>
      </c>
      <c r="AF2" s="8"/>
      <c r="AG2" s="8" t="s">
        <v>150</v>
      </c>
    </row>
    <row r="3" spans="1:37" s="5" customFormat="1">
      <c r="A3" s="6">
        <v>42903</v>
      </c>
      <c r="B3" s="7" t="s">
        <v>128</v>
      </c>
      <c r="C3" s="8" t="s">
        <v>136</v>
      </c>
      <c r="D3" s="9">
        <v>7.4375000000000011E-2</v>
      </c>
      <c r="E3" s="8" t="s">
        <v>151</v>
      </c>
      <c r="F3" s="10">
        <v>6.9</v>
      </c>
      <c r="G3" s="10">
        <v>11.1</v>
      </c>
      <c r="H3" s="10">
        <v>12.2</v>
      </c>
      <c r="I3" s="10">
        <v>13.5</v>
      </c>
      <c r="J3" s="10">
        <v>12.9</v>
      </c>
      <c r="K3" s="10">
        <v>12.3</v>
      </c>
      <c r="L3" s="10">
        <v>13</v>
      </c>
      <c r="M3" s="10">
        <v>12.8</v>
      </c>
      <c r="N3" s="10">
        <v>12.9</v>
      </c>
      <c r="O3" s="11">
        <f t="shared" si="0"/>
        <v>30.2</v>
      </c>
      <c r="P3" s="11">
        <f t="shared" si="1"/>
        <v>38.700000000000003</v>
      </c>
      <c r="Q3" s="11">
        <f t="shared" si="2"/>
        <v>38.700000000000003</v>
      </c>
      <c r="R3" s="12" t="s">
        <v>139</v>
      </c>
      <c r="S3" s="12" t="s">
        <v>140</v>
      </c>
      <c r="T3" s="14" t="s">
        <v>152</v>
      </c>
      <c r="U3" s="14" t="s">
        <v>153</v>
      </c>
      <c r="V3" s="14" t="s">
        <v>154</v>
      </c>
      <c r="W3" s="13" t="s">
        <v>286</v>
      </c>
      <c r="X3" s="13" t="s">
        <v>125</v>
      </c>
      <c r="Y3" s="13">
        <v>0.6</v>
      </c>
      <c r="Z3" s="13">
        <v>-0.6</v>
      </c>
      <c r="AA3" s="13">
        <v>94</v>
      </c>
      <c r="AB3" s="13"/>
      <c r="AC3" s="12" t="s">
        <v>285</v>
      </c>
      <c r="AD3" s="12" t="s">
        <v>285</v>
      </c>
      <c r="AE3" s="12" t="s">
        <v>148</v>
      </c>
      <c r="AF3" s="8"/>
      <c r="AG3" s="8" t="s">
        <v>155</v>
      </c>
    </row>
    <row r="4" spans="1:37" s="5" customFormat="1">
      <c r="A4" s="6">
        <v>42903</v>
      </c>
      <c r="B4" s="7">
        <v>500</v>
      </c>
      <c r="C4" s="8" t="s">
        <v>136</v>
      </c>
      <c r="D4" s="9">
        <v>7.300925925925926E-2</v>
      </c>
      <c r="E4" s="8" t="s">
        <v>187</v>
      </c>
      <c r="F4" s="10">
        <v>7.1</v>
      </c>
      <c r="G4" s="10">
        <v>10.7</v>
      </c>
      <c r="H4" s="10">
        <v>12.1</v>
      </c>
      <c r="I4" s="10">
        <v>12.5</v>
      </c>
      <c r="J4" s="10">
        <v>12.4</v>
      </c>
      <c r="K4" s="10">
        <v>12.4</v>
      </c>
      <c r="L4" s="10">
        <v>12.7</v>
      </c>
      <c r="M4" s="10">
        <v>12.9</v>
      </c>
      <c r="N4" s="10">
        <v>13</v>
      </c>
      <c r="O4" s="11">
        <f t="shared" si="0"/>
        <v>29.9</v>
      </c>
      <c r="P4" s="11">
        <f t="shared" si="1"/>
        <v>37.299999999999997</v>
      </c>
      <c r="Q4" s="11">
        <f t="shared" si="2"/>
        <v>38.6</v>
      </c>
      <c r="R4" s="12" t="s">
        <v>139</v>
      </c>
      <c r="S4" s="12" t="s">
        <v>140</v>
      </c>
      <c r="T4" s="14" t="s">
        <v>188</v>
      </c>
      <c r="U4" s="14" t="s">
        <v>189</v>
      </c>
      <c r="V4" s="14" t="s">
        <v>190</v>
      </c>
      <c r="W4" s="13">
        <v>-0.6</v>
      </c>
      <c r="X4" s="13" t="s">
        <v>125</v>
      </c>
      <c r="Y4" s="13" t="s">
        <v>286</v>
      </c>
      <c r="Z4" s="13">
        <v>-0.6</v>
      </c>
      <c r="AA4" s="13">
        <v>100</v>
      </c>
      <c r="AB4" s="13"/>
      <c r="AC4" s="12" t="s">
        <v>284</v>
      </c>
      <c r="AD4" s="12" t="s">
        <v>284</v>
      </c>
      <c r="AE4" s="12" t="s">
        <v>148</v>
      </c>
      <c r="AF4" s="8"/>
      <c r="AG4" s="8" t="s">
        <v>191</v>
      </c>
    </row>
    <row r="5" spans="1:37" s="5" customFormat="1">
      <c r="A5" s="6">
        <v>42904</v>
      </c>
      <c r="B5" s="7" t="s">
        <v>128</v>
      </c>
      <c r="C5" s="8" t="s">
        <v>212</v>
      </c>
      <c r="D5" s="9">
        <v>7.5023148148148144E-2</v>
      </c>
      <c r="E5" s="8" t="s">
        <v>211</v>
      </c>
      <c r="F5" s="10">
        <v>7.1</v>
      </c>
      <c r="G5" s="10">
        <v>10.9</v>
      </c>
      <c r="H5" s="10">
        <v>11.6</v>
      </c>
      <c r="I5" s="10">
        <v>12.2</v>
      </c>
      <c r="J5" s="10">
        <v>12.5</v>
      </c>
      <c r="K5" s="10">
        <v>13.1</v>
      </c>
      <c r="L5" s="10">
        <v>13.8</v>
      </c>
      <c r="M5" s="10">
        <v>13.4</v>
      </c>
      <c r="N5" s="10">
        <v>13.6</v>
      </c>
      <c r="O5" s="11">
        <f>SUM(F5:H5)</f>
        <v>29.6</v>
      </c>
      <c r="P5" s="11">
        <f>SUM(I5:K5)</f>
        <v>37.799999999999997</v>
      </c>
      <c r="Q5" s="11">
        <f>SUM(L5:N5)</f>
        <v>40.800000000000004</v>
      </c>
      <c r="R5" s="12" t="s">
        <v>209</v>
      </c>
      <c r="S5" s="12" t="s">
        <v>210</v>
      </c>
      <c r="T5" s="14" t="s">
        <v>213</v>
      </c>
      <c r="U5" s="14" t="s">
        <v>214</v>
      </c>
      <c r="V5" s="14" t="s">
        <v>215</v>
      </c>
      <c r="W5" s="13">
        <v>0.6</v>
      </c>
      <c r="X5" s="13" t="s">
        <v>125</v>
      </c>
      <c r="Y5" s="13">
        <v>1</v>
      </c>
      <c r="Z5" s="13">
        <v>-0.4</v>
      </c>
      <c r="AA5" s="13">
        <v>90</v>
      </c>
      <c r="AB5" s="13"/>
      <c r="AC5" s="12" t="s">
        <v>126</v>
      </c>
      <c r="AD5" s="12" t="s">
        <v>285</v>
      </c>
      <c r="AE5" s="12" t="s">
        <v>216</v>
      </c>
      <c r="AF5" s="8"/>
      <c r="AG5" s="8" t="s">
        <v>270</v>
      </c>
      <c r="AK5" s="25"/>
    </row>
    <row r="6" spans="1:37" s="5" customFormat="1">
      <c r="A6" s="6">
        <v>42904</v>
      </c>
      <c r="B6" s="7" t="s">
        <v>128</v>
      </c>
      <c r="C6" s="8" t="s">
        <v>212</v>
      </c>
      <c r="D6" s="9">
        <v>7.5104166666666666E-2</v>
      </c>
      <c r="E6" s="8" t="s">
        <v>273</v>
      </c>
      <c r="F6" s="10">
        <v>7.1</v>
      </c>
      <c r="G6" s="10">
        <v>11.1</v>
      </c>
      <c r="H6" s="10">
        <v>11.6</v>
      </c>
      <c r="I6" s="10">
        <v>12.5</v>
      </c>
      <c r="J6" s="10">
        <v>13</v>
      </c>
      <c r="K6" s="10">
        <v>13</v>
      </c>
      <c r="L6" s="10">
        <v>13.8</v>
      </c>
      <c r="M6" s="10">
        <v>13.3</v>
      </c>
      <c r="N6" s="10">
        <v>13</v>
      </c>
      <c r="O6" s="11">
        <f t="shared" ref="O6:O7" si="3">SUM(F6:H6)</f>
        <v>29.799999999999997</v>
      </c>
      <c r="P6" s="11">
        <f t="shared" ref="P6:P7" si="4">SUM(I6:K6)</f>
        <v>38.5</v>
      </c>
      <c r="Q6" s="11">
        <f t="shared" ref="Q6:Q7" si="5">SUM(L6:N6)</f>
        <v>40.1</v>
      </c>
      <c r="R6" s="12" t="s">
        <v>228</v>
      </c>
      <c r="S6" s="12" t="s">
        <v>210</v>
      </c>
      <c r="T6" s="14" t="s">
        <v>229</v>
      </c>
      <c r="U6" s="14" t="s">
        <v>230</v>
      </c>
      <c r="V6" s="14" t="s">
        <v>231</v>
      </c>
      <c r="W6" s="13">
        <v>0.8</v>
      </c>
      <c r="X6" s="13" t="s">
        <v>125</v>
      </c>
      <c r="Y6" s="13">
        <v>1.2</v>
      </c>
      <c r="Z6" s="13">
        <v>-0.4</v>
      </c>
      <c r="AA6" s="13">
        <v>88</v>
      </c>
      <c r="AB6" s="13"/>
      <c r="AC6" s="12" t="s">
        <v>126</v>
      </c>
      <c r="AD6" s="12" t="s">
        <v>285</v>
      </c>
      <c r="AE6" s="12" t="s">
        <v>223</v>
      </c>
      <c r="AF6" s="8"/>
      <c r="AG6" s="8" t="s">
        <v>274</v>
      </c>
    </row>
    <row r="7" spans="1:37" s="5" customFormat="1">
      <c r="A7" s="6">
        <v>42904</v>
      </c>
      <c r="B7" s="7">
        <v>500</v>
      </c>
      <c r="C7" s="8" t="s">
        <v>212</v>
      </c>
      <c r="D7" s="9">
        <v>7.2291666666666657E-2</v>
      </c>
      <c r="E7" s="8" t="s">
        <v>241</v>
      </c>
      <c r="F7" s="10">
        <v>7.1</v>
      </c>
      <c r="G7" s="10">
        <v>11.2</v>
      </c>
      <c r="H7" s="10">
        <v>11.9</v>
      </c>
      <c r="I7" s="10">
        <v>12.4</v>
      </c>
      <c r="J7" s="10">
        <v>12.5</v>
      </c>
      <c r="K7" s="10">
        <v>12.2</v>
      </c>
      <c r="L7" s="10">
        <v>12.1</v>
      </c>
      <c r="M7" s="10">
        <v>12.3</v>
      </c>
      <c r="N7" s="10">
        <v>12.9</v>
      </c>
      <c r="O7" s="11">
        <f t="shared" si="3"/>
        <v>30.199999999999996</v>
      </c>
      <c r="P7" s="11">
        <f t="shared" si="4"/>
        <v>37.099999999999994</v>
      </c>
      <c r="Q7" s="11">
        <f t="shared" si="5"/>
        <v>37.299999999999997</v>
      </c>
      <c r="R7" s="12" t="s">
        <v>217</v>
      </c>
      <c r="S7" s="12" t="s">
        <v>218</v>
      </c>
      <c r="T7" s="14" t="s">
        <v>242</v>
      </c>
      <c r="U7" s="14" t="s">
        <v>243</v>
      </c>
      <c r="V7" s="14" t="s">
        <v>244</v>
      </c>
      <c r="W7" s="13">
        <v>-1.8</v>
      </c>
      <c r="X7" s="13" t="s">
        <v>125</v>
      </c>
      <c r="Y7" s="13">
        <v>-1.4</v>
      </c>
      <c r="Z7" s="13">
        <v>-0.4</v>
      </c>
      <c r="AA7" s="13">
        <v>114</v>
      </c>
      <c r="AB7" s="13" t="s">
        <v>287</v>
      </c>
      <c r="AC7" s="12" t="s">
        <v>288</v>
      </c>
      <c r="AD7" s="12" t="s">
        <v>285</v>
      </c>
      <c r="AE7" s="12" t="s">
        <v>223</v>
      </c>
      <c r="AF7" s="8"/>
      <c r="AG7" s="8" t="s">
        <v>276</v>
      </c>
    </row>
    <row r="8" spans="1:37" s="5" customFormat="1">
      <c r="A8" s="6">
        <v>42904</v>
      </c>
      <c r="B8" s="7">
        <v>500</v>
      </c>
      <c r="C8" s="8" t="s">
        <v>212</v>
      </c>
      <c r="D8" s="9">
        <v>7.3692129629629635E-2</v>
      </c>
      <c r="E8" s="8" t="s">
        <v>254</v>
      </c>
      <c r="F8" s="10">
        <v>7</v>
      </c>
      <c r="G8" s="10">
        <v>11.2</v>
      </c>
      <c r="H8" s="10">
        <v>12</v>
      </c>
      <c r="I8" s="10">
        <v>12.6</v>
      </c>
      <c r="J8" s="10">
        <v>12.7</v>
      </c>
      <c r="K8" s="10">
        <v>12.6</v>
      </c>
      <c r="L8" s="10">
        <v>12.4</v>
      </c>
      <c r="M8" s="10">
        <v>12.9</v>
      </c>
      <c r="N8" s="10">
        <v>13.3</v>
      </c>
      <c r="O8" s="11">
        <f t="shared" ref="O8" si="6">SUM(F8:H8)</f>
        <v>30.2</v>
      </c>
      <c r="P8" s="11">
        <f t="shared" ref="P8" si="7">SUM(I8:K8)</f>
        <v>37.9</v>
      </c>
      <c r="Q8" s="11">
        <f t="shared" ref="Q8" si="8">SUM(L8:N8)</f>
        <v>38.6</v>
      </c>
      <c r="R8" s="12" t="s">
        <v>217</v>
      </c>
      <c r="S8" s="12" t="s">
        <v>210</v>
      </c>
      <c r="T8" s="14" t="s">
        <v>255</v>
      </c>
      <c r="U8" s="14" t="s">
        <v>256</v>
      </c>
      <c r="V8" s="14" t="s">
        <v>257</v>
      </c>
      <c r="W8" s="13">
        <v>0.3</v>
      </c>
      <c r="X8" s="13" t="s">
        <v>125</v>
      </c>
      <c r="Y8" s="13">
        <v>0.7</v>
      </c>
      <c r="Z8" s="13">
        <v>-0.4</v>
      </c>
      <c r="AA8" s="13">
        <v>93</v>
      </c>
      <c r="AB8" s="13"/>
      <c r="AC8" s="12" t="s">
        <v>285</v>
      </c>
      <c r="AD8" s="12" t="s">
        <v>289</v>
      </c>
      <c r="AE8" s="12" t="s">
        <v>258</v>
      </c>
      <c r="AF8" s="8"/>
      <c r="AG8" s="8" t="s">
        <v>279</v>
      </c>
    </row>
    <row r="9" spans="1:37" s="5" customFormat="1">
      <c r="A9" s="6">
        <v>42910</v>
      </c>
      <c r="B9" s="7" t="s">
        <v>291</v>
      </c>
      <c r="C9" s="8" t="s">
        <v>296</v>
      </c>
      <c r="D9" s="9">
        <v>7.3657407407407408E-2</v>
      </c>
      <c r="E9" s="8" t="s">
        <v>302</v>
      </c>
      <c r="F9" s="10">
        <v>7</v>
      </c>
      <c r="G9" s="10">
        <v>10.8</v>
      </c>
      <c r="H9" s="10">
        <v>12.5</v>
      </c>
      <c r="I9" s="10">
        <v>12.9</v>
      </c>
      <c r="J9" s="10">
        <v>12.3</v>
      </c>
      <c r="K9" s="10">
        <v>12.8</v>
      </c>
      <c r="L9" s="10">
        <v>13.3</v>
      </c>
      <c r="M9" s="10">
        <v>12.4</v>
      </c>
      <c r="N9" s="10">
        <v>12.4</v>
      </c>
      <c r="O9" s="11">
        <f t="shared" ref="O9:O15" si="9">SUM(F9:H9)</f>
        <v>30.3</v>
      </c>
      <c r="P9" s="11">
        <f t="shared" ref="P9:P15" si="10">SUM(I9:K9)</f>
        <v>38</v>
      </c>
      <c r="Q9" s="11">
        <f t="shared" ref="Q9:Q15" si="11">SUM(L9:N9)</f>
        <v>38.1</v>
      </c>
      <c r="R9" s="12" t="s">
        <v>303</v>
      </c>
      <c r="S9" s="12" t="s">
        <v>295</v>
      </c>
      <c r="T9" s="14" t="s">
        <v>304</v>
      </c>
      <c r="U9" s="14" t="s">
        <v>305</v>
      </c>
      <c r="V9" s="14" t="s">
        <v>306</v>
      </c>
      <c r="W9" s="13">
        <v>-1.2</v>
      </c>
      <c r="X9" s="13" t="s">
        <v>125</v>
      </c>
      <c r="Y9" s="13" t="s">
        <v>286</v>
      </c>
      <c r="Z9" s="13">
        <v>-1.2</v>
      </c>
      <c r="AA9" s="13">
        <v>100</v>
      </c>
      <c r="AB9" s="13"/>
      <c r="AC9" s="12" t="s">
        <v>284</v>
      </c>
      <c r="AD9" s="12" t="s">
        <v>126</v>
      </c>
      <c r="AE9" s="12" t="s">
        <v>307</v>
      </c>
      <c r="AF9" s="8"/>
      <c r="AG9" s="8" t="s">
        <v>423</v>
      </c>
    </row>
    <row r="10" spans="1:37" s="5" customFormat="1">
      <c r="A10" s="6">
        <v>42910</v>
      </c>
      <c r="B10" s="7">
        <v>500</v>
      </c>
      <c r="C10" s="8" t="s">
        <v>296</v>
      </c>
      <c r="D10" s="9">
        <v>7.2939814814814818E-2</v>
      </c>
      <c r="E10" s="8" t="s">
        <v>341</v>
      </c>
      <c r="F10" s="10">
        <v>7</v>
      </c>
      <c r="G10" s="10">
        <v>10.9</v>
      </c>
      <c r="H10" s="10">
        <v>12</v>
      </c>
      <c r="I10" s="10">
        <v>12.6</v>
      </c>
      <c r="J10" s="10">
        <v>12.5</v>
      </c>
      <c r="K10" s="10">
        <v>12.3</v>
      </c>
      <c r="L10" s="10">
        <v>12.4</v>
      </c>
      <c r="M10" s="10">
        <v>12.3</v>
      </c>
      <c r="N10" s="10">
        <v>13.2</v>
      </c>
      <c r="O10" s="11">
        <f t="shared" si="9"/>
        <v>29.9</v>
      </c>
      <c r="P10" s="11">
        <f t="shared" si="10"/>
        <v>37.400000000000006</v>
      </c>
      <c r="Q10" s="11">
        <f t="shared" si="11"/>
        <v>37.900000000000006</v>
      </c>
      <c r="R10" s="12" t="s">
        <v>340</v>
      </c>
      <c r="S10" s="12" t="s">
        <v>295</v>
      </c>
      <c r="T10" s="14" t="s">
        <v>342</v>
      </c>
      <c r="U10" s="14" t="s">
        <v>343</v>
      </c>
      <c r="V10" s="14" t="s">
        <v>344</v>
      </c>
      <c r="W10" s="13">
        <v>-1.2</v>
      </c>
      <c r="X10" s="13" t="s">
        <v>125</v>
      </c>
      <c r="Y10" s="13" t="s">
        <v>286</v>
      </c>
      <c r="Z10" s="13">
        <v>-1.2</v>
      </c>
      <c r="AA10" s="13">
        <v>100</v>
      </c>
      <c r="AB10" s="13"/>
      <c r="AC10" s="12" t="s">
        <v>284</v>
      </c>
      <c r="AD10" s="12" t="s">
        <v>284</v>
      </c>
      <c r="AE10" s="12" t="s">
        <v>339</v>
      </c>
      <c r="AF10" s="8"/>
      <c r="AG10" s="8" t="s">
        <v>428</v>
      </c>
    </row>
    <row r="11" spans="1:37" s="5" customFormat="1">
      <c r="A11" s="6">
        <v>42910</v>
      </c>
      <c r="B11" s="7" t="s">
        <v>292</v>
      </c>
      <c r="C11" s="8" t="s">
        <v>296</v>
      </c>
      <c r="D11" s="9">
        <v>7.0925925925925934E-2</v>
      </c>
      <c r="E11" s="8" t="s">
        <v>350</v>
      </c>
      <c r="F11" s="10">
        <v>6.8</v>
      </c>
      <c r="G11" s="10">
        <v>10.5</v>
      </c>
      <c r="H11" s="10">
        <v>11.1</v>
      </c>
      <c r="I11" s="10">
        <v>11.7</v>
      </c>
      <c r="J11" s="10">
        <v>12.5</v>
      </c>
      <c r="K11" s="10">
        <v>12.8</v>
      </c>
      <c r="L11" s="10">
        <v>12.5</v>
      </c>
      <c r="M11" s="10">
        <v>12.6</v>
      </c>
      <c r="N11" s="10">
        <v>12.3</v>
      </c>
      <c r="O11" s="11">
        <f t="shared" si="9"/>
        <v>28.4</v>
      </c>
      <c r="P11" s="11">
        <f t="shared" si="10"/>
        <v>37</v>
      </c>
      <c r="Q11" s="11">
        <f t="shared" si="11"/>
        <v>37.400000000000006</v>
      </c>
      <c r="R11" s="12" t="s">
        <v>351</v>
      </c>
      <c r="S11" s="12" t="s">
        <v>295</v>
      </c>
      <c r="T11" s="14" t="s">
        <v>352</v>
      </c>
      <c r="U11" s="14" t="s">
        <v>353</v>
      </c>
      <c r="V11" s="14" t="s">
        <v>354</v>
      </c>
      <c r="W11" s="13">
        <v>-1.4</v>
      </c>
      <c r="X11" s="13" t="s">
        <v>125</v>
      </c>
      <c r="Y11" s="13">
        <v>-0.2</v>
      </c>
      <c r="Z11" s="13">
        <v>-1.2</v>
      </c>
      <c r="AA11" s="13">
        <v>102</v>
      </c>
      <c r="AB11" s="13"/>
      <c r="AC11" s="12" t="s">
        <v>284</v>
      </c>
      <c r="AD11" s="12" t="s">
        <v>285</v>
      </c>
      <c r="AE11" s="12" t="s">
        <v>355</v>
      </c>
      <c r="AF11" s="8"/>
      <c r="AG11" s="8" t="s">
        <v>429</v>
      </c>
    </row>
    <row r="12" spans="1:37" s="5" customFormat="1">
      <c r="A12" s="6">
        <v>42911</v>
      </c>
      <c r="B12" s="7" t="s">
        <v>291</v>
      </c>
      <c r="C12" s="8" t="s">
        <v>364</v>
      </c>
      <c r="D12" s="9">
        <v>7.436342592592593E-2</v>
      </c>
      <c r="E12" s="8" t="s">
        <v>377</v>
      </c>
      <c r="F12" s="10">
        <v>7.1</v>
      </c>
      <c r="G12" s="10">
        <v>11</v>
      </c>
      <c r="H12" s="10">
        <v>11.9</v>
      </c>
      <c r="I12" s="10">
        <v>12.9</v>
      </c>
      <c r="J12" s="10">
        <v>13.2</v>
      </c>
      <c r="K12" s="10">
        <v>12.5</v>
      </c>
      <c r="L12" s="10">
        <v>12.6</v>
      </c>
      <c r="M12" s="10">
        <v>12.8</v>
      </c>
      <c r="N12" s="10">
        <v>13.5</v>
      </c>
      <c r="O12" s="11">
        <f t="shared" si="9"/>
        <v>30</v>
      </c>
      <c r="P12" s="11">
        <f t="shared" si="10"/>
        <v>38.6</v>
      </c>
      <c r="Q12" s="11">
        <f t="shared" si="11"/>
        <v>38.9</v>
      </c>
      <c r="R12" s="12" t="s">
        <v>378</v>
      </c>
      <c r="S12" s="12" t="s">
        <v>379</v>
      </c>
      <c r="T12" s="14" t="s">
        <v>380</v>
      </c>
      <c r="U12" s="14" t="s">
        <v>381</v>
      </c>
      <c r="V12" s="14" t="s">
        <v>382</v>
      </c>
      <c r="W12" s="13">
        <v>-0.1</v>
      </c>
      <c r="X12" s="13" t="s">
        <v>125</v>
      </c>
      <c r="Y12" s="13">
        <v>0.7</v>
      </c>
      <c r="Z12" s="13">
        <v>-0.8</v>
      </c>
      <c r="AA12" s="13">
        <v>93</v>
      </c>
      <c r="AB12" s="13"/>
      <c r="AC12" s="12" t="s">
        <v>285</v>
      </c>
      <c r="AD12" s="12" t="s">
        <v>285</v>
      </c>
      <c r="AE12" s="12" t="s">
        <v>383</v>
      </c>
      <c r="AF12" s="8"/>
      <c r="AG12" s="8" t="s">
        <v>433</v>
      </c>
    </row>
    <row r="13" spans="1:37" s="5" customFormat="1">
      <c r="A13" s="6">
        <v>42911</v>
      </c>
      <c r="B13" s="7">
        <v>500</v>
      </c>
      <c r="C13" s="8" t="s">
        <v>364</v>
      </c>
      <c r="D13" s="9">
        <v>7.4328703703703702E-2</v>
      </c>
      <c r="E13" s="8" t="s">
        <v>397</v>
      </c>
      <c r="F13" s="10">
        <v>7</v>
      </c>
      <c r="G13" s="10">
        <v>11.4</v>
      </c>
      <c r="H13" s="10">
        <v>12.7</v>
      </c>
      <c r="I13" s="10">
        <v>13</v>
      </c>
      <c r="J13" s="10">
        <v>13</v>
      </c>
      <c r="K13" s="10">
        <v>12.2</v>
      </c>
      <c r="L13" s="10">
        <v>12.4</v>
      </c>
      <c r="M13" s="10">
        <v>12.6</v>
      </c>
      <c r="N13" s="10">
        <v>12.9</v>
      </c>
      <c r="O13" s="11">
        <f t="shared" si="9"/>
        <v>31.099999999999998</v>
      </c>
      <c r="P13" s="11">
        <f t="shared" si="10"/>
        <v>38.200000000000003</v>
      </c>
      <c r="Q13" s="11">
        <f t="shared" si="11"/>
        <v>37.9</v>
      </c>
      <c r="R13" s="12" t="s">
        <v>366</v>
      </c>
      <c r="S13" s="12" t="s">
        <v>367</v>
      </c>
      <c r="T13" s="14" t="s">
        <v>398</v>
      </c>
      <c r="U13" s="14" t="s">
        <v>399</v>
      </c>
      <c r="V13" s="14" t="s">
        <v>400</v>
      </c>
      <c r="W13" s="13">
        <v>0.8</v>
      </c>
      <c r="X13" s="13" t="s">
        <v>125</v>
      </c>
      <c r="Y13" s="13">
        <v>1.6</v>
      </c>
      <c r="Z13" s="13">
        <v>-0.8</v>
      </c>
      <c r="AA13" s="13">
        <v>84</v>
      </c>
      <c r="AB13" s="13"/>
      <c r="AC13" s="12" t="s">
        <v>126</v>
      </c>
      <c r="AD13" s="12" t="s">
        <v>284</v>
      </c>
      <c r="AE13" s="12" t="s">
        <v>383</v>
      </c>
      <c r="AF13" s="8"/>
      <c r="AG13" s="8" t="s">
        <v>437</v>
      </c>
    </row>
    <row r="14" spans="1:37" s="5" customFormat="1">
      <c r="A14" s="6">
        <v>42911</v>
      </c>
      <c r="B14" s="7">
        <v>500</v>
      </c>
      <c r="C14" s="8" t="s">
        <v>364</v>
      </c>
      <c r="D14" s="9">
        <v>7.3703703703703702E-2</v>
      </c>
      <c r="E14" s="8" t="s">
        <v>405</v>
      </c>
      <c r="F14" s="10">
        <v>7.1</v>
      </c>
      <c r="G14" s="10">
        <v>11.1</v>
      </c>
      <c r="H14" s="10">
        <v>12.7</v>
      </c>
      <c r="I14" s="10">
        <v>12.8</v>
      </c>
      <c r="J14" s="10">
        <v>12.5</v>
      </c>
      <c r="K14" s="10">
        <v>12.6</v>
      </c>
      <c r="L14" s="10">
        <v>12.4</v>
      </c>
      <c r="M14" s="10">
        <v>12.4</v>
      </c>
      <c r="N14" s="10">
        <v>13.2</v>
      </c>
      <c r="O14" s="11">
        <f t="shared" si="9"/>
        <v>30.9</v>
      </c>
      <c r="P14" s="11">
        <f t="shared" si="10"/>
        <v>37.9</v>
      </c>
      <c r="Q14" s="11">
        <f t="shared" si="11"/>
        <v>38</v>
      </c>
      <c r="R14" s="12" t="s">
        <v>366</v>
      </c>
      <c r="S14" s="12" t="s">
        <v>367</v>
      </c>
      <c r="T14" s="14" t="s">
        <v>406</v>
      </c>
      <c r="U14" s="14" t="s">
        <v>407</v>
      </c>
      <c r="V14" s="14" t="s">
        <v>408</v>
      </c>
      <c r="W14" s="13">
        <v>0.4</v>
      </c>
      <c r="X14" s="13" t="s">
        <v>125</v>
      </c>
      <c r="Y14" s="13">
        <v>1.2</v>
      </c>
      <c r="Z14" s="13">
        <v>-0.8</v>
      </c>
      <c r="AA14" s="13">
        <v>88</v>
      </c>
      <c r="AB14" s="13"/>
      <c r="AC14" s="12" t="s">
        <v>126</v>
      </c>
      <c r="AD14" s="12" t="s">
        <v>285</v>
      </c>
      <c r="AE14" s="12" t="s">
        <v>383</v>
      </c>
      <c r="AF14" s="8"/>
      <c r="AG14" s="8" t="s">
        <v>439</v>
      </c>
    </row>
    <row r="15" spans="1:37" s="5" customFormat="1">
      <c r="A15" s="6">
        <v>42911</v>
      </c>
      <c r="B15" s="7">
        <v>1000</v>
      </c>
      <c r="C15" s="8" t="s">
        <v>364</v>
      </c>
      <c r="D15" s="9">
        <v>7.2916666666666671E-2</v>
      </c>
      <c r="E15" s="8" t="s">
        <v>419</v>
      </c>
      <c r="F15" s="10">
        <v>7</v>
      </c>
      <c r="G15" s="10">
        <v>11.9</v>
      </c>
      <c r="H15" s="10">
        <v>12.3</v>
      </c>
      <c r="I15" s="10">
        <v>12.3</v>
      </c>
      <c r="J15" s="10">
        <v>12.4</v>
      </c>
      <c r="K15" s="10">
        <v>12.2</v>
      </c>
      <c r="L15" s="10">
        <v>12.4</v>
      </c>
      <c r="M15" s="10">
        <v>11.9</v>
      </c>
      <c r="N15" s="10">
        <v>12.6</v>
      </c>
      <c r="O15" s="11">
        <f t="shared" si="9"/>
        <v>31.2</v>
      </c>
      <c r="P15" s="11">
        <f t="shared" si="10"/>
        <v>36.900000000000006</v>
      </c>
      <c r="Q15" s="11">
        <f t="shared" si="11"/>
        <v>36.9</v>
      </c>
      <c r="R15" s="12" t="s">
        <v>366</v>
      </c>
      <c r="S15" s="12" t="s">
        <v>367</v>
      </c>
      <c r="T15" s="14" t="s">
        <v>420</v>
      </c>
      <c r="U15" s="14" t="s">
        <v>398</v>
      </c>
      <c r="V15" s="14" t="s">
        <v>421</v>
      </c>
      <c r="W15" s="13">
        <v>-0.6</v>
      </c>
      <c r="X15" s="13" t="s">
        <v>125</v>
      </c>
      <c r="Y15" s="13">
        <v>0.2</v>
      </c>
      <c r="Z15" s="13">
        <v>-0.8</v>
      </c>
      <c r="AA15" s="13">
        <v>98</v>
      </c>
      <c r="AB15" s="13"/>
      <c r="AC15" s="12" t="s">
        <v>284</v>
      </c>
      <c r="AD15" s="12" t="s">
        <v>285</v>
      </c>
      <c r="AE15" s="12" t="s">
        <v>383</v>
      </c>
      <c r="AF15" s="8"/>
      <c r="AG15" s="8" t="s">
        <v>442</v>
      </c>
    </row>
    <row r="16" spans="1:37" s="5" customFormat="1">
      <c r="A16" s="6">
        <v>42917</v>
      </c>
      <c r="B16" s="7" t="s">
        <v>447</v>
      </c>
      <c r="C16" s="8" t="s">
        <v>452</v>
      </c>
      <c r="D16" s="9">
        <v>7.4340277777777783E-2</v>
      </c>
      <c r="E16" s="8" t="s">
        <v>459</v>
      </c>
      <c r="F16" s="10">
        <v>6.9</v>
      </c>
      <c r="G16" s="10">
        <v>11.3</v>
      </c>
      <c r="H16" s="10">
        <v>12</v>
      </c>
      <c r="I16" s="10">
        <v>12.7</v>
      </c>
      <c r="J16" s="10">
        <v>12.5</v>
      </c>
      <c r="K16" s="10">
        <v>12.4</v>
      </c>
      <c r="L16" s="10">
        <v>12.8</v>
      </c>
      <c r="M16" s="10">
        <v>13.2</v>
      </c>
      <c r="N16" s="10">
        <v>13.5</v>
      </c>
      <c r="O16" s="11">
        <f t="shared" ref="O16:O21" si="12">SUM(F16:H16)</f>
        <v>30.200000000000003</v>
      </c>
      <c r="P16" s="11">
        <f t="shared" ref="P16:P21" si="13">SUM(I16:K16)</f>
        <v>37.6</v>
      </c>
      <c r="Q16" s="11">
        <f t="shared" ref="Q16:Q21" si="14">SUM(L16:N16)</f>
        <v>39.5</v>
      </c>
      <c r="R16" s="12" t="s">
        <v>460</v>
      </c>
      <c r="S16" s="12" t="s">
        <v>461</v>
      </c>
      <c r="T16" s="14" t="s">
        <v>462</v>
      </c>
      <c r="U16" s="14" t="s">
        <v>463</v>
      </c>
      <c r="V16" s="14" t="s">
        <v>464</v>
      </c>
      <c r="W16" s="13">
        <v>-0.3</v>
      </c>
      <c r="X16" s="13" t="s">
        <v>125</v>
      </c>
      <c r="Y16" s="13">
        <v>0.6</v>
      </c>
      <c r="Z16" s="13">
        <v>-0.9</v>
      </c>
      <c r="AA16" s="13">
        <v>94</v>
      </c>
      <c r="AB16" s="13"/>
      <c r="AC16" s="12" t="s">
        <v>285</v>
      </c>
      <c r="AD16" s="12" t="s">
        <v>285</v>
      </c>
      <c r="AE16" s="12" t="s">
        <v>557</v>
      </c>
      <c r="AF16" s="8"/>
      <c r="AG16" s="8" t="s">
        <v>566</v>
      </c>
    </row>
    <row r="17" spans="1:33" s="5" customFormat="1">
      <c r="A17" s="6">
        <v>42917</v>
      </c>
      <c r="B17" s="7" t="s">
        <v>447</v>
      </c>
      <c r="C17" s="8" t="s">
        <v>452</v>
      </c>
      <c r="D17" s="9">
        <v>7.435185185185185E-2</v>
      </c>
      <c r="E17" s="8" t="s">
        <v>470</v>
      </c>
      <c r="F17" s="10">
        <v>7</v>
      </c>
      <c r="G17" s="10">
        <v>11.1</v>
      </c>
      <c r="H17" s="10">
        <v>12</v>
      </c>
      <c r="I17" s="10">
        <v>12.6</v>
      </c>
      <c r="J17" s="10">
        <v>12.9</v>
      </c>
      <c r="K17" s="10">
        <v>12.8</v>
      </c>
      <c r="L17" s="10">
        <v>12.9</v>
      </c>
      <c r="M17" s="10">
        <v>12.9</v>
      </c>
      <c r="N17" s="10">
        <v>13.2</v>
      </c>
      <c r="O17" s="11">
        <f t="shared" si="12"/>
        <v>30.1</v>
      </c>
      <c r="P17" s="11">
        <f t="shared" si="13"/>
        <v>38.299999999999997</v>
      </c>
      <c r="Q17" s="11">
        <f t="shared" si="14"/>
        <v>39</v>
      </c>
      <c r="R17" s="12" t="s">
        <v>471</v>
      </c>
      <c r="S17" s="12" t="s">
        <v>461</v>
      </c>
      <c r="T17" s="14" t="s">
        <v>472</v>
      </c>
      <c r="U17" s="14" t="s">
        <v>473</v>
      </c>
      <c r="V17" s="14" t="s">
        <v>474</v>
      </c>
      <c r="W17" s="13">
        <v>-0.2</v>
      </c>
      <c r="X17" s="13" t="s">
        <v>125</v>
      </c>
      <c r="Y17" s="13">
        <v>0.7</v>
      </c>
      <c r="Z17" s="13">
        <v>-0.9</v>
      </c>
      <c r="AA17" s="13">
        <v>93</v>
      </c>
      <c r="AB17" s="13"/>
      <c r="AC17" s="12" t="s">
        <v>285</v>
      </c>
      <c r="AD17" s="12" t="s">
        <v>285</v>
      </c>
      <c r="AE17" s="12" t="s">
        <v>557</v>
      </c>
      <c r="AF17" s="8"/>
      <c r="AG17" s="8" t="s">
        <v>568</v>
      </c>
    </row>
    <row r="18" spans="1:33" s="5" customFormat="1">
      <c r="A18" s="6">
        <v>42917</v>
      </c>
      <c r="B18" s="7">
        <v>500</v>
      </c>
      <c r="C18" s="8" t="s">
        <v>452</v>
      </c>
      <c r="D18" s="9">
        <v>7.2986111111111113E-2</v>
      </c>
      <c r="E18" s="8" t="s">
        <v>494</v>
      </c>
      <c r="F18" s="10">
        <v>7.1</v>
      </c>
      <c r="G18" s="10">
        <v>11.1</v>
      </c>
      <c r="H18" s="10">
        <v>12.5</v>
      </c>
      <c r="I18" s="10">
        <v>13.2</v>
      </c>
      <c r="J18" s="10">
        <v>12.7</v>
      </c>
      <c r="K18" s="10">
        <v>12.3</v>
      </c>
      <c r="L18" s="10">
        <v>12.4</v>
      </c>
      <c r="M18" s="10">
        <v>12</v>
      </c>
      <c r="N18" s="10">
        <v>12.3</v>
      </c>
      <c r="O18" s="11">
        <f t="shared" si="12"/>
        <v>30.7</v>
      </c>
      <c r="P18" s="11">
        <f t="shared" si="13"/>
        <v>38.200000000000003</v>
      </c>
      <c r="Q18" s="11">
        <f t="shared" si="14"/>
        <v>36.700000000000003</v>
      </c>
      <c r="R18" s="12" t="s">
        <v>466</v>
      </c>
      <c r="S18" s="12" t="s">
        <v>455</v>
      </c>
      <c r="T18" s="14" t="s">
        <v>495</v>
      </c>
      <c r="U18" s="14" t="s">
        <v>496</v>
      </c>
      <c r="V18" s="14" t="s">
        <v>474</v>
      </c>
      <c r="W18" s="13">
        <v>-0.8</v>
      </c>
      <c r="X18" s="13" t="s">
        <v>125</v>
      </c>
      <c r="Y18" s="13">
        <v>0.1</v>
      </c>
      <c r="Z18" s="13">
        <v>-0.9</v>
      </c>
      <c r="AA18" s="13">
        <v>99</v>
      </c>
      <c r="AB18" s="13"/>
      <c r="AC18" s="12" t="s">
        <v>284</v>
      </c>
      <c r="AD18" s="12" t="s">
        <v>284</v>
      </c>
      <c r="AE18" s="12" t="s">
        <v>560</v>
      </c>
      <c r="AF18" s="8"/>
      <c r="AG18" s="8" t="s">
        <v>572</v>
      </c>
    </row>
    <row r="19" spans="1:33" s="5" customFormat="1">
      <c r="A19" s="6">
        <v>42918</v>
      </c>
      <c r="B19" s="7" t="s">
        <v>447</v>
      </c>
      <c r="C19" s="8" t="s">
        <v>452</v>
      </c>
      <c r="D19" s="9">
        <v>7.3715277777777768E-2</v>
      </c>
      <c r="E19" s="8" t="s">
        <v>515</v>
      </c>
      <c r="F19" s="10">
        <v>7</v>
      </c>
      <c r="G19" s="10">
        <v>10.9</v>
      </c>
      <c r="H19" s="10">
        <v>11.7</v>
      </c>
      <c r="I19" s="10">
        <v>12.5</v>
      </c>
      <c r="J19" s="10">
        <v>13</v>
      </c>
      <c r="K19" s="10">
        <v>12.6</v>
      </c>
      <c r="L19" s="10">
        <v>13</v>
      </c>
      <c r="M19" s="10">
        <v>12.8</v>
      </c>
      <c r="N19" s="10">
        <v>13.4</v>
      </c>
      <c r="O19" s="11">
        <f t="shared" si="12"/>
        <v>29.599999999999998</v>
      </c>
      <c r="P19" s="11">
        <f t="shared" si="13"/>
        <v>38.1</v>
      </c>
      <c r="Q19" s="11">
        <f t="shared" si="14"/>
        <v>39.200000000000003</v>
      </c>
      <c r="R19" s="12" t="s">
        <v>499</v>
      </c>
      <c r="S19" s="12" t="s">
        <v>461</v>
      </c>
      <c r="T19" s="14" t="s">
        <v>516</v>
      </c>
      <c r="U19" s="14" t="s">
        <v>517</v>
      </c>
      <c r="V19" s="14" t="s">
        <v>518</v>
      </c>
      <c r="W19" s="13">
        <v>-0.7</v>
      </c>
      <c r="X19" s="13" t="s">
        <v>125</v>
      </c>
      <c r="Y19" s="13" t="s">
        <v>286</v>
      </c>
      <c r="Z19" s="13">
        <v>-0.7</v>
      </c>
      <c r="AA19" s="13">
        <v>100</v>
      </c>
      <c r="AB19" s="13" t="s">
        <v>287</v>
      </c>
      <c r="AC19" s="12" t="s">
        <v>284</v>
      </c>
      <c r="AD19" s="12" t="s">
        <v>285</v>
      </c>
      <c r="AE19" s="12" t="s">
        <v>561</v>
      </c>
      <c r="AF19" s="8"/>
      <c r="AG19" s="8" t="s">
        <v>577</v>
      </c>
    </row>
    <row r="20" spans="1:33" s="5" customFormat="1">
      <c r="A20" s="6">
        <v>42918</v>
      </c>
      <c r="B20" s="7">
        <v>500</v>
      </c>
      <c r="C20" s="8" t="s">
        <v>452</v>
      </c>
      <c r="D20" s="9">
        <v>7.362268518518518E-2</v>
      </c>
      <c r="E20" s="8" t="s">
        <v>537</v>
      </c>
      <c r="F20" s="10">
        <v>7.1</v>
      </c>
      <c r="G20" s="10">
        <v>10.8</v>
      </c>
      <c r="H20" s="10">
        <v>11.9</v>
      </c>
      <c r="I20" s="10">
        <v>12.8</v>
      </c>
      <c r="J20" s="10">
        <v>12.8</v>
      </c>
      <c r="K20" s="10">
        <v>12.5</v>
      </c>
      <c r="L20" s="10">
        <v>12.3</v>
      </c>
      <c r="M20" s="10">
        <v>12.8</v>
      </c>
      <c r="N20" s="10">
        <v>13.1</v>
      </c>
      <c r="O20" s="11">
        <f t="shared" si="12"/>
        <v>29.799999999999997</v>
      </c>
      <c r="P20" s="11">
        <f t="shared" si="13"/>
        <v>38.1</v>
      </c>
      <c r="Q20" s="11">
        <f t="shared" si="14"/>
        <v>38.200000000000003</v>
      </c>
      <c r="R20" s="12" t="s">
        <v>454</v>
      </c>
      <c r="S20" s="12" t="s">
        <v>455</v>
      </c>
      <c r="T20" s="14" t="s">
        <v>538</v>
      </c>
      <c r="U20" s="14" t="s">
        <v>539</v>
      </c>
      <c r="V20" s="14" t="s">
        <v>540</v>
      </c>
      <c r="W20" s="13">
        <v>-0.3</v>
      </c>
      <c r="X20" s="13" t="s">
        <v>125</v>
      </c>
      <c r="Y20" s="13">
        <v>0.4</v>
      </c>
      <c r="Z20" s="13">
        <v>-0.7</v>
      </c>
      <c r="AA20" s="13">
        <v>96</v>
      </c>
      <c r="AB20" s="13"/>
      <c r="AC20" s="12" t="s">
        <v>1024</v>
      </c>
      <c r="AD20" s="12" t="s">
        <v>285</v>
      </c>
      <c r="AE20" s="12" t="s">
        <v>557</v>
      </c>
      <c r="AF20" s="8"/>
      <c r="AG20" s="8" t="s">
        <v>582</v>
      </c>
    </row>
    <row r="21" spans="1:33" s="5" customFormat="1">
      <c r="A21" s="6">
        <v>42918</v>
      </c>
      <c r="B21" s="7">
        <v>1000</v>
      </c>
      <c r="C21" s="8" t="s">
        <v>452</v>
      </c>
      <c r="D21" s="9">
        <v>7.2951388888888885E-2</v>
      </c>
      <c r="E21" s="8" t="s">
        <v>548</v>
      </c>
      <c r="F21" s="10">
        <v>7</v>
      </c>
      <c r="G21" s="10">
        <v>11.2</v>
      </c>
      <c r="H21" s="10">
        <v>12.3</v>
      </c>
      <c r="I21" s="10">
        <v>12.7</v>
      </c>
      <c r="J21" s="10">
        <v>12.6</v>
      </c>
      <c r="K21" s="10">
        <v>12.1</v>
      </c>
      <c r="L21" s="10">
        <v>12.3</v>
      </c>
      <c r="M21" s="10">
        <v>12.6</v>
      </c>
      <c r="N21" s="10">
        <v>12.5</v>
      </c>
      <c r="O21" s="11">
        <f t="shared" si="12"/>
        <v>30.5</v>
      </c>
      <c r="P21" s="11">
        <f t="shared" si="13"/>
        <v>37.4</v>
      </c>
      <c r="Q21" s="11">
        <f t="shared" si="14"/>
        <v>37.4</v>
      </c>
      <c r="R21" s="12" t="s">
        <v>471</v>
      </c>
      <c r="S21" s="12" t="s">
        <v>455</v>
      </c>
      <c r="T21" s="14" t="s">
        <v>549</v>
      </c>
      <c r="U21" s="14" t="s">
        <v>550</v>
      </c>
      <c r="V21" s="14" t="s">
        <v>551</v>
      </c>
      <c r="W21" s="13">
        <v>-0.3</v>
      </c>
      <c r="X21" s="13" t="s">
        <v>125</v>
      </c>
      <c r="Y21" s="13">
        <v>0.4</v>
      </c>
      <c r="Z21" s="13">
        <v>-0.7</v>
      </c>
      <c r="AA21" s="13">
        <v>96</v>
      </c>
      <c r="AB21" s="13"/>
      <c r="AC21" s="12" t="s">
        <v>285</v>
      </c>
      <c r="AD21" s="12" t="s">
        <v>284</v>
      </c>
      <c r="AE21" s="12" t="s">
        <v>564</v>
      </c>
      <c r="AF21" s="8"/>
      <c r="AG21" s="8" t="s">
        <v>584</v>
      </c>
    </row>
    <row r="22" spans="1:33" s="5" customFormat="1">
      <c r="A22" s="6">
        <v>42924</v>
      </c>
      <c r="B22" s="7" t="s">
        <v>590</v>
      </c>
      <c r="C22" s="8" t="s">
        <v>595</v>
      </c>
      <c r="D22" s="9">
        <v>7.3703703703703702E-2</v>
      </c>
      <c r="E22" s="8" t="s">
        <v>615</v>
      </c>
      <c r="F22" s="10">
        <v>7.1</v>
      </c>
      <c r="G22" s="10">
        <v>11.1</v>
      </c>
      <c r="H22" s="10">
        <v>12</v>
      </c>
      <c r="I22" s="10">
        <v>12.8</v>
      </c>
      <c r="J22" s="10">
        <v>12.8</v>
      </c>
      <c r="K22" s="10">
        <v>12.5</v>
      </c>
      <c r="L22" s="10">
        <v>12.8</v>
      </c>
      <c r="M22" s="10">
        <v>12.8</v>
      </c>
      <c r="N22" s="10">
        <v>12.9</v>
      </c>
      <c r="O22" s="11">
        <f>SUM(F22:H22)</f>
        <v>30.2</v>
      </c>
      <c r="P22" s="11">
        <f t="shared" ref="P22:P26" si="15">SUM(I22:K22)</f>
        <v>38.1</v>
      </c>
      <c r="Q22" s="11">
        <f t="shared" ref="Q22:Q26" si="16">SUM(L22:N22)</f>
        <v>38.5</v>
      </c>
      <c r="R22" s="12" t="s">
        <v>616</v>
      </c>
      <c r="S22" s="12" t="s">
        <v>617</v>
      </c>
      <c r="T22" s="14" t="s">
        <v>618</v>
      </c>
      <c r="U22" s="14" t="s">
        <v>619</v>
      </c>
      <c r="V22" s="14" t="s">
        <v>620</v>
      </c>
      <c r="W22" s="13">
        <v>-0.8</v>
      </c>
      <c r="X22" s="13" t="s">
        <v>125</v>
      </c>
      <c r="Y22" s="13" t="s">
        <v>286</v>
      </c>
      <c r="Z22" s="13">
        <v>-0.8</v>
      </c>
      <c r="AA22" s="13">
        <v>100</v>
      </c>
      <c r="AB22" s="13"/>
      <c r="AC22" s="12" t="s">
        <v>284</v>
      </c>
      <c r="AD22" s="12" t="s">
        <v>284</v>
      </c>
      <c r="AE22" s="12" t="s">
        <v>621</v>
      </c>
      <c r="AF22" s="8"/>
      <c r="AG22" s="8" t="s">
        <v>707</v>
      </c>
    </row>
    <row r="23" spans="1:33" s="5" customFormat="1">
      <c r="A23" s="6">
        <v>42924</v>
      </c>
      <c r="B23" s="7">
        <v>500</v>
      </c>
      <c r="C23" s="8" t="s">
        <v>595</v>
      </c>
      <c r="D23" s="9">
        <v>7.3657407407407408E-2</v>
      </c>
      <c r="E23" s="8" t="s">
        <v>641</v>
      </c>
      <c r="F23" s="10">
        <v>7</v>
      </c>
      <c r="G23" s="10">
        <v>11</v>
      </c>
      <c r="H23" s="10">
        <v>11.5</v>
      </c>
      <c r="I23" s="10">
        <v>12</v>
      </c>
      <c r="J23" s="10">
        <v>13</v>
      </c>
      <c r="K23" s="10">
        <v>12.7</v>
      </c>
      <c r="L23" s="10">
        <v>13.1</v>
      </c>
      <c r="M23" s="10">
        <v>13.1</v>
      </c>
      <c r="N23" s="10">
        <v>13</v>
      </c>
      <c r="O23" s="11">
        <f t="shared" ref="O23:O26" si="17">SUM(F23:H23)</f>
        <v>29.5</v>
      </c>
      <c r="P23" s="11">
        <f t="shared" si="15"/>
        <v>37.700000000000003</v>
      </c>
      <c r="Q23" s="11">
        <f t="shared" si="16"/>
        <v>39.200000000000003</v>
      </c>
      <c r="R23" s="12" t="s">
        <v>640</v>
      </c>
      <c r="S23" s="12" t="s">
        <v>617</v>
      </c>
      <c r="T23" s="14" t="s">
        <v>642</v>
      </c>
      <c r="U23" s="14" t="s">
        <v>643</v>
      </c>
      <c r="V23" s="14" t="s">
        <v>644</v>
      </c>
      <c r="W23" s="13" t="s">
        <v>286</v>
      </c>
      <c r="X23" s="13" t="s">
        <v>125</v>
      </c>
      <c r="Y23" s="13">
        <v>0.8</v>
      </c>
      <c r="Z23" s="13">
        <v>-0.8</v>
      </c>
      <c r="AA23" s="13">
        <v>92</v>
      </c>
      <c r="AB23" s="13"/>
      <c r="AC23" s="12" t="s">
        <v>285</v>
      </c>
      <c r="AD23" s="12" t="s">
        <v>285</v>
      </c>
      <c r="AE23" s="12" t="s">
        <v>621</v>
      </c>
      <c r="AF23" s="8"/>
      <c r="AG23" s="8" t="s">
        <v>710</v>
      </c>
    </row>
    <row r="24" spans="1:33" s="5" customFormat="1">
      <c r="A24" s="6">
        <v>42925</v>
      </c>
      <c r="B24" s="7" t="s">
        <v>590</v>
      </c>
      <c r="C24" s="8" t="s">
        <v>595</v>
      </c>
      <c r="D24" s="9">
        <v>7.4317129629629622E-2</v>
      </c>
      <c r="E24" s="8" t="s">
        <v>669</v>
      </c>
      <c r="F24" s="10">
        <v>7.1</v>
      </c>
      <c r="G24" s="10">
        <v>11.1</v>
      </c>
      <c r="H24" s="10">
        <v>12</v>
      </c>
      <c r="I24" s="10">
        <v>12.4</v>
      </c>
      <c r="J24" s="10">
        <v>12.9</v>
      </c>
      <c r="K24" s="10">
        <v>12.8</v>
      </c>
      <c r="L24" s="10">
        <v>12.9</v>
      </c>
      <c r="M24" s="10">
        <v>13.1</v>
      </c>
      <c r="N24" s="10">
        <v>12.8</v>
      </c>
      <c r="O24" s="11">
        <f t="shared" si="17"/>
        <v>30.2</v>
      </c>
      <c r="P24" s="11">
        <f t="shared" si="15"/>
        <v>38.1</v>
      </c>
      <c r="Q24" s="11">
        <f t="shared" si="16"/>
        <v>38.799999999999997</v>
      </c>
      <c r="R24" s="12" t="s">
        <v>596</v>
      </c>
      <c r="S24" s="12" t="s">
        <v>617</v>
      </c>
      <c r="T24" s="14" t="s">
        <v>667</v>
      </c>
      <c r="U24" s="14" t="s">
        <v>670</v>
      </c>
      <c r="V24" s="14" t="s">
        <v>671</v>
      </c>
      <c r="W24" s="13">
        <v>-0.5</v>
      </c>
      <c r="X24" s="13" t="s">
        <v>125</v>
      </c>
      <c r="Y24" s="13">
        <v>0.2</v>
      </c>
      <c r="Z24" s="13">
        <v>-0.7</v>
      </c>
      <c r="AA24" s="13">
        <v>98</v>
      </c>
      <c r="AB24" s="13"/>
      <c r="AC24" s="12" t="s">
        <v>284</v>
      </c>
      <c r="AD24" s="12" t="s">
        <v>285</v>
      </c>
      <c r="AE24" s="12" t="s">
        <v>621</v>
      </c>
      <c r="AF24" s="8"/>
      <c r="AG24" s="8" t="s">
        <v>717</v>
      </c>
    </row>
    <row r="25" spans="1:33" s="5" customFormat="1">
      <c r="A25" s="6">
        <v>42925</v>
      </c>
      <c r="B25" s="7">
        <v>500</v>
      </c>
      <c r="C25" s="8" t="s">
        <v>595</v>
      </c>
      <c r="D25" s="9">
        <v>7.2916666666666671E-2</v>
      </c>
      <c r="E25" s="8" t="s">
        <v>680</v>
      </c>
      <c r="F25" s="10">
        <v>7.1</v>
      </c>
      <c r="G25" s="10">
        <v>10.8</v>
      </c>
      <c r="H25" s="10">
        <v>11.4</v>
      </c>
      <c r="I25" s="10">
        <v>12.4</v>
      </c>
      <c r="J25" s="10">
        <v>12.7</v>
      </c>
      <c r="K25" s="10">
        <v>12.3</v>
      </c>
      <c r="L25" s="10">
        <v>12.6</v>
      </c>
      <c r="M25" s="10">
        <v>12.7</v>
      </c>
      <c r="N25" s="10">
        <v>13</v>
      </c>
      <c r="O25" s="11">
        <f t="shared" si="17"/>
        <v>29.299999999999997</v>
      </c>
      <c r="P25" s="11">
        <f t="shared" si="15"/>
        <v>37.400000000000006</v>
      </c>
      <c r="Q25" s="11">
        <f t="shared" si="16"/>
        <v>38.299999999999997</v>
      </c>
      <c r="R25" s="12" t="s">
        <v>655</v>
      </c>
      <c r="S25" s="12" t="s">
        <v>597</v>
      </c>
      <c r="T25" s="14" t="s">
        <v>681</v>
      </c>
      <c r="U25" s="14" t="s">
        <v>685</v>
      </c>
      <c r="V25" s="14" t="s">
        <v>686</v>
      </c>
      <c r="W25" s="13">
        <v>-1.4</v>
      </c>
      <c r="X25" s="13" t="s">
        <v>125</v>
      </c>
      <c r="Y25" s="13">
        <v>-0.7</v>
      </c>
      <c r="Z25" s="13">
        <v>-0.7</v>
      </c>
      <c r="AA25" s="13">
        <v>107</v>
      </c>
      <c r="AB25" s="13"/>
      <c r="AC25" s="12" t="s">
        <v>289</v>
      </c>
      <c r="AD25" s="12" t="s">
        <v>284</v>
      </c>
      <c r="AE25" s="12" t="s">
        <v>614</v>
      </c>
      <c r="AF25" s="8"/>
      <c r="AG25" s="8" t="s">
        <v>720</v>
      </c>
    </row>
    <row r="26" spans="1:33" s="5" customFormat="1">
      <c r="A26" s="6">
        <v>42925</v>
      </c>
      <c r="B26" s="7" t="s">
        <v>591</v>
      </c>
      <c r="C26" s="8" t="s">
        <v>595</v>
      </c>
      <c r="D26" s="9">
        <v>7.0937500000000001E-2</v>
      </c>
      <c r="E26" s="8" t="s">
        <v>695</v>
      </c>
      <c r="F26" s="10">
        <v>7</v>
      </c>
      <c r="G26" s="10">
        <v>10.6</v>
      </c>
      <c r="H26" s="10">
        <v>11.8</v>
      </c>
      <c r="I26" s="10">
        <v>12.2</v>
      </c>
      <c r="J26" s="10">
        <v>12</v>
      </c>
      <c r="K26" s="10">
        <v>12.1</v>
      </c>
      <c r="L26" s="10">
        <v>12.3</v>
      </c>
      <c r="M26" s="10">
        <v>12.3</v>
      </c>
      <c r="N26" s="10">
        <v>12.6</v>
      </c>
      <c r="O26" s="11">
        <f t="shared" si="17"/>
        <v>29.400000000000002</v>
      </c>
      <c r="P26" s="11">
        <f t="shared" si="15"/>
        <v>36.299999999999997</v>
      </c>
      <c r="Q26" s="11">
        <f t="shared" si="16"/>
        <v>37.200000000000003</v>
      </c>
      <c r="R26" s="12" t="s">
        <v>596</v>
      </c>
      <c r="S26" s="12" t="s">
        <v>597</v>
      </c>
      <c r="T26" s="14" t="s">
        <v>696</v>
      </c>
      <c r="U26" s="14" t="s">
        <v>697</v>
      </c>
      <c r="V26" s="14" t="s">
        <v>698</v>
      </c>
      <c r="W26" s="13">
        <v>-1.3</v>
      </c>
      <c r="X26" s="13" t="s">
        <v>125</v>
      </c>
      <c r="Y26" s="13">
        <v>-0.6</v>
      </c>
      <c r="Z26" s="13">
        <v>-0.7</v>
      </c>
      <c r="AA26" s="13">
        <v>106</v>
      </c>
      <c r="AB26" s="13" t="s">
        <v>287</v>
      </c>
      <c r="AC26" s="12" t="s">
        <v>289</v>
      </c>
      <c r="AD26" s="12" t="s">
        <v>285</v>
      </c>
      <c r="AE26" s="12" t="s">
        <v>614</v>
      </c>
      <c r="AF26" s="8"/>
      <c r="AG26" s="8" t="s">
        <v>723</v>
      </c>
    </row>
    <row r="27" spans="1:33" s="5" customFormat="1">
      <c r="A27" s="6">
        <v>42931</v>
      </c>
      <c r="B27" s="7" t="s">
        <v>729</v>
      </c>
      <c r="C27" s="8" t="s">
        <v>735</v>
      </c>
      <c r="D27" s="9">
        <v>7.3715277777777768E-2</v>
      </c>
      <c r="E27" s="8" t="s">
        <v>742</v>
      </c>
      <c r="F27" s="10">
        <v>7</v>
      </c>
      <c r="G27" s="10">
        <v>11.2</v>
      </c>
      <c r="H27" s="10">
        <v>12.5</v>
      </c>
      <c r="I27" s="10">
        <v>12.8</v>
      </c>
      <c r="J27" s="10">
        <v>12.7</v>
      </c>
      <c r="K27" s="10">
        <v>12.4</v>
      </c>
      <c r="L27" s="10">
        <v>12.5</v>
      </c>
      <c r="M27" s="10">
        <v>12.6</v>
      </c>
      <c r="N27" s="10">
        <v>13.2</v>
      </c>
      <c r="O27" s="11">
        <f t="shared" ref="O27:O32" si="18">SUM(F27:H27)</f>
        <v>30.7</v>
      </c>
      <c r="P27" s="11">
        <f t="shared" ref="P27:P32" si="19">SUM(I27:K27)</f>
        <v>37.9</v>
      </c>
      <c r="Q27" s="11">
        <f t="shared" ref="Q27:Q32" si="20">SUM(L27:N27)</f>
        <v>38.299999999999997</v>
      </c>
      <c r="R27" s="12" t="s">
        <v>743</v>
      </c>
      <c r="S27" s="12" t="s">
        <v>734</v>
      </c>
      <c r="T27" s="14" t="s">
        <v>744</v>
      </c>
      <c r="U27" s="14" t="s">
        <v>745</v>
      </c>
      <c r="V27" s="14" t="s">
        <v>746</v>
      </c>
      <c r="W27" s="13">
        <v>-0.7</v>
      </c>
      <c r="X27" s="13" t="s">
        <v>125</v>
      </c>
      <c r="Y27" s="13">
        <v>0.1</v>
      </c>
      <c r="Z27" s="13">
        <v>-0.8</v>
      </c>
      <c r="AA27" s="13">
        <v>99</v>
      </c>
      <c r="AB27" s="13"/>
      <c r="AC27" s="12" t="s">
        <v>284</v>
      </c>
      <c r="AD27" s="12" t="s">
        <v>285</v>
      </c>
      <c r="AE27" s="12" t="s">
        <v>740</v>
      </c>
      <c r="AF27" s="8"/>
      <c r="AG27" s="8" t="s">
        <v>747</v>
      </c>
    </row>
    <row r="28" spans="1:33" s="5" customFormat="1">
      <c r="A28" s="6">
        <v>42931</v>
      </c>
      <c r="B28" s="7" t="s">
        <v>729</v>
      </c>
      <c r="C28" s="8" t="s">
        <v>735</v>
      </c>
      <c r="D28" s="9">
        <v>7.4305555555555555E-2</v>
      </c>
      <c r="E28" s="8" t="s">
        <v>757</v>
      </c>
      <c r="F28" s="10">
        <v>7.1</v>
      </c>
      <c r="G28" s="10">
        <v>10.9</v>
      </c>
      <c r="H28" s="10">
        <v>11.7</v>
      </c>
      <c r="I28" s="10">
        <v>12.7</v>
      </c>
      <c r="J28" s="10">
        <v>12.6</v>
      </c>
      <c r="K28" s="10">
        <v>12.6</v>
      </c>
      <c r="L28" s="10">
        <v>13.2</v>
      </c>
      <c r="M28" s="10">
        <v>13</v>
      </c>
      <c r="N28" s="10">
        <v>13.2</v>
      </c>
      <c r="O28" s="11">
        <f t="shared" si="18"/>
        <v>29.7</v>
      </c>
      <c r="P28" s="11">
        <f t="shared" si="19"/>
        <v>37.9</v>
      </c>
      <c r="Q28" s="11">
        <f t="shared" si="20"/>
        <v>39.4</v>
      </c>
      <c r="R28" s="12" t="s">
        <v>755</v>
      </c>
      <c r="S28" s="12" t="s">
        <v>756</v>
      </c>
      <c r="T28" s="14" t="s">
        <v>758</v>
      </c>
      <c r="U28" s="14" t="s">
        <v>759</v>
      </c>
      <c r="V28" s="14" t="s">
        <v>760</v>
      </c>
      <c r="W28" s="13">
        <v>-0.6</v>
      </c>
      <c r="X28" s="13" t="s">
        <v>125</v>
      </c>
      <c r="Y28" s="13">
        <v>0.2</v>
      </c>
      <c r="Z28" s="13">
        <v>-0.8</v>
      </c>
      <c r="AA28" s="13">
        <v>98</v>
      </c>
      <c r="AB28" s="13"/>
      <c r="AC28" s="12" t="s">
        <v>284</v>
      </c>
      <c r="AD28" s="12" t="s">
        <v>285</v>
      </c>
      <c r="AE28" s="12" t="s">
        <v>740</v>
      </c>
      <c r="AF28" s="8"/>
      <c r="AG28" s="8" t="s">
        <v>761</v>
      </c>
    </row>
    <row r="29" spans="1:33" s="5" customFormat="1">
      <c r="A29" s="6">
        <v>42931</v>
      </c>
      <c r="B29" s="7">
        <v>500</v>
      </c>
      <c r="C29" s="8" t="s">
        <v>735</v>
      </c>
      <c r="D29" s="9">
        <v>7.3611111111111113E-2</v>
      </c>
      <c r="E29" s="8" t="s">
        <v>789</v>
      </c>
      <c r="F29" s="10">
        <v>7</v>
      </c>
      <c r="G29" s="10">
        <v>11</v>
      </c>
      <c r="H29" s="10">
        <v>12</v>
      </c>
      <c r="I29" s="10">
        <v>12.7</v>
      </c>
      <c r="J29" s="10">
        <v>12.7</v>
      </c>
      <c r="K29" s="10">
        <v>12.3</v>
      </c>
      <c r="L29" s="10">
        <v>12.5</v>
      </c>
      <c r="M29" s="10">
        <v>12.8</v>
      </c>
      <c r="N29" s="10">
        <v>13</v>
      </c>
      <c r="O29" s="11">
        <f t="shared" si="18"/>
        <v>30</v>
      </c>
      <c r="P29" s="11">
        <f t="shared" si="19"/>
        <v>37.700000000000003</v>
      </c>
      <c r="Q29" s="11">
        <f t="shared" si="20"/>
        <v>38.299999999999997</v>
      </c>
      <c r="R29" s="12" t="s">
        <v>748</v>
      </c>
      <c r="S29" s="12" t="s">
        <v>734</v>
      </c>
      <c r="T29" s="14" t="s">
        <v>790</v>
      </c>
      <c r="U29" s="14" t="s">
        <v>791</v>
      </c>
      <c r="V29" s="14" t="s">
        <v>792</v>
      </c>
      <c r="W29" s="13">
        <v>-0.4</v>
      </c>
      <c r="X29" s="13" t="s">
        <v>125</v>
      </c>
      <c r="Y29" s="13">
        <v>0.4</v>
      </c>
      <c r="Z29" s="13">
        <v>-0.8</v>
      </c>
      <c r="AA29" s="13">
        <v>96</v>
      </c>
      <c r="AB29" s="13"/>
      <c r="AC29" s="12" t="s">
        <v>285</v>
      </c>
      <c r="AD29" s="12" t="s">
        <v>285</v>
      </c>
      <c r="AE29" s="12" t="s">
        <v>740</v>
      </c>
      <c r="AF29" s="8"/>
      <c r="AG29" s="8" t="s">
        <v>793</v>
      </c>
    </row>
    <row r="30" spans="1:33" s="5" customFormat="1">
      <c r="A30" s="6">
        <v>42932</v>
      </c>
      <c r="B30" s="7" t="s">
        <v>729</v>
      </c>
      <c r="C30" s="8" t="s">
        <v>826</v>
      </c>
      <c r="D30" s="9">
        <v>7.4305555555555555E-2</v>
      </c>
      <c r="E30" s="8" t="s">
        <v>821</v>
      </c>
      <c r="F30" s="10">
        <v>7.1</v>
      </c>
      <c r="G30" s="10">
        <v>10.8</v>
      </c>
      <c r="H30" s="10">
        <v>11.5</v>
      </c>
      <c r="I30" s="10">
        <v>12.5</v>
      </c>
      <c r="J30" s="10">
        <v>13</v>
      </c>
      <c r="K30" s="10">
        <v>12.8</v>
      </c>
      <c r="L30" s="10">
        <v>13.5</v>
      </c>
      <c r="M30" s="10">
        <v>13.3</v>
      </c>
      <c r="N30" s="10">
        <v>12.5</v>
      </c>
      <c r="O30" s="11">
        <f t="shared" si="18"/>
        <v>29.4</v>
      </c>
      <c r="P30" s="11">
        <f t="shared" si="19"/>
        <v>38.299999999999997</v>
      </c>
      <c r="Q30" s="11">
        <f t="shared" si="20"/>
        <v>39.299999999999997</v>
      </c>
      <c r="R30" s="12" t="s">
        <v>755</v>
      </c>
      <c r="S30" s="12" t="s">
        <v>756</v>
      </c>
      <c r="T30" s="14" t="s">
        <v>822</v>
      </c>
      <c r="U30" s="14" t="s">
        <v>823</v>
      </c>
      <c r="V30" s="14" t="s">
        <v>824</v>
      </c>
      <c r="W30" s="13">
        <v>-0.6</v>
      </c>
      <c r="X30" s="13" t="s">
        <v>125</v>
      </c>
      <c r="Y30" s="13">
        <v>0.6</v>
      </c>
      <c r="Z30" s="13">
        <v>-1.2</v>
      </c>
      <c r="AA30" s="13">
        <v>94</v>
      </c>
      <c r="AB30" s="13"/>
      <c r="AC30" s="12" t="s">
        <v>285</v>
      </c>
      <c r="AD30" s="12" t="s">
        <v>285</v>
      </c>
      <c r="AE30" s="12" t="s">
        <v>813</v>
      </c>
      <c r="AF30" s="8"/>
      <c r="AG30" s="8" t="s">
        <v>825</v>
      </c>
    </row>
    <row r="31" spans="1:33" s="5" customFormat="1">
      <c r="A31" s="6">
        <v>42932</v>
      </c>
      <c r="B31" s="7">
        <v>500</v>
      </c>
      <c r="C31" s="8" t="s">
        <v>840</v>
      </c>
      <c r="D31" s="9">
        <v>7.0868055555555545E-2</v>
      </c>
      <c r="E31" s="8" t="s">
        <v>841</v>
      </c>
      <c r="F31" s="10">
        <v>7</v>
      </c>
      <c r="G31" s="10">
        <v>10.8</v>
      </c>
      <c r="H31" s="10">
        <v>11.9</v>
      </c>
      <c r="I31" s="10">
        <v>12.3</v>
      </c>
      <c r="J31" s="10">
        <v>12.1</v>
      </c>
      <c r="K31" s="10">
        <v>11.6</v>
      </c>
      <c r="L31" s="10">
        <v>11.9</v>
      </c>
      <c r="M31" s="10">
        <v>12.3</v>
      </c>
      <c r="N31" s="10">
        <v>12.4</v>
      </c>
      <c r="O31" s="11">
        <f t="shared" si="18"/>
        <v>29.700000000000003</v>
      </c>
      <c r="P31" s="11">
        <f t="shared" si="19"/>
        <v>36</v>
      </c>
      <c r="Q31" s="11">
        <f t="shared" si="20"/>
        <v>36.6</v>
      </c>
      <c r="R31" s="12" t="s">
        <v>755</v>
      </c>
      <c r="S31" s="12" t="s">
        <v>734</v>
      </c>
      <c r="T31" s="14" t="s">
        <v>842</v>
      </c>
      <c r="U31" s="14" t="s">
        <v>766</v>
      </c>
      <c r="V31" s="14" t="s">
        <v>843</v>
      </c>
      <c r="W31" s="13">
        <v>-4.0999999999999996</v>
      </c>
      <c r="X31" s="13" t="s">
        <v>125</v>
      </c>
      <c r="Y31" s="13">
        <v>-2.1</v>
      </c>
      <c r="Z31" s="13">
        <v>-2</v>
      </c>
      <c r="AA31" s="13">
        <v>121</v>
      </c>
      <c r="AB31" s="13" t="s">
        <v>287</v>
      </c>
      <c r="AC31" s="12" t="s">
        <v>288</v>
      </c>
      <c r="AD31" s="12" t="s">
        <v>285</v>
      </c>
      <c r="AE31" s="12" t="s">
        <v>740</v>
      </c>
      <c r="AF31" s="8"/>
      <c r="AG31" s="8" t="s">
        <v>870</v>
      </c>
    </row>
    <row r="32" spans="1:33" s="5" customFormat="1">
      <c r="A32" s="6">
        <v>42932</v>
      </c>
      <c r="B32" s="7">
        <v>1000</v>
      </c>
      <c r="C32" s="8" t="s">
        <v>849</v>
      </c>
      <c r="D32" s="9">
        <v>7.1620370370370376E-2</v>
      </c>
      <c r="E32" s="8" t="s">
        <v>848</v>
      </c>
      <c r="F32" s="10">
        <v>7.1</v>
      </c>
      <c r="G32" s="10">
        <v>11</v>
      </c>
      <c r="H32" s="10">
        <v>12</v>
      </c>
      <c r="I32" s="10">
        <v>12.2</v>
      </c>
      <c r="J32" s="10">
        <v>12</v>
      </c>
      <c r="K32" s="10">
        <v>12</v>
      </c>
      <c r="L32" s="10">
        <v>12.4</v>
      </c>
      <c r="M32" s="10">
        <v>12.6</v>
      </c>
      <c r="N32" s="10">
        <v>12.5</v>
      </c>
      <c r="O32" s="11">
        <f t="shared" si="18"/>
        <v>30.1</v>
      </c>
      <c r="P32" s="11">
        <f t="shared" si="19"/>
        <v>36.200000000000003</v>
      </c>
      <c r="Q32" s="11">
        <f t="shared" si="20"/>
        <v>37.5</v>
      </c>
      <c r="R32" s="12" t="s">
        <v>748</v>
      </c>
      <c r="S32" s="12" t="s">
        <v>734</v>
      </c>
      <c r="T32" s="14" t="s">
        <v>850</v>
      </c>
      <c r="U32" s="14" t="s">
        <v>851</v>
      </c>
      <c r="V32" s="14" t="s">
        <v>852</v>
      </c>
      <c r="W32" s="13">
        <v>-1.8</v>
      </c>
      <c r="X32" s="13" t="s">
        <v>125</v>
      </c>
      <c r="Y32" s="13" t="s">
        <v>286</v>
      </c>
      <c r="Z32" s="13">
        <v>-1.8</v>
      </c>
      <c r="AA32" s="13">
        <v>100</v>
      </c>
      <c r="AB32" s="13"/>
      <c r="AC32" s="12" t="s">
        <v>284</v>
      </c>
      <c r="AD32" s="12" t="s">
        <v>284</v>
      </c>
      <c r="AE32" s="12" t="s">
        <v>813</v>
      </c>
      <c r="AF32" s="8"/>
      <c r="AG32" s="8" t="s">
        <v>872</v>
      </c>
    </row>
    <row r="33" spans="1:33" s="5" customFormat="1">
      <c r="A33" s="6">
        <v>42938</v>
      </c>
      <c r="B33" s="7" t="s">
        <v>874</v>
      </c>
      <c r="C33" s="8" t="s">
        <v>888</v>
      </c>
      <c r="D33" s="9">
        <v>7.2314814814814818E-2</v>
      </c>
      <c r="E33" s="8" t="s">
        <v>887</v>
      </c>
      <c r="F33" s="10">
        <v>6.9</v>
      </c>
      <c r="G33" s="10">
        <v>10.7</v>
      </c>
      <c r="H33" s="10">
        <v>11.8</v>
      </c>
      <c r="I33" s="10">
        <v>12.4</v>
      </c>
      <c r="J33" s="10">
        <v>12.7</v>
      </c>
      <c r="K33" s="10">
        <v>12.6</v>
      </c>
      <c r="L33" s="10">
        <v>12.6</v>
      </c>
      <c r="M33" s="10">
        <v>12.4</v>
      </c>
      <c r="N33" s="10">
        <v>12.7</v>
      </c>
      <c r="O33" s="11">
        <f t="shared" ref="O33:O38" si="21">SUM(F33:H33)</f>
        <v>29.400000000000002</v>
      </c>
      <c r="P33" s="11">
        <f t="shared" ref="P33:P38" si="22">SUM(I33:K33)</f>
        <v>37.700000000000003</v>
      </c>
      <c r="Q33" s="11">
        <f t="shared" ref="Q33:Q38" si="23">SUM(L33:N33)</f>
        <v>37.700000000000003</v>
      </c>
      <c r="R33" s="12" t="s">
        <v>889</v>
      </c>
      <c r="S33" s="12" t="s">
        <v>882</v>
      </c>
      <c r="T33" s="14" t="s">
        <v>890</v>
      </c>
      <c r="U33" s="14" t="s">
        <v>891</v>
      </c>
      <c r="V33" s="14" t="s">
        <v>892</v>
      </c>
      <c r="W33" s="13">
        <v>-2.8</v>
      </c>
      <c r="X33" s="13" t="s">
        <v>125</v>
      </c>
      <c r="Y33" s="13">
        <v>0.2</v>
      </c>
      <c r="Z33" s="13">
        <v>-3</v>
      </c>
      <c r="AA33" s="13">
        <v>98</v>
      </c>
      <c r="AB33" s="13"/>
      <c r="AC33" s="12" t="s">
        <v>284</v>
      </c>
      <c r="AD33" s="12" t="s">
        <v>285</v>
      </c>
      <c r="AE33" s="12" t="s">
        <v>893</v>
      </c>
      <c r="AF33" s="8"/>
      <c r="AG33" s="8" t="s">
        <v>1002</v>
      </c>
    </row>
    <row r="34" spans="1:33" s="5" customFormat="1">
      <c r="A34" s="6">
        <v>42938</v>
      </c>
      <c r="B34" s="7" t="s">
        <v>874</v>
      </c>
      <c r="C34" s="8" t="s">
        <v>888</v>
      </c>
      <c r="D34" s="9">
        <v>7.2245370370370363E-2</v>
      </c>
      <c r="E34" s="8" t="s">
        <v>899</v>
      </c>
      <c r="F34" s="10">
        <v>7.2</v>
      </c>
      <c r="G34" s="10">
        <v>10.9</v>
      </c>
      <c r="H34" s="10">
        <v>11.6</v>
      </c>
      <c r="I34" s="10">
        <v>12.4</v>
      </c>
      <c r="J34" s="10">
        <v>12.5</v>
      </c>
      <c r="K34" s="10">
        <v>12.6</v>
      </c>
      <c r="L34" s="10">
        <v>12.4</v>
      </c>
      <c r="M34" s="10">
        <v>12.4</v>
      </c>
      <c r="N34" s="10">
        <v>12.2</v>
      </c>
      <c r="O34" s="11">
        <f t="shared" si="21"/>
        <v>29.700000000000003</v>
      </c>
      <c r="P34" s="11">
        <f t="shared" si="22"/>
        <v>37.5</v>
      </c>
      <c r="Q34" s="11">
        <f t="shared" si="23"/>
        <v>37</v>
      </c>
      <c r="R34" s="12" t="s">
        <v>900</v>
      </c>
      <c r="S34" s="12" t="s">
        <v>882</v>
      </c>
      <c r="T34" s="14" t="s">
        <v>901</v>
      </c>
      <c r="U34" s="14" t="s">
        <v>902</v>
      </c>
      <c r="V34" s="14" t="s">
        <v>903</v>
      </c>
      <c r="W34" s="13">
        <v>-3.4</v>
      </c>
      <c r="X34" s="13" t="s">
        <v>125</v>
      </c>
      <c r="Y34" s="13">
        <v>-0.4</v>
      </c>
      <c r="Z34" s="13">
        <v>-3</v>
      </c>
      <c r="AA34" s="13">
        <v>104</v>
      </c>
      <c r="AB34" s="13"/>
      <c r="AC34" s="12" t="s">
        <v>289</v>
      </c>
      <c r="AD34" s="12" t="s">
        <v>285</v>
      </c>
      <c r="AE34" s="12" t="s">
        <v>893</v>
      </c>
      <c r="AF34" s="8"/>
      <c r="AG34" s="8" t="s">
        <v>1004</v>
      </c>
    </row>
    <row r="35" spans="1:33" s="5" customFormat="1">
      <c r="A35" s="6">
        <v>42938</v>
      </c>
      <c r="B35" s="7">
        <v>1000</v>
      </c>
      <c r="C35" s="8" t="s">
        <v>924</v>
      </c>
      <c r="D35" s="9">
        <v>7.0902777777777773E-2</v>
      </c>
      <c r="E35" s="8" t="s">
        <v>949</v>
      </c>
      <c r="F35" s="10">
        <v>7</v>
      </c>
      <c r="G35" s="10">
        <v>10.9</v>
      </c>
      <c r="H35" s="10">
        <v>11.8</v>
      </c>
      <c r="I35" s="10">
        <v>12.2</v>
      </c>
      <c r="J35" s="10">
        <v>12</v>
      </c>
      <c r="K35" s="10">
        <v>12.1</v>
      </c>
      <c r="L35" s="10">
        <v>12.2</v>
      </c>
      <c r="M35" s="10">
        <v>12.1</v>
      </c>
      <c r="N35" s="10">
        <v>12.3</v>
      </c>
      <c r="O35" s="11">
        <f t="shared" si="21"/>
        <v>29.7</v>
      </c>
      <c r="P35" s="11">
        <f t="shared" si="22"/>
        <v>36.299999999999997</v>
      </c>
      <c r="Q35" s="11">
        <f t="shared" si="23"/>
        <v>36.599999999999994</v>
      </c>
      <c r="R35" s="12" t="s">
        <v>950</v>
      </c>
      <c r="S35" s="12" t="s">
        <v>918</v>
      </c>
      <c r="T35" s="14" t="s">
        <v>951</v>
      </c>
      <c r="U35" s="14" t="s">
        <v>919</v>
      </c>
      <c r="V35" s="14" t="s">
        <v>952</v>
      </c>
      <c r="W35" s="13">
        <v>-3</v>
      </c>
      <c r="X35" s="13" t="s">
        <v>125</v>
      </c>
      <c r="Y35" s="13">
        <v>-0.3</v>
      </c>
      <c r="Z35" s="13">
        <v>-2.7</v>
      </c>
      <c r="AA35" s="13">
        <v>103</v>
      </c>
      <c r="AB35" s="13"/>
      <c r="AC35" s="12" t="s">
        <v>284</v>
      </c>
      <c r="AD35" s="12" t="s">
        <v>285</v>
      </c>
      <c r="AE35" s="12" t="s">
        <v>929</v>
      </c>
      <c r="AF35" s="8"/>
      <c r="AG35" s="8" t="s">
        <v>1012</v>
      </c>
    </row>
    <row r="36" spans="1:33" s="5" customFormat="1">
      <c r="A36" s="6">
        <v>42939</v>
      </c>
      <c r="B36" s="7" t="s">
        <v>874</v>
      </c>
      <c r="C36" s="8" t="s">
        <v>924</v>
      </c>
      <c r="D36" s="9">
        <v>7.363425925925926E-2</v>
      </c>
      <c r="E36" s="8" t="s">
        <v>961</v>
      </c>
      <c r="F36" s="10">
        <v>7.2</v>
      </c>
      <c r="G36" s="10">
        <v>11.4</v>
      </c>
      <c r="H36" s="10">
        <v>12.1</v>
      </c>
      <c r="I36" s="10">
        <v>12.8</v>
      </c>
      <c r="J36" s="10">
        <v>13.5</v>
      </c>
      <c r="K36" s="10">
        <v>12.1</v>
      </c>
      <c r="L36" s="10">
        <v>12.1</v>
      </c>
      <c r="M36" s="10">
        <v>12.4</v>
      </c>
      <c r="N36" s="10">
        <v>12.6</v>
      </c>
      <c r="O36" s="11">
        <f t="shared" si="21"/>
        <v>30.700000000000003</v>
      </c>
      <c r="P36" s="11">
        <f t="shared" si="22"/>
        <v>38.4</v>
      </c>
      <c r="Q36" s="11">
        <f t="shared" si="23"/>
        <v>37.1</v>
      </c>
      <c r="R36" s="12" t="s">
        <v>962</v>
      </c>
      <c r="S36" s="12" t="s">
        <v>918</v>
      </c>
      <c r="T36" s="14" t="s">
        <v>963</v>
      </c>
      <c r="U36" s="14" t="s">
        <v>964</v>
      </c>
      <c r="V36" s="14" t="s">
        <v>965</v>
      </c>
      <c r="W36" s="13">
        <v>-1.4</v>
      </c>
      <c r="X36" s="13" t="s">
        <v>125</v>
      </c>
      <c r="Y36" s="13">
        <v>0.3</v>
      </c>
      <c r="Z36" s="13">
        <v>-1.7</v>
      </c>
      <c r="AA36" s="13">
        <v>97</v>
      </c>
      <c r="AB36" s="13"/>
      <c r="AC36" s="12" t="s">
        <v>284</v>
      </c>
      <c r="AD36" s="12" t="s">
        <v>285</v>
      </c>
      <c r="AE36" s="12" t="s">
        <v>966</v>
      </c>
      <c r="AF36" s="8"/>
      <c r="AG36" s="8" t="s">
        <v>1015</v>
      </c>
    </row>
    <row r="37" spans="1:33" s="5" customFormat="1">
      <c r="A37" s="6">
        <v>42939</v>
      </c>
      <c r="B37" s="7">
        <v>500</v>
      </c>
      <c r="C37" s="8" t="s">
        <v>916</v>
      </c>
      <c r="D37" s="9">
        <v>7.2291666666666657E-2</v>
      </c>
      <c r="E37" s="8" t="s">
        <v>977</v>
      </c>
      <c r="F37" s="10">
        <v>7.2</v>
      </c>
      <c r="G37" s="10">
        <v>10.5</v>
      </c>
      <c r="H37" s="10">
        <v>11</v>
      </c>
      <c r="I37" s="10">
        <v>11.6</v>
      </c>
      <c r="J37" s="10">
        <v>12.5</v>
      </c>
      <c r="K37" s="10">
        <v>12.8</v>
      </c>
      <c r="L37" s="10">
        <v>13.4</v>
      </c>
      <c r="M37" s="10">
        <v>13.2</v>
      </c>
      <c r="N37" s="10">
        <v>12.4</v>
      </c>
      <c r="O37" s="11">
        <f t="shared" si="21"/>
        <v>28.7</v>
      </c>
      <c r="P37" s="11">
        <f t="shared" si="22"/>
        <v>36.900000000000006</v>
      </c>
      <c r="Q37" s="11">
        <f t="shared" si="23"/>
        <v>39</v>
      </c>
      <c r="R37" s="12" t="s">
        <v>945</v>
      </c>
      <c r="S37" s="12" t="s">
        <v>978</v>
      </c>
      <c r="T37" s="14" t="s">
        <v>979</v>
      </c>
      <c r="U37" s="14" t="s">
        <v>980</v>
      </c>
      <c r="V37" s="14" t="s">
        <v>975</v>
      </c>
      <c r="W37" s="13">
        <v>-1.8</v>
      </c>
      <c r="X37" s="13" t="s">
        <v>125</v>
      </c>
      <c r="Y37" s="13">
        <v>-0.1</v>
      </c>
      <c r="Z37" s="13">
        <v>-1.7</v>
      </c>
      <c r="AA37" s="13">
        <v>101</v>
      </c>
      <c r="AB37" s="13"/>
      <c r="AC37" s="12" t="s">
        <v>284</v>
      </c>
      <c r="AD37" s="12" t="s">
        <v>284</v>
      </c>
      <c r="AE37" s="12" t="s">
        <v>935</v>
      </c>
      <c r="AF37" s="8"/>
      <c r="AG37" s="8" t="s">
        <v>1018</v>
      </c>
    </row>
    <row r="38" spans="1:33" s="5" customFormat="1">
      <c r="A38" s="6">
        <v>42939</v>
      </c>
      <c r="B38" s="7">
        <v>500</v>
      </c>
      <c r="C38" s="8" t="s">
        <v>916</v>
      </c>
      <c r="D38" s="9">
        <v>7.2326388888888885E-2</v>
      </c>
      <c r="E38" s="8" t="s">
        <v>986</v>
      </c>
      <c r="F38" s="10">
        <v>7</v>
      </c>
      <c r="G38" s="10">
        <v>10.8</v>
      </c>
      <c r="H38" s="10">
        <v>12</v>
      </c>
      <c r="I38" s="10">
        <v>12.4</v>
      </c>
      <c r="J38" s="10">
        <v>12.3</v>
      </c>
      <c r="K38" s="10">
        <v>11.9</v>
      </c>
      <c r="L38" s="10">
        <v>12.4</v>
      </c>
      <c r="M38" s="10">
        <v>12.9</v>
      </c>
      <c r="N38" s="10">
        <v>13.2</v>
      </c>
      <c r="O38" s="11">
        <f t="shared" si="21"/>
        <v>29.8</v>
      </c>
      <c r="P38" s="11">
        <f t="shared" si="22"/>
        <v>36.6</v>
      </c>
      <c r="Q38" s="11">
        <f t="shared" si="23"/>
        <v>38.5</v>
      </c>
      <c r="R38" s="12" t="s">
        <v>945</v>
      </c>
      <c r="S38" s="12" t="s">
        <v>978</v>
      </c>
      <c r="T38" s="14" t="s">
        <v>987</v>
      </c>
      <c r="U38" s="14" t="s">
        <v>988</v>
      </c>
      <c r="V38" s="14" t="s">
        <v>989</v>
      </c>
      <c r="W38" s="13">
        <v>-1.5</v>
      </c>
      <c r="X38" s="13" t="s">
        <v>125</v>
      </c>
      <c r="Y38" s="13">
        <v>0.2</v>
      </c>
      <c r="Z38" s="13">
        <v>-1.7</v>
      </c>
      <c r="AA38" s="13">
        <v>98</v>
      </c>
      <c r="AB38" s="13"/>
      <c r="AC38" s="12" t="s">
        <v>284</v>
      </c>
      <c r="AD38" s="12" t="s">
        <v>285</v>
      </c>
      <c r="AE38" s="12" t="s">
        <v>929</v>
      </c>
      <c r="AF38" s="8"/>
      <c r="AG38" s="8" t="s">
        <v>1020</v>
      </c>
    </row>
  </sheetData>
  <autoFilter ref="A1:AG38"/>
  <phoneticPr fontId="5"/>
  <conditionalFormatting sqref="AC2:AE4">
    <cfRule type="containsText" dxfId="74" priority="127" operator="containsText" text="E">
      <formula>NOT(ISERROR(SEARCH("E",AC2)))</formula>
    </cfRule>
    <cfRule type="containsText" dxfId="73" priority="128" operator="containsText" text="B">
      <formula>NOT(ISERROR(SEARCH("B",AC2)))</formula>
    </cfRule>
    <cfRule type="containsText" dxfId="72" priority="129" operator="containsText" text="A">
      <formula>NOT(ISERROR(SEARCH("A",AC2)))</formula>
    </cfRule>
  </conditionalFormatting>
  <conditionalFormatting sqref="AC5:AD8">
    <cfRule type="containsText" dxfId="71" priority="85" operator="containsText" text="E">
      <formula>NOT(ISERROR(SEARCH("E",AC5)))</formula>
    </cfRule>
    <cfRule type="containsText" dxfId="70" priority="86" operator="containsText" text="B">
      <formula>NOT(ISERROR(SEARCH("B",AC5)))</formula>
    </cfRule>
    <cfRule type="containsText" dxfId="69" priority="87" operator="containsText" text="A">
      <formula>NOT(ISERROR(SEARCH("A",AC5)))</formula>
    </cfRule>
  </conditionalFormatting>
  <conditionalFormatting sqref="AE5:AE7">
    <cfRule type="containsText" dxfId="68" priority="82" operator="containsText" text="E">
      <formula>NOT(ISERROR(SEARCH("E",AE5)))</formula>
    </cfRule>
    <cfRule type="containsText" dxfId="67" priority="83" operator="containsText" text="B">
      <formula>NOT(ISERROR(SEARCH("B",AE5)))</formula>
    </cfRule>
    <cfRule type="containsText" dxfId="66" priority="84" operator="containsText" text="A">
      <formula>NOT(ISERROR(SEARCH("A",AE5)))</formula>
    </cfRule>
  </conditionalFormatting>
  <conditionalFormatting sqref="AF2:AF7">
    <cfRule type="containsText" dxfId="65" priority="79" operator="containsText" text="E">
      <formula>NOT(ISERROR(SEARCH("E",AF2)))</formula>
    </cfRule>
    <cfRule type="containsText" dxfId="64" priority="80" operator="containsText" text="B">
      <formula>NOT(ISERROR(SEARCH("B",AF2)))</formula>
    </cfRule>
    <cfRule type="containsText" dxfId="63" priority="81" operator="containsText" text="A">
      <formula>NOT(ISERROR(SEARCH("A",AF2)))</formula>
    </cfRule>
  </conditionalFormatting>
  <conditionalFormatting sqref="AE8">
    <cfRule type="containsText" dxfId="62" priority="73" operator="containsText" text="E">
      <formula>NOT(ISERROR(SEARCH("E",AE8)))</formula>
    </cfRule>
    <cfRule type="containsText" dxfId="61" priority="74" operator="containsText" text="B">
      <formula>NOT(ISERROR(SEARCH("B",AE8)))</formula>
    </cfRule>
    <cfRule type="containsText" dxfId="60" priority="75" operator="containsText" text="A">
      <formula>NOT(ISERROR(SEARCH("A",AE8)))</formula>
    </cfRule>
  </conditionalFormatting>
  <conditionalFormatting sqref="AF8">
    <cfRule type="containsText" dxfId="59" priority="70" operator="containsText" text="E">
      <formula>NOT(ISERROR(SEARCH("E",AF8)))</formula>
    </cfRule>
    <cfRule type="containsText" dxfId="58" priority="71" operator="containsText" text="B">
      <formula>NOT(ISERROR(SEARCH("B",AF8)))</formula>
    </cfRule>
    <cfRule type="containsText" dxfId="57" priority="72" operator="containsText" text="A">
      <formula>NOT(ISERROR(SEARCH("A",AF8)))</formula>
    </cfRule>
  </conditionalFormatting>
  <conditionalFormatting sqref="AC9:AD15">
    <cfRule type="containsText" dxfId="56" priority="43" operator="containsText" text="E">
      <formula>NOT(ISERROR(SEARCH("E",AC9)))</formula>
    </cfRule>
    <cfRule type="containsText" dxfId="55" priority="44" operator="containsText" text="B">
      <formula>NOT(ISERROR(SEARCH("B",AC9)))</formula>
    </cfRule>
    <cfRule type="containsText" dxfId="54" priority="45" operator="containsText" text="A">
      <formula>NOT(ISERROR(SEARCH("A",AC9)))</formula>
    </cfRule>
  </conditionalFormatting>
  <conditionalFormatting sqref="AE9:AE15">
    <cfRule type="containsText" dxfId="53" priority="40" operator="containsText" text="E">
      <formula>NOT(ISERROR(SEARCH("E",AE9)))</formula>
    </cfRule>
    <cfRule type="containsText" dxfId="52" priority="41" operator="containsText" text="B">
      <formula>NOT(ISERROR(SEARCH("B",AE9)))</formula>
    </cfRule>
    <cfRule type="containsText" dxfId="51" priority="42" operator="containsText" text="A">
      <formula>NOT(ISERROR(SEARCH("A",AE9)))</formula>
    </cfRule>
  </conditionalFormatting>
  <conditionalFormatting sqref="AF9:AF15">
    <cfRule type="containsText" dxfId="50" priority="37" operator="containsText" text="E">
      <formula>NOT(ISERROR(SEARCH("E",AF9)))</formula>
    </cfRule>
    <cfRule type="containsText" dxfId="49" priority="38" operator="containsText" text="B">
      <formula>NOT(ISERROR(SEARCH("B",AF9)))</formula>
    </cfRule>
    <cfRule type="containsText" dxfId="48" priority="39" operator="containsText" text="A">
      <formula>NOT(ISERROR(SEARCH("A",AF9)))</formula>
    </cfRule>
  </conditionalFormatting>
  <conditionalFormatting sqref="AC16:AD21">
    <cfRule type="containsText" dxfId="47" priority="34" operator="containsText" text="E">
      <formula>NOT(ISERROR(SEARCH("E",AC16)))</formula>
    </cfRule>
    <cfRule type="containsText" dxfId="46" priority="35" operator="containsText" text="B">
      <formula>NOT(ISERROR(SEARCH("B",AC16)))</formula>
    </cfRule>
    <cfRule type="containsText" dxfId="45" priority="36" operator="containsText" text="A">
      <formula>NOT(ISERROR(SEARCH("A",AC16)))</formula>
    </cfRule>
  </conditionalFormatting>
  <conditionalFormatting sqref="AE16:AE21">
    <cfRule type="containsText" dxfId="44" priority="31" operator="containsText" text="E">
      <formula>NOT(ISERROR(SEARCH("E",AE16)))</formula>
    </cfRule>
    <cfRule type="containsText" dxfId="43" priority="32" operator="containsText" text="B">
      <formula>NOT(ISERROR(SEARCH("B",AE16)))</formula>
    </cfRule>
    <cfRule type="containsText" dxfId="42" priority="33" operator="containsText" text="A">
      <formula>NOT(ISERROR(SEARCH("A",AE16)))</formula>
    </cfRule>
  </conditionalFormatting>
  <conditionalFormatting sqref="AF16:AF21">
    <cfRule type="containsText" dxfId="41" priority="28" operator="containsText" text="E">
      <formula>NOT(ISERROR(SEARCH("E",AF16)))</formula>
    </cfRule>
    <cfRule type="containsText" dxfId="40" priority="29" operator="containsText" text="B">
      <formula>NOT(ISERROR(SEARCH("B",AF16)))</formula>
    </cfRule>
    <cfRule type="containsText" dxfId="39" priority="30" operator="containsText" text="A">
      <formula>NOT(ISERROR(SEARCH("A",AF16)))</formula>
    </cfRule>
  </conditionalFormatting>
  <conditionalFormatting sqref="AC22:AD26">
    <cfRule type="containsText" dxfId="38" priority="25" operator="containsText" text="E">
      <formula>NOT(ISERROR(SEARCH("E",AC22)))</formula>
    </cfRule>
    <cfRule type="containsText" dxfId="37" priority="26" operator="containsText" text="B">
      <formula>NOT(ISERROR(SEARCH("B",AC22)))</formula>
    </cfRule>
    <cfRule type="containsText" dxfId="36" priority="27" operator="containsText" text="A">
      <formula>NOT(ISERROR(SEARCH("A",AC22)))</formula>
    </cfRule>
  </conditionalFormatting>
  <conditionalFormatting sqref="AE22:AE26">
    <cfRule type="containsText" dxfId="35" priority="22" operator="containsText" text="E">
      <formula>NOT(ISERROR(SEARCH("E",AE22)))</formula>
    </cfRule>
    <cfRule type="containsText" dxfId="34" priority="23" operator="containsText" text="B">
      <formula>NOT(ISERROR(SEARCH("B",AE22)))</formula>
    </cfRule>
    <cfRule type="containsText" dxfId="33" priority="24" operator="containsText" text="A">
      <formula>NOT(ISERROR(SEARCH("A",AE22)))</formula>
    </cfRule>
  </conditionalFormatting>
  <conditionalFormatting sqref="AF22:AF26">
    <cfRule type="containsText" dxfId="32" priority="19" operator="containsText" text="E">
      <formula>NOT(ISERROR(SEARCH("E",AF22)))</formula>
    </cfRule>
    <cfRule type="containsText" dxfId="31" priority="20" operator="containsText" text="B">
      <formula>NOT(ISERROR(SEARCH("B",AF22)))</formula>
    </cfRule>
    <cfRule type="containsText" dxfId="30" priority="21" operator="containsText" text="A">
      <formula>NOT(ISERROR(SEARCH("A",AF22)))</formula>
    </cfRule>
  </conditionalFormatting>
  <conditionalFormatting sqref="AC27:AD32">
    <cfRule type="containsText" dxfId="29" priority="16" operator="containsText" text="E">
      <formula>NOT(ISERROR(SEARCH("E",AC27)))</formula>
    </cfRule>
    <cfRule type="containsText" dxfId="28" priority="17" operator="containsText" text="B">
      <formula>NOT(ISERROR(SEARCH("B",AC27)))</formula>
    </cfRule>
    <cfRule type="containsText" dxfId="27" priority="18" operator="containsText" text="A">
      <formula>NOT(ISERROR(SEARCH("A",AC27)))</formula>
    </cfRule>
  </conditionalFormatting>
  <conditionalFormatting sqref="AE27:AE32">
    <cfRule type="containsText" dxfId="26" priority="13" operator="containsText" text="E">
      <formula>NOT(ISERROR(SEARCH("E",AE27)))</formula>
    </cfRule>
    <cfRule type="containsText" dxfId="25" priority="14" operator="containsText" text="B">
      <formula>NOT(ISERROR(SEARCH("B",AE27)))</formula>
    </cfRule>
    <cfRule type="containsText" dxfId="24" priority="15" operator="containsText" text="A">
      <formula>NOT(ISERROR(SEARCH("A",AE27)))</formula>
    </cfRule>
  </conditionalFormatting>
  <conditionalFormatting sqref="AF27:AF32">
    <cfRule type="containsText" dxfId="23" priority="10" operator="containsText" text="E">
      <formula>NOT(ISERROR(SEARCH("E",AF27)))</formula>
    </cfRule>
    <cfRule type="containsText" dxfId="22" priority="11" operator="containsText" text="B">
      <formula>NOT(ISERROR(SEARCH("B",AF27)))</formula>
    </cfRule>
    <cfRule type="containsText" dxfId="21" priority="12" operator="containsText" text="A">
      <formula>NOT(ISERROR(SEARCH("A",AF27)))</formula>
    </cfRule>
  </conditionalFormatting>
  <conditionalFormatting sqref="AC33:AD38">
    <cfRule type="containsText" dxfId="20" priority="7" operator="containsText" text="E">
      <formula>NOT(ISERROR(SEARCH("E",AC33)))</formula>
    </cfRule>
    <cfRule type="containsText" dxfId="19" priority="8" operator="containsText" text="B">
      <formula>NOT(ISERROR(SEARCH("B",AC33)))</formula>
    </cfRule>
    <cfRule type="containsText" dxfId="18" priority="9" operator="containsText" text="A">
      <formula>NOT(ISERROR(SEARCH("A",AC33)))</formula>
    </cfRule>
  </conditionalFormatting>
  <conditionalFormatting sqref="AE33:AE38">
    <cfRule type="containsText" dxfId="17" priority="4" operator="containsText" text="E">
      <formula>NOT(ISERROR(SEARCH("E",AE33)))</formula>
    </cfRule>
    <cfRule type="containsText" dxfId="16" priority="5" operator="containsText" text="B">
      <formula>NOT(ISERROR(SEARCH("B",AE33)))</formula>
    </cfRule>
    <cfRule type="containsText" dxfId="15" priority="6" operator="containsText" text="A">
      <formula>NOT(ISERROR(SEARCH("A",AE33)))</formula>
    </cfRule>
  </conditionalFormatting>
  <conditionalFormatting sqref="AF33:AF38">
    <cfRule type="containsText" dxfId="14" priority="1" operator="containsText" text="E">
      <formula>NOT(ISERROR(SEARCH("E",AF33)))</formula>
    </cfRule>
    <cfRule type="containsText" dxfId="13" priority="2" operator="containsText" text="B">
      <formula>NOT(ISERROR(SEARCH("B",AF33)))</formula>
    </cfRule>
    <cfRule type="containsText" dxfId="12" priority="3" operator="containsText" text="A">
      <formula>NOT(ISERROR(SEARCH("A",AF33)))</formula>
    </cfRule>
  </conditionalFormatting>
  <dataValidations count="1">
    <dataValidation type="list" allowBlank="1" showInputMessage="1" showErrorMessage="1" sqref="AF2:AF38">
      <formula1>"強風,外差し,イン先行,凍結防止"</formula1>
    </dataValidation>
  </dataValidations>
  <pageMargins left="0.7" right="0.7" top="0.75" bottom="0.75" header="0.3" footer="0.3"/>
  <pageSetup paperSize="9" orientation="portrait" horizontalDpi="4294967292" verticalDpi="4294967292"/>
  <ignoredErrors>
    <ignoredError sqref="O2:Q4 O5:Q7 O8:Q8 O9:Q15 O16:Q21 O22:Q26 O27:Q32 O33:Q38" formulaRang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workbookViewId="0">
      <pane xSplit="5" ySplit="1" topLeftCell="F2" activePane="bottomRight" state="frozen"/>
      <selection activeCell="E15" sqref="E15"/>
      <selection pane="topRight" activeCell="E15" sqref="E15"/>
      <selection pane="bottomLeft" activeCell="E15" sqref="E15"/>
      <selection pane="bottomRight" activeCell="AC6" sqref="AC6"/>
    </sheetView>
  </sheetViews>
  <sheetFormatPr baseColWidth="12" defaultColWidth="8.83203125" defaultRowHeight="18" x14ac:dyDescent="0"/>
  <cols>
    <col min="1" max="1" width="9.5" bestFit="1" customWidth="1"/>
    <col min="2" max="2" width="8.1640625" customWidth="1"/>
    <col min="5" max="5" width="18.33203125" customWidth="1"/>
    <col min="24" max="26" width="16.6640625" customWidth="1"/>
    <col min="28" max="28" width="0" hidden="1" customWidth="1"/>
    <col min="31" max="32" width="0" hidden="1" customWidth="1"/>
    <col min="37" max="37" width="150.83203125" customWidth="1"/>
  </cols>
  <sheetData>
    <row r="1" spans="1:37" s="5" customFormat="1">
      <c r="A1" s="1" t="s">
        <v>35</v>
      </c>
      <c r="B1" s="1" t="s">
        <v>107</v>
      </c>
      <c r="C1" s="1" t="s">
        <v>37</v>
      </c>
      <c r="D1" s="1" t="s">
        <v>108</v>
      </c>
      <c r="E1" s="1" t="s">
        <v>39</v>
      </c>
      <c r="F1" s="1" t="s">
        <v>109</v>
      </c>
      <c r="G1" s="1" t="s">
        <v>110</v>
      </c>
      <c r="H1" s="1" t="s">
        <v>111</v>
      </c>
      <c r="I1" s="1" t="s">
        <v>112</v>
      </c>
      <c r="J1" s="1" t="s">
        <v>113</v>
      </c>
      <c r="K1" s="1" t="s">
        <v>114</v>
      </c>
      <c r="L1" s="1" t="s">
        <v>115</v>
      </c>
      <c r="M1" s="1" t="s">
        <v>116</v>
      </c>
      <c r="N1" s="1" t="s">
        <v>117</v>
      </c>
      <c r="O1" s="1" t="s">
        <v>118</v>
      </c>
      <c r="P1" s="1" t="s">
        <v>119</v>
      </c>
      <c r="Q1" s="1" t="s">
        <v>120</v>
      </c>
      <c r="R1" s="1" t="s">
        <v>46</v>
      </c>
      <c r="S1" s="1" t="s">
        <v>121</v>
      </c>
      <c r="T1" s="1" t="s">
        <v>47</v>
      </c>
      <c r="U1" s="1" t="s">
        <v>48</v>
      </c>
      <c r="V1" s="2" t="s">
        <v>122</v>
      </c>
      <c r="W1" s="2" t="s">
        <v>50</v>
      </c>
      <c r="X1" s="3" t="s">
        <v>51</v>
      </c>
      <c r="Y1" s="3" t="s">
        <v>52</v>
      </c>
      <c r="Z1" s="3" t="s">
        <v>53</v>
      </c>
      <c r="AA1" s="4" t="s">
        <v>9</v>
      </c>
      <c r="AB1" s="4"/>
      <c r="AC1" s="4" t="s">
        <v>10</v>
      </c>
      <c r="AD1" s="4" t="s">
        <v>11</v>
      </c>
      <c r="AE1" s="4"/>
      <c r="AF1" s="4"/>
      <c r="AG1" s="4" t="s">
        <v>12</v>
      </c>
      <c r="AH1" s="4" t="s">
        <v>13</v>
      </c>
      <c r="AI1" s="4" t="s">
        <v>54</v>
      </c>
      <c r="AJ1" s="4" t="s">
        <v>123</v>
      </c>
      <c r="AK1" s="1"/>
    </row>
    <row r="2" spans="1:37" s="5" customFormat="1">
      <c r="A2" s="6">
        <v>42924</v>
      </c>
      <c r="B2" s="7" t="s">
        <v>593</v>
      </c>
      <c r="C2" s="8" t="s">
        <v>602</v>
      </c>
      <c r="D2" s="9">
        <v>0.10833333333333334</v>
      </c>
      <c r="E2" s="8" t="s">
        <v>603</v>
      </c>
      <c r="F2" s="10">
        <v>13.2</v>
      </c>
      <c r="G2" s="10">
        <v>11.9</v>
      </c>
      <c r="H2" s="10">
        <v>13.4</v>
      </c>
      <c r="I2" s="10">
        <v>13.1</v>
      </c>
      <c r="J2" s="10">
        <v>13.1</v>
      </c>
      <c r="K2" s="10">
        <v>13.5</v>
      </c>
      <c r="L2" s="10">
        <v>13.4</v>
      </c>
      <c r="M2" s="10">
        <v>13</v>
      </c>
      <c r="N2" s="10">
        <v>12.3</v>
      </c>
      <c r="O2" s="10">
        <v>12.7</v>
      </c>
      <c r="P2" s="10">
        <v>13.1</v>
      </c>
      <c r="Q2" s="10">
        <v>13.3</v>
      </c>
      <c r="R2" s="11">
        <f>SUM(F2:H2)</f>
        <v>38.5</v>
      </c>
      <c r="S2" s="11">
        <f>SUM(I2:M2)</f>
        <v>66.099999999999994</v>
      </c>
      <c r="T2" s="11">
        <f>SUM(N2:P2)</f>
        <v>38.1</v>
      </c>
      <c r="U2" s="23">
        <f>SUM(F2:J2)</f>
        <v>64.7</v>
      </c>
      <c r="V2" s="12" t="s">
        <v>604</v>
      </c>
      <c r="W2" s="12" t="s">
        <v>605</v>
      </c>
      <c r="X2" s="14" t="s">
        <v>606</v>
      </c>
      <c r="Y2" s="14" t="s">
        <v>607</v>
      </c>
      <c r="Z2" s="14" t="s">
        <v>608</v>
      </c>
      <c r="AA2" s="13">
        <v>-0.9</v>
      </c>
      <c r="AB2" s="13" t="s">
        <v>125</v>
      </c>
      <c r="AC2" s="13">
        <v>0.2</v>
      </c>
      <c r="AD2" s="13">
        <v>-1.1000000000000001</v>
      </c>
      <c r="AE2" s="13">
        <v>98</v>
      </c>
      <c r="AF2" s="13"/>
      <c r="AG2" s="12" t="s">
        <v>284</v>
      </c>
      <c r="AH2" s="12" t="s">
        <v>285</v>
      </c>
      <c r="AI2" s="12" t="s">
        <v>609</v>
      </c>
      <c r="AJ2" s="8"/>
      <c r="AK2" s="8" t="s">
        <v>705</v>
      </c>
    </row>
    <row r="3" spans="1:37" s="5" customFormat="1">
      <c r="A3" s="6">
        <v>42931</v>
      </c>
      <c r="B3" s="7">
        <v>500</v>
      </c>
      <c r="C3" s="8" t="s">
        <v>778</v>
      </c>
      <c r="D3" s="9">
        <v>0.10697916666666667</v>
      </c>
      <c r="E3" s="8" t="s">
        <v>777</v>
      </c>
      <c r="F3" s="10">
        <v>13.3</v>
      </c>
      <c r="G3" s="10">
        <v>11.8</v>
      </c>
      <c r="H3" s="10">
        <v>12.8</v>
      </c>
      <c r="I3" s="10">
        <v>12.9</v>
      </c>
      <c r="J3" s="10">
        <v>12.5</v>
      </c>
      <c r="K3" s="10">
        <v>13.2</v>
      </c>
      <c r="L3" s="10">
        <v>13.2</v>
      </c>
      <c r="M3" s="10">
        <v>12.8</v>
      </c>
      <c r="N3" s="10">
        <v>12.5</v>
      </c>
      <c r="O3" s="10">
        <v>13</v>
      </c>
      <c r="P3" s="10">
        <v>13.1</v>
      </c>
      <c r="Q3" s="10">
        <v>13.2</v>
      </c>
      <c r="R3" s="11">
        <f>SUM(F3:H3)</f>
        <v>37.900000000000006</v>
      </c>
      <c r="S3" s="11">
        <f>SUM(I3:M3)</f>
        <v>64.599999999999994</v>
      </c>
      <c r="T3" s="11">
        <f>SUM(N3:P3)</f>
        <v>38.6</v>
      </c>
      <c r="U3" s="23">
        <f>SUM(F3:J3)</f>
        <v>63.300000000000004</v>
      </c>
      <c r="V3" s="12" t="s">
        <v>779</v>
      </c>
      <c r="W3" s="12" t="s">
        <v>780</v>
      </c>
      <c r="X3" s="14" t="s">
        <v>781</v>
      </c>
      <c r="Y3" s="14" t="s">
        <v>782</v>
      </c>
      <c r="Z3" s="14" t="s">
        <v>783</v>
      </c>
      <c r="AA3" s="13">
        <v>-1.1000000000000001</v>
      </c>
      <c r="AB3" s="13" t="s">
        <v>125</v>
      </c>
      <c r="AC3" s="13" t="s">
        <v>286</v>
      </c>
      <c r="AD3" s="13">
        <v>-1.1000000000000001</v>
      </c>
      <c r="AE3" s="13">
        <v>100</v>
      </c>
      <c r="AF3" s="13"/>
      <c r="AG3" s="12" t="s">
        <v>284</v>
      </c>
      <c r="AH3" s="12" t="s">
        <v>285</v>
      </c>
      <c r="AI3" s="12" t="s">
        <v>784</v>
      </c>
      <c r="AJ3" s="8"/>
      <c r="AK3" s="8" t="s">
        <v>785</v>
      </c>
    </row>
  </sheetData>
  <autoFilter ref="A1:AK2"/>
  <phoneticPr fontId="14"/>
  <conditionalFormatting sqref="AG2:AH2">
    <cfRule type="containsText" dxfId="11" priority="34" operator="containsText" text="E">
      <formula>NOT(ISERROR(SEARCH("E",AG2)))</formula>
    </cfRule>
    <cfRule type="containsText" dxfId="10" priority="35" operator="containsText" text="B">
      <formula>NOT(ISERROR(SEARCH("B",AG2)))</formula>
    </cfRule>
    <cfRule type="containsText" dxfId="9" priority="36" operator="containsText" text="A">
      <formula>NOT(ISERROR(SEARCH("A",AG2)))</formula>
    </cfRule>
  </conditionalFormatting>
  <conditionalFormatting sqref="AI2:AJ2">
    <cfRule type="containsText" dxfId="8" priority="31" operator="containsText" text="E">
      <formula>NOT(ISERROR(SEARCH("E",AI2)))</formula>
    </cfRule>
    <cfRule type="containsText" dxfId="7" priority="32" operator="containsText" text="B">
      <formula>NOT(ISERROR(SEARCH("B",AI2)))</formula>
    </cfRule>
    <cfRule type="containsText" dxfId="6" priority="33" operator="containsText" text="A">
      <formula>NOT(ISERROR(SEARCH("A",AI2)))</formula>
    </cfRule>
  </conditionalFormatting>
  <conditionalFormatting sqref="AG3:AH3">
    <cfRule type="containsText" dxfId="5" priority="4" operator="containsText" text="E">
      <formula>NOT(ISERROR(SEARCH("E",AG3)))</formula>
    </cfRule>
    <cfRule type="containsText" dxfId="4" priority="5" operator="containsText" text="B">
      <formula>NOT(ISERROR(SEARCH("B",AG3)))</formula>
    </cfRule>
    <cfRule type="containsText" dxfId="3" priority="6" operator="containsText" text="A">
      <formula>NOT(ISERROR(SEARCH("A",AG3)))</formula>
    </cfRule>
  </conditionalFormatting>
  <conditionalFormatting sqref="AI3:AJ3">
    <cfRule type="containsText" dxfId="2" priority="1" operator="containsText" text="E">
      <formula>NOT(ISERROR(SEARCH("E",AI3)))</formula>
    </cfRule>
    <cfRule type="containsText" dxfId="1" priority="2" operator="containsText" text="B">
      <formula>NOT(ISERROR(SEARCH("B",AI3)))</formula>
    </cfRule>
    <cfRule type="containsText" dxfId="0" priority="3" operator="containsText" text="A">
      <formula>NOT(ISERROR(SEARCH("A",AI3)))</formula>
    </cfRule>
  </conditionalFormatting>
  <dataValidations count="1">
    <dataValidation type="list" allowBlank="1" showInputMessage="1" showErrorMessage="1" sqref="AJ2:AJ3">
      <formula1>"強風,外差し,イン先行"</formula1>
    </dataValidation>
  </dataValidations>
  <pageMargins left="0.75" right="0.75" top="1" bottom="1" header="0.3" footer="0.3"/>
  <pageSetup paperSize="9" orientation="portrait" horizontalDpi="4294967292" verticalDpi="4294967292"/>
  <ignoredErrors>
    <ignoredError sqref="R2:U2 R3:U3"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2017-12-31T05:10:40Z</dcterms:modified>
</cp:coreProperties>
</file>