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filterPrivacy="1" showInkAnnotation="0" codeName="ThisWorkbook" autoCompressPictures="0"/>
  <xr:revisionPtr revIDLastSave="0" documentId="13_ncr:1_{AF5079C7-4C2F-FB41-AAD5-C7698B4ED88E}" xr6:coauthVersionLast="47" xr6:coauthVersionMax="47" xr10:uidLastSave="{00000000-0000-0000-0000-000000000000}"/>
  <bookViews>
    <workbookView xWindow="160" yWindow="900" windowWidth="28340" windowHeight="15580" tabRatio="855" activeTab="4" xr2:uid="{00000000-000D-0000-FFFF-FFFF00000000}"/>
  </bookViews>
  <sheets>
    <sheet name="表の見方" sheetId="43" r:id="rId1"/>
    <sheet name="芝1200m" sheetId="31" r:id="rId2"/>
    <sheet name="芝1800m" sheetId="36" r:id="rId3"/>
    <sheet name="芝2000m" sheetId="37" r:id="rId4"/>
    <sheet name="芝2600m" sheetId="38" r:id="rId5"/>
    <sheet name="ダ1150m" sheetId="44" r:id="rId6"/>
    <sheet name="ダ1700m" sheetId="11" r:id="rId7"/>
    <sheet name="ダ2400m" sheetId="41" r:id="rId8"/>
  </sheets>
  <definedNames>
    <definedName name="_xlnm._FilterDatabase" localSheetId="5" hidden="1">ダ1150m!$A$1:$AE$1</definedName>
    <definedName name="_xlnm._FilterDatabase" localSheetId="6" hidden="1">ダ1700m!$A$1:$AK$1</definedName>
    <definedName name="_xlnm._FilterDatabase" localSheetId="7" hidden="1">ダ2400m!$A$1:$AO$2</definedName>
    <definedName name="_xlnm._FilterDatabase" localSheetId="1" hidden="1">芝1200m!$A$1:$AH$1</definedName>
    <definedName name="_xlnm._FilterDatabase" localSheetId="2" hidden="1">芝1800m!$A$1:$AN$1</definedName>
    <definedName name="_xlnm._FilterDatabase" localSheetId="3" hidden="1">芝2000m!$A$1:$AN$4</definedName>
    <definedName name="_xlnm._FilterDatabase" localSheetId="4" hidden="1">芝2600m!$A$1:$AQ$2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6" i="38" l="1"/>
  <c r="V6" i="38"/>
  <c r="U6" i="38"/>
  <c r="T6" i="38"/>
  <c r="S6" i="38"/>
  <c r="T12" i="37"/>
  <c r="S12" i="37"/>
  <c r="R12" i="37"/>
  <c r="Q12" i="37"/>
  <c r="P12" i="37"/>
  <c r="T11" i="37"/>
  <c r="S11" i="37"/>
  <c r="R11" i="37"/>
  <c r="Q11" i="37"/>
  <c r="P11" i="37"/>
  <c r="T10" i="37"/>
  <c r="S10" i="37"/>
  <c r="R10" i="37"/>
  <c r="Q10" i="37"/>
  <c r="P10" i="37"/>
  <c r="T9" i="36"/>
  <c r="S9" i="36"/>
  <c r="R9" i="36"/>
  <c r="Q9" i="36"/>
  <c r="P9" i="36"/>
  <c r="O9" i="36"/>
  <c r="T8" i="36"/>
  <c r="S8" i="36"/>
  <c r="R8" i="36"/>
  <c r="Q8" i="36"/>
  <c r="P8" i="36"/>
  <c r="O8" i="36"/>
  <c r="N19" i="31"/>
  <c r="M19" i="31"/>
  <c r="L19" i="31"/>
  <c r="N18" i="31"/>
  <c r="M18" i="31"/>
  <c r="L18" i="31"/>
  <c r="N17" i="31"/>
  <c r="M17" i="31"/>
  <c r="L17" i="31"/>
  <c r="N16" i="31"/>
  <c r="M16" i="31"/>
  <c r="L16" i="31"/>
  <c r="N15" i="31"/>
  <c r="M15" i="31"/>
  <c r="L15" i="31"/>
  <c r="N14" i="31"/>
  <c r="M14" i="31"/>
  <c r="L14" i="31"/>
  <c r="N13" i="31"/>
  <c r="M13" i="31"/>
  <c r="L13" i="31"/>
  <c r="N12" i="31"/>
  <c r="M12" i="31"/>
  <c r="L12" i="31"/>
  <c r="S20" i="11"/>
  <c r="R20" i="11"/>
  <c r="Q20" i="11"/>
  <c r="P20" i="11"/>
  <c r="O20" i="11"/>
  <c r="S19" i="11"/>
  <c r="R19" i="11"/>
  <c r="Q19" i="11"/>
  <c r="P19" i="11"/>
  <c r="O19" i="11"/>
  <c r="S18" i="11"/>
  <c r="R18" i="11"/>
  <c r="Q18" i="11"/>
  <c r="P18" i="11"/>
  <c r="O18" i="11"/>
  <c r="S17" i="11"/>
  <c r="R17" i="11"/>
  <c r="Q17" i="11"/>
  <c r="P17" i="11"/>
  <c r="O17" i="11"/>
  <c r="S16" i="11"/>
  <c r="R16" i="11"/>
  <c r="Q16" i="11"/>
  <c r="P16" i="11"/>
  <c r="O16" i="11"/>
  <c r="S15" i="11"/>
  <c r="R15" i="11"/>
  <c r="Q15" i="11"/>
  <c r="P15" i="11"/>
  <c r="O15" i="11"/>
  <c r="M12" i="44"/>
  <c r="L12" i="44"/>
  <c r="M11" i="44"/>
  <c r="L11" i="44"/>
  <c r="M10" i="44"/>
  <c r="L10" i="44"/>
  <c r="M9" i="44"/>
  <c r="L9" i="44"/>
  <c r="W5" i="38" l="1"/>
  <c r="V5" i="38"/>
  <c r="U5" i="38"/>
  <c r="T5" i="38"/>
  <c r="S5" i="38"/>
  <c r="W4" i="38"/>
  <c r="V4" i="38"/>
  <c r="U4" i="38"/>
  <c r="T4" i="38"/>
  <c r="S4" i="38"/>
  <c r="T9" i="37"/>
  <c r="S9" i="37"/>
  <c r="R9" i="37"/>
  <c r="Q9" i="37"/>
  <c r="P9" i="37"/>
  <c r="T8" i="37"/>
  <c r="S8" i="37"/>
  <c r="R8" i="37"/>
  <c r="Q8" i="37"/>
  <c r="P8" i="37"/>
  <c r="T7" i="37"/>
  <c r="S7" i="37"/>
  <c r="R7" i="37"/>
  <c r="Q7" i="37"/>
  <c r="P7" i="37"/>
  <c r="T6" i="37"/>
  <c r="S6" i="37"/>
  <c r="R6" i="37"/>
  <c r="Q6" i="37"/>
  <c r="P6" i="37"/>
  <c r="T5" i="37"/>
  <c r="S5" i="37"/>
  <c r="R5" i="37"/>
  <c r="Q5" i="37"/>
  <c r="P5" i="37"/>
  <c r="T7" i="36"/>
  <c r="S7" i="36"/>
  <c r="R7" i="36"/>
  <c r="Q7" i="36"/>
  <c r="P7" i="36"/>
  <c r="O7" i="36"/>
  <c r="T6" i="36"/>
  <c r="S6" i="36"/>
  <c r="R6" i="36"/>
  <c r="Q6" i="36"/>
  <c r="P6" i="36"/>
  <c r="O6" i="36"/>
  <c r="T5" i="36"/>
  <c r="S5" i="36"/>
  <c r="R5" i="36"/>
  <c r="Q5" i="36"/>
  <c r="P5" i="36"/>
  <c r="O5" i="36"/>
  <c r="N11" i="31"/>
  <c r="M11" i="31"/>
  <c r="L11" i="31"/>
  <c r="N10" i="31"/>
  <c r="M10" i="31"/>
  <c r="L10" i="31"/>
  <c r="N9" i="31"/>
  <c r="M9" i="31"/>
  <c r="L9" i="31"/>
  <c r="N8" i="31"/>
  <c r="M8" i="31"/>
  <c r="L8" i="31"/>
  <c r="S14" i="11"/>
  <c r="R14" i="11"/>
  <c r="Q14" i="11"/>
  <c r="P14" i="11"/>
  <c r="O14" i="11"/>
  <c r="S13" i="11"/>
  <c r="R13" i="11"/>
  <c r="Q13" i="11"/>
  <c r="P13" i="11"/>
  <c r="O13" i="11"/>
  <c r="S12" i="11"/>
  <c r="R12" i="11"/>
  <c r="Q12" i="11"/>
  <c r="P12" i="11"/>
  <c r="O12" i="11"/>
  <c r="S11" i="11"/>
  <c r="R11" i="11"/>
  <c r="Q11" i="11"/>
  <c r="P11" i="11"/>
  <c r="O11" i="11"/>
  <c r="S10" i="11"/>
  <c r="R10" i="11"/>
  <c r="Q10" i="11"/>
  <c r="P10" i="11"/>
  <c r="O10" i="11"/>
  <c r="S9" i="11"/>
  <c r="R9" i="11"/>
  <c r="Q9" i="11"/>
  <c r="P9" i="11"/>
  <c r="O9" i="11"/>
  <c r="M8" i="44"/>
  <c r="L8" i="44"/>
  <c r="M7" i="44"/>
  <c r="L7" i="44"/>
  <c r="M6" i="44"/>
  <c r="L6" i="44"/>
  <c r="M5" i="44"/>
  <c r="L5" i="44"/>
  <c r="M4" i="44"/>
  <c r="L4" i="44"/>
  <c r="M3" i="44"/>
  <c r="L3" i="44"/>
  <c r="M2" i="44"/>
  <c r="L2" i="44"/>
  <c r="N7" i="31" l="1"/>
  <c r="M7" i="31"/>
  <c r="L7" i="31"/>
  <c r="N6" i="31"/>
  <c r="M6" i="31"/>
  <c r="L6" i="31"/>
  <c r="S8" i="11"/>
  <c r="R8" i="11"/>
  <c r="Q8" i="11"/>
  <c r="P8" i="11"/>
  <c r="O8" i="11"/>
  <c r="S7" i="11"/>
  <c r="R7" i="11"/>
  <c r="Q7" i="11"/>
  <c r="P7" i="11"/>
  <c r="O7" i="11"/>
  <c r="T3" i="36"/>
  <c r="T4" i="36"/>
  <c r="T2" i="36"/>
  <c r="N5" i="31"/>
  <c r="M5" i="31"/>
  <c r="L5" i="31"/>
  <c r="S3" i="11"/>
  <c r="S4" i="11"/>
  <c r="S5" i="11"/>
  <c r="S6" i="11"/>
  <c r="S2" i="11"/>
  <c r="W2" i="41"/>
  <c r="L3" i="31" l="1"/>
  <c r="M3" i="31"/>
  <c r="N3" i="31"/>
  <c r="L4" i="31"/>
  <c r="M4" i="31"/>
  <c r="N4" i="31"/>
  <c r="W3" i="38" l="1"/>
  <c r="V3" i="38"/>
  <c r="U3" i="38"/>
  <c r="T3" i="38"/>
  <c r="S3" i="38"/>
  <c r="T4" i="37"/>
  <c r="S4" i="37"/>
  <c r="R4" i="37"/>
  <c r="Q4" i="37"/>
  <c r="P4" i="37"/>
  <c r="S4" i="36" l="1"/>
  <c r="R4" i="36"/>
  <c r="Q4" i="36"/>
  <c r="P4" i="36"/>
  <c r="O4" i="36"/>
  <c r="S3" i="36"/>
  <c r="R3" i="36"/>
  <c r="Q3" i="36"/>
  <c r="P3" i="36"/>
  <c r="O3" i="36"/>
  <c r="S2" i="36"/>
  <c r="R2" i="36"/>
  <c r="Q2" i="36"/>
  <c r="P2" i="36"/>
  <c r="O2" i="36"/>
  <c r="N2" i="31"/>
  <c r="M2" i="31"/>
  <c r="L2" i="31"/>
  <c r="R6" i="11"/>
  <c r="Q6" i="11"/>
  <c r="P6" i="11"/>
  <c r="O6" i="11"/>
  <c r="R5" i="11"/>
  <c r="Q5" i="11"/>
  <c r="P5" i="11"/>
  <c r="O5" i="11"/>
  <c r="R4" i="11"/>
  <c r="Q4" i="11"/>
  <c r="P4" i="11"/>
  <c r="O4" i="11"/>
  <c r="R3" i="11"/>
  <c r="Q3" i="11"/>
  <c r="P3" i="11"/>
  <c r="O3" i="11"/>
  <c r="R2" i="11"/>
  <c r="Q2" i="11"/>
  <c r="P2" i="11"/>
  <c r="O2" i="11"/>
  <c r="W2" i="38" l="1"/>
  <c r="T3" i="37"/>
  <c r="T2" i="37"/>
  <c r="V2" i="41"/>
  <c r="S3" i="37" l="1"/>
  <c r="R3" i="37"/>
  <c r="Q3" i="37"/>
  <c r="P3" i="37"/>
  <c r="S2" i="37"/>
  <c r="R2" i="37"/>
  <c r="Q2" i="37"/>
  <c r="P2" i="37"/>
  <c r="U2" i="41"/>
  <c r="T2" i="41"/>
  <c r="S2" i="41"/>
  <c r="R2" i="41"/>
  <c r="U2" i="38"/>
  <c r="T2" i="38"/>
  <c r="V2" i="38"/>
  <c r="S2"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E5CE6133-7A35-7247-AC68-92184F413B65}">
      <text>
        <r>
          <rPr>
            <b/>
            <sz val="10"/>
            <color rgb="FF000000"/>
            <rFont val="ＭＳ Ｐゴシック"/>
            <family val="2"/>
            <charset val="128"/>
          </rPr>
          <t>牝馬限定レースの場合は背景色が薄赤色になります</t>
        </r>
      </text>
    </comment>
    <comment ref="Y2" authorId="0" shapeId="0" xr:uid="{936E6DC4-C64A-B145-81CD-6405E2F86F12}">
      <text>
        <r>
          <rPr>
            <sz val="14"/>
            <color rgb="FF000000"/>
            <rFont val="ＭＳ Ｐゴシック"/>
            <family val="2"/>
            <charset val="128"/>
          </rPr>
          <t>先週の結果分析で使われている指数。</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各競馬場の距離・コース・クラス別に番組独自の「基準タイム」が設定されており、その基準タイムよりどれだけ速かった</t>
        </r>
        <r>
          <rPr>
            <sz val="14"/>
            <color rgb="FF000000"/>
            <rFont val="ＭＳ Ｐゴシック"/>
            <family val="2"/>
            <charset val="128"/>
          </rPr>
          <t>or</t>
        </r>
        <r>
          <rPr>
            <sz val="14"/>
            <color rgb="FF000000"/>
            <rFont val="ＭＳ Ｐゴシック"/>
            <family val="2"/>
            <charset val="128"/>
          </rPr>
          <t>遅かったかという事を示している。</t>
        </r>
        <r>
          <rPr>
            <sz val="14"/>
            <color rgb="FF000000"/>
            <rFont val="ＭＳ Ｐゴシック"/>
            <family val="2"/>
            <charset val="128"/>
          </rPr>
          <t xml:space="preserve">
</t>
        </r>
        <r>
          <rPr>
            <sz val="14"/>
            <color rgb="FF000000"/>
            <rFont val="ＭＳ Ｐゴシック"/>
            <family val="2"/>
            <charset val="128"/>
          </rPr>
          <t>マイナス方向に値が大きければ大きいほど、優秀な時計、プラス方向に大きければ大きいほど、評価できないタイムという事になる。</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「基準タイム」－「走破タイム」＝『タイム差』</t>
        </r>
      </text>
    </comment>
    <comment ref="AA2" authorId="0" shapeId="0" xr:uid="{09382692-E556-454D-BA4B-3A457A3161BC}">
      <text>
        <r>
          <rPr>
            <sz val="14"/>
            <color rgb="FF000000"/>
            <rFont val="ＭＳ Ｐゴシック"/>
            <family val="2"/>
            <charset val="128"/>
          </rPr>
          <t xml:space="preserve">
</t>
        </r>
        <r>
          <rPr>
            <sz val="14"/>
            <color rgb="FF000000"/>
            <rFont val="ＭＳ Ｐゴシック"/>
            <family val="2"/>
            <charset val="128"/>
          </rPr>
          <t>『先週の結果分析』の中で、結果分析の基礎となっている、その馬が持つポテンシャル、つまり『真の価値』のことである。</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完全タイム差とは、どのように算出されるのか。それは以下のどちらかなのだ。</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　１「タイム差」－「馬場差」＝『真の価値』</t>
        </r>
        <r>
          <rPr>
            <sz val="14"/>
            <color rgb="FF000000"/>
            <rFont val="ＭＳ Ｐゴシック"/>
            <family val="2"/>
            <charset val="128"/>
          </rPr>
          <t xml:space="preserve">
</t>
        </r>
        <r>
          <rPr>
            <sz val="14"/>
            <color rgb="FF000000"/>
            <rFont val="ＭＳ Ｐゴシック"/>
            <family val="2"/>
            <charset val="128"/>
          </rPr>
          <t>　２「タイム差」－「馬場差」－「ペース差」＝『真の価値』</t>
        </r>
      </text>
    </comment>
    <comment ref="AB2" authorId="0" shapeId="0" xr:uid="{760BE261-0D78-5441-9C2E-846B08EDA1B8}">
      <text>
        <r>
          <rPr>
            <b/>
            <sz val="14"/>
            <color rgb="FF000000"/>
            <rFont val="ＭＳ Ｐゴシック"/>
            <family val="2"/>
            <charset val="128"/>
          </rPr>
          <t>番組内で表示されている馬場差のことである。この馬場差は主に中距離を対象としている。</t>
        </r>
        <r>
          <rPr>
            <b/>
            <sz val="14"/>
            <color rgb="FF000000"/>
            <rFont val="ＭＳ Ｐゴシック"/>
            <family val="2"/>
            <charset val="128"/>
          </rPr>
          <t xml:space="preserve">
</t>
        </r>
        <r>
          <rPr>
            <b/>
            <sz val="14"/>
            <color rgb="FF000000"/>
            <rFont val="ＭＳ Ｐゴシック"/>
            <family val="2"/>
            <charset val="128"/>
          </rPr>
          <t>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<sst xmlns="http://schemas.openxmlformats.org/spreadsheetml/2006/main" count="1514" uniqueCount="519">
  <si>
    <t>日付</t>
    <rPh sb="0" eb="2">
      <t>ヒヅケ</t>
    </rPh>
    <phoneticPr fontId="2"/>
  </si>
  <si>
    <t>馬場</t>
    <rPh sb="0" eb="2">
      <t>ババ</t>
    </rPh>
    <phoneticPr fontId="2"/>
  </si>
  <si>
    <t>勝ち馬</t>
    <rPh sb="0" eb="1">
      <t>カ</t>
    </rPh>
    <rPh sb="2" eb="3">
      <t>ウマ</t>
    </rPh>
    <phoneticPr fontId="2"/>
  </si>
  <si>
    <t>下3F</t>
    <rPh sb="0" eb="1">
      <t>シタ</t>
    </rPh>
    <phoneticPr fontId="2"/>
  </si>
  <si>
    <t>レース質</t>
    <rPh sb="3" eb="4">
      <t>シツ</t>
    </rPh>
    <phoneticPr fontId="2"/>
  </si>
  <si>
    <t>1着</t>
    <rPh sb="1" eb="2">
      <t>チャク</t>
    </rPh>
    <phoneticPr fontId="2"/>
  </si>
  <si>
    <t>2着</t>
    <rPh sb="1" eb="2">
      <t>チャク</t>
    </rPh>
    <phoneticPr fontId="2"/>
  </si>
  <si>
    <t>3着</t>
    <rPh sb="1" eb="2">
      <t>チャク</t>
    </rPh>
    <phoneticPr fontId="2"/>
  </si>
  <si>
    <t>T差</t>
  </si>
  <si>
    <t>完T差</t>
  </si>
  <si>
    <t>馬場差</t>
  </si>
  <si>
    <t>TL</t>
  </si>
  <si>
    <t>ML</t>
  </si>
  <si>
    <t>コメント</t>
    <phoneticPr fontId="2"/>
  </si>
  <si>
    <t>クラス</t>
    <phoneticPr fontId="2"/>
  </si>
  <si>
    <t>タイム</t>
    <phoneticPr fontId="2"/>
  </si>
  <si>
    <t>ペース</t>
    <phoneticPr fontId="2"/>
  </si>
  <si>
    <t>100m</t>
    <phoneticPr fontId="2"/>
  </si>
  <si>
    <t>300m</t>
    <phoneticPr fontId="2"/>
  </si>
  <si>
    <t>500m</t>
    <phoneticPr fontId="2"/>
  </si>
  <si>
    <t>700m</t>
    <phoneticPr fontId="2"/>
  </si>
  <si>
    <t>900m</t>
    <phoneticPr fontId="2"/>
  </si>
  <si>
    <t>1100m</t>
    <phoneticPr fontId="2"/>
  </si>
  <si>
    <t>1300m</t>
    <phoneticPr fontId="2"/>
  </si>
  <si>
    <t>1500m</t>
    <phoneticPr fontId="2"/>
  </si>
  <si>
    <t>1700m</t>
    <phoneticPr fontId="2"/>
  </si>
  <si>
    <t>上500m</t>
    <rPh sb="0" eb="1">
      <t>ウエ</t>
    </rPh>
    <phoneticPr fontId="2"/>
  </si>
  <si>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</si>
  <si>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</si>
  <si>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</si>
  <si>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</si>
  <si>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</si>
  <si>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</si>
  <si>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</si>
  <si>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</si>
  <si>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馬場</t>
    <rPh sb="0" eb="2">
      <t>ババ</t>
    </rPh>
    <phoneticPr fontId="1"/>
  </si>
  <si>
    <t>勝ち馬</t>
    <rPh sb="0" eb="1">
      <t>カ</t>
    </rPh>
    <rPh sb="2" eb="3">
      <t>ウマ</t>
    </rPh>
    <phoneticPr fontId="1"/>
  </si>
  <si>
    <t>上3F</t>
    <rPh sb="0" eb="1">
      <t>ウエ</t>
    </rPh>
    <phoneticPr fontId="1"/>
  </si>
  <si>
    <t>下3F</t>
    <rPh sb="0" eb="1">
      <t>シタ</t>
    </rPh>
    <phoneticPr fontId="1"/>
  </si>
  <si>
    <t>上5F</t>
    <rPh sb="0" eb="1">
      <t>ウエ</t>
    </rPh>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</si>
  <si>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</si>
  <si>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</si>
  <si>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</si>
  <si>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</si>
  <si>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</si>
  <si>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</si>
  <si>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前半5F</t>
    <rPh sb="0" eb="2">
      <t>ゼンハン</t>
    </rPh>
    <phoneticPr fontId="1"/>
  </si>
  <si>
    <t>独自メンバーレベル</t>
    <rPh sb="0" eb="2">
      <t>ドクジ</t>
    </rPh>
    <phoneticPr fontId="1"/>
  </si>
  <si>
    <t>極端なバイアス有無</t>
    <rPh sb="0" eb="2">
      <t>キョクタン</t>
    </rPh>
    <rPh sb="7" eb="9">
      <t>ウム</t>
    </rPh>
    <phoneticPr fontId="1"/>
  </si>
  <si>
    <t>中3F</t>
    <rPh sb="0" eb="1">
      <t>ナカ</t>
    </rPh>
    <phoneticPr fontId="1"/>
  </si>
  <si>
    <t>中4F</t>
    <rPh sb="0" eb="1">
      <t>ナカ</t>
    </rPh>
    <phoneticPr fontId="1"/>
  </si>
  <si>
    <t>バイアス</t>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</si>
  <si>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</si>
  <si>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</si>
  <si>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</si>
  <si>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</si>
  <si>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</si>
  <si>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</si>
  <si>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</si>
  <si>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</si>
  <si>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ペース</t>
    <phoneticPr fontId="1"/>
  </si>
  <si>
    <t>コース</t>
    <phoneticPr fontId="1"/>
  </si>
  <si>
    <t>ペ補</t>
    <rPh sb="1" eb="2">
      <t>ホセイ</t>
    </rPh>
    <phoneticPr fontId="1"/>
  </si>
  <si>
    <t>バイアス</t>
    <phoneticPr fontId="1"/>
  </si>
  <si>
    <t>コメント</t>
    <phoneticPr fontId="1"/>
  </si>
  <si>
    <t>使用コース</t>
    <rPh sb="0" eb="2">
      <t>シヨウ</t>
    </rPh>
    <phoneticPr fontId="1"/>
  </si>
  <si>
    <t>ペース補正</t>
    <rPh sb="3" eb="5">
      <t>ホセイ</t>
    </rPh>
    <phoneticPr fontId="1"/>
  </si>
  <si>
    <t>7F</t>
    <phoneticPr fontId="1"/>
  </si>
  <si>
    <t>ペ補</t>
    <rPh sb="1" eb="2">
      <t>ホセイ</t>
    </rPh>
    <phoneticPr fontId="1"/>
  </si>
  <si>
    <t>8F</t>
    <phoneticPr fontId="1"/>
  </si>
  <si>
    <t>9F</t>
    <phoneticPr fontId="1"/>
  </si>
  <si>
    <t>10F</t>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</si>
  <si>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</si>
  <si>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</si>
  <si>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</si>
  <si>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</si>
  <si>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</si>
  <si>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</si>
  <si>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</si>
  <si>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</si>
  <si>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</si>
  <si>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</si>
  <si>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</si>
  <si>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</si>
  <si>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</si>
  <si>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中6F</t>
    <rPh sb="0" eb="1">
      <t>ナカ</t>
    </rPh>
    <phoneticPr fontId="1"/>
  </si>
  <si>
    <t>ペース</t>
    <phoneticPr fontId="1"/>
  </si>
  <si>
    <t>バイアス</t>
    <phoneticPr fontId="1"/>
  </si>
  <si>
    <t>コメント</t>
    <phoneticPr fontId="1"/>
  </si>
  <si>
    <t>コース</t>
    <phoneticPr fontId="10"/>
  </si>
  <si>
    <t>12F</t>
    <phoneticPr fontId="10"/>
  </si>
  <si>
    <t>13F</t>
    <phoneticPr fontId="1"/>
  </si>
  <si>
    <t>中7F</t>
    <rPh sb="0" eb="1">
      <t>ナk</t>
    </rPh>
    <phoneticPr fontId="1"/>
  </si>
  <si>
    <t>中3F</t>
    <rPh sb="0" eb="1">
      <t>ナカ</t>
    </rPh>
    <phoneticPr fontId="2"/>
  </si>
  <si>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</si>
  <si>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</si>
  <si>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</si>
  <si>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</si>
  <si>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</si>
  <si>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</si>
  <si>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</si>
  <si>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</si>
  <si>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</si>
  <si>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</si>
  <si>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</si>
  <si>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</si>
  <si>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</si>
  <si>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
  </si>
  <si>
    <t>ペース</t>
    <phoneticPr fontId="1"/>
  </si>
  <si>
    <t>バイアス</t>
    <phoneticPr fontId="1"/>
  </si>
  <si>
    <t>コメント</t>
    <phoneticPr fontId="1"/>
  </si>
  <si>
    <t>含水(ゴ)</t>
    <rPh sb="0" eb="2">
      <t>ガンス</t>
    </rPh>
    <phoneticPr fontId="10"/>
  </si>
  <si>
    <t>含水(4)</t>
    <rPh sb="0" eb="2">
      <t>ガンス</t>
    </rPh>
    <phoneticPr fontId="10"/>
  </si>
  <si>
    <t>レースクラス</t>
    <phoneticPr fontId="1"/>
  </si>
  <si>
    <t>ラップタイム</t>
    <phoneticPr fontId="1"/>
  </si>
  <si>
    <t>タイムレベル</t>
    <phoneticPr fontId="1"/>
  </si>
  <si>
    <t>メンバーレベル</t>
    <phoneticPr fontId="1"/>
  </si>
  <si>
    <t>勝ち馬メモ</t>
    <rPh sb="0" eb="1">
      <t>カ</t>
    </rPh>
    <rPh sb="2" eb="5">
      <t>ウm</t>
    </rPh>
    <phoneticPr fontId="1"/>
  </si>
  <si>
    <t>A</t>
    <phoneticPr fontId="10"/>
  </si>
  <si>
    <t>1勝</t>
    <rPh sb="1" eb="2">
      <t>ショウ</t>
    </rPh>
    <phoneticPr fontId="10"/>
  </si>
  <si>
    <t>未勝利</t>
    <rPh sb="0" eb="3">
      <t>ミショウリ</t>
    </rPh>
    <phoneticPr fontId="1"/>
  </si>
  <si>
    <t>1勝</t>
    <rPh sb="1" eb="2">
      <t>ショウ</t>
    </rPh>
    <phoneticPr fontId="1"/>
  </si>
  <si>
    <t>2勝</t>
    <rPh sb="1" eb="2">
      <t>ショウ</t>
    </rPh>
    <phoneticPr fontId="10"/>
  </si>
  <si>
    <t>未勝利</t>
    <rPh sb="0" eb="3">
      <t>ミショウリ</t>
    </rPh>
    <phoneticPr fontId="10"/>
  </si>
  <si>
    <t>馬場L</t>
    <rPh sb="0" eb="2">
      <t>ババ</t>
    </rPh>
    <phoneticPr fontId="10"/>
  </si>
  <si>
    <t>馬場L</t>
    <rPh sb="0" eb="2">
      <t>ババ</t>
    </rPh>
    <phoneticPr fontId="1"/>
  </si>
  <si>
    <t>クッション</t>
    <phoneticPr fontId="10"/>
  </si>
  <si>
    <t>独自馬場レベル</t>
    <rPh sb="0" eb="2">
      <t>ドクジ</t>
    </rPh>
    <rPh sb="2" eb="4">
      <t>b</t>
    </rPh>
    <phoneticPr fontId="10"/>
  </si>
  <si>
    <t>4コーナー含水率</t>
    <rPh sb="5" eb="8">
      <t>ガンスイ</t>
    </rPh>
    <phoneticPr fontId="10"/>
  </si>
  <si>
    <t>ゴール前含水率</t>
    <rPh sb="4" eb="7">
      <t>ガンスイ</t>
    </rPh>
    <phoneticPr fontId="10"/>
  </si>
  <si>
    <t>含水(4)</t>
    <rPh sb="0" eb="2">
      <t>ガンスイ</t>
    </rPh>
    <phoneticPr fontId="10"/>
  </si>
  <si>
    <t>含水(ゴ)</t>
    <rPh sb="0" eb="2">
      <t>ガンスイ</t>
    </rPh>
    <phoneticPr fontId="10"/>
  </si>
  <si>
    <t>下5F</t>
    <rPh sb="0" eb="1">
      <t xml:space="preserve">シタ </t>
    </rPh>
    <phoneticPr fontId="1"/>
  </si>
  <si>
    <t>後半5F</t>
    <rPh sb="0" eb="2">
      <t>コウハn</t>
    </rPh>
    <phoneticPr fontId="1"/>
  </si>
  <si>
    <t>下5F</t>
    <rPh sb="0" eb="1">
      <t>シタ</t>
    </rPh>
    <phoneticPr fontId="2"/>
  </si>
  <si>
    <t>未勝利</t>
    <rPh sb="0" eb="1">
      <t>ミショウリ</t>
    </rPh>
    <phoneticPr fontId="1"/>
  </si>
  <si>
    <t>OP</t>
    <phoneticPr fontId="10"/>
  </si>
  <si>
    <t>下4F</t>
    <rPh sb="0" eb="1">
      <t xml:space="preserve">シタ </t>
    </rPh>
    <phoneticPr fontId="1"/>
  </si>
  <si>
    <t>下4F</t>
    <rPh sb="0" eb="1">
      <t>シタ</t>
    </rPh>
    <phoneticPr fontId="2"/>
  </si>
  <si>
    <t>未勝利</t>
    <rPh sb="0" eb="1">
      <t>ミショウリ</t>
    </rPh>
    <phoneticPr fontId="10"/>
  </si>
  <si>
    <t>OP</t>
    <phoneticPr fontId="1"/>
  </si>
  <si>
    <t>100m</t>
    <phoneticPr fontId="1"/>
  </si>
  <si>
    <t>300m</t>
    <phoneticPr fontId="1"/>
  </si>
  <si>
    <t>500m</t>
    <phoneticPr fontId="1"/>
  </si>
  <si>
    <t>700m</t>
    <phoneticPr fontId="1"/>
  </si>
  <si>
    <t>900m</t>
    <phoneticPr fontId="1"/>
  </si>
  <si>
    <t>1100m</t>
    <phoneticPr fontId="1"/>
  </si>
  <si>
    <t>上500m</t>
    <rPh sb="0" eb="1">
      <t>ウエ</t>
    </rPh>
    <phoneticPr fontId="1"/>
  </si>
  <si>
    <t>馬場L</t>
    <phoneticPr fontId="10"/>
  </si>
  <si>
    <t>D</t>
    <phoneticPr fontId="10"/>
  </si>
  <si>
    <t>B</t>
    <phoneticPr fontId="1"/>
  </si>
  <si>
    <t>C</t>
    <phoneticPr fontId="1"/>
  </si>
  <si>
    <t>D</t>
    <phoneticPr fontId="1"/>
  </si>
  <si>
    <t>コスモイシュタル</t>
    <phoneticPr fontId="10"/>
  </si>
  <si>
    <t>C</t>
    <phoneticPr fontId="10"/>
  </si>
  <si>
    <t>E</t>
    <phoneticPr fontId="1"/>
  </si>
  <si>
    <t>シューティングガイ</t>
    <phoneticPr fontId="1"/>
  </si>
  <si>
    <t>良</t>
    <rPh sb="0" eb="1">
      <t>ヨイ</t>
    </rPh>
    <phoneticPr fontId="1"/>
  </si>
  <si>
    <t>M</t>
    <phoneticPr fontId="1"/>
  </si>
  <si>
    <t>平坦</t>
    <rPh sb="0" eb="2">
      <t>ヘイタn</t>
    </rPh>
    <phoneticPr fontId="1"/>
  </si>
  <si>
    <t>ﾏｼﾞｪｽﾃｨｯｸｳｫﾘｱｰ</t>
    <phoneticPr fontId="1"/>
  </si>
  <si>
    <t>ニューイヤーズデイ</t>
    <phoneticPr fontId="1"/>
  </si>
  <si>
    <t>キセキ</t>
    <phoneticPr fontId="1"/>
  </si>
  <si>
    <t>それなりにメンバーは揃っていた一戦。スピードを活かして先行した人気馬が普通に強かった感じで、決着時計もなかなか優秀に見えます。</t>
    <phoneticPr fontId="1"/>
  </si>
  <si>
    <t>久々だったが正攻法で未勝利ではもう上位だったか。時計は優秀ですし、普通に上のクラスでもやれて良さそう。</t>
    <phoneticPr fontId="1"/>
  </si>
  <si>
    <t>福島芝は開幕週らしい高速馬場。ここはほぼ全頭が休み明けか初出走というレースだったが、開幕週らしく内枠の馬が上位独占の結果に。</t>
    <phoneticPr fontId="10"/>
  </si>
  <si>
    <t>初のスプリント戦で内枠から正攻法で抜け出して勝利。普通に強い競馬でしたし、開幕週が味方はしたが評価して良さそう。</t>
    <phoneticPr fontId="10"/>
  </si>
  <si>
    <t>デンプシー</t>
    <phoneticPr fontId="10"/>
  </si>
  <si>
    <t>H</t>
    <phoneticPr fontId="10"/>
  </si>
  <si>
    <t>平坦</t>
    <rPh sb="0" eb="2">
      <t>ヘイタn</t>
    </rPh>
    <phoneticPr fontId="10"/>
  </si>
  <si>
    <t>良</t>
    <rPh sb="0" eb="1">
      <t>ヨイ</t>
    </rPh>
    <phoneticPr fontId="10"/>
  </si>
  <si>
    <t>ビッグアーサー</t>
    <phoneticPr fontId="10"/>
  </si>
  <si>
    <t>トーセンレーヴ</t>
    <phoneticPr fontId="10"/>
  </si>
  <si>
    <t>ダノンスマッシュ</t>
    <phoneticPr fontId="10"/>
  </si>
  <si>
    <t>福島芝は開幕週らしい高速馬場。ほぼ全頭が初出走と休み明けの馬だったが、その中でも初出走のサフランルージュが差し切って勝利。</t>
    <phoneticPr fontId="10"/>
  </si>
  <si>
    <t>初出走で出遅れたがスルスルと馬群を縫って差し切り勝ち。初戦からよく走ったが、行くところすべて芸術的に前が開いた感じはします。</t>
    <phoneticPr fontId="10"/>
  </si>
  <si>
    <t>サフランルージュ</t>
    <phoneticPr fontId="10"/>
  </si>
  <si>
    <t>M</t>
    <phoneticPr fontId="10"/>
  </si>
  <si>
    <t>ワールドプレミア</t>
    <phoneticPr fontId="10"/>
  </si>
  <si>
    <t>ドレフォン</t>
    <phoneticPr fontId="10"/>
  </si>
  <si>
    <t>シスキン</t>
    <phoneticPr fontId="10"/>
  </si>
  <si>
    <t>モーリス</t>
    <phoneticPr fontId="10"/>
  </si>
  <si>
    <t>マクフィ</t>
    <phoneticPr fontId="10"/>
  </si>
  <si>
    <t>ルヴァンスレーヴ</t>
    <phoneticPr fontId="10"/>
  </si>
  <si>
    <t>平均ペースで進んで２頭が３着以下を突き放すレースに。人気のヒラボクカレラがスムーズな競馬で抜け出して勝利。</t>
    <phoneticPr fontId="10"/>
  </si>
  <si>
    <t>ヒラボクカレラ</t>
    <phoneticPr fontId="10"/>
  </si>
  <si>
    <t>スッと好位につけてスムーズな競馬で抜け出して勝利。ちょうど福島ダート1150mぐらいの距離があっている馬に見えます。</t>
    <phoneticPr fontId="10"/>
  </si>
  <si>
    <t>フォルテフィオーレ</t>
    <phoneticPr fontId="10"/>
  </si>
  <si>
    <t>ドゥラメンテ</t>
    <phoneticPr fontId="10"/>
  </si>
  <si>
    <t>ダノンバラード</t>
    <phoneticPr fontId="10"/>
  </si>
  <si>
    <t>サクソンウォリアー</t>
    <phoneticPr fontId="10"/>
  </si>
  <si>
    <t>平坦</t>
    <rPh sb="0" eb="1">
      <t>ヘイタn</t>
    </rPh>
    <phoneticPr fontId="10"/>
  </si>
  <si>
    <t>ベルゼビュート</t>
    <phoneticPr fontId="10"/>
  </si>
  <si>
    <t>オーヴァルエース</t>
    <phoneticPr fontId="10"/>
  </si>
  <si>
    <t>タワーオブロンドン</t>
    <phoneticPr fontId="10"/>
  </si>
  <si>
    <t>ﾌｫｰｳｨｰﾙﾄﾞﾗｲﾌﾞ</t>
    <phoneticPr fontId="10"/>
  </si>
  <si>
    <t>S</t>
    <phoneticPr fontId="10"/>
  </si>
  <si>
    <t>メイショウハンター</t>
    <phoneticPr fontId="10"/>
  </si>
  <si>
    <t>インディチャンプ</t>
    <phoneticPr fontId="10"/>
  </si>
  <si>
    <t>フィエールマン</t>
    <phoneticPr fontId="10"/>
  </si>
  <si>
    <t>アスクファイアモア</t>
    <phoneticPr fontId="10"/>
  </si>
  <si>
    <t>ﾌﾞﾘｯｸｽｱﾝﾄﾞﾓﾙﾀﾙ</t>
    <phoneticPr fontId="10"/>
  </si>
  <si>
    <t>ハービンジャー</t>
    <phoneticPr fontId="10"/>
  </si>
  <si>
    <t>ノヴェリスト</t>
    <phoneticPr fontId="10"/>
  </si>
  <si>
    <t>H</t>
    <phoneticPr fontId="1"/>
  </si>
  <si>
    <t>消耗</t>
    <rPh sb="0" eb="2">
      <t>ショウ</t>
    </rPh>
    <phoneticPr fontId="1"/>
  </si>
  <si>
    <t>ルージュマローネ</t>
    <phoneticPr fontId="1"/>
  </si>
  <si>
    <t>ダイワメジャー</t>
    <phoneticPr fontId="1"/>
  </si>
  <si>
    <t>ドゥラメンテ</t>
    <phoneticPr fontId="1"/>
  </si>
  <si>
    <t>キズナ</t>
    <phoneticPr fontId="1"/>
  </si>
  <si>
    <t>アサクサグレース</t>
    <phoneticPr fontId="10"/>
  </si>
  <si>
    <t>ダイワメジャー</t>
    <phoneticPr fontId="10"/>
  </si>
  <si>
    <t>ルーラーシップ</t>
    <phoneticPr fontId="10"/>
  </si>
  <si>
    <t>平坦</t>
    <rPh sb="0" eb="1">
      <t>ヘイタn</t>
    </rPh>
    <phoneticPr fontId="1"/>
  </si>
  <si>
    <t>ラタフォレスト</t>
    <phoneticPr fontId="1"/>
  </si>
  <si>
    <t>パイロ</t>
    <phoneticPr fontId="1"/>
  </si>
  <si>
    <t>リアルスティール</t>
    <phoneticPr fontId="1"/>
  </si>
  <si>
    <t>福島芝は開幕週らしい高速馬場。それなりにペースは流れたが、このレースも内枠の馬と先行馬で上位独占の結果に。</t>
    <phoneticPr fontId="10"/>
  </si>
  <si>
    <t>インで完璧に脚を溜めて鮮やかに差し切り勝ち。今回は上原厩舎の得意な条件で完璧な競馬ができた感じがします。</t>
    <phoneticPr fontId="10"/>
  </si>
  <si>
    <t>ライツユーアップ</t>
    <phoneticPr fontId="10"/>
  </si>
  <si>
    <t>E</t>
    <phoneticPr fontId="10"/>
  </si>
  <si>
    <t>消耗</t>
    <rPh sb="0" eb="1">
      <t>ショウ</t>
    </rPh>
    <phoneticPr fontId="1"/>
  </si>
  <si>
    <t>エアトベーレ</t>
    <phoneticPr fontId="1"/>
  </si>
  <si>
    <t>レイデオロ</t>
    <phoneticPr fontId="1"/>
  </si>
  <si>
    <t>サングレーザー</t>
    <phoneticPr fontId="1"/>
  </si>
  <si>
    <t>ホッコータルマエ</t>
    <phoneticPr fontId="1"/>
  </si>
  <si>
    <t>スワーヴリチャード</t>
    <phoneticPr fontId="10"/>
  </si>
  <si>
    <t>シュヴァルグラン</t>
    <phoneticPr fontId="10"/>
  </si>
  <si>
    <t>ツルノマイハシ</t>
    <phoneticPr fontId="10"/>
  </si>
  <si>
    <t>シルバーステート</t>
    <phoneticPr fontId="10"/>
  </si>
  <si>
    <t>タガノアルブラック</t>
    <phoneticPr fontId="10"/>
  </si>
  <si>
    <t>ﾃﾞｸﾗﾚｰｼｮﾝｵﾌﾞｳｫｰ</t>
    <phoneticPr fontId="10"/>
  </si>
  <si>
    <t>ホームアフェアー</t>
    <phoneticPr fontId="10"/>
  </si>
  <si>
    <t>瞬発</t>
    <rPh sb="0" eb="2">
      <t>シュンパテゥ</t>
    </rPh>
    <phoneticPr fontId="10"/>
  </si>
  <si>
    <t>マイネルクオリア</t>
    <phoneticPr fontId="10"/>
  </si>
  <si>
    <t>ベンバトル</t>
    <phoneticPr fontId="10"/>
  </si>
  <si>
    <t>ウインブライト</t>
    <phoneticPr fontId="10"/>
  </si>
  <si>
    <t>ゴールドシップ</t>
    <phoneticPr fontId="10"/>
  </si>
  <si>
    <t>サートゥルナーリア</t>
    <phoneticPr fontId="10"/>
  </si>
  <si>
    <t>カスバートテソーロ</t>
    <phoneticPr fontId="1"/>
  </si>
  <si>
    <t>ゴールドアクター</t>
    <phoneticPr fontId="1"/>
  </si>
  <si>
    <t>ﾏｲﾝﾄﾞﾕｱﾋﾞｽｹｯﾂ</t>
    <phoneticPr fontId="1"/>
  </si>
  <si>
    <t>ディスクリートキャット</t>
    <phoneticPr fontId="1"/>
  </si>
  <si>
    <t>サディーク</t>
    <phoneticPr fontId="10"/>
  </si>
  <si>
    <t>イントゥミスチーフ</t>
    <phoneticPr fontId="10"/>
  </si>
  <si>
    <t>ディスクリートキャット</t>
    <phoneticPr fontId="10"/>
  </si>
  <si>
    <t>ｶﾘﾌｫﾙﾆｱｸﾛｰﾑ</t>
    <phoneticPr fontId="10"/>
  </si>
  <si>
    <t>ビップチェイス</t>
    <phoneticPr fontId="10"/>
  </si>
  <si>
    <t>アルアイン</t>
    <phoneticPr fontId="10"/>
  </si>
  <si>
    <t>サトノクラウン</t>
    <phoneticPr fontId="10"/>
  </si>
  <si>
    <t>消耗</t>
    <rPh sb="0" eb="2">
      <t>ショウ</t>
    </rPh>
    <phoneticPr fontId="10"/>
  </si>
  <si>
    <t>イマージョン</t>
    <phoneticPr fontId="10"/>
  </si>
  <si>
    <t>ロードカナロア</t>
    <phoneticPr fontId="10"/>
  </si>
  <si>
    <t>シニスターミニスター</t>
    <phoneticPr fontId="10"/>
  </si>
  <si>
    <t>エスポワールシチー</t>
    <phoneticPr fontId="10"/>
  </si>
  <si>
    <t>サヴォーナ</t>
    <phoneticPr fontId="10"/>
  </si>
  <si>
    <t>キズナ</t>
    <phoneticPr fontId="10"/>
  </si>
  <si>
    <t>スクリーンヒーロー</t>
    <phoneticPr fontId="10"/>
  </si>
  <si>
    <t>レイザリオ</t>
    <phoneticPr fontId="1"/>
  </si>
  <si>
    <t>アドマイヤマーズ</t>
    <phoneticPr fontId="1"/>
  </si>
  <si>
    <t>ロードカナロア</t>
    <phoneticPr fontId="1"/>
  </si>
  <si>
    <t>レッドファルクス</t>
    <phoneticPr fontId="1"/>
  </si>
  <si>
    <t>イサチルシーキング</t>
    <phoneticPr fontId="1"/>
  </si>
  <si>
    <t>ｱﾒﾘｶﾝﾍﾟｲﾄﾘｵｯﾄ</t>
    <phoneticPr fontId="1"/>
  </si>
  <si>
    <t>ドレフォン</t>
    <phoneticPr fontId="1"/>
  </si>
  <si>
    <t>エイシンヒカリ</t>
    <phoneticPr fontId="1"/>
  </si>
  <si>
    <t>---</t>
  </si>
  <si>
    <t>--</t>
  </si>
  <si>
    <t>D</t>
  </si>
  <si>
    <t>C</t>
  </si>
  <si>
    <t>E</t>
  </si>
  <si>
    <t>A</t>
  </si>
  <si>
    <t>B</t>
  </si>
  <si>
    <t>±0</t>
  </si>
  <si>
    <t>SL</t>
  </si>
  <si>
    <t>スタート直後にメイショウテンジンが寄れて不利を受けた馬が多数。前に行った馬が粘っていたが、初出走のベルゼビュートが差し切って勝利。</t>
    <phoneticPr fontId="10"/>
  </si>
  <si>
    <t>初出走でスタート出遅れ。それでも最後はインを通って素晴らしい脚で差し切った。初出走でこれだけ走れれば上出来じゃないだろうか。</t>
    <phoneticPr fontId="10"/>
  </si>
  <si>
    <t>福島芝は開幕週で時計の速い馬場。そんな馬場らしく内枠からロスなく立ち回った馬が上位独占の結果に。</t>
    <phoneticPr fontId="10"/>
  </si>
  <si>
    <t>２戦目でスタートを決めて中団からスムーズな競馬ができた。時計もまずまず優秀ですし、上のクラスでも通用していいか。</t>
    <phoneticPr fontId="10"/>
  </si>
  <si>
    <t>福島芝は開幕週で時計の速い馬場。メンバーレベルは低かったが、途中で動いた馬たちが３着以下を突き放してそれなりに時計は優秀。</t>
    <phoneticPr fontId="10"/>
  </si>
  <si>
    <t>古川奈穂からの乗り替わりで順当にパフォーマンスを上げてきた。それなりに時計は優秀ですし、スタミナ勝負でこその馬か。</t>
    <phoneticPr fontId="10"/>
  </si>
  <si>
    <t>メンバーレベルは微妙。そんな中でも積極的に運んだ馬たちが一気にパフォーマンスを上げてきた感じで、実際の決着時計は悪くないように見えます。</t>
    <phoneticPr fontId="1"/>
  </si>
  <si>
    <t>先行馬の数が多くて速いペースで流れる展開。それでも小回りらしく前が止まらずで、番手で競馬をした２頭が３着以下を突き放した。</t>
    <phoneticPr fontId="1"/>
  </si>
  <si>
    <t>あんまり揉まれて良い馬ではないが、速いペースで馬群がバラけたことで内枠からでも走れた感じ。MAXパフォーマンスを出せれば普通に強い。</t>
    <phoneticPr fontId="1"/>
  </si>
  <si>
    <t>福島芝は開幕週らしい高速馬場。小林美駒騎乗のサンポーニャが飛ばし気味に逃げていたが、開幕週らしく内枠と先行馬が上位独占の結果に。</t>
    <phoneticPr fontId="10"/>
  </si>
  <si>
    <t>開幕週の馬場で内枠好位からスムーズな競馬ができていた。時計的にもまずまず評価はしていいんじゃないだろうか。</t>
    <phoneticPr fontId="10"/>
  </si>
  <si>
    <t>福島芝は開幕週らしい高速馬場。ここは２頭が競り合うような形で速いペースだったが、アサクサグレースの力が抜けていた感じがします。</t>
    <phoneticPr fontId="10"/>
  </si>
  <si>
    <t>８枠からでもスピードを活かし切って力が違った。この馬はいずれオープンや重賞でも走ってくるんじゃないだろうか。</t>
    <phoneticPr fontId="10"/>
  </si>
  <si>
    <t>福島競馬場は強風警報が出るぐらいの凄まじい風。ピースワンデュックとウインシュクランがやりあって縦長隊列になり、離れた好位にいた馬がちょうど良かった印象。</t>
    <phoneticPr fontId="10"/>
  </si>
  <si>
    <t>１年以上の休み明けだったがここでは文字通りに力が違った。もともと重賞でもやれていた馬ですし、順調に行けばまだ活躍できる馬じゃないだろうか。</t>
    <phoneticPr fontId="10"/>
  </si>
  <si>
    <t>福島競馬場は強風警報が出るぐらいの凄まじい風。ここはメンバーレベル微妙だったが、最後は３頭が４着以下を突き放す結果になった。</t>
    <phoneticPr fontId="10"/>
  </si>
  <si>
    <t>初出走ながら抜群のスタートを決めて正攻法で勝利。初めてのレースでこんなスタートを切れるんだからよほどセンスとスピードに優れている馬か。</t>
    <phoneticPr fontId="10"/>
  </si>
  <si>
    <t>福島競馬場は強風警報が出るぐらいの凄まじい風。ここは開幕週らしく早めに動く馬が続出した感じで、早々に先頭に立ったビップチェイスが押し切って勝利。</t>
    <phoneticPr fontId="10"/>
  </si>
  <si>
    <t>かなり早いタイミングで動く競馬で押し切り勝ち。開幕週の馬場は向いた感じで、戦績からもこういう競馬はあっているタイプか。</t>
    <phoneticPr fontId="10"/>
  </si>
  <si>
    <t>福島競馬場は強風警報が出るぐらいの凄まじい風。ここは速いペースだったが、この条件らしく先行した２頭でのワンツー決着。</t>
    <phoneticPr fontId="10"/>
  </si>
  <si>
    <t>速いペースだったが強気の先行策でここは力が上だった。今回は相手にも恵まれた感じで、時計的にもあまり評価はできないか。</t>
    <phoneticPr fontId="10"/>
  </si>
  <si>
    <t>福島競馬場は強風警報が出るぐらいの凄まじい風。そんな風の影響があったかはわからないが、ここは先行した２頭がそのまま粘り込んでワンツー決着。</t>
    <phoneticPr fontId="1"/>
  </si>
  <si>
    <t>揉まれない競馬ができてこその馬。今回はスムーズに先手を奪えてこの馬の力を出し切れた感じがします。昇級してどうだろうか。</t>
    <phoneticPr fontId="1"/>
  </si>
  <si>
    <t>福島競馬場は強風警報が出るぐらいの凄まじい風。ここは速いペースでほとんどの先行馬が潰れてしまい、差し馬が上位に台頭する結果になった。</t>
    <phoneticPr fontId="10"/>
  </si>
  <si>
    <t>勝負所で外を通ってここでは力が違ったか。時計もまずまず優秀ですし、上のクラスでも通用して良さそうだ。</t>
    <phoneticPr fontId="10"/>
  </si>
  <si>
    <t>福島競馬場は強風警報が出るぐらいの凄まじい風。途中で捲る馬が多くて出入りの激しい展開。牝馬限定戦らしくレースレベルはあまり高くなさそうだ。</t>
    <phoneticPr fontId="1"/>
  </si>
  <si>
    <t>得意な小回りコースで途中で動く競馬で差し切り勝ち。コース適性は見せたが、いかんせん時計が遅いのであまり評価はできない。</t>
    <phoneticPr fontId="1"/>
  </si>
  <si>
    <t>福島競馬場は強風警報が出るぐらいの凄まじい風。しっかりペース流れたことで先行馬は止まってしまい、最後は差しが決まるレースになった。</t>
    <phoneticPr fontId="10"/>
  </si>
  <si>
    <t>これまでの戦績を見ても福島コースは得意。好位から完璧な競馬ができたとはいえ時計も優秀で着差もつけた。ただ福島コース以外でこれができるか。</t>
    <phoneticPr fontId="10"/>
  </si>
  <si>
    <t>福島競馬場は強風警報が出るぐらいの凄まじい風。ほぼ全頭が休み明けでメンバーレベルは微妙。前半スローから途中から動く馬が出て典型的なロンスパ戦だった。</t>
    <phoneticPr fontId="10"/>
  </si>
  <si>
    <t>初出走で位置は取れず。それでも外をぶん回して力がここでは違った。今回はかなり相手に恵まれた感じがあり、時計指数的にも評価はできない。</t>
    <phoneticPr fontId="10"/>
  </si>
  <si>
    <t>福島競馬場は強風警報が出るぐらいの凄まじい風。ここは好位ポジションにつけた人気馬が順当に上位に走ってきた。</t>
    <phoneticPr fontId="1"/>
  </si>
  <si>
    <t>人気通りに今回のメンバーでは上位だった感じ。時計は平凡なので、この勝利をどこまで評価できるだろうか。</t>
    <phoneticPr fontId="1"/>
  </si>
  <si>
    <t>福島競馬場は強風警報が出るぐらいの凄まじい風。ここはほぼ全頭が休み明けか初出走でメンバーレベルも低かった感じ。上位２頭が相対的に抜けていた。</t>
    <phoneticPr fontId="10"/>
  </si>
  <si>
    <t>相手弱化で位置を取ってここは完勝だった。メンバーには恵まれたが、この馬自身の勝ちっぷりはなかなかのものだった。</t>
    <phoneticPr fontId="10"/>
  </si>
  <si>
    <t>強風</t>
  </si>
  <si>
    <t>福島競馬場は強風警報が出るぐらいの凄まじい風。ここはハイペースの逃げを打ったイサチルシーキングが強すぎた感じで、後続は大きく離された。</t>
    <phoneticPr fontId="1"/>
  </si>
  <si>
    <t>ダート２戦目で小林美駒騎手らしいハイペース逃げでガラリ一変。小回り向きなのか逃げなくてどうかなどわからないが、時計はべらぼうに速い。</t>
    <phoneticPr fontId="1"/>
  </si>
  <si>
    <t>2勝</t>
    <rPh sb="1" eb="2">
      <t>ショウ</t>
    </rPh>
    <phoneticPr fontId="1"/>
  </si>
  <si>
    <t>3 1勝</t>
    <rPh sb="3" eb="4">
      <t>ショウ</t>
    </rPh>
    <phoneticPr fontId="10"/>
  </si>
  <si>
    <t>アイアムステキ</t>
    <phoneticPr fontId="10"/>
  </si>
  <si>
    <t>リアアーテシアンが逃げてそこまで速くはない流れ。２番手追走のメイショウイブキが終始抜群の手応えから抜け出して完勝。</t>
    <phoneticPr fontId="10"/>
  </si>
  <si>
    <t>外目２番手から抜群の手応えで抜け出して勝利。距離短縮でスピードを活かせる条件はあっていた感じで、ここは相手も手薄だったか。</t>
    <phoneticPr fontId="10"/>
  </si>
  <si>
    <t>メイショウイブキ</t>
    <phoneticPr fontId="10"/>
  </si>
  <si>
    <t>ララオウ</t>
    <phoneticPr fontId="10"/>
  </si>
  <si>
    <t>エタリオウ</t>
    <phoneticPr fontId="10"/>
  </si>
  <si>
    <t>リオンディーズ</t>
    <phoneticPr fontId="10"/>
  </si>
  <si>
    <t>リアルスティール</t>
    <phoneticPr fontId="10"/>
  </si>
  <si>
    <t>かなり速いペースで最後は完全なスタミナ勝負に。ララオウとウインポーシャが３着以下を離す結果になった。</t>
    <phoneticPr fontId="10"/>
  </si>
  <si>
    <t>それなりに速いペースで先行馬が最後は少し苦しくなった感じ。中団追走のアイアムステキとニシノタチアナが差し込んできてワンツー決着。</t>
    <phoneticPr fontId="10"/>
  </si>
  <si>
    <t>８枠からでも上手く馬群に入れて脚を溜める競馬。直線だけ外に出して完璧な騎乗だった。今回は若干相手が手薄だった感じがします。</t>
    <phoneticPr fontId="10"/>
  </si>
  <si>
    <t>グレーターロンドン</t>
    <phoneticPr fontId="10"/>
  </si>
  <si>
    <t>S</t>
    <phoneticPr fontId="1"/>
  </si>
  <si>
    <t>瞬発</t>
    <rPh sb="0" eb="2">
      <t>シュンパテゥ</t>
    </rPh>
    <phoneticPr fontId="1"/>
  </si>
  <si>
    <t>アンティーム</t>
    <phoneticPr fontId="1"/>
  </si>
  <si>
    <t>エスポワールシチー</t>
    <phoneticPr fontId="1"/>
  </si>
  <si>
    <t>ﾌﾞﾘｯｸｽｱﾝﾄﾞﾓﾙﾀﾙ</t>
    <phoneticPr fontId="1"/>
  </si>
  <si>
    <t>タワーオブロンドン</t>
    <phoneticPr fontId="1"/>
  </si>
  <si>
    <t>中盤ラップが緩んだことで前に行った馬しかどうしようもない展開。それにしても初出走のアンティームが加速ラップで突き抜けて強い競馬だった。</t>
    <phoneticPr fontId="1"/>
  </si>
  <si>
    <t>初出走で若干出遅れたが二の足で先行。勝負所から全く手ごたえが違った。使って良くなるでしょうし、昇級しても期待できそうだ。</t>
    <phoneticPr fontId="1"/>
  </si>
  <si>
    <t>ブランドブラン</t>
    <phoneticPr fontId="10"/>
  </si>
  <si>
    <t>フロステッド</t>
    <phoneticPr fontId="10"/>
  </si>
  <si>
    <t>フィレンツェファイア</t>
    <phoneticPr fontId="10"/>
  </si>
  <si>
    <t>芝２戦目で好位から抜け出して非常に強い競馬。時計も優秀に見えますし、キレが問われなければ芝でも上でやれそう。</t>
    <phoneticPr fontId="10"/>
  </si>
  <si>
    <t>前半が超スローペースから勝負所で捲る馬が出てのロンスパ戦に。長距離戦にしては上がりが速く、ある程度の位置にいないと厳しかったか。</t>
    <phoneticPr fontId="10"/>
  </si>
  <si>
    <t>距離延長で積極的な競馬で早め先頭で押し切り勝ち。今回は超スローに恵まれた感じだが、スタミナはなかなかある馬じゃないだろうか。</t>
    <phoneticPr fontId="10"/>
  </si>
  <si>
    <t>バルドル</t>
    <phoneticPr fontId="10"/>
  </si>
  <si>
    <t>SS</t>
    <phoneticPr fontId="10"/>
  </si>
  <si>
    <t>リオンリオン</t>
    <phoneticPr fontId="10"/>
  </si>
  <si>
    <t>ホーリーブライト</t>
    <phoneticPr fontId="10"/>
  </si>
  <si>
    <t>ロゴタイプ</t>
    <phoneticPr fontId="10"/>
  </si>
  <si>
    <t>ミドルペースで前の馬は普通に残れる展開。それでも最後はじっくり脚を溜めたホーリーブライトが大外一気で差し切りを決めた。</t>
    <phoneticPr fontId="10"/>
  </si>
  <si>
    <t>位置は取れなかったがじっくり脚を溜めて最後は外から素晴らしい末脚。戦績を見てもクラス慣れは必要なんじゃないだろうか。</t>
    <phoneticPr fontId="10"/>
  </si>
  <si>
    <t>途中で動く競馬でスムーズに立ち回ることができていた。休養を挟んで馬も良くなっていたか。</t>
    <phoneticPr fontId="1"/>
  </si>
  <si>
    <t>ミドルペースで流れた上に捲りも入る展開。しっかりと地力は問われた感じで、６頭がそれ以下の馬を突き放す結果に。</t>
    <phoneticPr fontId="1"/>
  </si>
  <si>
    <t>メイショウクーガー</t>
    <phoneticPr fontId="1"/>
  </si>
  <si>
    <t>メイショウボーラー</t>
    <phoneticPr fontId="1"/>
  </si>
  <si>
    <t>初出走でスタートを決めてポジションを確保。勝負所で前に並びかけてスタミナとレースセンスを見せつけた。上積みあれば昇級しても楽しめそう。</t>
    <phoneticPr fontId="10"/>
  </si>
  <si>
    <t>テンの３ハロンが流れたことで中盤が緩んでも縦長の隊列に。ここは上位２頭の力が違った感じか。</t>
    <phoneticPr fontId="10"/>
  </si>
  <si>
    <t>キンググローリー</t>
    <phoneticPr fontId="10"/>
  </si>
  <si>
    <t>ダノンアラジン</t>
    <phoneticPr fontId="10"/>
  </si>
  <si>
    <t>サトノアラジン</t>
    <phoneticPr fontId="10"/>
  </si>
  <si>
    <t>福島芝はなかなかの超高速馬場。ここは早めに先頭に立ったキンググローリーが後続を突き放した。時計は速いが高速馬場の割引は少し必要か。</t>
    <phoneticPr fontId="10"/>
  </si>
  <si>
    <t>前走で一気に指数を上げてきた通りに今回も強い競馬。おそらく高い指数が出ると思うが、今回は超高速馬場の恩恵があったのは確かか。</t>
    <phoneticPr fontId="10"/>
  </si>
  <si>
    <t>福島芝はなかなかの超高速馬場。ここはあっさりと先手を奪ったフィオレストラーダがマイペースの逃げを打ち、まんまと押し切って勝利。</t>
    <phoneticPr fontId="10"/>
  </si>
  <si>
    <t>超高速馬場でマイペースの逃げが打てた。これ以上な競馬ができているので、今回は恵まれたんじゃないだろうか。</t>
    <phoneticPr fontId="10"/>
  </si>
  <si>
    <t>フィオレストラーダ</t>
    <phoneticPr fontId="10"/>
  </si>
  <si>
    <t>エピファネイア</t>
    <phoneticPr fontId="10"/>
  </si>
  <si>
    <t>サトノダイヤモンド</t>
    <phoneticPr fontId="10"/>
  </si>
  <si>
    <t>メイショウカシワデ</t>
    <phoneticPr fontId="1"/>
  </si>
  <si>
    <t>シニスターミニスター</t>
    <phoneticPr fontId="1"/>
  </si>
  <si>
    <t>エイシンフラッシュ</t>
    <phoneticPr fontId="1"/>
  </si>
  <si>
    <t>先行タイプは揃っていたが極端に速いペースにはならず。レッドライトニングが捲って押し切りを狙ったが、メイショウカシワデが差し切って勝利。</t>
    <phoneticPr fontId="1"/>
  </si>
  <si>
    <t>構える競馬ができるようになったタイミングでキレの問われない条件もあっていたか。クラス慣れしていけば徐々に通用していきそう。</t>
    <phoneticPr fontId="1"/>
  </si>
  <si>
    <t>福島芝はなかなかの超高速馬場。そんな馬場でかなりのハイペース戦だったが、先行した２頭が全く止まらなかった。</t>
    <phoneticPr fontId="10"/>
  </si>
  <si>
    <t>８枠から先手を奪って押し切り勝ち。ハイペースを押し切っての勝利は評価できるが、軽量で先手を奪えたのは良かったんじゃないだろうか。</t>
    <phoneticPr fontId="10"/>
  </si>
  <si>
    <t>ウィンストン</t>
    <phoneticPr fontId="10"/>
  </si>
  <si>
    <t>消耗</t>
    <rPh sb="0" eb="1">
      <t>ショウモウ</t>
    </rPh>
    <phoneticPr fontId="10"/>
  </si>
  <si>
    <t>ヨドノティアラ</t>
    <phoneticPr fontId="10"/>
  </si>
  <si>
    <t>マテラスカイ</t>
    <phoneticPr fontId="10"/>
  </si>
  <si>
    <t>クリソベリル</t>
    <phoneticPr fontId="10"/>
  </si>
  <si>
    <t>ブレイム</t>
    <phoneticPr fontId="10"/>
  </si>
  <si>
    <t>ベルソテイラ</t>
    <phoneticPr fontId="1"/>
  </si>
  <si>
    <t>サートゥルナーリア</t>
    <phoneticPr fontId="1"/>
  </si>
  <si>
    <t>グラスベルグ</t>
    <phoneticPr fontId="10"/>
  </si>
  <si>
    <t>アドマイヤマーズ</t>
    <phoneticPr fontId="10"/>
  </si>
  <si>
    <t>オルフェーヴル</t>
    <phoneticPr fontId="10"/>
  </si>
  <si>
    <t>アラクラン</t>
    <phoneticPr fontId="1"/>
  </si>
  <si>
    <t>フリオーソ</t>
    <phoneticPr fontId="1"/>
  </si>
  <si>
    <t>リラベガ</t>
    <phoneticPr fontId="10"/>
  </si>
  <si>
    <t>タリスマニック</t>
    <phoneticPr fontId="10"/>
  </si>
  <si>
    <t>ミスターメロディ</t>
    <phoneticPr fontId="10"/>
  </si>
  <si>
    <t>ダノンプレミアム</t>
    <phoneticPr fontId="10"/>
  </si>
  <si>
    <t>タンテドヴィーヴル</t>
    <phoneticPr fontId="10"/>
  </si>
  <si>
    <t>ホウオウタイタン</t>
    <phoneticPr fontId="10"/>
  </si>
  <si>
    <t>ジェシーテソーロ</t>
    <phoneticPr fontId="1"/>
  </si>
  <si>
    <t>フィエールマン</t>
    <phoneticPr fontId="1"/>
  </si>
  <si>
    <t>シャイフ</t>
    <phoneticPr fontId="10"/>
  </si>
  <si>
    <t>ミッキーアイル</t>
    <phoneticPr fontId="10"/>
  </si>
  <si>
    <t>ドーバーブライト</t>
    <phoneticPr fontId="10"/>
  </si>
  <si>
    <t>トーセンラー</t>
    <phoneticPr fontId="10"/>
  </si>
  <si>
    <t>コガネノソラ</t>
    <phoneticPr fontId="10"/>
  </si>
  <si>
    <t>キーガッツ</t>
    <phoneticPr fontId="10"/>
  </si>
  <si>
    <t>ヘニーヒューズ</t>
    <phoneticPr fontId="10"/>
  </si>
  <si>
    <t>福島芝は過去最高レベルの超高速馬場。ここは人気のドーバーブライトが早め先頭の競馬で力の違いを見せた。</t>
    <phoneticPr fontId="10"/>
  </si>
  <si>
    <t>大外枠から果敢に位置を取って積極的な競馬。早めに逃げ馬を潰して押し切り勝ちでしたし、こういう競馬ができれば長距離でオープンまで行けるでしょう。</t>
    <phoneticPr fontId="10"/>
  </si>
  <si>
    <t>福島芝は過去最高レベルの超高速馬場。これぐらいのペースでは速いとは言えなかった感じで、前目を追走していた馬が上位に走ってきた。</t>
    <phoneticPr fontId="10"/>
  </si>
  <si>
    <t>今回が長期休養明けで初の1200m。今回の内容を見てもスプリントの距離が抜群にあっていたんだろう。上のクラスでもやれる。</t>
    <phoneticPr fontId="10"/>
  </si>
  <si>
    <t>淀みないペースで流れたが先行した２頭が全く止まらず。最後はマテンロウノカゼだけが突っこんできて、３頭が４着以下を突き放す結果になった。</t>
    <phoneticPr fontId="1"/>
  </si>
  <si>
    <t>完歩が大きいので揉まれずの積極策が良かったのか。時計的にも強い競馬だったが、なかなかこの一変は難しいところ。</t>
    <phoneticPr fontId="1"/>
  </si>
  <si>
    <t>ハイペースで進んだがこの条件らしく前が止まらず。番手から早めに抜け出したキーガッツの完勝となった。</t>
    <phoneticPr fontId="10"/>
  </si>
  <si>
    <t>揉まれずの先行できてこその馬。今回は強気の競馬でこの馬の良さを活かし切ったか。速いペースではあったが特殊条件での勝利なので評価は難しいところ。</t>
    <phoneticPr fontId="10"/>
  </si>
  <si>
    <t>福島芝は過去最高レベルの超高速馬場。２頭が飛ばしているように見えたがそこまでスローではなく、最後は人気のホウオウタイタンがきっちりと差し切って勝利。</t>
    <phoneticPr fontId="10"/>
  </si>
  <si>
    <t>少頭数でいつもより位置が取れてスムーズな競馬ができた。指数や相手は大したことないレースだが、これまで見せてきた脚力から２勝クラスでも通用していい。</t>
    <phoneticPr fontId="10"/>
  </si>
  <si>
    <t>福島芝は過去最高レベルの超高速馬場。ミドルペースの展開で同日の福島牝馬Sとほぼ同じ時計で走れている。</t>
    <phoneticPr fontId="10"/>
  </si>
  <si>
    <t>この血統でまさか芝で本格化。同日の福島牝馬Sとほぼ同じ時計ですし、上がりさえ掛かれば上のクラスでもやれていいか。</t>
    <phoneticPr fontId="10"/>
  </si>
  <si>
    <t>淀みないペースで流れて番手追走の２頭が抜け出す結果に。３着以下は突き放しましたし、素直に上位２頭が強かったんじゃないだろうか。</t>
    <phoneticPr fontId="1"/>
  </si>
  <si>
    <t>小林美駒騎手らしい積極的な競馬で強いパフォーマンスを見せた。３着以下は突き放していますし、こういう競馬ができればという馬なんじゃないだろうか。</t>
    <phoneticPr fontId="1"/>
  </si>
  <si>
    <t>福島芝は過去最高レベルの超高速馬場。そんな馬場ということを考えれば速いペースではなく、前に行った馬しかどうしようもなかった。</t>
    <phoneticPr fontId="10"/>
  </si>
  <si>
    <t>前走は超ハイペースに泣いていた。今回は超高速馬場を好位からスムーズな競馬ができていた感じはあり。最後の末脚は見事でしたし、３着以下は突き放している。</t>
    <phoneticPr fontId="10"/>
  </si>
  <si>
    <t>ヨドノティアラがスタートで隣の馬を吹っ飛ばしながら先行して速い流れ。先行馬は潰れてしまったが、ヨドノティアラは強い競馬を見せて押し切り勝ち。</t>
    <phoneticPr fontId="10"/>
  </si>
  <si>
    <t>スタートで隣の馬にタックルしながらも無理矢理に位置を取りに行く小林美駒騎手らしい騎乗。血統的にもこういうスピード条件があっていたか。</t>
    <phoneticPr fontId="10"/>
  </si>
  <si>
    <t>人気の先行馬２頭がハイペースの流れを作って他馬はついてこれず。そのまま３着以下を突き放してワンツーとなった。</t>
    <phoneticPr fontId="1"/>
  </si>
  <si>
    <t>間隔を空けた２戦目で小林美駒スタイルの迷いなき逃げで素晴らしい競馬。減量は効いたといっても素晴らしい時計で走れているんじゃないだろうか。</t>
    <phoneticPr fontId="1"/>
  </si>
  <si>
    <t>福島芝は過去最高レベルの超高速馬場。ペース流れたことで上がりがかなり掛かる消耗戦になった。</t>
    <phoneticPr fontId="10"/>
  </si>
  <si>
    <t>久々の一戦で距離延長のスタミナレースでパフォーマンスを上げてきた。今回は超高速馬場を考えると時計指数が平凡に見えます。</t>
    <phoneticPr fontId="10"/>
  </si>
  <si>
    <t>3勝</t>
    <rPh sb="1" eb="2">
      <t>ショウ</t>
    </rPh>
    <phoneticPr fontId="10"/>
  </si>
  <si>
    <t>B</t>
    <phoneticPr fontId="10"/>
  </si>
  <si>
    <t>レイアポポ</t>
    <phoneticPr fontId="10"/>
  </si>
  <si>
    <t>マキシマムドライブ</t>
    <phoneticPr fontId="10"/>
  </si>
  <si>
    <t>ゴールドドレッサ</t>
    <phoneticPr fontId="1"/>
  </si>
  <si>
    <t>ゴールドドリーム</t>
    <phoneticPr fontId="1"/>
  </si>
  <si>
    <t>オルフェーヴル</t>
    <phoneticPr fontId="1"/>
  </si>
  <si>
    <t>フィラーエ</t>
    <phoneticPr fontId="10"/>
  </si>
  <si>
    <t>ノーブルミッション</t>
    <phoneticPr fontId="10"/>
  </si>
  <si>
    <t>ビーチパトロール</t>
    <phoneticPr fontId="10"/>
  </si>
  <si>
    <t>消耗</t>
    <rPh sb="0" eb="2">
      <t>ショウモウ</t>
    </rPh>
    <phoneticPr fontId="10"/>
  </si>
  <si>
    <t>サルワールカミーズ</t>
    <phoneticPr fontId="10"/>
  </si>
  <si>
    <t>ブレイヴソルジャー</t>
    <phoneticPr fontId="10"/>
  </si>
  <si>
    <t>ファインニードル</t>
    <phoneticPr fontId="10"/>
  </si>
  <si>
    <t>セイウンコウセイ</t>
    <phoneticPr fontId="10"/>
  </si>
  <si>
    <t>ミエノストロング</t>
    <phoneticPr fontId="10"/>
  </si>
  <si>
    <t>ゴールドバローズ</t>
    <phoneticPr fontId="1"/>
  </si>
  <si>
    <t>モーニン</t>
    <phoneticPr fontId="1"/>
  </si>
  <si>
    <t>アスクピーターパン</t>
    <phoneticPr fontId="1"/>
  </si>
  <si>
    <t>カーヌスティ</t>
    <phoneticPr fontId="10"/>
  </si>
  <si>
    <t>オウケンシルヴァー</t>
    <phoneticPr fontId="1"/>
  </si>
  <si>
    <t>ロジケープ</t>
    <phoneticPr fontId="10"/>
  </si>
  <si>
    <t>ロジユニヴァース</t>
    <phoneticPr fontId="10"/>
  </si>
  <si>
    <t>グァンチャーレ</t>
    <phoneticPr fontId="10"/>
  </si>
  <si>
    <t>プレゼンティーア</t>
    <phoneticPr fontId="10"/>
  </si>
  <si>
    <t>ﾏｼﾞｪｽﾃｨｯｸｳｫﾘｱｰ</t>
    <phoneticPr fontId="10"/>
  </si>
  <si>
    <t>モーニン</t>
    <phoneticPr fontId="10"/>
  </si>
  <si>
    <t>モアニ</t>
    <phoneticPr fontId="10"/>
  </si>
  <si>
    <t>ジャスタウェイ</t>
    <phoneticPr fontId="10"/>
  </si>
  <si>
    <t>モズオウンゴール</t>
    <phoneticPr fontId="10"/>
  </si>
  <si>
    <t>モズアスコット</t>
    <phoneticPr fontId="10"/>
  </si>
  <si>
    <t>キャプテンキング</t>
    <phoneticPr fontId="10"/>
  </si>
  <si>
    <t>ゴールドドリーム</t>
    <phoneticPr fontId="10"/>
  </si>
  <si>
    <t>ララアルカー</t>
    <phoneticPr fontId="10"/>
  </si>
  <si>
    <t>エリーニック</t>
    <phoneticPr fontId="1"/>
  </si>
  <si>
    <t>タリスマニック</t>
    <phoneticPr fontId="1"/>
  </si>
  <si>
    <t>ダノンバラード</t>
    <phoneticPr fontId="1"/>
  </si>
  <si>
    <t>カレンデュラ</t>
    <phoneticPr fontId="10"/>
  </si>
  <si>
    <t>ﾐｽﾁｳﾞｨｱｽｱﾚｯｸｽ</t>
    <phoneticPr fontId="10"/>
  </si>
  <si>
    <t>クシマトゥルー</t>
    <phoneticPr fontId="10"/>
  </si>
  <si>
    <t>キセキ</t>
    <phoneticPr fontId="10"/>
  </si>
  <si>
    <t>瞬発</t>
    <rPh sb="0" eb="1">
      <t>シュンパテゥ</t>
    </rPh>
    <phoneticPr fontId="10"/>
  </si>
  <si>
    <t>アスクデッドヒート</t>
    <phoneticPr fontId="10"/>
  </si>
  <si>
    <t>ユージュアーナ</t>
    <phoneticPr fontId="1"/>
  </si>
  <si>
    <t>アリスメティーク</t>
    <phoneticPr fontId="10"/>
  </si>
  <si>
    <t>グランキングオー</t>
    <phoneticPr fontId="1"/>
  </si>
  <si>
    <t>ルヴァンスレーヴ</t>
    <phoneticPr fontId="1"/>
  </si>
  <si>
    <t>サウンドモリアーナ</t>
    <phoneticPr fontId="10"/>
  </si>
  <si>
    <t>ダノンレジェンド</t>
    <phoneticPr fontId="10"/>
  </si>
  <si>
    <t>マタミカンサンが断然人気になったのを見てもメンバーレベルは平凡。ここに入ればユージュアーナの力が抜けていたという感じの結果に。</t>
    <phoneticPr fontId="1"/>
  </si>
  <si>
    <t>距離延長でスッと先行してスムーズな競馬ができた。メンバーレベル的にはそこまでのレースで、この完勝をどこまで評価できるか。</t>
    <phoneticPr fontId="1"/>
  </si>
  <si>
    <t>今の馬場を考えれば前半3F=33.6はオープンではそこまで速いペースではなかったか。スムーズに立ち回ったサウンドモリアーナが抜け出して勝利。</t>
    <phoneticPr fontId="10"/>
  </si>
  <si>
    <t>２番手追走からスムーズな競馬で押し切り勝ち。今回はハンデ戦で高速馬場で完璧な競馬ができた感じがします。</t>
  </si>
  <si>
    <t>今の馬場を考えればそこまで速くないペース。ロスなく立ち回った人気馬が上位独占で堅い決着になった。</t>
    <phoneticPr fontId="10"/>
  </si>
  <si>
    <t>もともとこのクラスでは明らかに上位だった馬。今回は内枠から完璧な立ち回りで順当勝ちという感じでしょう。</t>
    <phoneticPr fontId="10"/>
  </si>
  <si>
    <t>途中で動く馬が出て前の馬には厳しい展開に。最後は差し馬が上位独占の結果になった。</t>
    <phoneticPr fontId="10"/>
  </si>
  <si>
    <t>善戦タイプの馬がここに来てようやく勝ち切った。晩成で良くなっていきそうで、牝馬限定戦なら上のクラスで通用して良さそう。</t>
    <phoneticPr fontId="10"/>
  </si>
  <si>
    <t>先行馬の数が多く前半はかなり速いペースに。差し馬有利の流れだったが、番手追走のグランキングオーが押し切って勝利。</t>
    <phoneticPr fontId="1"/>
  </si>
  <si>
    <t>若干躓いたが積極策で揉まれない競馬が良かった。ハイペースを先行しての勝利で、揉まれなければまずまず強そうな馬だ。</t>
    <phoneticPr fontId="1"/>
  </si>
  <si>
    <t>逃げたケイアイマウンガこそ潰れたが、それ以外の先行馬で上位独占の結果に。インから完璧に捌いたレイアポポが抜け出して勝利。</t>
    <phoneticPr fontId="10"/>
  </si>
  <si>
    <t>若干出負けしたが二の足で位置を取ってスムーズな競馬ができた。今回は完璧な競馬ができた感じがします。</t>
    <phoneticPr fontId="10"/>
  </si>
  <si>
    <t>出入りの激しい展開でしっかりとロングスパート性能は問われたか。ここはアスクデッドヒートの力が上だった感じがします。</t>
    <phoneticPr fontId="10"/>
  </si>
  <si>
    <t>もう戦績からしてこのクラスでは上位だったか。この騎手でこれだけ差をつけて勝つんだから晩成で馬が強くなってきている。</t>
    <phoneticPr fontId="10"/>
  </si>
  <si>
    <t>今の時計の速い馬場を考えると未勝利レベルでも速くはないペース。完全に前に行った馬がそのままなだれ込む結果になった。</t>
    <phoneticPr fontId="10"/>
  </si>
  <si>
    <t>休み明けで先手を奪う競馬で押し切り勝ち。今回は緩いペースで色々と恵まれたんじゃないだろうか。</t>
    <phoneticPr fontId="10"/>
  </si>
  <si>
    <t>高速馬場ということを考えるとさほど速いペースではなかったか。ある程度前目でロスなく立ち回った馬が上位独占の結果に。</t>
    <phoneticPr fontId="10"/>
  </si>
  <si>
    <t>もうこのメンバーでは能力上位だった。ここに来て力をつけてきており、相手なりに上のクラスでもやれていいんじゃないだろうか。</t>
    <phoneticPr fontId="10"/>
  </si>
  <si>
    <t>番手につけた馬がかなり強い競馬をした印象。決着時計は相当に速いですし、上位２頭はハイレベルなレースをしているんじゃないだろうか。</t>
    <phoneticPr fontId="10"/>
  </si>
  <si>
    <t>距離を短くしてスピードを活かす競馬で一気にパフォーマンスを上げてきた。時計も優秀ですし、これは普通に強い競馬だったか。</t>
    <phoneticPr fontId="10"/>
  </si>
  <si>
    <t>今の時計の速い馬場を考えると未勝利レベルでも速くはないペース。それでもここはララアルカーが大外一気で差し切りを決めた。</t>
    <phoneticPr fontId="10"/>
  </si>
  <si>
    <t>距離短縮でパフォーマンス一変。スプリンターだったようで、この脚力があれば上のクラスでも通用しそう。</t>
    <phoneticPr fontId="10"/>
  </si>
  <si>
    <t>ロードカナロア/リオンディーズ</t>
    <phoneticPr fontId="10"/>
  </si>
  <si>
    <t>基本的には人気馬が順当に上位に走ってきた感じ。そんな人気馬たちをあっさり交わしてエリーニックが大駆けを見せて圧勝となった。</t>
    <phoneticPr fontId="1"/>
  </si>
  <si>
    <t>出遅れたがダート２戦目で一気にパフォーマンスを上げてきた。この条件があっていたのか、何がここまで上げてきたのか難しいところ。</t>
    <phoneticPr fontId="1"/>
  </si>
  <si>
    <t>２頭が主張して少頭数ながら速いペース。最後は上がりが掛かったが、積極的に運んだプレゼンティーアが押し切って勝利。</t>
    <phoneticPr fontId="10"/>
  </si>
  <si>
    <t>速いペースだったが揉まれずの先行策でこの馬の良さを活かせた。オープンでいきなりどれくらいやれるだろうか。</t>
    <phoneticPr fontId="10"/>
  </si>
  <si>
    <t>しっかりと道中ペースが流れたことで差しが決まる展開。スタートで出遅れたモアニが大外一気で差し切りを決めた。</t>
    <phoneticPr fontId="10"/>
  </si>
  <si>
    <t>今回もスタートで出遅れ。それでもペース流れる展開でしっかりと差し切って見せた。脚力は上でも通用して良さそう。</t>
    <phoneticPr fontId="10"/>
  </si>
  <si>
    <t>速いペースで流れたことで先行馬は苦しくなったか。今回は前に行けなかったウィンストンが外から差し切って勝利。</t>
    <phoneticPr fontId="10"/>
  </si>
  <si>
    <t>ハイペースの展開で外を回して差し切り勝ち。高速馬場なので時計は速いが、今回は展開に恵まれた感じがある。</t>
    <phoneticPr fontId="10"/>
  </si>
  <si>
    <t>福島芝は最終週でも高速馬場。そんな馬場らしくインをロスなく立ち回った馬で上位独占の結果に。</t>
    <phoneticPr fontId="10"/>
  </si>
  <si>
    <t>もうクラス上位だったタイミングで１枠からスムーズな競馬ができた。次走が葵ステークスでどこまでやれるだろうか。</t>
    <phoneticPr fontId="10"/>
  </si>
  <si>
    <t>ミドルペースで流れたが前に行った馬で上位独占の結果に。ここはオウケンシルヴァーの力が抜けきっていた感じで圧勝となった。</t>
    <phoneticPr fontId="1"/>
  </si>
  <si>
    <t>もうクラス上位になってきた感じで、ここは力が抜けきっていたか。普通に強い内容でしたし、上でも通用して良さそうだ。</t>
    <phoneticPr fontId="1"/>
  </si>
  <si>
    <t>今の高速馬場を考えればそこまで速いペースではなかった。ここは芝に戻してきたカーヌスティが番手から抜け出して圧勝。</t>
    <phoneticPr fontId="10"/>
  </si>
  <si>
    <t>２番手追走からスムーズな競馬で押し切り勝ち。血統イメージ通りに芝の短距離馬だったようで、２着以下は大きく突き放した。素質はなかなかのものか。</t>
    <phoneticPr fontId="10"/>
  </si>
  <si>
    <t>速いペースで流れたがこの条件らしく前の馬が止まらず。初ダートのブレイヴソルジャーが番手から抜け出して勝利となった。</t>
    <phoneticPr fontId="10"/>
  </si>
  <si>
    <t>初ダートでハイペースを先行して押し切り勝ち。勝負所の手応えがかなりズブ勝ったところを見ても距離はもう少し長くていいのかも。</t>
    <phoneticPr fontId="10"/>
  </si>
  <si>
    <t>アデルフィーが早めに動いたことで力のない先行馬には厳しい展開。同じく早めに動いたゴールドバローズが抜け出して完勝となった。</t>
    <phoneticPr fontId="1"/>
  </si>
  <si>
    <t>小回りダート1700mで一気にパフォーマンスを上げてきた。時計的にもまずまず評価はできるんじゃないだろうか。</t>
    <phoneticPr fontId="1"/>
  </si>
  <si>
    <t>ミドルペースで流れて地力は問われるレースだったか。ここは人気のミエノストロングの力が抜けていた感じがします。</t>
    <phoneticPr fontId="10"/>
  </si>
  <si>
    <t>好位追走からここでは力が違った感じか。かなり時計の出る馬場だっただけに、今回は相手に恵まれた感じがします。</t>
    <phoneticPr fontId="10"/>
  </si>
  <si>
    <t>ミドルペースで最後はかなり上がりが掛かる展開。差し馬２頭でのワンツー決着となったが、時計指数微妙でレースレベルは低かったように見えます。</t>
    <phoneticPr fontId="1"/>
  </si>
  <si>
    <t>出遅れたがここでは脚力が違った感じ。ただ、牝馬限定戦で時計はかなり遅い感じがします。</t>
    <phoneticPr fontId="1"/>
  </si>
  <si>
    <t>ミドルペースで流れて前目にいた馬で上位独占の結果に。今回が初の1200mだったフィラーエが後続を突き放して勝利。</t>
    <phoneticPr fontId="10"/>
  </si>
  <si>
    <t>今回で一気の距離短縮。それでもスッと好位を取れたあたりこの距離への適性は高かったか。２着以下は大きく突き放している。</t>
    <phoneticPr fontId="10"/>
  </si>
  <si>
    <t>平均ペースで流れてロスなく立ち回った馬が上位独占の結果に。初出走のサルワールカミーズがスムーズな競馬で抜け出して勝利。</t>
    <phoneticPr fontId="10"/>
  </si>
  <si>
    <t>初出走でスタートを決めてスムーズな競馬で勝利。既走馬相手に馬群を破っての競馬は立派で、レースセンスはなかなか高いんじゃないだろうか。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</si>
</sst>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s"/>
  </numFmts>
  <fonts count="16">
    <font>
      <sz val="12"/>
      <color theme="1"/>
      <name val="ＭＳ Ｐゴシック"/>
      <family val="2"/>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333333"/>
      <name val="Arial"/>
      <family val="2"/>
    </font>
    <font>
      <sz val="8"/>
      <color theme="1"/>
      <name val="ＭＳ Ｐゴシック"/>
      <family val="2"/>
      <charset val="128"/>
      <scheme val="minor"/>
    </font>
    <font>
      <sz val="7"/>
      <color theme="1"/>
      <name val="ＭＳ Ｐゴシック"/>
      <family val="2"/>
      <charset val="128"/>
      <scheme val="minor"/>
    </font>
    <font>
      <sz val="6"/>
      <color theme="1"/>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sz val="12"/>
      <name val="ＭＳ Ｐゴシック"/>
      <family val="2"/>
      <charset val="128"/>
      <scheme val="minor"/>
    </font>
    <font>
      <b/>
      <sz val="10"/>
      <color rgb="FF000000"/>
      <name val="ＭＳ Ｐゴシック"/>
      <family val="2"/>
      <charset val="128"/>
    </font>
    <font>
      <sz val="14"/>
      <color rgb="FF000000"/>
      <name val="ＭＳ Ｐゴシック"/>
      <family val="2"/>
      <charset val="128"/>
    </font>
    <font>
      <b/>
      <sz val="14"/>
      <color rgb="FF000000"/>
      <name val="ＭＳ Ｐゴシック"/>
      <family val="2"/>
      <charset val="128"/>
    </font>
    <font>
      <sz val="7"/>
      <color theme="1"/>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317">
    <xf numFmtId="0" fontId="0" fillId="0" borderId="0"/>
    <xf numFmtId="0" fontId="3" fillId="0" borderId="0">
      <alignment vertical="center"/>
    </xf>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alignment vertical="center"/>
    </xf>
  </cellStyleXfs>
  <cellXfs count="36">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4"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3" fillId="0" borderId="1" xfId="0" applyFont="1" applyBorder="1" applyAlignment="1">
      <alignment horizontal="center" vertical="center"/>
    </xf>
    <xf numFmtId="0" fontId="0" fillId="2" borderId="1" xfId="0" applyFill="1" applyBorder="1" applyAlignment="1">
      <alignment horizontal="left" vertical="center"/>
    </xf>
    <xf numFmtId="0" fontId="0" fillId="4" borderId="1" xfId="0" applyFill="1" applyBorder="1" applyAlignment="1">
      <alignment horizontal="left" vertical="center"/>
    </xf>
    <xf numFmtId="0" fontId="0" fillId="5" borderId="1" xfId="0" applyFill="1" applyBorder="1" applyAlignment="1">
      <alignment horizontal="lef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4" fillId="2" borderId="1" xfId="0" applyFont="1" applyFill="1" applyBorder="1" applyAlignment="1">
      <alignment vertical="center" wrapText="1"/>
    </xf>
    <xf numFmtId="0" fontId="0" fillId="7" borderId="1" xfId="0" applyFill="1" applyBorder="1" applyAlignment="1">
      <alignment vertical="center"/>
    </xf>
    <xf numFmtId="0" fontId="11" fillId="0" borderId="1" xfId="0" applyFont="1" applyBorder="1" applyAlignment="1">
      <alignment vertical="center"/>
    </xf>
    <xf numFmtId="0" fontId="3" fillId="0" borderId="0" xfId="1316">
      <alignment vertical="center"/>
    </xf>
    <xf numFmtId="0" fontId="3" fillId="0" borderId="1" xfId="1316" applyBorder="1">
      <alignment vertical="center"/>
    </xf>
    <xf numFmtId="0" fontId="7" fillId="0" borderId="1" xfId="1316" applyFont="1" applyBorder="1">
      <alignment vertical="center"/>
    </xf>
    <xf numFmtId="0" fontId="6" fillId="0" borderId="1" xfId="1316" applyFont="1" applyBorder="1">
      <alignment vertical="center"/>
    </xf>
    <xf numFmtId="0" fontId="5" fillId="0" borderId="1" xfId="1316" applyFont="1" applyBorder="1">
      <alignment vertical="center"/>
    </xf>
    <xf numFmtId="0" fontId="7" fillId="0" borderId="1" xfId="1316" applyFont="1" applyBorder="1" applyAlignment="1">
      <alignment horizontal="center" vertical="center"/>
    </xf>
    <xf numFmtId="0" fontId="7" fillId="0" borderId="3" xfId="1316" applyFont="1" applyBorder="1" applyAlignment="1">
      <alignment horizontal="center" vertical="center"/>
    </xf>
    <xf numFmtId="0" fontId="3" fillId="2" borderId="1" xfId="1316" applyFill="1" applyBorder="1" applyAlignment="1">
      <alignment horizontal="left" vertical="center"/>
    </xf>
    <xf numFmtId="0" fontId="3" fillId="2" borderId="1" xfId="1316" applyFill="1" applyBorder="1" applyAlignment="1">
      <alignment horizontal="center" vertical="center"/>
    </xf>
    <xf numFmtId="0" fontId="3" fillId="2" borderId="1" xfId="1316" applyFill="1" applyBorder="1">
      <alignment vertical="center"/>
    </xf>
    <xf numFmtId="0" fontId="15" fillId="0" borderId="1" xfId="0" applyFont="1" applyBorder="1" applyAlignment="1">
      <alignment horizontal="center" vertical="center"/>
    </xf>
    <xf numFmtId="0" fontId="3" fillId="0" borderId="4" xfId="1316" applyBorder="1" applyAlignment="1">
      <alignment horizontal="center" vertical="center"/>
    </xf>
    <xf numFmtId="0" fontId="3" fillId="0" borderId="5" xfId="1316" applyBorder="1" applyAlignment="1">
      <alignment horizontal="center" vertical="center"/>
    </xf>
    <xf numFmtId="0" fontId="3" fillId="0" borderId="3" xfId="1316" applyBorder="1" applyAlignment="1">
      <alignment horizontal="center" vertical="center"/>
    </xf>
  </cellXfs>
  <cellStyles count="1317">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標準" xfId="0" builtinId="0"/>
    <cellStyle name="標準 2" xfId="1" xr:uid="{00000000-0005-0000-0000-00006A010000}"/>
    <cellStyle name="標準 2 2" xfId="1316" xr:uid="{2CC66FB8-5224-FD4F-9B01-2385658D822A}"/>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2" builtinId="9" hidden="1"/>
    <cellStyle name="表示済みのハイパーリンク" xfId="723" builtinId="9" hidden="1"/>
    <cellStyle name="表示済みのハイパーリンク" xfId="724" builtinId="9" hidden="1"/>
    <cellStyle name="表示済みのハイパーリンク" xfId="725" builtinId="9" hidden="1"/>
    <cellStyle name="表示済みのハイパーリンク" xfId="726" builtinId="9" hidden="1"/>
    <cellStyle name="表示済みのハイパーリンク" xfId="727" builtinId="9" hidden="1"/>
    <cellStyle name="表示済みのハイパーリンク" xfId="728" builtinId="9" hidden="1"/>
    <cellStyle name="表示済みのハイパーリンク" xfId="729" builtinId="9" hidden="1"/>
    <cellStyle name="表示済みのハイパーリンク" xfId="730" builtinId="9" hidden="1"/>
    <cellStyle name="表示済みのハイパーリンク" xfId="731" builtinId="9" hidden="1"/>
    <cellStyle name="表示済みのハイパーリンク" xfId="732" builtinId="9" hidden="1"/>
    <cellStyle name="表示済みのハイパーリンク" xfId="733" builtinId="9" hidden="1"/>
    <cellStyle name="表示済みのハイパーリンク" xfId="734" builtinId="9" hidden="1"/>
    <cellStyle name="表示済みのハイパーリンク" xfId="735" builtinId="9" hidden="1"/>
    <cellStyle name="表示済みのハイパーリンク" xfId="736" builtinId="9" hidden="1"/>
    <cellStyle name="表示済みのハイパーリンク" xfId="737" builtinId="9" hidden="1"/>
    <cellStyle name="表示済みのハイパーリンク" xfId="738" builtinId="9" hidden="1"/>
    <cellStyle name="表示済みのハイパーリンク" xfId="739" builtinId="9" hidden="1"/>
    <cellStyle name="表示済みのハイパーリンク" xfId="740" builtinId="9" hidden="1"/>
    <cellStyle name="表示済みのハイパーリンク" xfId="741" builtinId="9" hidden="1"/>
    <cellStyle name="表示済みのハイパーリンク" xfId="742" builtinId="9" hidden="1"/>
    <cellStyle name="表示済みのハイパーリンク" xfId="743" builtinId="9" hidden="1"/>
    <cellStyle name="表示済みのハイパーリンク" xfId="744" builtinId="9" hidden="1"/>
    <cellStyle name="表示済みのハイパーリンク" xfId="745" builtinId="9" hidden="1"/>
    <cellStyle name="表示済みのハイパーリンク" xfId="746" builtinId="9" hidden="1"/>
    <cellStyle name="表示済みのハイパーリンク" xfId="747" builtinId="9" hidden="1"/>
    <cellStyle name="表示済みのハイパーリンク" xfId="748" builtinId="9" hidden="1"/>
    <cellStyle name="表示済みのハイパーリンク" xfId="749" builtinId="9" hidden="1"/>
    <cellStyle name="表示済みのハイパーリンク" xfId="750" builtinId="9" hidden="1"/>
    <cellStyle name="表示済みのハイパーリンク" xfId="751" builtinId="9" hidden="1"/>
    <cellStyle name="表示済みのハイパーリンク" xfId="752" builtinId="9" hidden="1"/>
    <cellStyle name="表示済みのハイパーリンク" xfId="753" builtinId="9" hidden="1"/>
    <cellStyle name="表示済みのハイパーリンク" xfId="754" builtinId="9" hidden="1"/>
    <cellStyle name="表示済みのハイパーリンク" xfId="755" builtinId="9" hidden="1"/>
    <cellStyle name="表示済みのハイパーリンク" xfId="756" builtinId="9" hidden="1"/>
    <cellStyle name="表示済みのハイパーリンク" xfId="757" builtinId="9" hidden="1"/>
    <cellStyle name="表示済みのハイパーリンク" xfId="758" builtinId="9" hidden="1"/>
    <cellStyle name="表示済みのハイパーリンク" xfId="759" builtinId="9" hidden="1"/>
    <cellStyle name="表示済みのハイパーリンク" xfId="760" builtinId="9" hidden="1"/>
    <cellStyle name="表示済みのハイパーリンク" xfId="761" builtinId="9" hidden="1"/>
    <cellStyle name="表示済みのハイパーリンク" xfId="762" builtinId="9" hidden="1"/>
    <cellStyle name="表示済みのハイパーリンク" xfId="763" builtinId="9" hidden="1"/>
    <cellStyle name="表示済みのハイパーリンク" xfId="764" builtinId="9" hidden="1"/>
    <cellStyle name="表示済みのハイパーリンク" xfId="765" builtinId="9" hidden="1"/>
    <cellStyle name="表示済みのハイパーリンク" xfId="766" builtinId="9" hidden="1"/>
    <cellStyle name="表示済みのハイパーリンク" xfId="767" builtinId="9" hidden="1"/>
    <cellStyle name="表示済みのハイパーリンク" xfId="768" builtinId="9" hidden="1"/>
    <cellStyle name="表示済みのハイパーリンク" xfId="769" builtinId="9" hidden="1"/>
    <cellStyle name="表示済みのハイパーリンク" xfId="770" builtinId="9" hidden="1"/>
    <cellStyle name="表示済みのハイパーリンク" xfId="771" builtinId="9" hidden="1"/>
    <cellStyle name="表示済みのハイパーリンク" xfId="772" builtinId="9" hidden="1"/>
    <cellStyle name="表示済みのハイパーリンク" xfId="773" builtinId="9" hidden="1"/>
    <cellStyle name="表示済みのハイパーリンク" xfId="774" builtinId="9" hidden="1"/>
    <cellStyle name="表示済みのハイパーリンク" xfId="775" builtinId="9" hidden="1"/>
    <cellStyle name="表示済みのハイパーリンク" xfId="776" builtinId="9" hidden="1"/>
    <cellStyle name="表示済みのハイパーリンク" xfId="777" builtinId="9" hidden="1"/>
    <cellStyle name="表示済みのハイパーリンク" xfId="778" builtinId="9" hidden="1"/>
    <cellStyle name="表示済みのハイパーリンク" xfId="779" builtinId="9" hidden="1"/>
    <cellStyle name="表示済みのハイパーリンク" xfId="780" builtinId="9" hidden="1"/>
    <cellStyle name="表示済みのハイパーリンク" xfId="781" builtinId="9" hidden="1"/>
    <cellStyle name="表示済みのハイパーリンク" xfId="782" builtinId="9" hidden="1"/>
    <cellStyle name="表示済みのハイパーリンク" xfId="783" builtinId="9" hidden="1"/>
    <cellStyle name="表示済みのハイパーリンク" xfId="784" builtinId="9" hidden="1"/>
    <cellStyle name="表示済みのハイパーリンク" xfId="785" builtinId="9" hidden="1"/>
    <cellStyle name="表示済みのハイパーリンク" xfId="786" builtinId="9" hidden="1"/>
    <cellStyle name="表示済みのハイパーリンク" xfId="787" builtinId="9" hidden="1"/>
    <cellStyle name="表示済みのハイパーリンク" xfId="788" builtinId="9" hidden="1"/>
    <cellStyle name="表示済みのハイパーリンク" xfId="789" builtinId="9" hidden="1"/>
    <cellStyle name="表示済みのハイパーリンク" xfId="790" builtinId="9" hidden="1"/>
    <cellStyle name="表示済みのハイパーリンク" xfId="791" builtinId="9" hidden="1"/>
    <cellStyle name="表示済みのハイパーリンク" xfId="792" builtinId="9" hidden="1"/>
    <cellStyle name="表示済みのハイパーリンク" xfId="793" builtinId="9" hidden="1"/>
    <cellStyle name="表示済みのハイパーリンク" xfId="794" builtinId="9" hidden="1"/>
    <cellStyle name="表示済みのハイパーリンク" xfId="795" builtinId="9" hidden="1"/>
    <cellStyle name="表示済みのハイパーリンク" xfId="796" builtinId="9" hidden="1"/>
    <cellStyle name="表示済みのハイパーリンク" xfId="797" builtinId="9" hidden="1"/>
    <cellStyle name="表示済みのハイパーリンク" xfId="798" builtinId="9" hidden="1"/>
    <cellStyle name="表示済みのハイパーリンク" xfId="799" builtinId="9" hidden="1"/>
    <cellStyle name="表示済みのハイパーリンク" xfId="800" builtinId="9" hidden="1"/>
    <cellStyle name="表示済みのハイパーリンク" xfId="801" builtinId="9" hidden="1"/>
    <cellStyle name="表示済みのハイパーリンク" xfId="802" builtinId="9" hidden="1"/>
    <cellStyle name="表示済みのハイパーリンク" xfId="803" builtinId="9" hidden="1"/>
    <cellStyle name="表示済みのハイパーリンク" xfId="804" builtinId="9" hidden="1"/>
    <cellStyle name="表示済みのハイパーリンク" xfId="805" builtinId="9" hidden="1"/>
    <cellStyle name="表示済みのハイパーリンク" xfId="806" builtinId="9" hidden="1"/>
    <cellStyle name="表示済みのハイパーリンク" xfId="807" builtinId="9" hidden="1"/>
    <cellStyle name="表示済みのハイパーリンク" xfId="808" builtinId="9" hidden="1"/>
    <cellStyle name="表示済みのハイパーリンク" xfId="809" builtinId="9" hidden="1"/>
    <cellStyle name="表示済みのハイパーリンク" xfId="810" builtinId="9" hidden="1"/>
    <cellStyle name="表示済みのハイパーリンク" xfId="811" builtinId="9" hidden="1"/>
    <cellStyle name="表示済みのハイパーリンク" xfId="812" builtinId="9" hidden="1"/>
    <cellStyle name="表示済みのハイパーリンク" xfId="813" builtinId="9" hidden="1"/>
    <cellStyle name="表示済みのハイパーリンク" xfId="814" builtinId="9" hidden="1"/>
    <cellStyle name="表示済みのハイパーリンク" xfId="815" builtinId="9" hidden="1"/>
    <cellStyle name="表示済みのハイパーリンク" xfId="816" builtinId="9" hidden="1"/>
    <cellStyle name="表示済みのハイパーリンク" xfId="817" builtinId="9" hidden="1"/>
    <cellStyle name="表示済みのハイパーリンク" xfId="818" builtinId="9" hidden="1"/>
    <cellStyle name="表示済みのハイパーリンク" xfId="819" builtinId="9" hidden="1"/>
    <cellStyle name="表示済みのハイパーリンク" xfId="820" builtinId="9" hidden="1"/>
    <cellStyle name="表示済みのハイパーリンク" xfId="821" builtinId="9" hidden="1"/>
    <cellStyle name="表示済みのハイパーリンク" xfId="822" builtinId="9" hidden="1"/>
    <cellStyle name="表示済みのハイパーリンク" xfId="823" builtinId="9" hidden="1"/>
    <cellStyle name="表示済みのハイパーリンク" xfId="824" builtinId="9" hidden="1"/>
    <cellStyle name="表示済みのハイパーリンク" xfId="825" builtinId="9" hidden="1"/>
    <cellStyle name="表示済みのハイパーリンク" xfId="826" builtinId="9" hidden="1"/>
    <cellStyle name="表示済みのハイパーリンク" xfId="827" builtinId="9" hidden="1"/>
    <cellStyle name="表示済みのハイパーリンク" xfId="828" builtinId="9" hidden="1"/>
    <cellStyle name="表示済みのハイパーリンク" xfId="829" builtinId="9" hidden="1"/>
    <cellStyle name="表示済みのハイパーリンク" xfId="830" builtinId="9" hidden="1"/>
    <cellStyle name="表示済みのハイパーリンク" xfId="831" builtinId="9" hidden="1"/>
    <cellStyle name="表示済みのハイパーリンク" xfId="832" builtinId="9" hidden="1"/>
    <cellStyle name="表示済みのハイパーリンク" xfId="833" builtinId="9" hidden="1"/>
    <cellStyle name="表示済みのハイパーリンク" xfId="834" builtinId="9" hidden="1"/>
    <cellStyle name="表示済みのハイパーリンク" xfId="835" builtinId="9" hidden="1"/>
    <cellStyle name="表示済みのハイパーリンク" xfId="836" builtinId="9" hidden="1"/>
    <cellStyle name="表示済みのハイパーリンク" xfId="837" builtinId="9" hidden="1"/>
    <cellStyle name="表示済みのハイパーリンク" xfId="838" builtinId="9" hidden="1"/>
    <cellStyle name="表示済みのハイパーリンク" xfId="839" builtinId="9" hidden="1"/>
    <cellStyle name="表示済みのハイパーリンク" xfId="840" builtinId="9" hidden="1"/>
    <cellStyle name="表示済みのハイパーリンク" xfId="841" builtinId="9" hidden="1"/>
    <cellStyle name="表示済みのハイパーリンク" xfId="842" builtinId="9" hidden="1"/>
    <cellStyle name="表示済みのハイパーリンク" xfId="843" builtinId="9" hidden="1"/>
    <cellStyle name="表示済みのハイパーリンク" xfId="844" builtinId="9" hidden="1"/>
    <cellStyle name="表示済みのハイパーリンク" xfId="845" builtinId="9" hidden="1"/>
    <cellStyle name="表示済みのハイパーリンク" xfId="846" builtinId="9" hidden="1"/>
    <cellStyle name="表示済みのハイパーリンク" xfId="847" builtinId="9" hidden="1"/>
    <cellStyle name="表示済みのハイパーリンク" xfId="848" builtinId="9" hidden="1"/>
    <cellStyle name="表示済みのハイパーリンク" xfId="849" builtinId="9" hidden="1"/>
    <cellStyle name="表示済みのハイパーリンク" xfId="850" builtinId="9" hidden="1"/>
    <cellStyle name="表示済みのハイパーリンク" xfId="851" builtinId="9" hidden="1"/>
    <cellStyle name="表示済みのハイパーリンク" xfId="852" builtinId="9" hidden="1"/>
    <cellStyle name="表示済みのハイパーリンク" xfId="853" builtinId="9" hidden="1"/>
    <cellStyle name="表示済みのハイパーリンク" xfId="854" builtinId="9" hidden="1"/>
    <cellStyle name="表示済みのハイパーリンク" xfId="855" builtinId="9" hidden="1"/>
    <cellStyle name="表示済みのハイパーリンク" xfId="856" builtinId="9" hidden="1"/>
    <cellStyle name="表示済みのハイパーリンク" xfId="857" builtinId="9" hidden="1"/>
    <cellStyle name="表示済みのハイパーリンク" xfId="858" builtinId="9" hidden="1"/>
    <cellStyle name="表示済みのハイパーリンク" xfId="859" builtinId="9" hidden="1"/>
    <cellStyle name="表示済みのハイパーリンク" xfId="860" builtinId="9" hidden="1"/>
    <cellStyle name="表示済みのハイパーリンク" xfId="861" builtinId="9" hidden="1"/>
    <cellStyle name="表示済みのハイパーリンク" xfId="862" builtinId="9" hidden="1"/>
    <cellStyle name="表示済みのハイパーリンク" xfId="863" builtinId="9" hidden="1"/>
    <cellStyle name="表示済みのハイパーリンク" xfId="864" builtinId="9" hidden="1"/>
    <cellStyle name="表示済みのハイパーリンク" xfId="865" builtinId="9" hidden="1"/>
    <cellStyle name="表示済みのハイパーリンク" xfId="866" builtinId="9" hidden="1"/>
    <cellStyle name="表示済みのハイパーリンク" xfId="867" builtinId="9" hidden="1"/>
    <cellStyle name="表示済みのハイパーリンク" xfId="868" builtinId="9" hidden="1"/>
    <cellStyle name="表示済みのハイパーリンク" xfId="869" builtinId="9" hidden="1"/>
    <cellStyle name="表示済みのハイパーリンク" xfId="870" builtinId="9" hidden="1"/>
    <cellStyle name="表示済みのハイパーリンク" xfId="871" builtinId="9" hidden="1"/>
    <cellStyle name="表示済みのハイパーリンク" xfId="872" builtinId="9" hidden="1"/>
    <cellStyle name="表示済みのハイパーリンク" xfId="873" builtinId="9" hidden="1"/>
    <cellStyle name="表示済みのハイパーリンク" xfId="874" builtinId="9" hidden="1"/>
    <cellStyle name="表示済みのハイパーリンク" xfId="875" builtinId="9" hidden="1"/>
    <cellStyle name="表示済みのハイパーリンク" xfId="876" builtinId="9" hidden="1"/>
    <cellStyle name="表示済みのハイパーリンク" xfId="877" builtinId="9" hidden="1"/>
    <cellStyle name="表示済みのハイパーリンク" xfId="878" builtinId="9" hidden="1"/>
    <cellStyle name="表示済みのハイパーリンク" xfId="879" builtinId="9" hidden="1"/>
    <cellStyle name="表示済みのハイパーリンク" xfId="880" builtinId="9" hidden="1"/>
    <cellStyle name="表示済みのハイパーリンク" xfId="881" builtinId="9" hidden="1"/>
    <cellStyle name="表示済みのハイパーリンク" xfId="882" builtinId="9" hidden="1"/>
    <cellStyle name="表示済みのハイパーリンク" xfId="883" builtinId="9" hidden="1"/>
    <cellStyle name="表示済みのハイパーリンク" xfId="884" builtinId="9" hidden="1"/>
    <cellStyle name="表示済みのハイパーリンク" xfId="885" builtinId="9" hidden="1"/>
    <cellStyle name="表示済みのハイパーリンク" xfId="886" builtinId="9" hidden="1"/>
    <cellStyle name="表示済みのハイパーリンク" xfId="887" builtinId="9" hidden="1"/>
    <cellStyle name="表示済みのハイパーリンク" xfId="888" builtinId="9" hidden="1"/>
    <cellStyle name="表示済みのハイパーリンク" xfId="889" builtinId="9" hidden="1"/>
    <cellStyle name="表示済みのハイパーリンク" xfId="890" builtinId="9" hidden="1"/>
    <cellStyle name="表示済みのハイパーリンク" xfId="891" builtinId="9" hidden="1"/>
    <cellStyle name="表示済みのハイパーリンク" xfId="892" builtinId="9" hidden="1"/>
    <cellStyle name="表示済みのハイパーリンク" xfId="893" builtinId="9" hidden="1"/>
    <cellStyle name="表示済みのハイパーリンク" xfId="894" builtinId="9" hidden="1"/>
    <cellStyle name="表示済みのハイパーリンク" xfId="895" builtinId="9" hidden="1"/>
    <cellStyle name="表示済みのハイパーリンク" xfId="896" builtinId="9" hidden="1"/>
    <cellStyle name="表示済みのハイパーリンク" xfId="897" builtinId="9" hidden="1"/>
    <cellStyle name="表示済みのハイパーリンク" xfId="898" builtinId="9" hidden="1"/>
    <cellStyle name="表示済みのハイパーリンク" xfId="899" builtinId="9" hidden="1"/>
    <cellStyle name="表示済みのハイパーリンク" xfId="900" builtinId="9" hidden="1"/>
    <cellStyle name="表示済みのハイパーリンク" xfId="901" builtinId="9" hidden="1"/>
    <cellStyle name="表示済みのハイパーリンク" xfId="902" builtinId="9" hidden="1"/>
    <cellStyle name="表示済みのハイパーリンク" xfId="903" builtinId="9" hidden="1"/>
    <cellStyle name="表示済みのハイパーリンク" xfId="904" builtinId="9" hidden="1"/>
    <cellStyle name="表示済みのハイパーリンク" xfId="905" builtinId="9" hidden="1"/>
    <cellStyle name="表示済みのハイパーリンク" xfId="906" builtinId="9" hidden="1"/>
    <cellStyle name="表示済みのハイパーリンク" xfId="907" builtinId="9" hidden="1"/>
    <cellStyle name="表示済みのハイパーリンク" xfId="908" builtinId="9" hidden="1"/>
    <cellStyle name="表示済みのハイパーリンク" xfId="909" builtinId="9" hidden="1"/>
    <cellStyle name="表示済みのハイパーリンク" xfId="910" builtinId="9" hidden="1"/>
    <cellStyle name="表示済みのハイパーリンク" xfId="911" builtinId="9" hidden="1"/>
    <cellStyle name="表示済みのハイパーリンク" xfId="912" builtinId="9" hidden="1"/>
    <cellStyle name="表示済みのハイパーリンク" xfId="913" builtinId="9" hidden="1"/>
    <cellStyle name="表示済みのハイパーリンク" xfId="914" builtinId="9" hidden="1"/>
    <cellStyle name="表示済みのハイパーリンク" xfId="915" builtinId="9" hidden="1"/>
    <cellStyle name="表示済みのハイパーリンク" xfId="916" builtinId="9" hidden="1"/>
    <cellStyle name="表示済みのハイパーリンク" xfId="917" builtinId="9" hidden="1"/>
    <cellStyle name="表示済みのハイパーリンク" xfId="918" builtinId="9" hidden="1"/>
    <cellStyle name="表示済みのハイパーリンク" xfId="919" builtinId="9" hidden="1"/>
    <cellStyle name="表示済みのハイパーリンク" xfId="920" builtinId="9" hidden="1"/>
    <cellStyle name="表示済みのハイパーリンク" xfId="921" builtinId="9" hidden="1"/>
    <cellStyle name="表示済みのハイパーリンク" xfId="922" builtinId="9" hidden="1"/>
    <cellStyle name="表示済みのハイパーリンク" xfId="923" builtinId="9" hidden="1"/>
    <cellStyle name="表示済みのハイパーリンク" xfId="924" builtinId="9" hidden="1"/>
    <cellStyle name="表示済みのハイパーリンク" xfId="925" builtinId="9" hidden="1"/>
    <cellStyle name="表示済みのハイパーリンク" xfId="926" builtinId="9" hidden="1"/>
    <cellStyle name="表示済みのハイパーリンク" xfId="927" builtinId="9" hidden="1"/>
    <cellStyle name="表示済みのハイパーリンク" xfId="928" builtinId="9" hidden="1"/>
    <cellStyle name="表示済みのハイパーリンク" xfId="929" builtinId="9" hidden="1"/>
    <cellStyle name="表示済みのハイパーリンク" xfId="930" builtinId="9" hidden="1"/>
    <cellStyle name="表示済みのハイパーリンク" xfId="931" builtinId="9" hidden="1"/>
    <cellStyle name="表示済みのハイパーリンク" xfId="932" builtinId="9" hidden="1"/>
    <cellStyle name="表示済みのハイパーリンク" xfId="933" builtinId="9" hidden="1"/>
    <cellStyle name="表示済みのハイパーリンク" xfId="934" builtinId="9" hidden="1"/>
    <cellStyle name="表示済みのハイパーリンク" xfId="935" builtinId="9" hidden="1"/>
    <cellStyle name="表示済みのハイパーリンク" xfId="936" builtinId="9" hidden="1"/>
    <cellStyle name="表示済みのハイパーリンク" xfId="937" builtinId="9" hidden="1"/>
    <cellStyle name="表示済みのハイパーリンク" xfId="938" builtinId="9" hidden="1"/>
    <cellStyle name="表示済みのハイパーリンク" xfId="939" builtinId="9" hidden="1"/>
    <cellStyle name="表示済みのハイパーリンク" xfId="940" builtinId="9" hidden="1"/>
    <cellStyle name="表示済みのハイパーリンク" xfId="941" builtinId="9" hidden="1"/>
    <cellStyle name="表示済みのハイパーリンク" xfId="942" builtinId="9" hidden="1"/>
    <cellStyle name="表示済みのハイパーリンク" xfId="943" builtinId="9" hidden="1"/>
    <cellStyle name="表示済みのハイパーリンク" xfId="944" builtinId="9" hidden="1"/>
    <cellStyle name="表示済みのハイパーリンク" xfId="945" builtinId="9" hidden="1"/>
    <cellStyle name="表示済みのハイパーリンク" xfId="946" builtinId="9" hidden="1"/>
    <cellStyle name="表示済みのハイパーリンク" xfId="947" builtinId="9" hidden="1"/>
    <cellStyle name="表示済みのハイパーリンク" xfId="948" builtinId="9" hidden="1"/>
    <cellStyle name="表示済みのハイパーリンク" xfId="949" builtinId="9" hidden="1"/>
    <cellStyle name="表示済みのハイパーリンク" xfId="950" builtinId="9" hidden="1"/>
    <cellStyle name="表示済みのハイパーリンク" xfId="951" builtinId="9" hidden="1"/>
    <cellStyle name="表示済みのハイパーリンク" xfId="952" builtinId="9" hidden="1"/>
    <cellStyle name="表示済みのハイパーリンク" xfId="953" builtinId="9" hidden="1"/>
    <cellStyle name="表示済みのハイパーリンク" xfId="954" builtinId="9" hidden="1"/>
    <cellStyle name="表示済みのハイパーリンク" xfId="955" builtinId="9" hidden="1"/>
    <cellStyle name="表示済みのハイパーリンク" xfId="956" builtinId="9" hidden="1"/>
    <cellStyle name="表示済みのハイパーリンク" xfId="957" builtinId="9" hidden="1"/>
    <cellStyle name="表示済みのハイパーリンク" xfId="958" builtinId="9" hidden="1"/>
    <cellStyle name="表示済みのハイパーリンク" xfId="959" builtinId="9" hidden="1"/>
    <cellStyle name="表示済みのハイパーリンク" xfId="960" builtinId="9" hidden="1"/>
    <cellStyle name="表示済みのハイパーリンク" xfId="961" builtinId="9" hidden="1"/>
    <cellStyle name="表示済みのハイパーリンク" xfId="962" builtinId="9" hidden="1"/>
    <cellStyle name="表示済みのハイパーリンク" xfId="963" builtinId="9" hidden="1"/>
    <cellStyle name="表示済みのハイパーリンク" xfId="964" builtinId="9" hidden="1"/>
    <cellStyle name="表示済みのハイパーリンク" xfId="965" builtinId="9" hidden="1"/>
    <cellStyle name="表示済みのハイパーリンク" xfId="966" builtinId="9" hidden="1"/>
    <cellStyle name="表示済みのハイパーリンク" xfId="967" builtinId="9" hidden="1"/>
    <cellStyle name="表示済みのハイパーリンク" xfId="968" builtinId="9" hidden="1"/>
    <cellStyle name="表示済みのハイパーリンク" xfId="969" builtinId="9" hidden="1"/>
    <cellStyle name="表示済みのハイパーリンク" xfId="970" builtinId="9" hidden="1"/>
    <cellStyle name="表示済みのハイパーリンク" xfId="971" builtinId="9" hidden="1"/>
    <cellStyle name="表示済みのハイパーリンク" xfId="972" builtinId="9" hidden="1"/>
    <cellStyle name="表示済みのハイパーリンク" xfId="973" builtinId="9" hidden="1"/>
    <cellStyle name="表示済みのハイパーリンク" xfId="974" builtinId="9" hidden="1"/>
    <cellStyle name="表示済みのハイパーリンク" xfId="975" builtinId="9" hidden="1"/>
    <cellStyle name="表示済みのハイパーリンク" xfId="976" builtinId="9" hidden="1"/>
    <cellStyle name="表示済みのハイパーリンク" xfId="977" builtinId="9" hidden="1"/>
    <cellStyle name="表示済みのハイパーリンク" xfId="978" builtinId="9" hidden="1"/>
    <cellStyle name="表示済みのハイパーリンク" xfId="979" builtinId="9" hidden="1"/>
    <cellStyle name="表示済みのハイパーリンク" xfId="980" builtinId="9" hidden="1"/>
    <cellStyle name="表示済みのハイパーリンク" xfId="981" builtinId="9" hidden="1"/>
    <cellStyle name="表示済みのハイパーリンク" xfId="982" builtinId="9" hidden="1"/>
    <cellStyle name="表示済みのハイパーリンク" xfId="983" builtinId="9" hidden="1"/>
    <cellStyle name="表示済みのハイパーリンク" xfId="984" builtinId="9" hidden="1"/>
    <cellStyle name="表示済みのハイパーリンク" xfId="985" builtinId="9" hidden="1"/>
    <cellStyle name="表示済みのハイパーリンク" xfId="986" builtinId="9" hidden="1"/>
    <cellStyle name="表示済みのハイパーリンク" xfId="987" builtinId="9" hidden="1"/>
    <cellStyle name="表示済みのハイパーリンク" xfId="988" builtinId="9" hidden="1"/>
    <cellStyle name="表示済みのハイパーリンク" xfId="989" builtinId="9" hidden="1"/>
    <cellStyle name="表示済みのハイパーリンク" xfId="990" builtinId="9" hidden="1"/>
    <cellStyle name="表示済みのハイパーリンク" xfId="991" builtinId="9" hidden="1"/>
    <cellStyle name="表示済みのハイパーリンク" xfId="992" builtinId="9" hidden="1"/>
    <cellStyle name="表示済みのハイパーリンク" xfId="993" builtinId="9" hidden="1"/>
    <cellStyle name="表示済みのハイパーリンク" xfId="994" builtinId="9" hidden="1"/>
    <cellStyle name="表示済みのハイパーリンク" xfId="995" builtinId="9" hidden="1"/>
    <cellStyle name="表示済みのハイパーリンク" xfId="996" builtinId="9" hidden="1"/>
    <cellStyle name="表示済みのハイパーリンク" xfId="997" builtinId="9" hidden="1"/>
    <cellStyle name="表示済みのハイパーリンク" xfId="998" builtinId="9" hidden="1"/>
    <cellStyle name="表示済みのハイパーリンク" xfId="999" builtinId="9" hidden="1"/>
    <cellStyle name="表示済みのハイパーリンク" xfId="1000" builtinId="9" hidden="1"/>
    <cellStyle name="表示済みのハイパーリンク" xfId="1001" builtinId="9" hidden="1"/>
    <cellStyle name="表示済みのハイパーリンク" xfId="1002" builtinId="9" hidden="1"/>
    <cellStyle name="表示済みのハイパーリンク" xfId="1003" builtinId="9" hidden="1"/>
    <cellStyle name="表示済みのハイパーリンク" xfId="1004" builtinId="9" hidden="1"/>
    <cellStyle name="表示済みのハイパーリンク" xfId="1005" builtinId="9" hidden="1"/>
    <cellStyle name="表示済みのハイパーリンク" xfId="1006" builtinId="9" hidden="1"/>
    <cellStyle name="表示済みのハイパーリンク" xfId="1007" builtinId="9" hidden="1"/>
    <cellStyle name="表示済みのハイパーリンク" xfId="1008" builtinId="9" hidden="1"/>
    <cellStyle name="表示済みのハイパーリンク" xfId="1009" builtinId="9" hidden="1"/>
    <cellStyle name="表示済みのハイパーリンク" xfId="1010" builtinId="9" hidden="1"/>
    <cellStyle name="表示済みのハイパーリンク" xfId="1011" builtinId="9" hidden="1"/>
    <cellStyle name="表示済みのハイパーリンク" xfId="1012" builtinId="9" hidden="1"/>
    <cellStyle name="表示済みのハイパーリンク" xfId="1013" builtinId="9" hidden="1"/>
    <cellStyle name="表示済みのハイパーリンク" xfId="1014" builtinId="9" hidden="1"/>
    <cellStyle name="表示済みのハイパーリンク" xfId="1015" builtinId="9" hidden="1"/>
    <cellStyle name="表示済みのハイパーリンク" xfId="1016" builtinId="9" hidden="1"/>
    <cellStyle name="表示済みのハイパーリンク" xfId="1017" builtinId="9" hidden="1"/>
    <cellStyle name="表示済みのハイパーリンク" xfId="1018" builtinId="9" hidden="1"/>
    <cellStyle name="表示済みのハイパーリンク" xfId="1019" builtinId="9" hidden="1"/>
    <cellStyle name="表示済みのハイパーリンク" xfId="1020" builtinId="9" hidden="1"/>
    <cellStyle name="表示済みのハイパーリンク" xfId="1021" builtinId="9" hidden="1"/>
    <cellStyle name="表示済みのハイパーリンク" xfId="1022" builtinId="9" hidden="1"/>
    <cellStyle name="表示済みのハイパーリンク" xfId="1023" builtinId="9" hidden="1"/>
    <cellStyle name="表示済みのハイパーリンク" xfId="1024" builtinId="9" hidden="1"/>
    <cellStyle name="表示済みのハイパーリンク" xfId="1025" builtinId="9" hidden="1"/>
    <cellStyle name="表示済みのハイパーリンク" xfId="1026" builtinId="9" hidden="1"/>
    <cellStyle name="表示済みのハイパーリンク" xfId="1027" builtinId="9" hidden="1"/>
    <cellStyle name="表示済みのハイパーリンク" xfId="1028" builtinId="9" hidden="1"/>
    <cellStyle name="表示済みのハイパーリンク" xfId="1029" builtinId="9" hidden="1"/>
    <cellStyle name="表示済みのハイパーリンク" xfId="1030" builtinId="9" hidden="1"/>
    <cellStyle name="表示済みのハイパーリンク" xfId="1031" builtinId="9" hidden="1"/>
    <cellStyle name="表示済みのハイパーリンク" xfId="1032" builtinId="9" hidden="1"/>
    <cellStyle name="表示済みのハイパーリンク" xfId="1033" builtinId="9" hidden="1"/>
    <cellStyle name="表示済みのハイパーリンク" xfId="1034" builtinId="9" hidden="1"/>
    <cellStyle name="表示済みのハイパーリンク" xfId="1035" builtinId="9" hidden="1"/>
    <cellStyle name="表示済みのハイパーリンク" xfId="1036" builtinId="9" hidden="1"/>
    <cellStyle name="表示済みのハイパーリンク" xfId="1037" builtinId="9" hidden="1"/>
    <cellStyle name="表示済みのハイパーリンク" xfId="1038" builtinId="9" hidden="1"/>
    <cellStyle name="表示済みのハイパーリンク" xfId="1039" builtinId="9" hidden="1"/>
    <cellStyle name="表示済みのハイパーリンク" xfId="1040" builtinId="9" hidden="1"/>
    <cellStyle name="表示済みのハイパーリンク" xfId="1041" builtinId="9" hidden="1"/>
    <cellStyle name="表示済みのハイパーリンク" xfId="1042" builtinId="9" hidden="1"/>
    <cellStyle name="表示済みのハイパーリンク" xfId="1043" builtinId="9" hidden="1"/>
    <cellStyle name="表示済みのハイパーリンク" xfId="1044" builtinId="9" hidden="1"/>
    <cellStyle name="表示済みのハイパーリンク" xfId="1045" builtinId="9" hidden="1"/>
    <cellStyle name="表示済みのハイパーリンク" xfId="1046" builtinId="9" hidden="1"/>
    <cellStyle name="表示済みのハイパーリンク" xfId="1047" builtinId="9" hidden="1"/>
    <cellStyle name="表示済みのハイパーリンク" xfId="1048" builtinId="9" hidden="1"/>
    <cellStyle name="表示済みのハイパーリンク" xfId="1049" builtinId="9" hidden="1"/>
    <cellStyle name="表示済みのハイパーリンク" xfId="1050" builtinId="9" hidden="1"/>
    <cellStyle name="表示済みのハイパーリンク" xfId="1051" builtinId="9" hidden="1"/>
    <cellStyle name="表示済みのハイパーリンク" xfId="1052" builtinId="9" hidden="1"/>
    <cellStyle name="表示済みのハイパーリンク" xfId="1053" builtinId="9" hidden="1"/>
    <cellStyle name="表示済みのハイパーリンク" xfId="1054" builtinId="9" hidden="1"/>
    <cellStyle name="表示済みのハイパーリンク" xfId="1055" builtinId="9" hidden="1"/>
    <cellStyle name="表示済みのハイパーリンク" xfId="1056" builtinId="9" hidden="1"/>
    <cellStyle name="表示済みのハイパーリンク" xfId="1057" builtinId="9" hidden="1"/>
    <cellStyle name="表示済みのハイパーリンク" xfId="1058" builtinId="9" hidden="1"/>
    <cellStyle name="表示済みのハイパーリンク" xfId="1059" builtinId="9" hidden="1"/>
    <cellStyle name="表示済みのハイパーリンク" xfId="1060" builtinId="9" hidden="1"/>
    <cellStyle name="表示済みのハイパーリンク" xfId="1061" builtinId="9" hidden="1"/>
    <cellStyle name="表示済みのハイパーリンク" xfId="1062" builtinId="9" hidden="1"/>
    <cellStyle name="表示済みのハイパーリンク" xfId="1063" builtinId="9" hidden="1"/>
    <cellStyle name="表示済みのハイパーリンク" xfId="1064" builtinId="9" hidden="1"/>
    <cellStyle name="表示済みのハイパーリンク" xfId="1065" builtinId="9" hidden="1"/>
    <cellStyle name="表示済みのハイパーリンク" xfId="1066" builtinId="9" hidden="1"/>
    <cellStyle name="表示済みのハイパーリンク" xfId="1067" builtinId="9" hidden="1"/>
    <cellStyle name="表示済みのハイパーリンク" xfId="1068" builtinId="9" hidden="1"/>
    <cellStyle name="表示済みのハイパーリンク" xfId="1069" builtinId="9" hidden="1"/>
    <cellStyle name="表示済みのハイパーリンク" xfId="1070" builtinId="9" hidden="1"/>
    <cellStyle name="表示済みのハイパーリンク" xfId="1071" builtinId="9" hidden="1"/>
    <cellStyle name="表示済みのハイパーリンク" xfId="1072" builtinId="9" hidden="1"/>
    <cellStyle name="表示済みのハイパーリンク" xfId="1073" builtinId="9" hidden="1"/>
    <cellStyle name="表示済みのハイパーリンク" xfId="1074" builtinId="9" hidden="1"/>
    <cellStyle name="表示済みのハイパーリンク" xfId="1075" builtinId="9" hidden="1"/>
    <cellStyle name="表示済みのハイパーリンク" xfId="1076" builtinId="9" hidden="1"/>
    <cellStyle name="表示済みのハイパーリンク" xfId="1077" builtinId="9" hidden="1"/>
    <cellStyle name="表示済みのハイパーリンク" xfId="1078" builtinId="9" hidden="1"/>
    <cellStyle name="表示済みのハイパーリンク" xfId="1079" builtinId="9" hidden="1"/>
    <cellStyle name="表示済みのハイパーリンク" xfId="1080" builtinId="9" hidden="1"/>
    <cellStyle name="表示済みのハイパーリンク" xfId="1081" builtinId="9" hidden="1"/>
    <cellStyle name="表示済みのハイパーリンク" xfId="1082" builtinId="9" hidden="1"/>
    <cellStyle name="表示済みのハイパーリンク" xfId="1083" builtinId="9" hidden="1"/>
    <cellStyle name="表示済みのハイパーリンク" xfId="1084" builtinId="9" hidden="1"/>
    <cellStyle name="表示済みのハイパーリンク" xfId="1085" builtinId="9" hidden="1"/>
    <cellStyle name="表示済みのハイパーリンク" xfId="1086" builtinId="9" hidden="1"/>
    <cellStyle name="表示済みのハイパーリンク" xfId="1087" builtinId="9" hidden="1"/>
    <cellStyle name="表示済みのハイパーリンク" xfId="1088" builtinId="9" hidden="1"/>
    <cellStyle name="表示済みのハイパーリンク" xfId="1089" builtinId="9" hidden="1"/>
    <cellStyle name="表示済みのハイパーリンク" xfId="1090" builtinId="9" hidden="1"/>
    <cellStyle name="表示済みのハイパーリンク" xfId="1091" builtinId="9" hidden="1"/>
    <cellStyle name="表示済みのハイパーリンク" xfId="1092" builtinId="9" hidden="1"/>
    <cellStyle name="表示済みのハイパーリンク" xfId="1093" builtinId="9" hidden="1"/>
    <cellStyle name="表示済みのハイパーリンク" xfId="1094" builtinId="9" hidden="1"/>
    <cellStyle name="表示済みのハイパーリンク" xfId="1095" builtinId="9" hidden="1"/>
    <cellStyle name="表示済みのハイパーリンク" xfId="1096" builtinId="9" hidden="1"/>
    <cellStyle name="表示済みのハイパーリンク" xfId="1097" builtinId="9" hidden="1"/>
    <cellStyle name="表示済みのハイパーリンク" xfId="1098" builtinId="9" hidden="1"/>
    <cellStyle name="表示済みのハイパーリンク" xfId="1099" builtinId="9" hidden="1"/>
    <cellStyle name="表示済みのハイパーリンク" xfId="1100" builtinId="9" hidden="1"/>
    <cellStyle name="表示済みのハイパーリンク" xfId="1101" builtinId="9" hidden="1"/>
    <cellStyle name="表示済みのハイパーリンク" xfId="1102" builtinId="9" hidden="1"/>
    <cellStyle name="表示済みのハイパーリンク" xfId="1103" builtinId="9" hidden="1"/>
    <cellStyle name="表示済みのハイパーリンク" xfId="1104" builtinId="9" hidden="1"/>
    <cellStyle name="表示済みのハイパーリンク" xfId="1105" builtinId="9" hidden="1"/>
    <cellStyle name="表示済みのハイパーリンク" xfId="1106" builtinId="9" hidden="1"/>
    <cellStyle name="表示済みのハイパーリンク" xfId="1107" builtinId="9" hidden="1"/>
    <cellStyle name="表示済みのハイパーリンク" xfId="1108" builtinId="9" hidden="1"/>
    <cellStyle name="表示済みのハイパーリンク" xfId="1109" builtinId="9" hidden="1"/>
    <cellStyle name="表示済みのハイパーリンク" xfId="1110" builtinId="9" hidden="1"/>
    <cellStyle name="表示済みのハイパーリンク" xfId="1111" builtinId="9" hidden="1"/>
    <cellStyle name="表示済みのハイパーリンク" xfId="1112" builtinId="9" hidden="1"/>
    <cellStyle name="表示済みのハイパーリンク" xfId="1113" builtinId="9" hidden="1"/>
    <cellStyle name="表示済みのハイパーリンク" xfId="1114" builtinId="9" hidden="1"/>
    <cellStyle name="表示済みのハイパーリンク" xfId="1115" builtinId="9" hidden="1"/>
    <cellStyle name="表示済みのハイパーリンク" xfId="1116" builtinId="9" hidden="1"/>
    <cellStyle name="表示済みのハイパーリンク" xfId="1117" builtinId="9" hidden="1"/>
    <cellStyle name="表示済みのハイパーリンク" xfId="1118" builtinId="9" hidden="1"/>
    <cellStyle name="表示済みのハイパーリンク" xfId="1119" builtinId="9" hidden="1"/>
    <cellStyle name="表示済みのハイパーリンク" xfId="1120" builtinId="9" hidden="1"/>
    <cellStyle name="表示済みのハイパーリンク" xfId="1121" builtinId="9" hidden="1"/>
    <cellStyle name="表示済みのハイパーリンク" xfId="1122" builtinId="9" hidden="1"/>
    <cellStyle name="表示済みのハイパーリンク" xfId="1123" builtinId="9" hidden="1"/>
    <cellStyle name="表示済みのハイパーリンク" xfId="1124" builtinId="9" hidden="1"/>
    <cellStyle name="表示済みのハイパーリンク" xfId="1125" builtinId="9" hidden="1"/>
    <cellStyle name="表示済みのハイパーリンク" xfId="1126" builtinId="9" hidden="1"/>
    <cellStyle name="表示済みのハイパーリンク" xfId="1127" builtinId="9" hidden="1"/>
    <cellStyle name="表示済みのハイパーリンク" xfId="1128" builtinId="9" hidden="1"/>
    <cellStyle name="表示済みのハイパーリンク" xfId="1129" builtinId="9" hidden="1"/>
    <cellStyle name="表示済みのハイパーリンク" xfId="1130" builtinId="9" hidden="1"/>
    <cellStyle name="表示済みのハイパーリンク" xfId="1131" builtinId="9" hidden="1"/>
    <cellStyle name="表示済みのハイパーリンク" xfId="1132" builtinId="9" hidden="1"/>
    <cellStyle name="表示済みのハイパーリンク" xfId="1133" builtinId="9" hidden="1"/>
    <cellStyle name="表示済みのハイパーリンク" xfId="1134" builtinId="9" hidden="1"/>
    <cellStyle name="表示済みのハイパーリンク" xfId="1135" builtinId="9" hidden="1"/>
    <cellStyle name="表示済みのハイパーリンク" xfId="1136" builtinId="9" hidden="1"/>
    <cellStyle name="表示済みのハイパーリンク" xfId="1137" builtinId="9" hidden="1"/>
    <cellStyle name="表示済みのハイパーリンク" xfId="1138" builtinId="9" hidden="1"/>
    <cellStyle name="表示済みのハイパーリンク" xfId="1139" builtinId="9" hidden="1"/>
    <cellStyle name="表示済みのハイパーリンク" xfId="1140" builtinId="9" hidden="1"/>
    <cellStyle name="表示済みのハイパーリンク" xfId="1141" builtinId="9" hidden="1"/>
    <cellStyle name="表示済みのハイパーリンク" xfId="1142" builtinId="9" hidden="1"/>
    <cellStyle name="表示済みのハイパーリンク" xfId="1143" builtinId="9" hidden="1"/>
    <cellStyle name="表示済みのハイパーリンク" xfId="1144" builtinId="9" hidden="1"/>
    <cellStyle name="表示済みのハイパーリンク" xfId="1145" builtinId="9" hidden="1"/>
    <cellStyle name="表示済みのハイパーリンク" xfId="1146" builtinId="9" hidden="1"/>
    <cellStyle name="表示済みのハイパーリンク" xfId="1147" builtinId="9" hidden="1"/>
    <cellStyle name="表示済みのハイパーリンク" xfId="1148" builtinId="9" hidden="1"/>
    <cellStyle name="表示済みのハイパーリンク" xfId="1149" builtinId="9" hidden="1"/>
    <cellStyle name="表示済みのハイパーリンク" xfId="1150" builtinId="9" hidden="1"/>
    <cellStyle name="表示済みのハイパーリンク" xfId="1151" builtinId="9" hidden="1"/>
    <cellStyle name="表示済みのハイパーリンク" xfId="1152" builtinId="9" hidden="1"/>
    <cellStyle name="表示済みのハイパーリンク" xfId="1153" builtinId="9" hidden="1"/>
    <cellStyle name="表示済みのハイパーリンク" xfId="1154" builtinId="9" hidden="1"/>
    <cellStyle name="表示済みのハイパーリンク" xfId="1155" builtinId="9" hidden="1"/>
    <cellStyle name="表示済みのハイパーリンク" xfId="1156" builtinId="9" hidden="1"/>
    <cellStyle name="表示済みのハイパーリンク" xfId="1157" builtinId="9" hidden="1"/>
    <cellStyle name="表示済みのハイパーリンク" xfId="1158" builtinId="9" hidden="1"/>
    <cellStyle name="表示済みのハイパーリンク" xfId="1159" builtinId="9" hidden="1"/>
    <cellStyle name="表示済みのハイパーリンク" xfId="1160" builtinId="9" hidden="1"/>
    <cellStyle name="表示済みのハイパーリンク" xfId="1161" builtinId="9" hidden="1"/>
    <cellStyle name="表示済みのハイパーリンク" xfId="1162" builtinId="9" hidden="1"/>
    <cellStyle name="表示済みのハイパーリンク" xfId="1163" builtinId="9" hidden="1"/>
    <cellStyle name="表示済みのハイパーリンク" xfId="1164" builtinId="9" hidden="1"/>
    <cellStyle name="表示済みのハイパーリンク" xfId="1165" builtinId="9" hidden="1"/>
    <cellStyle name="表示済みのハイパーリンク" xfId="1166" builtinId="9" hidden="1"/>
    <cellStyle name="表示済みのハイパーリンク" xfId="1167" builtinId="9" hidden="1"/>
    <cellStyle name="表示済みのハイパーリンク" xfId="1168" builtinId="9" hidden="1"/>
    <cellStyle name="表示済みのハイパーリンク" xfId="1169" builtinId="9" hidden="1"/>
    <cellStyle name="表示済みのハイパーリンク" xfId="1170" builtinId="9" hidden="1"/>
    <cellStyle name="表示済みのハイパーリンク" xfId="1171" builtinId="9" hidden="1"/>
    <cellStyle name="表示済みのハイパーリンク" xfId="1172" builtinId="9" hidden="1"/>
    <cellStyle name="表示済みのハイパーリンク" xfId="1173" builtinId="9" hidden="1"/>
    <cellStyle name="表示済みのハイパーリンク" xfId="1174" builtinId="9" hidden="1"/>
    <cellStyle name="表示済みのハイパーリンク" xfId="1175" builtinId="9" hidden="1"/>
    <cellStyle name="表示済みのハイパーリンク" xfId="1176" builtinId="9" hidden="1"/>
    <cellStyle name="表示済みのハイパーリンク" xfId="1177" builtinId="9" hidden="1"/>
    <cellStyle name="表示済みのハイパーリンク" xfId="1178" builtinId="9" hidden="1"/>
    <cellStyle name="表示済みのハイパーリンク" xfId="1179" builtinId="9" hidden="1"/>
    <cellStyle name="表示済みのハイパーリンク" xfId="1180" builtinId="9" hidden="1"/>
    <cellStyle name="表示済みのハイパーリンク" xfId="1181" builtinId="9" hidden="1"/>
    <cellStyle name="表示済みのハイパーリンク" xfId="1182" builtinId="9" hidden="1"/>
    <cellStyle name="表示済みのハイパーリンク" xfId="1183" builtinId="9" hidden="1"/>
    <cellStyle name="表示済みのハイパーリンク" xfId="1184" builtinId="9" hidden="1"/>
    <cellStyle name="表示済みのハイパーリンク" xfId="1185" builtinId="9" hidden="1"/>
    <cellStyle name="表示済みのハイパーリンク" xfId="1186" builtinId="9" hidden="1"/>
    <cellStyle name="表示済みのハイパーリンク" xfId="1187" builtinId="9" hidden="1"/>
    <cellStyle name="表示済みのハイパーリンク" xfId="1188" builtinId="9" hidden="1"/>
    <cellStyle name="表示済みのハイパーリンク" xfId="1189" builtinId="9" hidden="1"/>
    <cellStyle name="表示済みのハイパーリンク" xfId="1190" builtinId="9" hidden="1"/>
    <cellStyle name="表示済みのハイパーリンク" xfId="1191" builtinId="9" hidden="1"/>
    <cellStyle name="表示済みのハイパーリンク" xfId="1192" builtinId="9" hidden="1"/>
    <cellStyle name="表示済みのハイパーリンク" xfId="1193" builtinId="9" hidden="1"/>
    <cellStyle name="表示済みのハイパーリンク" xfId="1194" builtinId="9" hidden="1"/>
    <cellStyle name="表示済みのハイパーリンク" xfId="1195" builtinId="9" hidden="1"/>
    <cellStyle name="表示済みのハイパーリンク" xfId="1196" builtinId="9" hidden="1"/>
    <cellStyle name="表示済みのハイパーリンク" xfId="1197" builtinId="9" hidden="1"/>
    <cellStyle name="表示済みのハイパーリンク" xfId="1198" builtinId="9" hidden="1"/>
    <cellStyle name="表示済みのハイパーリンク" xfId="1199" builtinId="9" hidden="1"/>
    <cellStyle name="表示済みのハイパーリンク" xfId="1200" builtinId="9" hidden="1"/>
    <cellStyle name="表示済みのハイパーリンク" xfId="1201" builtinId="9" hidden="1"/>
    <cellStyle name="表示済みのハイパーリンク" xfId="1202" builtinId="9" hidden="1"/>
    <cellStyle name="表示済みのハイパーリンク" xfId="1203" builtinId="9" hidden="1"/>
    <cellStyle name="表示済みのハイパーリンク" xfId="1204" builtinId="9" hidden="1"/>
    <cellStyle name="表示済みのハイパーリンク" xfId="1205" builtinId="9" hidden="1"/>
    <cellStyle name="表示済みのハイパーリンク" xfId="1206" builtinId="9" hidden="1"/>
    <cellStyle name="表示済みのハイパーリンク" xfId="1207" builtinId="9" hidden="1"/>
    <cellStyle name="表示済みのハイパーリンク" xfId="1208" builtinId="9" hidden="1"/>
    <cellStyle name="表示済みのハイパーリンク" xfId="1209" builtinId="9" hidden="1"/>
    <cellStyle name="表示済みのハイパーリンク" xfId="1210" builtinId="9" hidden="1"/>
    <cellStyle name="表示済みのハイパーリンク" xfId="1211" builtinId="9" hidden="1"/>
    <cellStyle name="表示済みのハイパーリンク" xfId="1212" builtinId="9" hidden="1"/>
    <cellStyle name="表示済みのハイパーリンク" xfId="1213" builtinId="9" hidden="1"/>
    <cellStyle name="表示済みのハイパーリンク" xfId="1214" builtinId="9" hidden="1"/>
    <cellStyle name="表示済みのハイパーリンク" xfId="1215" builtinId="9" hidden="1"/>
    <cellStyle name="表示済みのハイパーリンク" xfId="1216" builtinId="9" hidden="1"/>
    <cellStyle name="表示済みのハイパーリンク" xfId="1217" builtinId="9" hidden="1"/>
    <cellStyle name="表示済みのハイパーリンク" xfId="1218" builtinId="9" hidden="1"/>
    <cellStyle name="表示済みのハイパーリンク" xfId="1219" builtinId="9" hidden="1"/>
    <cellStyle name="表示済みのハイパーリンク" xfId="1220" builtinId="9" hidden="1"/>
    <cellStyle name="表示済みのハイパーリンク" xfId="1221" builtinId="9" hidden="1"/>
    <cellStyle name="表示済みのハイパーリンク" xfId="1222" builtinId="9" hidden="1"/>
    <cellStyle name="表示済みのハイパーリンク" xfId="1223" builtinId="9" hidden="1"/>
    <cellStyle name="表示済みのハイパーリンク" xfId="1224" builtinId="9" hidden="1"/>
    <cellStyle name="表示済みのハイパーリンク" xfId="1225" builtinId="9" hidden="1"/>
    <cellStyle name="表示済みのハイパーリンク" xfId="1226" builtinId="9" hidden="1"/>
    <cellStyle name="表示済みのハイパーリンク" xfId="1227" builtinId="9" hidden="1"/>
    <cellStyle name="表示済みのハイパーリンク" xfId="1228" builtinId="9" hidden="1"/>
    <cellStyle name="表示済みのハイパーリンク" xfId="1229" builtinId="9" hidden="1"/>
    <cellStyle name="表示済みのハイパーリンク" xfId="1230" builtinId="9" hidden="1"/>
    <cellStyle name="表示済みのハイパーリンク" xfId="1231" builtinId="9" hidden="1"/>
    <cellStyle name="表示済みのハイパーリンク" xfId="1232" builtinId="9" hidden="1"/>
    <cellStyle name="表示済みのハイパーリンク" xfId="1233" builtinId="9" hidden="1"/>
    <cellStyle name="表示済みのハイパーリンク" xfId="1234" builtinId="9" hidden="1"/>
    <cellStyle name="表示済みのハイパーリンク" xfId="1235" builtinId="9" hidden="1"/>
    <cellStyle name="表示済みのハイパーリンク" xfId="1236" builtinId="9" hidden="1"/>
    <cellStyle name="表示済みのハイパーリンク" xfId="1237" builtinId="9" hidden="1"/>
    <cellStyle name="表示済みのハイパーリンク" xfId="1238" builtinId="9" hidden="1"/>
    <cellStyle name="表示済みのハイパーリンク" xfId="1239" builtinId="9" hidden="1"/>
    <cellStyle name="表示済みのハイパーリンク" xfId="1240" builtinId="9" hidden="1"/>
    <cellStyle name="表示済みのハイパーリンク" xfId="1241" builtinId="9" hidden="1"/>
    <cellStyle name="表示済みのハイパーリンク" xfId="1242" builtinId="9" hidden="1"/>
    <cellStyle name="表示済みのハイパーリンク" xfId="1243" builtinId="9" hidden="1"/>
    <cellStyle name="表示済みのハイパーリンク" xfId="1244" builtinId="9" hidden="1"/>
    <cellStyle name="表示済みのハイパーリンク" xfId="1245" builtinId="9" hidden="1"/>
    <cellStyle name="表示済みのハイパーリンク" xfId="1246" builtinId="9" hidden="1"/>
    <cellStyle name="表示済みのハイパーリンク" xfId="1247" builtinId="9" hidden="1"/>
    <cellStyle name="表示済みのハイパーリンク" xfId="1248" builtinId="9" hidden="1"/>
    <cellStyle name="表示済みのハイパーリンク" xfId="1249" builtinId="9" hidden="1"/>
    <cellStyle name="表示済みのハイパーリンク" xfId="1250" builtinId="9" hidden="1"/>
    <cellStyle name="表示済みのハイパーリンク" xfId="1251" builtinId="9" hidden="1"/>
    <cellStyle name="表示済みのハイパーリンク" xfId="1252" builtinId="9" hidden="1"/>
    <cellStyle name="表示済みのハイパーリンク" xfId="1253" builtinId="9" hidden="1"/>
    <cellStyle name="表示済みのハイパーリンク" xfId="1254" builtinId="9" hidden="1"/>
    <cellStyle name="表示済みのハイパーリンク" xfId="1255" builtinId="9" hidden="1"/>
    <cellStyle name="表示済みのハイパーリンク" xfId="1256" builtinId="9" hidden="1"/>
    <cellStyle name="表示済みのハイパーリンク" xfId="1257" builtinId="9" hidden="1"/>
    <cellStyle name="表示済みのハイパーリンク" xfId="1258" builtinId="9" hidden="1"/>
    <cellStyle name="表示済みのハイパーリンク" xfId="1259" builtinId="9" hidden="1"/>
    <cellStyle name="表示済みのハイパーリンク" xfId="1260" builtinId="9" hidden="1"/>
    <cellStyle name="表示済みのハイパーリンク" xfId="1261" builtinId="9" hidden="1"/>
    <cellStyle name="表示済みのハイパーリンク" xfId="1262" builtinId="9" hidden="1"/>
    <cellStyle name="表示済みのハイパーリンク" xfId="1263" builtinId="9" hidden="1"/>
    <cellStyle name="表示済みのハイパーリンク" xfId="1264" builtinId="9" hidden="1"/>
    <cellStyle name="表示済みのハイパーリンク" xfId="1265" builtinId="9" hidden="1"/>
    <cellStyle name="表示済みのハイパーリンク" xfId="1266" builtinId="9" hidden="1"/>
    <cellStyle name="表示済みのハイパーリンク" xfId="1267" builtinId="9" hidden="1"/>
    <cellStyle name="表示済みのハイパーリンク" xfId="1268" builtinId="9" hidden="1"/>
    <cellStyle name="表示済みのハイパーリンク" xfId="1269" builtinId="9" hidden="1"/>
    <cellStyle name="表示済みのハイパーリンク" xfId="1270" builtinId="9" hidden="1"/>
    <cellStyle name="表示済みのハイパーリンク" xfId="1271" builtinId="9" hidden="1"/>
    <cellStyle name="表示済みのハイパーリンク" xfId="1272" builtinId="9" hidden="1"/>
    <cellStyle name="表示済みのハイパーリンク" xfId="1273" builtinId="9" hidden="1"/>
    <cellStyle name="表示済みのハイパーリンク" xfId="1274" builtinId="9" hidden="1"/>
    <cellStyle name="表示済みのハイパーリンク" xfId="1275" builtinId="9" hidden="1"/>
    <cellStyle name="表示済みのハイパーリンク" xfId="1276" builtinId="9" hidden="1"/>
    <cellStyle name="表示済みのハイパーリンク" xfId="1277" builtinId="9" hidden="1"/>
    <cellStyle name="表示済みのハイパーリンク" xfId="1278" builtinId="9" hidden="1"/>
    <cellStyle name="表示済みのハイパーリンク" xfId="1279" builtinId="9" hidden="1"/>
    <cellStyle name="表示済みのハイパーリンク" xfId="1280" builtinId="9" hidden="1"/>
    <cellStyle name="表示済みのハイパーリンク" xfId="1281" builtinId="9" hidden="1"/>
    <cellStyle name="表示済みのハイパーリンク" xfId="1282" builtinId="9" hidden="1"/>
    <cellStyle name="表示済みのハイパーリンク" xfId="1283" builtinId="9" hidden="1"/>
    <cellStyle name="表示済みのハイパーリンク" xfId="1284" builtinId="9" hidden="1"/>
    <cellStyle name="表示済みのハイパーリンク" xfId="1285" builtinId="9" hidden="1"/>
    <cellStyle name="表示済みのハイパーリンク" xfId="1286" builtinId="9" hidden="1"/>
    <cellStyle name="表示済みのハイパーリンク" xfId="1287" builtinId="9" hidden="1"/>
    <cellStyle name="表示済みのハイパーリンク" xfId="1288" builtinId="9" hidden="1"/>
    <cellStyle name="表示済みのハイパーリンク" xfId="1289" builtinId="9" hidden="1"/>
    <cellStyle name="表示済みのハイパーリンク" xfId="1290" builtinId="9" hidden="1"/>
    <cellStyle name="表示済みのハイパーリンク" xfId="1291" builtinId="9" hidden="1"/>
    <cellStyle name="表示済みのハイパーリンク" xfId="1292" builtinId="9" hidden="1"/>
    <cellStyle name="表示済みのハイパーリンク" xfId="1293" builtinId="9" hidden="1"/>
    <cellStyle name="表示済みのハイパーリンク" xfId="1294" builtinId="9" hidden="1"/>
    <cellStyle name="表示済みのハイパーリンク" xfId="1295" builtinId="9" hidden="1"/>
    <cellStyle name="表示済みのハイパーリンク" xfId="1296" builtinId="9" hidden="1"/>
    <cellStyle name="表示済みのハイパーリンク" xfId="1297" builtinId="9" hidden="1"/>
    <cellStyle name="表示済みのハイパーリンク" xfId="1298" builtinId="9" hidden="1"/>
    <cellStyle name="表示済みのハイパーリンク" xfId="1299" builtinId="9" hidden="1"/>
    <cellStyle name="表示済みのハイパーリンク" xfId="1300" builtinId="9" hidden="1"/>
    <cellStyle name="表示済みのハイパーリンク" xfId="1301" builtinId="9" hidden="1"/>
    <cellStyle name="表示済みのハイパーリンク" xfId="1302" builtinId="9" hidden="1"/>
    <cellStyle name="表示済みのハイパーリンク" xfId="1303" builtinId="9" hidden="1"/>
    <cellStyle name="表示済みのハイパーリンク" xfId="1304" builtinId="9" hidden="1"/>
    <cellStyle name="表示済みのハイパーリンク" xfId="1305" builtinId="9" hidden="1"/>
    <cellStyle name="表示済みのハイパーリンク" xfId="1306" builtinId="9" hidden="1"/>
    <cellStyle name="表示済みのハイパーリンク" xfId="1307" builtinId="9" hidden="1"/>
    <cellStyle name="表示済みのハイパーリンク" xfId="1308" builtinId="9" hidden="1"/>
    <cellStyle name="表示済みのハイパーリンク" xfId="1309" builtinId="9" hidden="1"/>
    <cellStyle name="表示済みのハイパーリンク" xfId="1310" builtinId="9" hidden="1"/>
    <cellStyle name="表示済みのハイパーリンク" xfId="1311" builtinId="9" hidden="1"/>
    <cellStyle name="表示済みのハイパーリンク" xfId="1312" builtinId="9" hidden="1"/>
    <cellStyle name="表示済みのハイパーリンク" xfId="1313" builtinId="9" hidden="1"/>
    <cellStyle name="表示済みのハイパーリンク" xfId="1314" builtinId="9" hidden="1"/>
    <cellStyle name="表示済みのハイパーリンク" xfId="1315" builtinId="9" hidden="1"/>
  </cellStyles>
  <dxfs count="63">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FFA6F9"/>
        </patternFill>
      </fill>
    </dxf>
    <dxf>
      <fill>
        <patternFill>
          <bgColor theme="3"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F1DBE-958C-B743-B109-017667FE0867}">
  <dimension ref="A1:AG2"/>
  <sheetViews>
    <sheetView workbookViewId="0">
      <selection activeCell="B2" sqref="B2"/>
    </sheetView>
  </sheetViews>
  <sheetFormatPr baseColWidth="10" defaultColWidth="8.83203125" defaultRowHeight="14"/>
  <cols>
    <col min="1" max="1" width="9.1640625" style="22" bestFit="1" customWidth="1"/>
    <col min="2" max="2" width="8.1640625" style="22" customWidth="1"/>
    <col min="3" max="3" width="8.83203125" style="22"/>
    <col min="4" max="4" width="9" style="22" bestFit="1" customWidth="1"/>
    <col min="5" max="5" width="18.33203125" style="22" customWidth="1"/>
    <col min="6" max="17" width="8.83203125" style="22"/>
    <col min="18" max="20" width="16.6640625" style="22" customWidth="1"/>
    <col min="21" max="21" width="5.83203125" style="22" customWidth="1"/>
    <col min="22" max="24" width="8.83203125" style="22" customWidth="1"/>
    <col min="25" max="25" width="8.83203125" style="22"/>
    <col min="26" max="26" width="5.5" style="22" customWidth="1"/>
    <col min="27" max="31" width="8.83203125" style="22"/>
    <col min="32" max="32" width="9.1640625" style="22" customWidth="1"/>
    <col min="33" max="33" width="150.83203125" style="22" customWidth="1"/>
    <col min="34" max="16384" width="8.83203125" style="22"/>
  </cols>
  <sheetData>
    <row r="1" spans="1:33">
      <c r="A1" s="31" t="s">
        <v>34</v>
      </c>
      <c r="B1" s="31" t="s">
        <v>52</v>
      </c>
      <c r="C1" s="31" t="s">
        <v>35</v>
      </c>
      <c r="D1" s="31" t="s">
        <v>53</v>
      </c>
      <c r="E1" s="31" t="s">
        <v>36</v>
      </c>
      <c r="F1" s="31" t="s">
        <v>54</v>
      </c>
      <c r="G1" s="31" t="s">
        <v>55</v>
      </c>
      <c r="H1" s="31" t="s">
        <v>56</v>
      </c>
      <c r="I1" s="31" t="s">
        <v>57</v>
      </c>
      <c r="J1" s="31" t="s">
        <v>58</v>
      </c>
      <c r="K1" s="31" t="s">
        <v>59</v>
      </c>
      <c r="L1" s="31" t="s">
        <v>37</v>
      </c>
      <c r="M1" s="31" t="s">
        <v>38</v>
      </c>
      <c r="N1" s="31" t="s">
        <v>39</v>
      </c>
      <c r="O1" s="31" t="s">
        <v>132</v>
      </c>
      <c r="P1" s="31" t="s">
        <v>60</v>
      </c>
      <c r="Q1" s="31" t="s">
        <v>40</v>
      </c>
      <c r="R1" s="30" t="s">
        <v>41</v>
      </c>
      <c r="S1" s="30" t="s">
        <v>42</v>
      </c>
      <c r="T1" s="30" t="s">
        <v>43</v>
      </c>
      <c r="U1" s="30" t="s">
        <v>61</v>
      </c>
      <c r="V1" s="30" t="s">
        <v>131</v>
      </c>
      <c r="W1" s="30" t="s">
        <v>130</v>
      </c>
      <c r="X1" s="30" t="s">
        <v>124</v>
      </c>
      <c r="Y1" s="30" t="s">
        <v>8</v>
      </c>
      <c r="Z1" s="30" t="s">
        <v>62</v>
      </c>
      <c r="AA1" s="30" t="s">
        <v>9</v>
      </c>
      <c r="AB1" s="30" t="s">
        <v>10</v>
      </c>
      <c r="AC1" s="30" t="s">
        <v>11</v>
      </c>
      <c r="AD1" s="30" t="s">
        <v>12</v>
      </c>
      <c r="AE1" s="30" t="s">
        <v>44</v>
      </c>
      <c r="AF1" s="30" t="s">
        <v>45</v>
      </c>
      <c r="AG1" s="29" t="s">
        <v>64</v>
      </c>
    </row>
    <row r="2" spans="1:33">
      <c r="A2" s="26" t="s">
        <v>27</v>
      </c>
      <c r="B2" s="26" t="s">
        <v>113</v>
      </c>
      <c r="C2" s="23" t="s">
        <v>28</v>
      </c>
      <c r="D2" s="23" t="s">
        <v>29</v>
      </c>
      <c r="E2" s="23" t="s">
        <v>30</v>
      </c>
      <c r="F2" s="33" t="s">
        <v>114</v>
      </c>
      <c r="G2" s="34"/>
      <c r="H2" s="34"/>
      <c r="I2" s="34"/>
      <c r="J2" s="34"/>
      <c r="K2" s="35"/>
      <c r="L2" s="23" t="s">
        <v>31</v>
      </c>
      <c r="M2" s="23" t="s">
        <v>32</v>
      </c>
      <c r="N2" s="23" t="s">
        <v>46</v>
      </c>
      <c r="O2" s="23" t="s">
        <v>133</v>
      </c>
      <c r="P2" s="23"/>
      <c r="Q2" s="23"/>
      <c r="R2" s="33" t="s">
        <v>33</v>
      </c>
      <c r="S2" s="34"/>
      <c r="T2" s="35"/>
      <c r="U2" s="28" t="s">
        <v>65</v>
      </c>
      <c r="V2" s="28" t="s">
        <v>129</v>
      </c>
      <c r="W2" s="28" t="s">
        <v>128</v>
      </c>
      <c r="X2" s="28" t="s">
        <v>127</v>
      </c>
      <c r="Y2" s="23"/>
      <c r="Z2" s="27" t="s">
        <v>66</v>
      </c>
      <c r="AA2" s="23"/>
      <c r="AB2" s="23"/>
      <c r="AC2" s="26" t="s">
        <v>115</v>
      </c>
      <c r="AD2" s="25" t="s">
        <v>116</v>
      </c>
      <c r="AE2" s="24" t="s">
        <v>47</v>
      </c>
      <c r="AF2" s="24" t="s">
        <v>48</v>
      </c>
      <c r="AG2" s="23"/>
    </row>
  </sheetData>
  <mergeCells count="2">
    <mergeCell ref="F2:K2"/>
    <mergeCell ref="R2:T2"/>
  </mergeCells>
  <phoneticPr fontId="10"/>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19"/>
  <sheetViews>
    <sheetView zoomScaleNormal="100" workbookViewId="0">
      <pane xSplit="5" ySplit="1" topLeftCell="U2" activePane="bottomRight" state="frozen"/>
      <selection pane="topRight" activeCell="F1" sqref="F1"/>
      <selection pane="bottomLeft" activeCell="A2" sqref="A2"/>
      <selection pane="bottomRight" activeCell="AB17" sqref="AB17"/>
    </sheetView>
  </sheetViews>
  <sheetFormatPr baseColWidth="10" defaultColWidth="8.83203125" defaultRowHeight="15"/>
  <cols>
    <col min="1" max="1" width="9.5" bestFit="1" customWidth="1"/>
    <col min="2" max="2" width="8.1640625" customWidth="1"/>
    <col min="4" max="4" width="9" bestFit="1" customWidth="1"/>
    <col min="5" max="5" width="18.33203125" customWidth="1"/>
    <col min="15" max="16" width="8.83203125" customWidth="1"/>
    <col min="17" max="19" width="16.6640625" customWidth="1"/>
    <col min="20" max="20" width="5.83203125" customWidth="1"/>
    <col min="21" max="23" width="8.83203125" customWidth="1"/>
    <col min="26" max="26" width="5.33203125" customWidth="1"/>
    <col min="29" max="29" width="8.83203125" hidden="1" customWidth="1"/>
    <col min="34" max="35" width="150.83203125" customWidth="1"/>
  </cols>
  <sheetData>
    <row r="1" spans="1:35" s="5" customFormat="1">
      <c r="A1" s="1" t="s">
        <v>34</v>
      </c>
      <c r="B1" s="1" t="s">
        <v>52</v>
      </c>
      <c r="C1" s="1" t="s">
        <v>35</v>
      </c>
      <c r="D1" s="1" t="s">
        <v>53</v>
      </c>
      <c r="E1" s="1" t="s">
        <v>36</v>
      </c>
      <c r="F1" s="1" t="s">
        <v>54</v>
      </c>
      <c r="G1" s="1" t="s">
        <v>55</v>
      </c>
      <c r="H1" s="1" t="s">
        <v>56</v>
      </c>
      <c r="I1" s="1" t="s">
        <v>57</v>
      </c>
      <c r="J1" s="1" t="s">
        <v>58</v>
      </c>
      <c r="K1" s="1" t="s">
        <v>59</v>
      </c>
      <c r="L1" s="1" t="s">
        <v>37</v>
      </c>
      <c r="M1" s="1" t="s">
        <v>38</v>
      </c>
      <c r="N1" s="1" t="s">
        <v>39</v>
      </c>
      <c r="O1" s="1" t="s">
        <v>60</v>
      </c>
      <c r="P1" s="1" t="s">
        <v>40</v>
      </c>
      <c r="Q1" s="4" t="s">
        <v>41</v>
      </c>
      <c r="R1" s="4" t="s">
        <v>42</v>
      </c>
      <c r="S1" s="4" t="s">
        <v>43</v>
      </c>
      <c r="T1" s="4" t="s">
        <v>61</v>
      </c>
      <c r="U1" s="4" t="s">
        <v>111</v>
      </c>
      <c r="V1" s="4" t="s">
        <v>112</v>
      </c>
      <c r="W1" s="4" t="s">
        <v>126</v>
      </c>
      <c r="X1" s="4" t="s">
        <v>124</v>
      </c>
      <c r="Y1" s="4" t="s">
        <v>8</v>
      </c>
      <c r="Z1" s="4" t="s">
        <v>62</v>
      </c>
      <c r="AA1" s="4" t="s">
        <v>9</v>
      </c>
      <c r="AB1" s="4" t="s">
        <v>10</v>
      </c>
      <c r="AC1" s="4"/>
      <c r="AD1" s="4" t="s">
        <v>11</v>
      </c>
      <c r="AE1" s="4" t="s">
        <v>12</v>
      </c>
      <c r="AF1" s="4" t="s">
        <v>44</v>
      </c>
      <c r="AG1" s="4" t="s">
        <v>63</v>
      </c>
      <c r="AH1" s="14" t="s">
        <v>64</v>
      </c>
      <c r="AI1" s="14" t="s">
        <v>117</v>
      </c>
    </row>
    <row r="2" spans="1:35" s="5" customFormat="1">
      <c r="A2" s="6">
        <v>46123</v>
      </c>
      <c r="B2" s="16" t="s">
        <v>123</v>
      </c>
      <c r="C2" s="8" t="s">
        <v>170</v>
      </c>
      <c r="D2" s="9">
        <v>4.7291666666666669E-2</v>
      </c>
      <c r="E2" s="8" t="s">
        <v>167</v>
      </c>
      <c r="F2" s="10">
        <v>12.2</v>
      </c>
      <c r="G2" s="10">
        <v>10.7</v>
      </c>
      <c r="H2" s="10">
        <v>11.1</v>
      </c>
      <c r="I2" s="10">
        <v>11.6</v>
      </c>
      <c r="J2" s="10">
        <v>11.3</v>
      </c>
      <c r="K2" s="10">
        <v>11.7</v>
      </c>
      <c r="L2" s="17">
        <f t="shared" ref="L2:L11" si="0">SUM(F2:H2)</f>
        <v>34</v>
      </c>
      <c r="M2" s="17">
        <f t="shared" ref="M2:M11" si="1">SUM(I2:K2)</f>
        <v>34.599999999999994</v>
      </c>
      <c r="N2" s="18">
        <f t="shared" ref="N2:N11" si="2">SUM(F2:J2)</f>
        <v>56.900000000000006</v>
      </c>
      <c r="O2" s="11" t="s">
        <v>168</v>
      </c>
      <c r="P2" s="11" t="s">
        <v>169</v>
      </c>
      <c r="Q2" s="13" t="s">
        <v>171</v>
      </c>
      <c r="R2" s="13" t="s">
        <v>172</v>
      </c>
      <c r="S2" s="13" t="s">
        <v>173</v>
      </c>
      <c r="T2" s="13" t="s">
        <v>118</v>
      </c>
      <c r="U2" s="12">
        <v>9.8000000000000007</v>
      </c>
      <c r="V2" s="12">
        <v>9.6</v>
      </c>
      <c r="W2" s="12">
        <v>9.5</v>
      </c>
      <c r="X2" s="11" t="s">
        <v>118</v>
      </c>
      <c r="Y2" s="12">
        <v>-1.2</v>
      </c>
      <c r="Z2" s="12" t="s">
        <v>266</v>
      </c>
      <c r="AA2" s="12">
        <v>-0.2</v>
      </c>
      <c r="AB2" s="8">
        <v>-1</v>
      </c>
      <c r="AC2" s="8" t="s">
        <v>267</v>
      </c>
      <c r="AD2" s="11" t="s">
        <v>269</v>
      </c>
      <c r="AE2" s="11" t="s">
        <v>268</v>
      </c>
      <c r="AF2" s="11" t="s">
        <v>149</v>
      </c>
      <c r="AG2" s="8"/>
      <c r="AH2" s="8" t="s">
        <v>165</v>
      </c>
      <c r="AI2" s="20" t="s">
        <v>166</v>
      </c>
    </row>
    <row r="3" spans="1:35" s="5" customFormat="1">
      <c r="A3" s="6">
        <v>46123</v>
      </c>
      <c r="B3" s="16" t="s">
        <v>122</v>
      </c>
      <c r="C3" s="8" t="s">
        <v>170</v>
      </c>
      <c r="D3" s="9">
        <v>4.6608796296296294E-2</v>
      </c>
      <c r="E3" s="8" t="s">
        <v>210</v>
      </c>
      <c r="F3" s="10">
        <v>12</v>
      </c>
      <c r="G3" s="10">
        <v>10.4</v>
      </c>
      <c r="H3" s="10">
        <v>10.9</v>
      </c>
      <c r="I3" s="10">
        <v>11.2</v>
      </c>
      <c r="J3" s="10">
        <v>11.2</v>
      </c>
      <c r="K3" s="10">
        <v>12</v>
      </c>
      <c r="L3" s="17">
        <f t="shared" si="0"/>
        <v>33.299999999999997</v>
      </c>
      <c r="M3" s="17">
        <f t="shared" si="1"/>
        <v>34.4</v>
      </c>
      <c r="N3" s="18">
        <f t="shared" si="2"/>
        <v>55.7</v>
      </c>
      <c r="O3" s="11" t="s">
        <v>168</v>
      </c>
      <c r="P3" s="11" t="s">
        <v>169</v>
      </c>
      <c r="Q3" s="13" t="s">
        <v>195</v>
      </c>
      <c r="R3" s="13" t="s">
        <v>211</v>
      </c>
      <c r="S3" s="13" t="s">
        <v>212</v>
      </c>
      <c r="T3" s="13" t="s">
        <v>118</v>
      </c>
      <c r="U3" s="12">
        <v>9.8000000000000007</v>
      </c>
      <c r="V3" s="12">
        <v>9.6</v>
      </c>
      <c r="W3" s="12">
        <v>9.5</v>
      </c>
      <c r="X3" s="11" t="s">
        <v>118</v>
      </c>
      <c r="Y3" s="12">
        <v>-1.1000000000000001</v>
      </c>
      <c r="Z3" s="12" t="s">
        <v>266</v>
      </c>
      <c r="AA3" s="12">
        <v>-0.1</v>
      </c>
      <c r="AB3" s="8">
        <v>-1</v>
      </c>
      <c r="AC3" s="8" t="s">
        <v>267</v>
      </c>
      <c r="AD3" s="11" t="s">
        <v>269</v>
      </c>
      <c r="AE3" s="11" t="s">
        <v>269</v>
      </c>
      <c r="AF3" s="11" t="s">
        <v>149</v>
      </c>
      <c r="AG3" s="8"/>
      <c r="AH3" s="8" t="s">
        <v>286</v>
      </c>
      <c r="AI3" s="20" t="s">
        <v>287</v>
      </c>
    </row>
    <row r="4" spans="1:35" s="5" customFormat="1">
      <c r="A4" s="6">
        <v>46123</v>
      </c>
      <c r="B4" s="15" t="s">
        <v>119</v>
      </c>
      <c r="C4" s="8" t="s">
        <v>170</v>
      </c>
      <c r="D4" s="9">
        <v>4.7256944444444442E-2</v>
      </c>
      <c r="E4" s="8" t="s">
        <v>219</v>
      </c>
      <c r="F4" s="10">
        <v>12</v>
      </c>
      <c r="G4" s="10">
        <v>10.7</v>
      </c>
      <c r="H4" s="10">
        <v>11</v>
      </c>
      <c r="I4" s="10">
        <v>11.3</v>
      </c>
      <c r="J4" s="10">
        <v>11.6</v>
      </c>
      <c r="K4" s="10">
        <v>11.7</v>
      </c>
      <c r="L4" s="17">
        <f t="shared" si="0"/>
        <v>33.700000000000003</v>
      </c>
      <c r="M4" s="17">
        <f t="shared" si="1"/>
        <v>34.599999999999994</v>
      </c>
      <c r="N4" s="18">
        <f t="shared" si="2"/>
        <v>56.6</v>
      </c>
      <c r="O4" s="11" t="s">
        <v>168</v>
      </c>
      <c r="P4" s="11" t="s">
        <v>169</v>
      </c>
      <c r="Q4" s="13" t="s">
        <v>226</v>
      </c>
      <c r="R4" s="13" t="s">
        <v>227</v>
      </c>
      <c r="S4" s="13" t="s">
        <v>211</v>
      </c>
      <c r="T4" s="13" t="s">
        <v>118</v>
      </c>
      <c r="U4" s="12">
        <v>9.8000000000000007</v>
      </c>
      <c r="V4" s="12">
        <v>9.6</v>
      </c>
      <c r="W4" s="12">
        <v>9.5</v>
      </c>
      <c r="X4" s="11" t="s">
        <v>118</v>
      </c>
      <c r="Y4" s="12">
        <v>-0.9</v>
      </c>
      <c r="Z4" s="12" t="s">
        <v>266</v>
      </c>
      <c r="AA4" s="12">
        <v>0.1</v>
      </c>
      <c r="AB4" s="8">
        <v>-1</v>
      </c>
      <c r="AC4" s="8" t="s">
        <v>267</v>
      </c>
      <c r="AD4" s="11" t="s">
        <v>269</v>
      </c>
      <c r="AE4" s="11" t="s">
        <v>268</v>
      </c>
      <c r="AF4" s="11" t="s">
        <v>149</v>
      </c>
      <c r="AG4" s="8"/>
      <c r="AH4" s="8" t="s">
        <v>284</v>
      </c>
      <c r="AI4" s="20" t="s">
        <v>285</v>
      </c>
    </row>
    <row r="5" spans="1:35" s="5" customFormat="1">
      <c r="A5" s="6">
        <v>46124</v>
      </c>
      <c r="B5" s="16" t="s">
        <v>123</v>
      </c>
      <c r="C5" s="8" t="s">
        <v>170</v>
      </c>
      <c r="D5" s="9">
        <v>4.7939814814814817E-2</v>
      </c>
      <c r="E5" s="8" t="s">
        <v>228</v>
      </c>
      <c r="F5" s="10">
        <v>12.3</v>
      </c>
      <c r="G5" s="10">
        <v>11</v>
      </c>
      <c r="H5" s="10">
        <v>11.2</v>
      </c>
      <c r="I5" s="10">
        <v>11.8</v>
      </c>
      <c r="J5" s="10">
        <v>11.4</v>
      </c>
      <c r="K5" s="10">
        <v>11.5</v>
      </c>
      <c r="L5" s="17">
        <f t="shared" si="0"/>
        <v>34.5</v>
      </c>
      <c r="M5" s="17">
        <f t="shared" si="1"/>
        <v>34.700000000000003</v>
      </c>
      <c r="N5" s="18">
        <f t="shared" si="2"/>
        <v>57.699999999999996</v>
      </c>
      <c r="O5" s="11" t="s">
        <v>177</v>
      </c>
      <c r="P5" s="11" t="s">
        <v>191</v>
      </c>
      <c r="Q5" s="13" t="s">
        <v>181</v>
      </c>
      <c r="R5" s="13" t="s">
        <v>181</v>
      </c>
      <c r="S5" s="13" t="s">
        <v>229</v>
      </c>
      <c r="T5" s="13" t="s">
        <v>118</v>
      </c>
      <c r="U5" s="12">
        <v>10.6</v>
      </c>
      <c r="V5" s="12">
        <v>9.8000000000000007</v>
      </c>
      <c r="W5" s="12">
        <v>9.5</v>
      </c>
      <c r="X5" s="11" t="s">
        <v>118</v>
      </c>
      <c r="Y5" s="12">
        <v>-0.6</v>
      </c>
      <c r="Z5" s="12" t="s">
        <v>266</v>
      </c>
      <c r="AA5" s="12">
        <v>0.4</v>
      </c>
      <c r="AB5" s="8">
        <v>-1</v>
      </c>
      <c r="AC5" s="8" t="s">
        <v>267</v>
      </c>
      <c r="AD5" s="11" t="s">
        <v>268</v>
      </c>
      <c r="AE5" s="11" t="s">
        <v>268</v>
      </c>
      <c r="AF5" s="11" t="s">
        <v>149</v>
      </c>
      <c r="AG5" s="8" t="s">
        <v>310</v>
      </c>
      <c r="AH5" s="8" t="s">
        <v>308</v>
      </c>
      <c r="AI5" s="20" t="s">
        <v>309</v>
      </c>
    </row>
    <row r="6" spans="1:35" s="5" customFormat="1">
      <c r="A6" s="6">
        <v>46124</v>
      </c>
      <c r="B6" s="16" t="s">
        <v>139</v>
      </c>
      <c r="C6" s="8" t="s">
        <v>170</v>
      </c>
      <c r="D6" s="9">
        <v>4.7951388888888891E-2</v>
      </c>
      <c r="E6" s="8" t="s">
        <v>230</v>
      </c>
      <c r="F6" s="10">
        <v>12.2</v>
      </c>
      <c r="G6" s="10">
        <v>10.7</v>
      </c>
      <c r="H6" s="10">
        <v>11.1</v>
      </c>
      <c r="I6" s="10">
        <v>11.8</v>
      </c>
      <c r="J6" s="10">
        <v>11.9</v>
      </c>
      <c r="K6" s="10">
        <v>11.6</v>
      </c>
      <c r="L6" s="17">
        <f t="shared" si="0"/>
        <v>34</v>
      </c>
      <c r="M6" s="17">
        <f t="shared" si="1"/>
        <v>35.300000000000004</v>
      </c>
      <c r="N6" s="18">
        <f t="shared" si="2"/>
        <v>57.699999999999996</v>
      </c>
      <c r="O6" s="11" t="s">
        <v>168</v>
      </c>
      <c r="P6" s="11" t="s">
        <v>169</v>
      </c>
      <c r="Q6" s="13" t="s">
        <v>231</v>
      </c>
      <c r="R6" s="13" t="s">
        <v>232</v>
      </c>
      <c r="S6" s="13" t="s">
        <v>173</v>
      </c>
      <c r="T6" s="13" t="s">
        <v>118</v>
      </c>
      <c r="U6" s="12">
        <v>10.6</v>
      </c>
      <c r="V6" s="12">
        <v>9.8000000000000007</v>
      </c>
      <c r="W6" s="12">
        <v>9.5</v>
      </c>
      <c r="X6" s="11" t="s">
        <v>118</v>
      </c>
      <c r="Y6" s="12">
        <v>-0.5</v>
      </c>
      <c r="Z6" s="12" t="s">
        <v>266</v>
      </c>
      <c r="AA6" s="12">
        <v>0.5</v>
      </c>
      <c r="AB6" s="8">
        <v>-1</v>
      </c>
      <c r="AC6" s="8" t="s">
        <v>267</v>
      </c>
      <c r="AD6" s="11" t="s">
        <v>268</v>
      </c>
      <c r="AE6" s="11" t="s">
        <v>268</v>
      </c>
      <c r="AF6" s="11" t="s">
        <v>220</v>
      </c>
      <c r="AG6" s="8" t="s">
        <v>310</v>
      </c>
      <c r="AH6" s="8" t="s">
        <v>290</v>
      </c>
      <c r="AI6" s="20" t="s">
        <v>291</v>
      </c>
    </row>
    <row r="7" spans="1:35" s="5" customFormat="1">
      <c r="A7" s="6">
        <v>46124</v>
      </c>
      <c r="B7" s="16" t="s">
        <v>119</v>
      </c>
      <c r="C7" s="8" t="s">
        <v>170</v>
      </c>
      <c r="D7" s="9">
        <v>4.7256944444444442E-2</v>
      </c>
      <c r="E7" s="8" t="s">
        <v>243</v>
      </c>
      <c r="F7" s="10">
        <v>12.1</v>
      </c>
      <c r="G7" s="10">
        <v>10.6</v>
      </c>
      <c r="H7" s="10">
        <v>11.1</v>
      </c>
      <c r="I7" s="10">
        <v>11.5</v>
      </c>
      <c r="J7" s="10">
        <v>11.4</v>
      </c>
      <c r="K7" s="10">
        <v>11.6</v>
      </c>
      <c r="L7" s="17">
        <f t="shared" si="0"/>
        <v>33.799999999999997</v>
      </c>
      <c r="M7" s="17">
        <f t="shared" si="1"/>
        <v>34.5</v>
      </c>
      <c r="N7" s="18">
        <f t="shared" si="2"/>
        <v>56.699999999999996</v>
      </c>
      <c r="O7" s="11" t="s">
        <v>168</v>
      </c>
      <c r="P7" s="11" t="s">
        <v>169</v>
      </c>
      <c r="Q7" s="13" t="s">
        <v>244</v>
      </c>
      <c r="R7" s="13" t="s">
        <v>245</v>
      </c>
      <c r="S7" s="13" t="s">
        <v>246</v>
      </c>
      <c r="T7" s="13" t="s">
        <v>118</v>
      </c>
      <c r="U7" s="12">
        <v>10.6</v>
      </c>
      <c r="V7" s="12">
        <v>9.8000000000000007</v>
      </c>
      <c r="W7" s="12">
        <v>9.5</v>
      </c>
      <c r="X7" s="11" t="s">
        <v>118</v>
      </c>
      <c r="Y7" s="12">
        <v>-0.9</v>
      </c>
      <c r="Z7" s="12" t="s">
        <v>266</v>
      </c>
      <c r="AA7" s="12">
        <v>0.1</v>
      </c>
      <c r="AB7" s="8">
        <v>-1</v>
      </c>
      <c r="AC7" s="8" t="s">
        <v>267</v>
      </c>
      <c r="AD7" s="11" t="s">
        <v>269</v>
      </c>
      <c r="AE7" s="11" t="s">
        <v>269</v>
      </c>
      <c r="AF7" s="11" t="s">
        <v>149</v>
      </c>
      <c r="AG7" s="8" t="s">
        <v>310</v>
      </c>
      <c r="AH7" s="8" t="s">
        <v>298</v>
      </c>
      <c r="AI7" s="20" t="s">
        <v>299</v>
      </c>
    </row>
    <row r="8" spans="1:35" s="5" customFormat="1">
      <c r="A8" s="6">
        <v>46130</v>
      </c>
      <c r="B8" s="16" t="s">
        <v>123</v>
      </c>
      <c r="C8" s="8" t="s">
        <v>170</v>
      </c>
      <c r="D8" s="9">
        <v>4.7928240740740743E-2</v>
      </c>
      <c r="E8" s="8" t="s">
        <v>315</v>
      </c>
      <c r="F8" s="10">
        <v>12.1</v>
      </c>
      <c r="G8" s="10">
        <v>10.7</v>
      </c>
      <c r="H8" s="10">
        <v>11.2</v>
      </c>
      <c r="I8" s="10">
        <v>11.7</v>
      </c>
      <c r="J8" s="10">
        <v>11.7</v>
      </c>
      <c r="K8" s="10">
        <v>11.7</v>
      </c>
      <c r="L8" s="17">
        <f t="shared" si="0"/>
        <v>34</v>
      </c>
      <c r="M8" s="17">
        <f t="shared" si="1"/>
        <v>35.099999999999994</v>
      </c>
      <c r="N8" s="18">
        <f t="shared" si="2"/>
        <v>57.400000000000006</v>
      </c>
      <c r="O8" s="11" t="s">
        <v>168</v>
      </c>
      <c r="P8" s="11" t="s">
        <v>169</v>
      </c>
      <c r="Q8" s="13" t="s">
        <v>321</v>
      </c>
      <c r="R8" s="13" t="s">
        <v>326</v>
      </c>
      <c r="S8" s="13" t="s">
        <v>195</v>
      </c>
      <c r="T8" s="13" t="s">
        <v>118</v>
      </c>
      <c r="U8" s="12">
        <v>12.3</v>
      </c>
      <c r="V8" s="12">
        <v>10.199999999999999</v>
      </c>
      <c r="W8" s="12">
        <v>9.5</v>
      </c>
      <c r="X8" s="11" t="s">
        <v>196</v>
      </c>
      <c r="Y8" s="12">
        <v>-0.7</v>
      </c>
      <c r="Z8" s="12" t="s">
        <v>266</v>
      </c>
      <c r="AA8" s="12">
        <v>0.7</v>
      </c>
      <c r="AB8" s="8">
        <v>-1.4</v>
      </c>
      <c r="AC8" s="8" t="s">
        <v>267</v>
      </c>
      <c r="AD8" s="11" t="s">
        <v>268</v>
      </c>
      <c r="AE8" s="11" t="s">
        <v>268</v>
      </c>
      <c r="AF8" s="11" t="s">
        <v>149</v>
      </c>
      <c r="AG8" s="8"/>
      <c r="AH8" s="8" t="s">
        <v>324</v>
      </c>
      <c r="AI8" s="20" t="s">
        <v>325</v>
      </c>
    </row>
    <row r="9" spans="1:35" s="5" customFormat="1">
      <c r="A9" s="6">
        <v>46130</v>
      </c>
      <c r="B9" s="16" t="s">
        <v>119</v>
      </c>
      <c r="C9" s="8" t="s">
        <v>170</v>
      </c>
      <c r="D9" s="9">
        <v>4.659722222222222E-2</v>
      </c>
      <c r="E9" s="8" t="s">
        <v>371</v>
      </c>
      <c r="F9" s="10">
        <v>12</v>
      </c>
      <c r="G9" s="10">
        <v>10.1</v>
      </c>
      <c r="H9" s="10">
        <v>11</v>
      </c>
      <c r="I9" s="10">
        <v>11.6</v>
      </c>
      <c r="J9" s="10">
        <v>11.2</v>
      </c>
      <c r="K9" s="10">
        <v>11.7</v>
      </c>
      <c r="L9" s="17">
        <f t="shared" si="0"/>
        <v>33.1</v>
      </c>
      <c r="M9" s="17">
        <f t="shared" si="1"/>
        <v>34.5</v>
      </c>
      <c r="N9" s="18">
        <f t="shared" si="2"/>
        <v>55.900000000000006</v>
      </c>
      <c r="O9" s="11" t="s">
        <v>168</v>
      </c>
      <c r="P9" s="11" t="s">
        <v>169</v>
      </c>
      <c r="Q9" s="13" t="s">
        <v>181</v>
      </c>
      <c r="R9" s="13" t="s">
        <v>211</v>
      </c>
      <c r="S9" s="13" t="s">
        <v>188</v>
      </c>
      <c r="T9" s="13" t="s">
        <v>118</v>
      </c>
      <c r="U9" s="12">
        <v>12.3</v>
      </c>
      <c r="V9" s="12">
        <v>10.199999999999999</v>
      </c>
      <c r="W9" s="12">
        <v>9.5</v>
      </c>
      <c r="X9" s="11" t="s">
        <v>196</v>
      </c>
      <c r="Y9" s="12">
        <v>-1.6</v>
      </c>
      <c r="Z9" s="12" t="s">
        <v>266</v>
      </c>
      <c r="AA9" s="12">
        <v>-0.2</v>
      </c>
      <c r="AB9" s="8">
        <v>-1.4</v>
      </c>
      <c r="AC9" s="8" t="s">
        <v>267</v>
      </c>
      <c r="AD9" s="11" t="s">
        <v>269</v>
      </c>
      <c r="AE9" s="11" t="s">
        <v>269</v>
      </c>
      <c r="AF9" s="11" t="s">
        <v>149</v>
      </c>
      <c r="AG9" s="8"/>
      <c r="AH9" s="8" t="s">
        <v>369</v>
      </c>
      <c r="AI9" s="20" t="s">
        <v>370</v>
      </c>
    </row>
    <row r="10" spans="1:35" s="5" customFormat="1">
      <c r="A10" s="6">
        <v>46131</v>
      </c>
      <c r="B10" s="16" t="s">
        <v>123</v>
      </c>
      <c r="C10" s="8" t="s">
        <v>170</v>
      </c>
      <c r="D10" s="9">
        <v>4.7268518518518515E-2</v>
      </c>
      <c r="E10" s="8" t="s">
        <v>384</v>
      </c>
      <c r="F10" s="10">
        <v>12.1</v>
      </c>
      <c r="G10" s="10">
        <v>10.9</v>
      </c>
      <c r="H10" s="10">
        <v>10.9</v>
      </c>
      <c r="I10" s="10">
        <v>11.2</v>
      </c>
      <c r="J10" s="10">
        <v>11.3</v>
      </c>
      <c r="K10" s="10">
        <v>12</v>
      </c>
      <c r="L10" s="17">
        <f t="shared" si="0"/>
        <v>33.9</v>
      </c>
      <c r="M10" s="17">
        <f t="shared" si="1"/>
        <v>34.5</v>
      </c>
      <c r="N10" s="18">
        <f t="shared" si="2"/>
        <v>56.399999999999991</v>
      </c>
      <c r="O10" s="11" t="s">
        <v>177</v>
      </c>
      <c r="P10" s="11" t="s">
        <v>191</v>
      </c>
      <c r="Q10" s="13" t="s">
        <v>385</v>
      </c>
      <c r="R10" s="13" t="s">
        <v>386</v>
      </c>
      <c r="S10" s="13" t="s">
        <v>387</v>
      </c>
      <c r="T10" s="13" t="s">
        <v>118</v>
      </c>
      <c r="U10" s="12">
        <v>10.7</v>
      </c>
      <c r="V10" s="12">
        <v>9.8000000000000007</v>
      </c>
      <c r="W10" s="12">
        <v>9.6999999999999993</v>
      </c>
      <c r="X10" s="11" t="s">
        <v>196</v>
      </c>
      <c r="Y10" s="12">
        <v>-1.4</v>
      </c>
      <c r="Z10" s="12" t="s">
        <v>266</v>
      </c>
      <c r="AA10" s="12">
        <v>-0.1</v>
      </c>
      <c r="AB10" s="8">
        <v>-1.3</v>
      </c>
      <c r="AC10" s="8" t="s">
        <v>267</v>
      </c>
      <c r="AD10" s="11" t="s">
        <v>269</v>
      </c>
      <c r="AE10" s="11" t="s">
        <v>268</v>
      </c>
      <c r="AF10" s="11" t="s">
        <v>149</v>
      </c>
      <c r="AG10" s="8"/>
      <c r="AH10" s="8" t="s">
        <v>413</v>
      </c>
      <c r="AI10" s="20" t="s">
        <v>414</v>
      </c>
    </row>
    <row r="11" spans="1:35" s="5" customFormat="1">
      <c r="A11" s="6">
        <v>46131</v>
      </c>
      <c r="B11" s="16" t="s">
        <v>119</v>
      </c>
      <c r="C11" s="8" t="s">
        <v>170</v>
      </c>
      <c r="D11" s="9">
        <v>4.6608796296296294E-2</v>
      </c>
      <c r="E11" s="8" t="s">
        <v>392</v>
      </c>
      <c r="F11" s="10">
        <v>12.1</v>
      </c>
      <c r="G11" s="10">
        <v>10.5</v>
      </c>
      <c r="H11" s="10">
        <v>11</v>
      </c>
      <c r="I11" s="10">
        <v>11.4</v>
      </c>
      <c r="J11" s="10">
        <v>11.3</v>
      </c>
      <c r="K11" s="10">
        <v>11.4</v>
      </c>
      <c r="L11" s="17">
        <f t="shared" si="0"/>
        <v>33.6</v>
      </c>
      <c r="M11" s="17">
        <f t="shared" si="1"/>
        <v>34.1</v>
      </c>
      <c r="N11" s="18">
        <f t="shared" si="2"/>
        <v>56.3</v>
      </c>
      <c r="O11" s="11" t="s">
        <v>177</v>
      </c>
      <c r="P11" s="11" t="s">
        <v>191</v>
      </c>
      <c r="Q11" s="13" t="s">
        <v>393</v>
      </c>
      <c r="R11" s="13" t="s">
        <v>181</v>
      </c>
      <c r="S11" s="13" t="s">
        <v>211</v>
      </c>
      <c r="T11" s="13" t="s">
        <v>118</v>
      </c>
      <c r="U11" s="12">
        <v>10.7</v>
      </c>
      <c r="V11" s="12">
        <v>9.8000000000000007</v>
      </c>
      <c r="W11" s="12">
        <v>9.6999999999999993</v>
      </c>
      <c r="X11" s="11" t="s">
        <v>196</v>
      </c>
      <c r="Y11" s="12">
        <v>-1.5</v>
      </c>
      <c r="Z11" s="12" t="s">
        <v>266</v>
      </c>
      <c r="AA11" s="12">
        <v>-0.2</v>
      </c>
      <c r="AB11" s="8">
        <v>-1.3</v>
      </c>
      <c r="AC11" s="8" t="s">
        <v>267</v>
      </c>
      <c r="AD11" s="11" t="s">
        <v>269</v>
      </c>
      <c r="AE11" s="11" t="s">
        <v>269</v>
      </c>
      <c r="AF11" s="11" t="s">
        <v>149</v>
      </c>
      <c r="AG11" s="8"/>
      <c r="AH11" s="8" t="s">
        <v>401</v>
      </c>
      <c r="AI11" s="20" t="s">
        <v>402</v>
      </c>
    </row>
    <row r="12" spans="1:35" s="5" customFormat="1">
      <c r="A12" s="6">
        <v>46137</v>
      </c>
      <c r="B12" s="16" t="s">
        <v>123</v>
      </c>
      <c r="C12" s="8" t="s">
        <v>170</v>
      </c>
      <c r="D12" s="9">
        <v>4.7303240740740743E-2</v>
      </c>
      <c r="E12" s="8" t="s">
        <v>428</v>
      </c>
      <c r="F12" s="10">
        <v>12.3</v>
      </c>
      <c r="G12" s="10">
        <v>10.3</v>
      </c>
      <c r="H12" s="10">
        <v>11.3</v>
      </c>
      <c r="I12" s="10">
        <v>11.3</v>
      </c>
      <c r="J12" s="10">
        <v>11.7</v>
      </c>
      <c r="K12" s="10">
        <v>11.8</v>
      </c>
      <c r="L12" s="17">
        <f t="shared" ref="L12:L19" si="3">SUM(F12:H12)</f>
        <v>33.900000000000006</v>
      </c>
      <c r="M12" s="17">
        <f t="shared" ref="M12:M19" si="4">SUM(I12:K12)</f>
        <v>34.799999999999997</v>
      </c>
      <c r="N12" s="18">
        <f t="shared" ref="N12:N19" si="5">SUM(F12:J12)</f>
        <v>56.900000000000006</v>
      </c>
      <c r="O12" s="11" t="s">
        <v>177</v>
      </c>
      <c r="P12" s="11" t="s">
        <v>191</v>
      </c>
      <c r="Q12" s="13" t="s">
        <v>429</v>
      </c>
      <c r="R12" s="13" t="s">
        <v>180</v>
      </c>
      <c r="S12" s="13" t="s">
        <v>430</v>
      </c>
      <c r="T12" s="13" t="s">
        <v>422</v>
      </c>
      <c r="U12" s="12">
        <v>9.8000000000000007</v>
      </c>
      <c r="V12" s="12">
        <v>7</v>
      </c>
      <c r="W12" s="12">
        <v>9.8000000000000007</v>
      </c>
      <c r="X12" s="11" t="s">
        <v>118</v>
      </c>
      <c r="Y12" s="12">
        <v>-1.1000000000000001</v>
      </c>
      <c r="Z12" s="12" t="s">
        <v>266</v>
      </c>
      <c r="AA12" s="12">
        <v>0.1</v>
      </c>
      <c r="AB12" s="8">
        <v>-1.2</v>
      </c>
      <c r="AC12" s="8" t="s">
        <v>267</v>
      </c>
      <c r="AD12" s="11" t="s">
        <v>269</v>
      </c>
      <c r="AE12" s="11" t="s">
        <v>268</v>
      </c>
      <c r="AF12" s="11" t="s">
        <v>149</v>
      </c>
      <c r="AG12" s="8"/>
      <c r="AH12" s="8" t="s">
        <v>515</v>
      </c>
      <c r="AI12" s="20" t="s">
        <v>516</v>
      </c>
    </row>
    <row r="13" spans="1:35" s="5" customFormat="1">
      <c r="A13" s="6">
        <v>46137</v>
      </c>
      <c r="B13" s="16" t="s">
        <v>119</v>
      </c>
      <c r="C13" s="8" t="s">
        <v>170</v>
      </c>
      <c r="D13" s="9">
        <v>4.7233796296296295E-2</v>
      </c>
      <c r="E13" s="8" t="s">
        <v>440</v>
      </c>
      <c r="F13" s="10">
        <v>12.3</v>
      </c>
      <c r="G13" s="10">
        <v>10.6</v>
      </c>
      <c r="H13" s="10">
        <v>11.1</v>
      </c>
      <c r="I13" s="10">
        <v>11.6</v>
      </c>
      <c r="J13" s="10">
        <v>11.4</v>
      </c>
      <c r="K13" s="10">
        <v>11.1</v>
      </c>
      <c r="L13" s="17">
        <f t="shared" si="3"/>
        <v>34</v>
      </c>
      <c r="M13" s="17">
        <f t="shared" si="4"/>
        <v>34.1</v>
      </c>
      <c r="N13" s="18">
        <f t="shared" si="5"/>
        <v>57</v>
      </c>
      <c r="O13" s="11" t="s">
        <v>177</v>
      </c>
      <c r="P13" s="11" t="s">
        <v>191</v>
      </c>
      <c r="Q13" s="13" t="s">
        <v>252</v>
      </c>
      <c r="R13" s="13" t="s">
        <v>227</v>
      </c>
      <c r="S13" s="13" t="s">
        <v>321</v>
      </c>
      <c r="T13" s="13" t="s">
        <v>422</v>
      </c>
      <c r="U13" s="12">
        <v>9.8000000000000007</v>
      </c>
      <c r="V13" s="12">
        <v>7</v>
      </c>
      <c r="W13" s="12">
        <v>9.8000000000000007</v>
      </c>
      <c r="X13" s="11" t="s">
        <v>118</v>
      </c>
      <c r="Y13" s="12">
        <v>-1.1000000000000001</v>
      </c>
      <c r="Z13" s="12" t="s">
        <v>266</v>
      </c>
      <c r="AA13" s="12">
        <v>0.1</v>
      </c>
      <c r="AB13" s="8">
        <v>-1.2</v>
      </c>
      <c r="AC13" s="8" t="s">
        <v>267</v>
      </c>
      <c r="AD13" s="11" t="s">
        <v>269</v>
      </c>
      <c r="AE13" s="11" t="s">
        <v>269</v>
      </c>
      <c r="AF13" s="11" t="s">
        <v>154</v>
      </c>
      <c r="AG13" s="8"/>
      <c r="AH13" s="8" t="s">
        <v>505</v>
      </c>
      <c r="AI13" s="20" t="s">
        <v>506</v>
      </c>
    </row>
    <row r="14" spans="1:35" s="5" customFormat="1">
      <c r="A14" s="6">
        <v>46137</v>
      </c>
      <c r="B14" s="16" t="s">
        <v>314</v>
      </c>
      <c r="C14" s="8" t="s">
        <v>170</v>
      </c>
      <c r="D14" s="9">
        <v>4.6620370370370368E-2</v>
      </c>
      <c r="E14" s="8" t="s">
        <v>442</v>
      </c>
      <c r="F14" s="10">
        <v>12</v>
      </c>
      <c r="G14" s="10">
        <v>10</v>
      </c>
      <c r="H14" s="10">
        <v>10.7</v>
      </c>
      <c r="I14" s="10">
        <v>11.4</v>
      </c>
      <c r="J14" s="10">
        <v>11.7</v>
      </c>
      <c r="K14" s="10">
        <v>12</v>
      </c>
      <c r="L14" s="17">
        <f t="shared" si="3"/>
        <v>32.700000000000003</v>
      </c>
      <c r="M14" s="17">
        <f t="shared" si="4"/>
        <v>35.1</v>
      </c>
      <c r="N14" s="18">
        <f t="shared" si="5"/>
        <v>55.8</v>
      </c>
      <c r="O14" s="11" t="s">
        <v>168</v>
      </c>
      <c r="P14" s="11" t="s">
        <v>169</v>
      </c>
      <c r="Q14" s="13" t="s">
        <v>443</v>
      </c>
      <c r="R14" s="13" t="s">
        <v>444</v>
      </c>
      <c r="S14" s="13" t="s">
        <v>393</v>
      </c>
      <c r="T14" s="13" t="s">
        <v>422</v>
      </c>
      <c r="U14" s="12">
        <v>9.8000000000000007</v>
      </c>
      <c r="V14" s="12">
        <v>7</v>
      </c>
      <c r="W14" s="12">
        <v>9.8000000000000007</v>
      </c>
      <c r="X14" s="11" t="s">
        <v>118</v>
      </c>
      <c r="Y14" s="12">
        <v>-1.4</v>
      </c>
      <c r="Z14" s="12" t="s">
        <v>266</v>
      </c>
      <c r="AA14" s="12">
        <v>-0.2</v>
      </c>
      <c r="AB14" s="8">
        <v>-1.2</v>
      </c>
      <c r="AC14" s="8" t="s">
        <v>267</v>
      </c>
      <c r="AD14" s="11" t="s">
        <v>269</v>
      </c>
      <c r="AE14" s="11" t="s">
        <v>269</v>
      </c>
      <c r="AF14" s="11" t="s">
        <v>154</v>
      </c>
      <c r="AG14" s="8"/>
      <c r="AH14" s="8" t="s">
        <v>501</v>
      </c>
      <c r="AI14" s="20" t="s">
        <v>502</v>
      </c>
    </row>
    <row r="15" spans="1:35" s="5" customFormat="1">
      <c r="A15" s="6">
        <v>46137</v>
      </c>
      <c r="B15" s="16" t="s">
        <v>122</v>
      </c>
      <c r="C15" s="8" t="s">
        <v>170</v>
      </c>
      <c r="D15" s="9">
        <v>4.6608796296296294E-2</v>
      </c>
      <c r="E15" s="8" t="s">
        <v>371</v>
      </c>
      <c r="F15" s="10">
        <v>11.9</v>
      </c>
      <c r="G15" s="10">
        <v>10.6</v>
      </c>
      <c r="H15" s="10">
        <v>10.9</v>
      </c>
      <c r="I15" s="10">
        <v>11.1</v>
      </c>
      <c r="J15" s="10">
        <v>11.2</v>
      </c>
      <c r="K15" s="10">
        <v>12</v>
      </c>
      <c r="L15" s="17">
        <f t="shared" si="3"/>
        <v>33.4</v>
      </c>
      <c r="M15" s="17">
        <f t="shared" si="4"/>
        <v>34.299999999999997</v>
      </c>
      <c r="N15" s="18">
        <f t="shared" si="5"/>
        <v>55.7</v>
      </c>
      <c r="O15" s="11" t="s">
        <v>168</v>
      </c>
      <c r="P15" s="11" t="s">
        <v>169</v>
      </c>
      <c r="Q15" s="13" t="s">
        <v>181</v>
      </c>
      <c r="R15" s="13" t="s">
        <v>211</v>
      </c>
      <c r="S15" s="13" t="s">
        <v>253</v>
      </c>
      <c r="T15" s="13" t="s">
        <v>422</v>
      </c>
      <c r="U15" s="12">
        <v>9.8000000000000007</v>
      </c>
      <c r="V15" s="12">
        <v>7</v>
      </c>
      <c r="W15" s="12">
        <v>9.8000000000000007</v>
      </c>
      <c r="X15" s="11" t="s">
        <v>118</v>
      </c>
      <c r="Y15" s="12">
        <v>-1.1000000000000001</v>
      </c>
      <c r="Z15" s="12" t="s">
        <v>266</v>
      </c>
      <c r="AA15" s="12">
        <v>0.1</v>
      </c>
      <c r="AB15" s="8">
        <v>-1.2</v>
      </c>
      <c r="AC15" s="8" t="s">
        <v>267</v>
      </c>
      <c r="AD15" s="11" t="s">
        <v>269</v>
      </c>
      <c r="AE15" s="11" t="s">
        <v>269</v>
      </c>
      <c r="AF15" s="11" t="s">
        <v>154</v>
      </c>
      <c r="AG15" s="8"/>
      <c r="AH15" s="8" t="s">
        <v>499</v>
      </c>
      <c r="AI15" s="20" t="s">
        <v>500</v>
      </c>
    </row>
    <row r="16" spans="1:35" s="5" customFormat="1">
      <c r="A16" s="6">
        <v>46138</v>
      </c>
      <c r="B16" s="16" t="s">
        <v>123</v>
      </c>
      <c r="C16" s="8" t="s">
        <v>170</v>
      </c>
      <c r="D16" s="9">
        <v>4.7962962962962964E-2</v>
      </c>
      <c r="E16" s="8" t="s">
        <v>454</v>
      </c>
      <c r="F16" s="10">
        <v>12.4</v>
      </c>
      <c r="G16" s="10">
        <v>10.9</v>
      </c>
      <c r="H16" s="10">
        <v>11.3</v>
      </c>
      <c r="I16" s="10">
        <v>11.3</v>
      </c>
      <c r="J16" s="10">
        <v>11.7</v>
      </c>
      <c r="K16" s="10">
        <v>11.8</v>
      </c>
      <c r="L16" s="17">
        <f t="shared" si="3"/>
        <v>34.6</v>
      </c>
      <c r="M16" s="17">
        <f t="shared" si="4"/>
        <v>34.799999999999997</v>
      </c>
      <c r="N16" s="18">
        <f t="shared" si="5"/>
        <v>57.600000000000009</v>
      </c>
      <c r="O16" s="11" t="s">
        <v>177</v>
      </c>
      <c r="P16" s="11" t="s">
        <v>191</v>
      </c>
      <c r="Q16" s="13" t="s">
        <v>321</v>
      </c>
      <c r="R16" s="13" t="s">
        <v>322</v>
      </c>
      <c r="S16" s="32" t="s">
        <v>492</v>
      </c>
      <c r="T16" s="13" t="s">
        <v>422</v>
      </c>
      <c r="U16" s="12">
        <v>10</v>
      </c>
      <c r="V16" s="12">
        <v>9.9</v>
      </c>
      <c r="W16" s="12">
        <v>7.1</v>
      </c>
      <c r="X16" s="11" t="s">
        <v>118</v>
      </c>
      <c r="Y16" s="12">
        <v>-0.4</v>
      </c>
      <c r="Z16" s="12" t="s">
        <v>266</v>
      </c>
      <c r="AA16" s="12">
        <v>0.8</v>
      </c>
      <c r="AB16" s="8">
        <v>-1.2</v>
      </c>
      <c r="AC16" s="8" t="s">
        <v>267</v>
      </c>
      <c r="AD16" s="11" t="s">
        <v>270</v>
      </c>
      <c r="AE16" s="11" t="s">
        <v>268</v>
      </c>
      <c r="AF16" s="11" t="s">
        <v>149</v>
      </c>
      <c r="AG16" s="8"/>
      <c r="AH16" s="8" t="s">
        <v>490</v>
      </c>
      <c r="AI16" s="20" t="s">
        <v>491</v>
      </c>
    </row>
    <row r="17" spans="1:35" s="5" customFormat="1">
      <c r="A17" s="6">
        <v>46138</v>
      </c>
      <c r="B17" s="15" t="s">
        <v>123</v>
      </c>
      <c r="C17" s="8" t="s">
        <v>170</v>
      </c>
      <c r="D17" s="9">
        <v>4.7939814814814817E-2</v>
      </c>
      <c r="E17" s="8" t="s">
        <v>458</v>
      </c>
      <c r="F17" s="10">
        <v>12.5</v>
      </c>
      <c r="G17" s="10">
        <v>11.1</v>
      </c>
      <c r="H17" s="10">
        <v>11.3</v>
      </c>
      <c r="I17" s="10">
        <v>11.1</v>
      </c>
      <c r="J17" s="10">
        <v>11.3</v>
      </c>
      <c r="K17" s="10">
        <v>11.9</v>
      </c>
      <c r="L17" s="17">
        <f t="shared" si="3"/>
        <v>34.900000000000006</v>
      </c>
      <c r="M17" s="17">
        <f t="shared" si="4"/>
        <v>34.299999999999997</v>
      </c>
      <c r="N17" s="18">
        <f t="shared" si="5"/>
        <v>57.300000000000011</v>
      </c>
      <c r="O17" s="11" t="s">
        <v>177</v>
      </c>
      <c r="P17" s="11" t="s">
        <v>191</v>
      </c>
      <c r="Q17" s="13" t="s">
        <v>248</v>
      </c>
      <c r="R17" s="13" t="s">
        <v>459</v>
      </c>
      <c r="S17" s="13" t="s">
        <v>172</v>
      </c>
      <c r="T17" s="13" t="s">
        <v>422</v>
      </c>
      <c r="U17" s="12">
        <v>10</v>
      </c>
      <c r="V17" s="12">
        <v>9.9</v>
      </c>
      <c r="W17" s="12">
        <v>7.1</v>
      </c>
      <c r="X17" s="11" t="s">
        <v>118</v>
      </c>
      <c r="Y17" s="12">
        <v>-0.6</v>
      </c>
      <c r="Z17" s="12">
        <v>-0.2</v>
      </c>
      <c r="AA17" s="12">
        <v>0.4</v>
      </c>
      <c r="AB17" s="8">
        <v>-1.2</v>
      </c>
      <c r="AC17" s="8" t="s">
        <v>267</v>
      </c>
      <c r="AD17" s="11" t="s">
        <v>268</v>
      </c>
      <c r="AE17" s="11" t="s">
        <v>269</v>
      </c>
      <c r="AF17" s="11" t="s">
        <v>149</v>
      </c>
      <c r="AG17" s="8"/>
      <c r="AH17" s="8" t="s">
        <v>484</v>
      </c>
      <c r="AI17" s="20" t="s">
        <v>485</v>
      </c>
    </row>
    <row r="18" spans="1:35" s="5" customFormat="1">
      <c r="A18" s="6">
        <v>46138</v>
      </c>
      <c r="B18" s="16" t="s">
        <v>119</v>
      </c>
      <c r="C18" s="8" t="s">
        <v>170</v>
      </c>
      <c r="D18" s="9">
        <v>4.7280092592592596E-2</v>
      </c>
      <c r="E18" s="8" t="s">
        <v>424</v>
      </c>
      <c r="F18" s="10">
        <v>12.3</v>
      </c>
      <c r="G18" s="10">
        <v>10.7</v>
      </c>
      <c r="H18" s="10">
        <v>11.1</v>
      </c>
      <c r="I18" s="10">
        <v>11.4</v>
      </c>
      <c r="J18" s="10">
        <v>11.5</v>
      </c>
      <c r="K18" s="10">
        <v>11.5</v>
      </c>
      <c r="L18" s="17">
        <f t="shared" si="3"/>
        <v>34.1</v>
      </c>
      <c r="M18" s="17">
        <f t="shared" si="4"/>
        <v>34.4</v>
      </c>
      <c r="N18" s="18">
        <f t="shared" si="5"/>
        <v>57</v>
      </c>
      <c r="O18" s="11" t="s">
        <v>177</v>
      </c>
      <c r="P18" s="11" t="s">
        <v>191</v>
      </c>
      <c r="Q18" s="13" t="s">
        <v>252</v>
      </c>
      <c r="R18" s="13" t="s">
        <v>245</v>
      </c>
      <c r="S18" s="13" t="s">
        <v>246</v>
      </c>
      <c r="T18" s="13" t="s">
        <v>422</v>
      </c>
      <c r="U18" s="12">
        <v>10</v>
      </c>
      <c r="V18" s="12">
        <v>9.9</v>
      </c>
      <c r="W18" s="12">
        <v>7.1</v>
      </c>
      <c r="X18" s="11" t="s">
        <v>118</v>
      </c>
      <c r="Y18" s="12">
        <v>-0.7</v>
      </c>
      <c r="Z18" s="12" t="s">
        <v>266</v>
      </c>
      <c r="AA18" s="12">
        <v>0.5</v>
      </c>
      <c r="AB18" s="8">
        <v>-1.2</v>
      </c>
      <c r="AC18" s="8" t="s">
        <v>267</v>
      </c>
      <c r="AD18" s="11" t="s">
        <v>268</v>
      </c>
      <c r="AE18" s="11" t="s">
        <v>268</v>
      </c>
      <c r="AF18" s="11" t="s">
        <v>149</v>
      </c>
      <c r="AG18" s="8"/>
      <c r="AH18" s="8" t="s">
        <v>474</v>
      </c>
      <c r="AI18" s="20" t="s">
        <v>475</v>
      </c>
    </row>
    <row r="19" spans="1:35" s="5" customFormat="1">
      <c r="A19" s="6">
        <v>46138</v>
      </c>
      <c r="B19" s="16" t="s">
        <v>136</v>
      </c>
      <c r="C19" s="8" t="s">
        <v>170</v>
      </c>
      <c r="D19" s="9">
        <v>4.6585648148148147E-2</v>
      </c>
      <c r="E19" s="8" t="s">
        <v>468</v>
      </c>
      <c r="F19" s="10">
        <v>12.1</v>
      </c>
      <c r="G19" s="10">
        <v>10.6</v>
      </c>
      <c r="H19" s="10">
        <v>10.9</v>
      </c>
      <c r="I19" s="10">
        <v>11.1</v>
      </c>
      <c r="J19" s="10">
        <v>11.4</v>
      </c>
      <c r="K19" s="10">
        <v>11.4</v>
      </c>
      <c r="L19" s="17">
        <f t="shared" si="3"/>
        <v>33.6</v>
      </c>
      <c r="M19" s="17">
        <f t="shared" si="4"/>
        <v>33.9</v>
      </c>
      <c r="N19" s="18">
        <f t="shared" si="5"/>
        <v>56.1</v>
      </c>
      <c r="O19" s="11" t="s">
        <v>177</v>
      </c>
      <c r="P19" s="11" t="s">
        <v>191</v>
      </c>
      <c r="Q19" s="13" t="s">
        <v>393</v>
      </c>
      <c r="R19" s="13" t="s">
        <v>188</v>
      </c>
      <c r="S19" s="13" t="s">
        <v>179</v>
      </c>
      <c r="T19" s="13" t="s">
        <v>422</v>
      </c>
      <c r="U19" s="12">
        <v>10</v>
      </c>
      <c r="V19" s="12">
        <v>9.9</v>
      </c>
      <c r="W19" s="12">
        <v>7.1</v>
      </c>
      <c r="X19" s="11" t="s">
        <v>118</v>
      </c>
      <c r="Y19" s="12">
        <v>-0.6</v>
      </c>
      <c r="Z19" s="12" t="s">
        <v>266</v>
      </c>
      <c r="AA19" s="12">
        <v>0.6</v>
      </c>
      <c r="AB19" s="8">
        <v>-1.2</v>
      </c>
      <c r="AC19" s="8" t="s">
        <v>267</v>
      </c>
      <c r="AD19" s="11" t="s">
        <v>268</v>
      </c>
      <c r="AE19" s="11" t="s">
        <v>268</v>
      </c>
      <c r="AF19" s="11" t="s">
        <v>149</v>
      </c>
      <c r="AG19" s="8"/>
      <c r="AH19" s="8" t="s">
        <v>472</v>
      </c>
      <c r="AI19" s="20" t="s">
        <v>473</v>
      </c>
    </row>
  </sheetData>
  <autoFilter ref="A1:AH1" xr:uid="{00000000-0009-0000-0000-000001000000}"/>
  <phoneticPr fontId="10"/>
  <conditionalFormatting sqref="F2:K4">
    <cfRule type="colorScale" priority="1266">
      <colorScale>
        <cfvo type="min"/>
        <cfvo type="percentile" val="50"/>
        <cfvo type="max"/>
        <color rgb="FFF8696B"/>
        <color rgb="FFFFEB84"/>
        <color rgb="FF63BE7B"/>
      </colorScale>
    </cfRule>
  </conditionalFormatting>
  <conditionalFormatting sqref="F5:K5">
    <cfRule type="colorScale" priority="35">
      <colorScale>
        <cfvo type="min"/>
        <cfvo type="percentile" val="50"/>
        <cfvo type="max"/>
        <color rgb="FFF8696B"/>
        <color rgb="FFFFEB84"/>
        <color rgb="FF63BE7B"/>
      </colorScale>
    </cfRule>
  </conditionalFormatting>
  <conditionalFormatting sqref="F6:K7">
    <cfRule type="colorScale" priority="1288">
      <colorScale>
        <cfvo type="min"/>
        <cfvo type="percentile" val="50"/>
        <cfvo type="max"/>
        <color rgb="FFF8696B"/>
        <color rgb="FFFFEB84"/>
        <color rgb="FF63BE7B"/>
      </colorScale>
    </cfRule>
  </conditionalFormatting>
  <conditionalFormatting sqref="F8:K11">
    <cfRule type="colorScale" priority="8">
      <colorScale>
        <cfvo type="min"/>
        <cfvo type="percentile" val="50"/>
        <cfvo type="max"/>
        <color rgb="FFF8696B"/>
        <color rgb="FFFFEB84"/>
        <color rgb="FF63BE7B"/>
      </colorScale>
    </cfRule>
  </conditionalFormatting>
  <conditionalFormatting sqref="F12:K19">
    <cfRule type="colorScale" priority="4">
      <colorScale>
        <cfvo type="min"/>
        <cfvo type="percentile" val="50"/>
        <cfvo type="max"/>
        <color rgb="FFF8696B"/>
        <color rgb="FFFFEB84"/>
        <color rgb="FF63BE7B"/>
      </colorScale>
    </cfRule>
  </conditionalFormatting>
  <conditionalFormatting sqref="X2:X19">
    <cfRule type="containsText" dxfId="62" priority="926" operator="containsText" text="D">
      <formula>NOT(ISERROR(SEARCH("D",X2)))</formula>
    </cfRule>
    <cfRule type="containsText" dxfId="61" priority="927" operator="containsText" text="S">
      <formula>NOT(ISERROR(SEARCH("S",X2)))</formula>
    </cfRule>
    <cfRule type="containsText" dxfId="60" priority="928" operator="containsText" text="F">
      <formula>NOT(ISERROR(SEARCH("F",X2)))</formula>
    </cfRule>
    <cfRule type="containsText" dxfId="59" priority="929" operator="containsText" text="E">
      <formula>NOT(ISERROR(SEARCH("E",X2)))</formula>
    </cfRule>
    <cfRule type="containsText" dxfId="58" priority="930" operator="containsText" text="B">
      <formula>NOT(ISERROR(SEARCH("B",X2)))</formula>
    </cfRule>
    <cfRule type="containsText" dxfId="57" priority="931" operator="containsText" text="A">
      <formula>NOT(ISERROR(SEARCH("A",X2)))</formula>
    </cfRule>
  </conditionalFormatting>
  <conditionalFormatting sqref="AD2:AG19">
    <cfRule type="containsText" dxfId="56" priority="1" operator="containsText" text="E">
      <formula>NOT(ISERROR(SEARCH("E",AD2)))</formula>
    </cfRule>
    <cfRule type="containsText" dxfId="55" priority="2" operator="containsText" text="B">
      <formula>NOT(ISERROR(SEARCH("B",AD2)))</formula>
    </cfRule>
    <cfRule type="containsText" dxfId="54" priority="3" operator="containsText" text="A">
      <formula>NOT(ISERROR(SEARCH("A",AD2)))</formula>
    </cfRule>
  </conditionalFormatting>
  <dataValidations count="1">
    <dataValidation type="list" allowBlank="1" showInputMessage="1" showErrorMessage="1" sqref="AG2:AG19" xr:uid="{5118A7F6-562C-C640-A44A-0D584AD111F6}">
      <formula1>"強風,外差し,イン先行,凍結防止"</formula1>
    </dataValidation>
  </dataValidations>
  <pageMargins left="0.7" right="0.7" top="0.75" bottom="0.75" header="0.3" footer="0.3"/>
  <pageSetup paperSize="9" orientation="portrait" horizontalDpi="4294967292" verticalDpi="4294967292"/>
  <ignoredErrors>
    <ignoredError sqref="L2:N7 L8:N11 L12:N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O9"/>
  <sheetViews>
    <sheetView workbookViewId="0">
      <pane xSplit="5" ySplit="1" topLeftCell="Y2" activePane="bottomRight" state="frozen"/>
      <selection activeCell="E24" sqref="E24"/>
      <selection pane="topRight" activeCell="E24" sqref="E24"/>
      <selection pane="bottomLeft" activeCell="E24" sqref="E24"/>
      <selection pane="bottomRight" activeCell="AG8" sqref="AG8"/>
    </sheetView>
  </sheetViews>
  <sheetFormatPr baseColWidth="10" defaultColWidth="8.83203125" defaultRowHeight="15"/>
  <cols>
    <col min="1" max="1" width="9.5" bestFit="1" customWidth="1"/>
    <col min="2" max="2" width="8.1640625" customWidth="1"/>
    <col min="5" max="5" width="18.33203125" customWidth="1"/>
    <col min="23" max="25" width="16.6640625" customWidth="1"/>
    <col min="26" max="26" width="5.83203125" customWidth="1"/>
    <col min="32" max="32" width="5.33203125" customWidth="1"/>
    <col min="35" max="35" width="8.83203125" hidden="1" customWidth="1"/>
    <col min="40" max="41" width="150.83203125" customWidth="1"/>
  </cols>
  <sheetData>
    <row r="1" spans="1:41" s="5" customFormat="1">
      <c r="A1" s="1" t="s">
        <v>34</v>
      </c>
      <c r="B1" s="1" t="s">
        <v>52</v>
      </c>
      <c r="C1" s="1" t="s">
        <v>35</v>
      </c>
      <c r="D1" s="1" t="s">
        <v>53</v>
      </c>
      <c r="E1" s="1" t="s">
        <v>36</v>
      </c>
      <c r="F1" s="1" t="s">
        <v>54</v>
      </c>
      <c r="G1" s="1" t="s">
        <v>55</v>
      </c>
      <c r="H1" s="1" t="s">
        <v>56</v>
      </c>
      <c r="I1" s="1" t="s">
        <v>57</v>
      </c>
      <c r="J1" s="1" t="s">
        <v>58</v>
      </c>
      <c r="K1" s="1" t="s">
        <v>59</v>
      </c>
      <c r="L1" s="1" t="s">
        <v>67</v>
      </c>
      <c r="M1" s="1" t="s">
        <v>69</v>
      </c>
      <c r="N1" s="1" t="s">
        <v>70</v>
      </c>
      <c r="O1" s="1" t="s">
        <v>37</v>
      </c>
      <c r="P1" s="1" t="s">
        <v>49</v>
      </c>
      <c r="Q1" s="1" t="s">
        <v>38</v>
      </c>
      <c r="R1" s="1" t="s">
        <v>39</v>
      </c>
      <c r="S1" s="1" t="s">
        <v>132</v>
      </c>
      <c r="T1" s="1" t="s">
        <v>137</v>
      </c>
      <c r="U1" s="2" t="s">
        <v>60</v>
      </c>
      <c r="V1" s="2" t="s">
        <v>40</v>
      </c>
      <c r="W1" s="3" t="s">
        <v>41</v>
      </c>
      <c r="X1" s="3" t="s">
        <v>42</v>
      </c>
      <c r="Y1" s="3" t="s">
        <v>43</v>
      </c>
      <c r="Z1" s="3" t="s">
        <v>61</v>
      </c>
      <c r="AA1" s="4" t="s">
        <v>111</v>
      </c>
      <c r="AB1" s="4" t="s">
        <v>112</v>
      </c>
      <c r="AC1" s="4" t="s">
        <v>126</v>
      </c>
      <c r="AD1" s="4" t="s">
        <v>124</v>
      </c>
      <c r="AE1" s="4" t="s">
        <v>8</v>
      </c>
      <c r="AF1" s="4" t="s">
        <v>62</v>
      </c>
      <c r="AG1" s="4" t="s">
        <v>9</v>
      </c>
      <c r="AH1" s="4" t="s">
        <v>10</v>
      </c>
      <c r="AI1" s="4"/>
      <c r="AJ1" s="4" t="s">
        <v>11</v>
      </c>
      <c r="AK1" s="4" t="s">
        <v>12</v>
      </c>
      <c r="AL1" s="4" t="s">
        <v>44</v>
      </c>
      <c r="AM1" s="4" t="s">
        <v>63</v>
      </c>
      <c r="AN1" s="1" t="s">
        <v>64</v>
      </c>
      <c r="AO1" s="14" t="s">
        <v>117</v>
      </c>
    </row>
    <row r="2" spans="1:41" s="5" customFormat="1">
      <c r="A2" s="6">
        <v>46123</v>
      </c>
      <c r="B2" s="15" t="s">
        <v>139</v>
      </c>
      <c r="C2" s="8" t="s">
        <v>170</v>
      </c>
      <c r="D2" s="9">
        <v>7.4374999999999997E-2</v>
      </c>
      <c r="E2" s="8" t="s">
        <v>176</v>
      </c>
      <c r="F2" s="10">
        <v>12.4</v>
      </c>
      <c r="G2" s="10">
        <v>10.7</v>
      </c>
      <c r="H2" s="10">
        <v>11.9</v>
      </c>
      <c r="I2" s="10">
        <v>12.5</v>
      </c>
      <c r="J2" s="10">
        <v>12.2</v>
      </c>
      <c r="K2" s="10">
        <v>11.9</v>
      </c>
      <c r="L2" s="10">
        <v>11.8</v>
      </c>
      <c r="M2" s="10">
        <v>11.9</v>
      </c>
      <c r="N2" s="10">
        <v>12.3</v>
      </c>
      <c r="O2" s="17">
        <f t="shared" ref="O2:O7" si="0">SUM(F2:H2)</f>
        <v>35</v>
      </c>
      <c r="P2" s="17">
        <f t="shared" ref="P2:P7" si="1">SUM(I2:K2)</f>
        <v>36.6</v>
      </c>
      <c r="Q2" s="17">
        <f t="shared" ref="Q2:Q7" si="2">SUM(L2:N2)</f>
        <v>36</v>
      </c>
      <c r="R2" s="18">
        <f t="shared" ref="R2:R7" si="3">SUM(F2:J2)</f>
        <v>59.7</v>
      </c>
      <c r="S2" s="18">
        <f t="shared" ref="S2:S7" si="4">SUM(J2:N2)</f>
        <v>60.100000000000009</v>
      </c>
      <c r="T2" s="18">
        <f t="shared" ref="T2:T7" si="5">SUM(K2:N2)</f>
        <v>47.900000000000006</v>
      </c>
      <c r="U2" s="11" t="s">
        <v>177</v>
      </c>
      <c r="V2" s="11" t="s">
        <v>169</v>
      </c>
      <c r="W2" s="13" t="s">
        <v>178</v>
      </c>
      <c r="X2" s="13" t="s">
        <v>179</v>
      </c>
      <c r="Y2" s="13" t="s">
        <v>180</v>
      </c>
      <c r="Z2" s="13" t="s">
        <v>118</v>
      </c>
      <c r="AA2" s="12">
        <v>9.8000000000000007</v>
      </c>
      <c r="AB2" s="12">
        <v>9.6</v>
      </c>
      <c r="AC2" s="12">
        <v>9.5</v>
      </c>
      <c r="AD2" s="11" t="s">
        <v>118</v>
      </c>
      <c r="AE2" s="12">
        <v>-1.1000000000000001</v>
      </c>
      <c r="AF2" s="12" t="s">
        <v>266</v>
      </c>
      <c r="AG2" s="12">
        <v>0.3</v>
      </c>
      <c r="AH2" s="12">
        <v>-1.4</v>
      </c>
      <c r="AI2" s="12" t="s">
        <v>267</v>
      </c>
      <c r="AJ2" s="11" t="s">
        <v>269</v>
      </c>
      <c r="AK2" s="11" t="s">
        <v>268</v>
      </c>
      <c r="AL2" s="11" t="s">
        <v>149</v>
      </c>
      <c r="AM2" s="8"/>
      <c r="AN2" s="8" t="s">
        <v>174</v>
      </c>
      <c r="AO2" s="20" t="s">
        <v>175</v>
      </c>
    </row>
    <row r="3" spans="1:41" s="5" customFormat="1">
      <c r="A3" s="6">
        <v>46123</v>
      </c>
      <c r="B3" s="16" t="s">
        <v>119</v>
      </c>
      <c r="C3" s="8" t="s">
        <v>170</v>
      </c>
      <c r="D3" s="9">
        <v>7.4305555555555555E-2</v>
      </c>
      <c r="E3" s="8" t="s">
        <v>187</v>
      </c>
      <c r="F3" s="10">
        <v>12.4</v>
      </c>
      <c r="G3" s="10">
        <v>10.6</v>
      </c>
      <c r="H3" s="10">
        <v>11.7</v>
      </c>
      <c r="I3" s="10">
        <v>12.3</v>
      </c>
      <c r="J3" s="10">
        <v>12.2</v>
      </c>
      <c r="K3" s="10">
        <v>11.9</v>
      </c>
      <c r="L3" s="10">
        <v>12.1</v>
      </c>
      <c r="M3" s="10">
        <v>11.9</v>
      </c>
      <c r="N3" s="10">
        <v>11.9</v>
      </c>
      <c r="O3" s="17">
        <f t="shared" si="0"/>
        <v>34.700000000000003</v>
      </c>
      <c r="P3" s="17">
        <f t="shared" si="1"/>
        <v>36.4</v>
      </c>
      <c r="Q3" s="17">
        <f t="shared" si="2"/>
        <v>35.9</v>
      </c>
      <c r="R3" s="18">
        <f t="shared" si="3"/>
        <v>59.2</v>
      </c>
      <c r="S3" s="18">
        <f t="shared" si="4"/>
        <v>60</v>
      </c>
      <c r="T3" s="18">
        <f t="shared" si="5"/>
        <v>47.8</v>
      </c>
      <c r="U3" s="11" t="s">
        <v>177</v>
      </c>
      <c r="V3" s="11" t="s">
        <v>169</v>
      </c>
      <c r="W3" s="13" t="s">
        <v>188</v>
      </c>
      <c r="X3" s="13" t="s">
        <v>189</v>
      </c>
      <c r="Y3" s="13" t="s">
        <v>190</v>
      </c>
      <c r="Z3" s="13" t="s">
        <v>118</v>
      </c>
      <c r="AA3" s="12">
        <v>9.8000000000000007</v>
      </c>
      <c r="AB3" s="12">
        <v>9.6</v>
      </c>
      <c r="AC3" s="12">
        <v>9.5</v>
      </c>
      <c r="AD3" s="11" t="s">
        <v>118</v>
      </c>
      <c r="AE3" s="12">
        <v>-0.9</v>
      </c>
      <c r="AF3" s="12" t="s">
        <v>266</v>
      </c>
      <c r="AG3" s="12">
        <v>0.5</v>
      </c>
      <c r="AH3" s="12">
        <v>-1.4</v>
      </c>
      <c r="AI3" s="12" t="s">
        <v>267</v>
      </c>
      <c r="AJ3" s="11" t="s">
        <v>268</v>
      </c>
      <c r="AK3" s="11" t="s">
        <v>269</v>
      </c>
      <c r="AL3" s="11" t="s">
        <v>154</v>
      </c>
      <c r="AM3" s="8"/>
      <c r="AN3" s="8" t="s">
        <v>217</v>
      </c>
      <c r="AO3" s="20" t="s">
        <v>218</v>
      </c>
    </row>
    <row r="4" spans="1:41" s="5" customFormat="1">
      <c r="A4" s="6">
        <v>46124</v>
      </c>
      <c r="B4" s="7" t="s">
        <v>123</v>
      </c>
      <c r="C4" s="8" t="s">
        <v>170</v>
      </c>
      <c r="D4" s="9">
        <v>7.5752314814814814E-2</v>
      </c>
      <c r="E4" s="8" t="s">
        <v>234</v>
      </c>
      <c r="F4" s="10">
        <v>12.5</v>
      </c>
      <c r="G4" s="10">
        <v>10.9</v>
      </c>
      <c r="H4" s="10">
        <v>13.2</v>
      </c>
      <c r="I4" s="10">
        <v>13.1</v>
      </c>
      <c r="J4" s="10">
        <v>12.1</v>
      </c>
      <c r="K4" s="10">
        <v>12.2</v>
      </c>
      <c r="L4" s="10">
        <v>12.2</v>
      </c>
      <c r="M4" s="10">
        <v>11.7</v>
      </c>
      <c r="N4" s="10">
        <v>11.6</v>
      </c>
      <c r="O4" s="17">
        <f t="shared" si="0"/>
        <v>36.599999999999994</v>
      </c>
      <c r="P4" s="17">
        <f t="shared" si="1"/>
        <v>37.4</v>
      </c>
      <c r="Q4" s="17">
        <f t="shared" si="2"/>
        <v>35.5</v>
      </c>
      <c r="R4" s="18">
        <f t="shared" si="3"/>
        <v>61.8</v>
      </c>
      <c r="S4" s="18">
        <f t="shared" si="4"/>
        <v>59.800000000000004</v>
      </c>
      <c r="T4" s="18">
        <f t="shared" si="5"/>
        <v>47.699999999999996</v>
      </c>
      <c r="U4" s="11" t="s">
        <v>196</v>
      </c>
      <c r="V4" s="11" t="s">
        <v>233</v>
      </c>
      <c r="W4" s="13" t="s">
        <v>235</v>
      </c>
      <c r="X4" s="13" t="s">
        <v>236</v>
      </c>
      <c r="Y4" s="13" t="s">
        <v>201</v>
      </c>
      <c r="Z4" s="13" t="s">
        <v>118</v>
      </c>
      <c r="AA4" s="12">
        <v>10.6</v>
      </c>
      <c r="AB4" s="12">
        <v>9.8000000000000007</v>
      </c>
      <c r="AC4" s="12">
        <v>9.5</v>
      </c>
      <c r="AD4" s="11" t="s">
        <v>118</v>
      </c>
      <c r="AE4" s="12">
        <v>0.8</v>
      </c>
      <c r="AF4" s="12">
        <v>-0.4</v>
      </c>
      <c r="AG4" s="12">
        <v>1.8</v>
      </c>
      <c r="AH4" s="12">
        <v>-1.4</v>
      </c>
      <c r="AI4" s="12" t="s">
        <v>267</v>
      </c>
      <c r="AJ4" s="11" t="s">
        <v>274</v>
      </c>
      <c r="AK4" s="11" t="s">
        <v>268</v>
      </c>
      <c r="AL4" s="11" t="s">
        <v>149</v>
      </c>
      <c r="AM4" s="8" t="s">
        <v>310</v>
      </c>
      <c r="AN4" s="8" t="s">
        <v>304</v>
      </c>
      <c r="AO4" s="20" t="s">
        <v>305</v>
      </c>
    </row>
    <row r="5" spans="1:41" s="5" customFormat="1">
      <c r="A5" s="6">
        <v>46130</v>
      </c>
      <c r="B5" s="7" t="s">
        <v>123</v>
      </c>
      <c r="C5" s="8" t="s">
        <v>170</v>
      </c>
      <c r="D5" s="9">
        <v>7.4328703703703702E-2</v>
      </c>
      <c r="E5" s="8" t="s">
        <v>335</v>
      </c>
      <c r="F5" s="10">
        <v>12.4</v>
      </c>
      <c r="G5" s="10">
        <v>10.3</v>
      </c>
      <c r="H5" s="10">
        <v>12.2</v>
      </c>
      <c r="I5" s="10">
        <v>12.9</v>
      </c>
      <c r="J5" s="10">
        <v>12.5</v>
      </c>
      <c r="K5" s="10">
        <v>12</v>
      </c>
      <c r="L5" s="10">
        <v>11.8</v>
      </c>
      <c r="M5" s="10">
        <v>11.5</v>
      </c>
      <c r="N5" s="10">
        <v>11.6</v>
      </c>
      <c r="O5" s="17">
        <f t="shared" si="0"/>
        <v>34.900000000000006</v>
      </c>
      <c r="P5" s="17">
        <f t="shared" si="1"/>
        <v>37.4</v>
      </c>
      <c r="Q5" s="17">
        <f t="shared" si="2"/>
        <v>34.9</v>
      </c>
      <c r="R5" s="18">
        <f t="shared" si="3"/>
        <v>60.300000000000004</v>
      </c>
      <c r="S5" s="18">
        <f t="shared" si="4"/>
        <v>59.4</v>
      </c>
      <c r="T5" s="18">
        <f t="shared" si="5"/>
        <v>46.9</v>
      </c>
      <c r="U5" s="11" t="s">
        <v>196</v>
      </c>
      <c r="V5" s="11" t="s">
        <v>191</v>
      </c>
      <c r="W5" s="13" t="s">
        <v>336</v>
      </c>
      <c r="X5" s="13" t="s">
        <v>235</v>
      </c>
      <c r="Y5" s="13" t="s">
        <v>337</v>
      </c>
      <c r="Z5" s="13" t="s">
        <v>118</v>
      </c>
      <c r="AA5" s="12">
        <v>12.3</v>
      </c>
      <c r="AB5" s="12">
        <v>10.199999999999999</v>
      </c>
      <c r="AC5" s="12">
        <v>9.5</v>
      </c>
      <c r="AD5" s="11" t="s">
        <v>196</v>
      </c>
      <c r="AE5" s="12">
        <v>-1.5</v>
      </c>
      <c r="AF5" s="12">
        <v>-0.6</v>
      </c>
      <c r="AG5" s="12" t="s">
        <v>273</v>
      </c>
      <c r="AH5" s="12">
        <v>-2.1</v>
      </c>
      <c r="AI5" s="12" t="s">
        <v>267</v>
      </c>
      <c r="AJ5" s="11" t="s">
        <v>269</v>
      </c>
      <c r="AK5" s="11" t="s">
        <v>269</v>
      </c>
      <c r="AL5" s="11" t="s">
        <v>149</v>
      </c>
      <c r="AM5" s="8"/>
      <c r="AN5" s="8" t="s">
        <v>353</v>
      </c>
      <c r="AO5" s="20" t="s">
        <v>338</v>
      </c>
    </row>
    <row r="6" spans="1:41" s="5" customFormat="1">
      <c r="A6" s="6">
        <v>46131</v>
      </c>
      <c r="B6" s="7" t="s">
        <v>119</v>
      </c>
      <c r="C6" s="8" t="s">
        <v>170</v>
      </c>
      <c r="D6" s="9">
        <v>7.300925925925926E-2</v>
      </c>
      <c r="E6" s="8" t="s">
        <v>388</v>
      </c>
      <c r="F6" s="10">
        <v>12.8</v>
      </c>
      <c r="G6" s="10">
        <v>10.8</v>
      </c>
      <c r="H6" s="10">
        <v>11.6</v>
      </c>
      <c r="I6" s="10">
        <v>11.9</v>
      </c>
      <c r="J6" s="10">
        <v>11.6</v>
      </c>
      <c r="K6" s="10">
        <v>11.7</v>
      </c>
      <c r="L6" s="10">
        <v>11.9</v>
      </c>
      <c r="M6" s="10">
        <v>11.6</v>
      </c>
      <c r="N6" s="10">
        <v>11.9</v>
      </c>
      <c r="O6" s="17">
        <f t="shared" si="0"/>
        <v>35.200000000000003</v>
      </c>
      <c r="P6" s="17">
        <f t="shared" si="1"/>
        <v>35.200000000000003</v>
      </c>
      <c r="Q6" s="17">
        <f t="shared" si="2"/>
        <v>35.4</v>
      </c>
      <c r="R6" s="18">
        <f t="shared" si="3"/>
        <v>58.7</v>
      </c>
      <c r="S6" s="18">
        <f t="shared" si="4"/>
        <v>58.699999999999996</v>
      </c>
      <c r="T6" s="18">
        <f t="shared" si="5"/>
        <v>47.1</v>
      </c>
      <c r="U6" s="11" t="s">
        <v>177</v>
      </c>
      <c r="V6" s="11" t="s">
        <v>169</v>
      </c>
      <c r="W6" s="13" t="s">
        <v>183</v>
      </c>
      <c r="X6" s="13" t="s">
        <v>237</v>
      </c>
      <c r="Y6" s="13" t="s">
        <v>202</v>
      </c>
      <c r="Z6" s="13" t="s">
        <v>118</v>
      </c>
      <c r="AA6" s="12">
        <v>10.7</v>
      </c>
      <c r="AB6" s="12">
        <v>9.8000000000000007</v>
      </c>
      <c r="AC6" s="12">
        <v>9.6999999999999993</v>
      </c>
      <c r="AD6" s="11" t="s">
        <v>196</v>
      </c>
      <c r="AE6" s="12">
        <v>-2.1</v>
      </c>
      <c r="AF6" s="12" t="s">
        <v>266</v>
      </c>
      <c r="AG6" s="12">
        <v>-0.1</v>
      </c>
      <c r="AH6" s="12">
        <v>-2</v>
      </c>
      <c r="AI6" s="12" t="s">
        <v>267</v>
      </c>
      <c r="AJ6" s="11" t="s">
        <v>269</v>
      </c>
      <c r="AK6" s="11" t="s">
        <v>269</v>
      </c>
      <c r="AL6" s="11" t="s">
        <v>149</v>
      </c>
      <c r="AM6" s="8"/>
      <c r="AN6" s="8" t="s">
        <v>409</v>
      </c>
      <c r="AO6" s="20" t="s">
        <v>410</v>
      </c>
    </row>
    <row r="7" spans="1:41" s="5" customFormat="1">
      <c r="A7" s="6">
        <v>46131</v>
      </c>
      <c r="B7" s="15" t="s">
        <v>136</v>
      </c>
      <c r="C7" s="8" t="s">
        <v>170</v>
      </c>
      <c r="D7" s="9">
        <v>7.2986111111111113E-2</v>
      </c>
      <c r="E7" s="8" t="s">
        <v>396</v>
      </c>
      <c r="F7" s="10">
        <v>12.4</v>
      </c>
      <c r="G7" s="10">
        <v>11.3</v>
      </c>
      <c r="H7" s="10">
        <v>11.9</v>
      </c>
      <c r="I7" s="10">
        <v>11.7</v>
      </c>
      <c r="J7" s="10">
        <v>11.5</v>
      </c>
      <c r="K7" s="10">
        <v>11.4</v>
      </c>
      <c r="L7" s="10">
        <v>11.9</v>
      </c>
      <c r="M7" s="10">
        <v>11.9</v>
      </c>
      <c r="N7" s="10">
        <v>11.6</v>
      </c>
      <c r="O7" s="17">
        <f t="shared" si="0"/>
        <v>35.6</v>
      </c>
      <c r="P7" s="17">
        <f t="shared" si="1"/>
        <v>34.6</v>
      </c>
      <c r="Q7" s="17">
        <f t="shared" si="2"/>
        <v>35.4</v>
      </c>
      <c r="R7" s="18">
        <f t="shared" si="3"/>
        <v>58.8</v>
      </c>
      <c r="S7" s="18">
        <f t="shared" si="4"/>
        <v>58.3</v>
      </c>
      <c r="T7" s="18">
        <f t="shared" si="5"/>
        <v>46.800000000000004</v>
      </c>
      <c r="U7" s="11" t="s">
        <v>177</v>
      </c>
      <c r="V7" s="11" t="s">
        <v>169</v>
      </c>
      <c r="W7" s="13" t="s">
        <v>237</v>
      </c>
      <c r="X7" s="13" t="s">
        <v>252</v>
      </c>
      <c r="Y7" s="13" t="s">
        <v>362</v>
      </c>
      <c r="Z7" s="13" t="s">
        <v>118</v>
      </c>
      <c r="AA7" s="12">
        <v>10.7</v>
      </c>
      <c r="AB7" s="12">
        <v>9.8000000000000007</v>
      </c>
      <c r="AC7" s="12">
        <v>9.6999999999999993</v>
      </c>
      <c r="AD7" s="11" t="s">
        <v>196</v>
      </c>
      <c r="AE7" s="12">
        <v>-0.2</v>
      </c>
      <c r="AF7" s="12" t="s">
        <v>266</v>
      </c>
      <c r="AG7" s="12">
        <v>1.8</v>
      </c>
      <c r="AH7" s="12">
        <v>-2</v>
      </c>
      <c r="AI7" s="12" t="s">
        <v>267</v>
      </c>
      <c r="AJ7" s="11" t="s">
        <v>270</v>
      </c>
      <c r="AK7" s="11" t="s">
        <v>269</v>
      </c>
      <c r="AL7" s="11" t="s">
        <v>154</v>
      </c>
      <c r="AM7" s="8"/>
      <c r="AN7" s="8"/>
      <c r="AO7" s="20"/>
    </row>
    <row r="8" spans="1:41" s="5" customFormat="1">
      <c r="A8" s="6">
        <v>46137</v>
      </c>
      <c r="B8" s="15" t="s">
        <v>119</v>
      </c>
      <c r="C8" s="8" t="s">
        <v>170</v>
      </c>
      <c r="D8" s="9">
        <v>7.3715277777777782E-2</v>
      </c>
      <c r="E8" s="8" t="s">
        <v>448</v>
      </c>
      <c r="F8" s="10">
        <v>12.6</v>
      </c>
      <c r="G8" s="10">
        <v>11</v>
      </c>
      <c r="H8" s="10">
        <v>11.5</v>
      </c>
      <c r="I8" s="10">
        <v>12.3</v>
      </c>
      <c r="J8" s="10">
        <v>11.6</v>
      </c>
      <c r="K8" s="10">
        <v>11.4</v>
      </c>
      <c r="L8" s="10">
        <v>11.8</v>
      </c>
      <c r="M8" s="10">
        <v>12.5</v>
      </c>
      <c r="N8" s="10">
        <v>12.2</v>
      </c>
      <c r="O8" s="17">
        <f t="shared" ref="O8:O9" si="6">SUM(F8:H8)</f>
        <v>35.1</v>
      </c>
      <c r="P8" s="17">
        <f t="shared" ref="P8:P9" si="7">SUM(I8:K8)</f>
        <v>35.299999999999997</v>
      </c>
      <c r="Q8" s="17">
        <f t="shared" ref="Q8:Q9" si="8">SUM(L8:N8)</f>
        <v>36.5</v>
      </c>
      <c r="R8" s="18">
        <f t="shared" ref="R8:R9" si="9">SUM(F8:J8)</f>
        <v>59.000000000000007</v>
      </c>
      <c r="S8" s="18">
        <f t="shared" ref="S8:S9" si="10">SUM(J8:N8)</f>
        <v>59.5</v>
      </c>
      <c r="T8" s="18">
        <f t="shared" ref="T8:T9" si="11">SUM(K8:N8)</f>
        <v>47.900000000000006</v>
      </c>
      <c r="U8" s="11" t="s">
        <v>177</v>
      </c>
      <c r="V8" s="11" t="s">
        <v>431</v>
      </c>
      <c r="W8" s="13" t="s">
        <v>449</v>
      </c>
      <c r="X8" s="13" t="s">
        <v>381</v>
      </c>
      <c r="Y8" s="13" t="s">
        <v>248</v>
      </c>
      <c r="Z8" s="13" t="s">
        <v>422</v>
      </c>
      <c r="AA8" s="12">
        <v>9.8000000000000007</v>
      </c>
      <c r="AB8" s="12">
        <v>7</v>
      </c>
      <c r="AC8" s="12">
        <v>9.8000000000000007</v>
      </c>
      <c r="AD8" s="11" t="s">
        <v>118</v>
      </c>
      <c r="AE8" s="12">
        <v>-1</v>
      </c>
      <c r="AF8" s="12" t="s">
        <v>266</v>
      </c>
      <c r="AG8" s="12">
        <v>0.8</v>
      </c>
      <c r="AH8" s="12">
        <v>-1.8</v>
      </c>
      <c r="AI8" s="12" t="s">
        <v>267</v>
      </c>
      <c r="AJ8" s="11" t="s">
        <v>268</v>
      </c>
      <c r="AK8" s="11" t="s">
        <v>268</v>
      </c>
      <c r="AL8" s="11" t="s">
        <v>149</v>
      </c>
      <c r="AM8" s="8"/>
      <c r="AN8" s="8" t="s">
        <v>497</v>
      </c>
      <c r="AO8" s="20" t="s">
        <v>498</v>
      </c>
    </row>
    <row r="9" spans="1:41" s="5" customFormat="1">
      <c r="A9" s="6">
        <v>46138</v>
      </c>
      <c r="B9" s="7" t="s">
        <v>123</v>
      </c>
      <c r="C9" s="8" t="s">
        <v>170</v>
      </c>
      <c r="D9" s="9">
        <v>7.3703703703703702E-2</v>
      </c>
      <c r="E9" s="8" t="s">
        <v>460</v>
      </c>
      <c r="F9" s="10">
        <v>12.3</v>
      </c>
      <c r="G9" s="10">
        <v>11</v>
      </c>
      <c r="H9" s="10">
        <v>11.9</v>
      </c>
      <c r="I9" s="10">
        <v>12.6</v>
      </c>
      <c r="J9" s="10">
        <v>12</v>
      </c>
      <c r="K9" s="10">
        <v>11.6</v>
      </c>
      <c r="L9" s="10">
        <v>11.7</v>
      </c>
      <c r="M9" s="10">
        <v>11.9</v>
      </c>
      <c r="N9" s="10">
        <v>11.8</v>
      </c>
      <c r="O9" s="17">
        <f t="shared" si="6"/>
        <v>35.200000000000003</v>
      </c>
      <c r="P9" s="17">
        <f t="shared" si="7"/>
        <v>36.200000000000003</v>
      </c>
      <c r="Q9" s="17">
        <f t="shared" si="8"/>
        <v>35.400000000000006</v>
      </c>
      <c r="R9" s="18">
        <f t="shared" si="9"/>
        <v>59.800000000000004</v>
      </c>
      <c r="S9" s="18">
        <f t="shared" si="10"/>
        <v>59</v>
      </c>
      <c r="T9" s="18">
        <f t="shared" si="11"/>
        <v>47</v>
      </c>
      <c r="U9" s="11" t="s">
        <v>177</v>
      </c>
      <c r="V9" s="11" t="s">
        <v>169</v>
      </c>
      <c r="W9" s="13" t="s">
        <v>179</v>
      </c>
      <c r="X9" s="13" t="s">
        <v>249</v>
      </c>
      <c r="Y9" s="13" t="s">
        <v>461</v>
      </c>
      <c r="Z9" s="13" t="s">
        <v>422</v>
      </c>
      <c r="AA9" s="12">
        <v>10</v>
      </c>
      <c r="AB9" s="12">
        <v>9.9</v>
      </c>
      <c r="AC9" s="12">
        <v>7.1</v>
      </c>
      <c r="AD9" s="11" t="s">
        <v>118</v>
      </c>
      <c r="AE9" s="12">
        <v>-1.9</v>
      </c>
      <c r="AF9" s="12" t="s">
        <v>266</v>
      </c>
      <c r="AG9" s="12">
        <v>-0.1</v>
      </c>
      <c r="AH9" s="12">
        <v>-1.8</v>
      </c>
      <c r="AI9" s="12" t="s">
        <v>267</v>
      </c>
      <c r="AJ9" s="11" t="s">
        <v>269</v>
      </c>
      <c r="AK9" s="11" t="s">
        <v>268</v>
      </c>
      <c r="AL9" s="11" t="s">
        <v>149</v>
      </c>
      <c r="AM9" s="8"/>
      <c r="AN9" s="8" t="s">
        <v>486</v>
      </c>
      <c r="AO9" s="20" t="s">
        <v>487</v>
      </c>
    </row>
  </sheetData>
  <autoFilter ref="A1:AN1" xr:uid="{00000000-0009-0000-0000-000003000000}"/>
  <phoneticPr fontId="10"/>
  <conditionalFormatting sqref="F2:N4">
    <cfRule type="colorScale" priority="1279">
      <colorScale>
        <cfvo type="min"/>
        <cfvo type="percentile" val="50"/>
        <cfvo type="max"/>
        <color rgb="FFF8696B"/>
        <color rgb="FFFFEB84"/>
        <color rgb="FF63BE7B"/>
      </colorScale>
    </cfRule>
  </conditionalFormatting>
  <conditionalFormatting sqref="F5:N7">
    <cfRule type="colorScale" priority="14">
      <colorScale>
        <cfvo type="min"/>
        <cfvo type="percentile" val="50"/>
        <cfvo type="max"/>
        <color rgb="FFF8696B"/>
        <color rgb="FFFFEB84"/>
        <color rgb="FF63BE7B"/>
      </colorScale>
    </cfRule>
  </conditionalFormatting>
  <conditionalFormatting sqref="F8:N9">
    <cfRule type="colorScale" priority="10">
      <colorScale>
        <cfvo type="min"/>
        <cfvo type="percentile" val="50"/>
        <cfvo type="max"/>
        <color rgb="FFF8696B"/>
        <color rgb="FFFFEB84"/>
        <color rgb="FF63BE7B"/>
      </colorScale>
    </cfRule>
  </conditionalFormatting>
  <conditionalFormatting sqref="AD2:AD9">
    <cfRule type="containsText" dxfId="53" priority="1" operator="containsText" text="D">
      <formula>NOT(ISERROR(SEARCH("D",AD2)))</formula>
    </cfRule>
    <cfRule type="containsText" dxfId="52" priority="2" operator="containsText" text="S">
      <formula>NOT(ISERROR(SEARCH("S",AD2)))</formula>
    </cfRule>
    <cfRule type="containsText" dxfId="51" priority="3" operator="containsText" text="F">
      <formula>NOT(ISERROR(SEARCH("F",AD2)))</formula>
    </cfRule>
    <cfRule type="containsText" dxfId="50" priority="4" operator="containsText" text="E">
      <formula>NOT(ISERROR(SEARCH("E",AD2)))</formula>
    </cfRule>
    <cfRule type="containsText" dxfId="49" priority="5" operator="containsText" text="B">
      <formula>NOT(ISERROR(SEARCH("B",AD2)))</formula>
    </cfRule>
    <cfRule type="containsText" dxfId="48" priority="6" operator="containsText" text="A">
      <formula>NOT(ISERROR(SEARCH("A",AD2)))</formula>
    </cfRule>
  </conditionalFormatting>
  <conditionalFormatting sqref="AJ2:AM9">
    <cfRule type="containsText" dxfId="47" priority="7" operator="containsText" text="E">
      <formula>NOT(ISERROR(SEARCH("E",AJ2)))</formula>
    </cfRule>
    <cfRule type="containsText" dxfId="46" priority="8" operator="containsText" text="B">
      <formula>NOT(ISERROR(SEARCH("B",AJ2)))</formula>
    </cfRule>
    <cfRule type="containsText" dxfId="45" priority="9" operator="containsText" text="A">
      <formula>NOT(ISERROR(SEARCH("A",AJ2)))</formula>
    </cfRule>
  </conditionalFormatting>
  <dataValidations count="1">
    <dataValidation type="list" allowBlank="1" showInputMessage="1" showErrorMessage="1" sqref="AM2:AM9" xr:uid="{13CCB1E7-1C06-2947-9D09-3C0F84BA7D78}">
      <formula1>"強風,外差し,イン先行,凍結防止"</formula1>
    </dataValidation>
  </dataValidations>
  <pageMargins left="0.7" right="0.7" top="0.75" bottom="0.75" header="0.3" footer="0.3"/>
  <pageSetup paperSize="9" orientation="portrait" horizontalDpi="4294967292" verticalDpi="4294967292"/>
  <ignoredErrors>
    <ignoredError sqref="O2:T4 O5:T7 O8:T1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O12"/>
  <sheetViews>
    <sheetView workbookViewId="0">
      <pane xSplit="5" ySplit="1" topLeftCell="Z2" activePane="bottomRight" state="frozen"/>
      <selection activeCell="E24" sqref="E24"/>
      <selection pane="topRight" activeCell="E24" sqref="E24"/>
      <selection pane="bottomLeft" activeCell="E24" sqref="E24"/>
      <selection pane="bottomRight" activeCell="AG9" sqref="AG9"/>
    </sheetView>
  </sheetViews>
  <sheetFormatPr baseColWidth="10" defaultColWidth="8.83203125" defaultRowHeight="15"/>
  <cols>
    <col min="1" max="1" width="9.5" bestFit="1" customWidth="1"/>
    <col min="2" max="2" width="8.1640625" customWidth="1"/>
    <col min="5" max="5" width="18.33203125" customWidth="1"/>
    <col min="23" max="25" width="16.6640625" customWidth="1"/>
    <col min="26" max="26" width="5.83203125" customWidth="1"/>
    <col min="32" max="32" width="5.33203125" customWidth="1"/>
    <col min="34" max="34" width="8.83203125" customWidth="1"/>
    <col min="35" max="35" width="8.83203125" hidden="1" customWidth="1"/>
    <col min="40" max="41" width="150.83203125" customWidth="1"/>
  </cols>
  <sheetData>
    <row r="1" spans="1:41" s="5" customFormat="1">
      <c r="A1" s="1" t="s">
        <v>34</v>
      </c>
      <c r="B1" s="1" t="s">
        <v>52</v>
      </c>
      <c r="C1" s="1" t="s">
        <v>35</v>
      </c>
      <c r="D1" s="1" t="s">
        <v>53</v>
      </c>
      <c r="E1" s="1" t="s">
        <v>36</v>
      </c>
      <c r="F1" s="1" t="s">
        <v>54</v>
      </c>
      <c r="G1" s="1" t="s">
        <v>55</v>
      </c>
      <c r="H1" s="1" t="s">
        <v>56</v>
      </c>
      <c r="I1" s="1" t="s">
        <v>57</v>
      </c>
      <c r="J1" s="1" t="s">
        <v>58</v>
      </c>
      <c r="K1" s="1" t="s">
        <v>59</v>
      </c>
      <c r="L1" s="1" t="s">
        <v>67</v>
      </c>
      <c r="M1" s="1" t="s">
        <v>69</v>
      </c>
      <c r="N1" s="1" t="s">
        <v>70</v>
      </c>
      <c r="O1" s="1" t="s">
        <v>71</v>
      </c>
      <c r="P1" s="1" t="s">
        <v>37</v>
      </c>
      <c r="Q1" s="1" t="s">
        <v>50</v>
      </c>
      <c r="R1" s="1" t="s">
        <v>38</v>
      </c>
      <c r="S1" s="1" t="s">
        <v>39</v>
      </c>
      <c r="T1" s="1" t="s">
        <v>132</v>
      </c>
      <c r="U1" s="2" t="s">
        <v>60</v>
      </c>
      <c r="V1" s="2" t="s">
        <v>40</v>
      </c>
      <c r="W1" s="3" t="s">
        <v>41</v>
      </c>
      <c r="X1" s="3" t="s">
        <v>42</v>
      </c>
      <c r="Y1" s="3" t="s">
        <v>43</v>
      </c>
      <c r="Z1" s="3" t="s">
        <v>61</v>
      </c>
      <c r="AA1" s="4" t="s">
        <v>111</v>
      </c>
      <c r="AB1" s="4" t="s">
        <v>112</v>
      </c>
      <c r="AC1" s="4" t="s">
        <v>126</v>
      </c>
      <c r="AD1" s="4" t="s">
        <v>124</v>
      </c>
      <c r="AE1" s="4" t="s">
        <v>8</v>
      </c>
      <c r="AF1" s="4" t="s">
        <v>62</v>
      </c>
      <c r="AG1" s="4" t="s">
        <v>9</v>
      </c>
      <c r="AH1" s="4" t="s">
        <v>10</v>
      </c>
      <c r="AI1" s="4"/>
      <c r="AJ1" s="4" t="s">
        <v>11</v>
      </c>
      <c r="AK1" s="4" t="s">
        <v>12</v>
      </c>
      <c r="AL1" s="4" t="s">
        <v>44</v>
      </c>
      <c r="AM1" s="4" t="s">
        <v>63</v>
      </c>
      <c r="AN1" s="14" t="s">
        <v>64</v>
      </c>
      <c r="AO1" s="14" t="s">
        <v>117</v>
      </c>
    </row>
    <row r="2" spans="1:41" s="5" customFormat="1">
      <c r="A2" s="6">
        <v>46123</v>
      </c>
      <c r="B2" s="16" t="s">
        <v>123</v>
      </c>
      <c r="C2" s="8" t="s">
        <v>170</v>
      </c>
      <c r="D2" s="9">
        <v>8.3333333333333329E-2</v>
      </c>
      <c r="E2" s="8" t="s">
        <v>197</v>
      </c>
      <c r="F2" s="10">
        <v>12.6</v>
      </c>
      <c r="G2" s="10">
        <v>10.8</v>
      </c>
      <c r="H2" s="10">
        <v>11.6</v>
      </c>
      <c r="I2" s="10">
        <v>12.4</v>
      </c>
      <c r="J2" s="10">
        <v>12.7</v>
      </c>
      <c r="K2" s="10">
        <v>12.5</v>
      </c>
      <c r="L2" s="10">
        <v>11.9</v>
      </c>
      <c r="M2" s="10">
        <v>12.1</v>
      </c>
      <c r="N2" s="10">
        <v>11.8</v>
      </c>
      <c r="O2" s="10">
        <v>11.6</v>
      </c>
      <c r="P2" s="17">
        <f t="shared" ref="P2:P9" si="0">SUM(F2:H2)</f>
        <v>35</v>
      </c>
      <c r="Q2" s="17">
        <f t="shared" ref="Q2:Q9" si="1">SUM(I2:L2)</f>
        <v>49.5</v>
      </c>
      <c r="R2" s="17">
        <f t="shared" ref="R2:R9" si="2">SUM(M2:O2)</f>
        <v>35.5</v>
      </c>
      <c r="S2" s="18">
        <f t="shared" ref="S2:S9" si="3">SUM(F2:J2)</f>
        <v>60.099999999999994</v>
      </c>
      <c r="T2" s="18">
        <f t="shared" ref="T2:T9" si="4">SUM(K2:O2)</f>
        <v>59.9</v>
      </c>
      <c r="U2" s="11" t="s">
        <v>196</v>
      </c>
      <c r="V2" s="11" t="s">
        <v>169</v>
      </c>
      <c r="W2" s="13" t="s">
        <v>198</v>
      </c>
      <c r="X2" s="13" t="s">
        <v>180</v>
      </c>
      <c r="Y2" s="13" t="s">
        <v>199</v>
      </c>
      <c r="Z2" s="13" t="s">
        <v>118</v>
      </c>
      <c r="AA2" s="12">
        <v>9.8000000000000007</v>
      </c>
      <c r="AB2" s="12">
        <v>9.6</v>
      </c>
      <c r="AC2" s="12">
        <v>9.5</v>
      </c>
      <c r="AD2" s="11" t="s">
        <v>118</v>
      </c>
      <c r="AE2" s="12">
        <v>-1.4</v>
      </c>
      <c r="AF2" s="12">
        <v>-0.3</v>
      </c>
      <c r="AG2" s="12">
        <v>-0.1</v>
      </c>
      <c r="AH2" s="12">
        <v>-1.6</v>
      </c>
      <c r="AI2" s="12" t="s">
        <v>267</v>
      </c>
      <c r="AJ2" s="11" t="s">
        <v>269</v>
      </c>
      <c r="AK2" s="11" t="s">
        <v>269</v>
      </c>
      <c r="AL2" s="11" t="s">
        <v>149</v>
      </c>
      <c r="AM2" s="8"/>
      <c r="AN2" s="8" t="s">
        <v>277</v>
      </c>
      <c r="AO2" s="20" t="s">
        <v>278</v>
      </c>
    </row>
    <row r="3" spans="1:41" s="5" customFormat="1">
      <c r="A3" s="6">
        <v>46124</v>
      </c>
      <c r="B3" s="16" t="s">
        <v>119</v>
      </c>
      <c r="C3" s="8" t="s">
        <v>170</v>
      </c>
      <c r="D3" s="9">
        <v>8.2048611111111114E-2</v>
      </c>
      <c r="E3" s="8" t="s">
        <v>153</v>
      </c>
      <c r="F3" s="10">
        <v>12</v>
      </c>
      <c r="G3" s="10">
        <v>10.8</v>
      </c>
      <c r="H3" s="10">
        <v>11.5</v>
      </c>
      <c r="I3" s="10">
        <v>12.6</v>
      </c>
      <c r="J3" s="10">
        <v>12.9</v>
      </c>
      <c r="K3" s="10">
        <v>12.1</v>
      </c>
      <c r="L3" s="10">
        <v>11.6</v>
      </c>
      <c r="M3" s="10">
        <v>11.8</v>
      </c>
      <c r="N3" s="10">
        <v>12</v>
      </c>
      <c r="O3" s="10">
        <v>11.6</v>
      </c>
      <c r="P3" s="17">
        <f t="shared" si="0"/>
        <v>34.299999999999997</v>
      </c>
      <c r="Q3" s="17">
        <f t="shared" si="1"/>
        <v>49.2</v>
      </c>
      <c r="R3" s="17">
        <f t="shared" si="2"/>
        <v>35.4</v>
      </c>
      <c r="S3" s="18">
        <f t="shared" si="3"/>
        <v>59.8</v>
      </c>
      <c r="T3" s="18">
        <f t="shared" si="4"/>
        <v>59.1</v>
      </c>
      <c r="U3" s="11" t="s">
        <v>177</v>
      </c>
      <c r="V3" s="11" t="s">
        <v>191</v>
      </c>
      <c r="W3" s="13" t="s">
        <v>237</v>
      </c>
      <c r="X3" s="13" t="s">
        <v>238</v>
      </c>
      <c r="Y3" s="13" t="s">
        <v>237</v>
      </c>
      <c r="Z3" s="13" t="s">
        <v>118</v>
      </c>
      <c r="AA3" s="12">
        <v>10.6</v>
      </c>
      <c r="AB3" s="12">
        <v>9.8000000000000007</v>
      </c>
      <c r="AC3" s="12">
        <v>9.5</v>
      </c>
      <c r="AD3" s="11" t="s">
        <v>118</v>
      </c>
      <c r="AE3" s="12">
        <v>-1.7</v>
      </c>
      <c r="AF3" s="12">
        <v>-0.2</v>
      </c>
      <c r="AG3" s="12">
        <v>-0.3</v>
      </c>
      <c r="AH3" s="12">
        <v>-1.6</v>
      </c>
      <c r="AI3" s="12" t="s">
        <v>267</v>
      </c>
      <c r="AJ3" s="11" t="s">
        <v>269</v>
      </c>
      <c r="AK3" s="11" t="s">
        <v>268</v>
      </c>
      <c r="AL3" s="11" t="s">
        <v>149</v>
      </c>
      <c r="AM3" s="8" t="s">
        <v>310</v>
      </c>
      <c r="AN3" s="8" t="s">
        <v>302</v>
      </c>
      <c r="AO3" s="20" t="s">
        <v>303</v>
      </c>
    </row>
    <row r="4" spans="1:41" s="5" customFormat="1">
      <c r="A4" s="6">
        <v>46124</v>
      </c>
      <c r="B4" s="16" t="s">
        <v>136</v>
      </c>
      <c r="C4" s="8" t="s">
        <v>170</v>
      </c>
      <c r="D4" s="9">
        <v>8.1990740740740739E-2</v>
      </c>
      <c r="E4" s="8" t="s">
        <v>255</v>
      </c>
      <c r="F4" s="10">
        <v>12.2</v>
      </c>
      <c r="G4" s="10">
        <v>10.5</v>
      </c>
      <c r="H4" s="10">
        <v>11.2</v>
      </c>
      <c r="I4" s="10">
        <v>11.8</v>
      </c>
      <c r="J4" s="10">
        <v>12.1</v>
      </c>
      <c r="K4" s="10">
        <v>12</v>
      </c>
      <c r="L4" s="10">
        <v>12.5</v>
      </c>
      <c r="M4" s="10">
        <v>12.5</v>
      </c>
      <c r="N4" s="10">
        <v>11.7</v>
      </c>
      <c r="O4" s="10">
        <v>11.9</v>
      </c>
      <c r="P4" s="17">
        <f t="shared" si="0"/>
        <v>33.9</v>
      </c>
      <c r="Q4" s="17">
        <f t="shared" si="1"/>
        <v>48.4</v>
      </c>
      <c r="R4" s="17">
        <f t="shared" si="2"/>
        <v>36.1</v>
      </c>
      <c r="S4" s="18">
        <f t="shared" si="3"/>
        <v>57.800000000000004</v>
      </c>
      <c r="T4" s="18">
        <f t="shared" si="4"/>
        <v>60.6</v>
      </c>
      <c r="U4" s="11" t="s">
        <v>168</v>
      </c>
      <c r="V4" s="11" t="s">
        <v>250</v>
      </c>
      <c r="W4" s="13" t="s">
        <v>256</v>
      </c>
      <c r="X4" s="13" t="s">
        <v>188</v>
      </c>
      <c r="Y4" s="13" t="s">
        <v>257</v>
      </c>
      <c r="Z4" s="13" t="s">
        <v>118</v>
      </c>
      <c r="AA4" s="12">
        <v>10.6</v>
      </c>
      <c r="AB4" s="12">
        <v>9.8000000000000007</v>
      </c>
      <c r="AC4" s="12">
        <v>9.5</v>
      </c>
      <c r="AD4" s="11" t="s">
        <v>118</v>
      </c>
      <c r="AE4" s="12">
        <v>-0.3</v>
      </c>
      <c r="AF4" s="12" t="s">
        <v>266</v>
      </c>
      <c r="AG4" s="12">
        <v>1.3</v>
      </c>
      <c r="AH4" s="12">
        <v>-1.6</v>
      </c>
      <c r="AI4" s="12" t="s">
        <v>267</v>
      </c>
      <c r="AJ4" s="11" t="s">
        <v>270</v>
      </c>
      <c r="AK4" s="11" t="s">
        <v>268</v>
      </c>
      <c r="AL4" s="11" t="s">
        <v>149</v>
      </c>
      <c r="AM4" s="8" t="s">
        <v>310</v>
      </c>
      <c r="AN4" s="8" t="s">
        <v>288</v>
      </c>
      <c r="AO4" s="20" t="s">
        <v>289</v>
      </c>
    </row>
    <row r="5" spans="1:41" s="5" customFormat="1">
      <c r="A5" s="6">
        <v>46130</v>
      </c>
      <c r="B5" s="15" t="s">
        <v>123</v>
      </c>
      <c r="C5" s="8" t="s">
        <v>170</v>
      </c>
      <c r="D5" s="9">
        <v>8.2719907407407409E-2</v>
      </c>
      <c r="E5" s="8" t="s">
        <v>319</v>
      </c>
      <c r="F5" s="10">
        <v>12.3</v>
      </c>
      <c r="G5" s="10">
        <v>10.9</v>
      </c>
      <c r="H5" s="10">
        <v>11.3</v>
      </c>
      <c r="I5" s="10">
        <v>12.1</v>
      </c>
      <c r="J5" s="10">
        <v>12.6</v>
      </c>
      <c r="K5" s="10">
        <v>12.4</v>
      </c>
      <c r="L5" s="10">
        <v>12.4</v>
      </c>
      <c r="M5" s="10">
        <v>12.2</v>
      </c>
      <c r="N5" s="10">
        <v>11.4</v>
      </c>
      <c r="O5" s="10">
        <v>12.1</v>
      </c>
      <c r="P5" s="17">
        <f t="shared" si="0"/>
        <v>34.5</v>
      </c>
      <c r="Q5" s="17">
        <f t="shared" si="1"/>
        <v>49.5</v>
      </c>
      <c r="R5" s="17">
        <f t="shared" si="2"/>
        <v>35.700000000000003</v>
      </c>
      <c r="S5" s="18">
        <f t="shared" si="3"/>
        <v>59.2</v>
      </c>
      <c r="T5" s="18">
        <f t="shared" si="4"/>
        <v>60.5</v>
      </c>
      <c r="U5" s="11" t="s">
        <v>168</v>
      </c>
      <c r="V5" s="11" t="s">
        <v>169</v>
      </c>
      <c r="W5" s="13" t="s">
        <v>320</v>
      </c>
      <c r="X5" s="13" t="s">
        <v>321</v>
      </c>
      <c r="Y5" s="13" t="s">
        <v>322</v>
      </c>
      <c r="Z5" s="13" t="s">
        <v>118</v>
      </c>
      <c r="AA5" s="12">
        <v>12.3</v>
      </c>
      <c r="AB5" s="12">
        <v>10.199999999999999</v>
      </c>
      <c r="AC5" s="12">
        <v>9.5</v>
      </c>
      <c r="AD5" s="11" t="s">
        <v>196</v>
      </c>
      <c r="AE5" s="12">
        <v>-1.7</v>
      </c>
      <c r="AF5" s="12" t="s">
        <v>266</v>
      </c>
      <c r="AG5" s="12">
        <v>0.6</v>
      </c>
      <c r="AH5" s="12">
        <v>-2.2999999999999998</v>
      </c>
      <c r="AI5" s="12" t="s">
        <v>267</v>
      </c>
      <c r="AJ5" s="11" t="s">
        <v>268</v>
      </c>
      <c r="AK5" s="11" t="s">
        <v>268</v>
      </c>
      <c r="AL5" s="11" t="s">
        <v>149</v>
      </c>
      <c r="AM5" s="8"/>
      <c r="AN5" s="8" t="s">
        <v>323</v>
      </c>
      <c r="AO5" s="20" t="s">
        <v>352</v>
      </c>
    </row>
    <row r="6" spans="1:41" s="5" customFormat="1">
      <c r="A6" s="6">
        <v>46130</v>
      </c>
      <c r="B6" s="16" t="s">
        <v>314</v>
      </c>
      <c r="C6" s="8" t="s">
        <v>170</v>
      </c>
      <c r="D6" s="9">
        <v>8.1342592592592591E-2</v>
      </c>
      <c r="E6" s="8" t="s">
        <v>354</v>
      </c>
      <c r="F6" s="10">
        <v>12.5</v>
      </c>
      <c r="G6" s="10">
        <v>10.9</v>
      </c>
      <c r="H6" s="10">
        <v>11.2</v>
      </c>
      <c r="I6" s="10">
        <v>12.4</v>
      </c>
      <c r="J6" s="10">
        <v>12.2</v>
      </c>
      <c r="K6" s="10">
        <v>12</v>
      </c>
      <c r="L6" s="10">
        <v>11.7</v>
      </c>
      <c r="M6" s="10">
        <v>11.7</v>
      </c>
      <c r="N6" s="10">
        <v>11.5</v>
      </c>
      <c r="O6" s="10">
        <v>11.7</v>
      </c>
      <c r="P6" s="17">
        <f t="shared" si="0"/>
        <v>34.599999999999994</v>
      </c>
      <c r="Q6" s="17">
        <f t="shared" si="1"/>
        <v>48.3</v>
      </c>
      <c r="R6" s="17">
        <f t="shared" si="2"/>
        <v>34.9</v>
      </c>
      <c r="S6" s="18">
        <f t="shared" si="3"/>
        <v>59.199999999999989</v>
      </c>
      <c r="T6" s="18">
        <f t="shared" si="4"/>
        <v>58.599999999999994</v>
      </c>
      <c r="U6" s="11" t="s">
        <v>177</v>
      </c>
      <c r="V6" s="11" t="s">
        <v>191</v>
      </c>
      <c r="W6" s="13" t="s">
        <v>355</v>
      </c>
      <c r="X6" s="13" t="s">
        <v>356</v>
      </c>
      <c r="Y6" s="13" t="s">
        <v>248</v>
      </c>
      <c r="Z6" s="13" t="s">
        <v>118</v>
      </c>
      <c r="AA6" s="12">
        <v>12.3</v>
      </c>
      <c r="AB6" s="12">
        <v>10.199999999999999</v>
      </c>
      <c r="AC6" s="12">
        <v>9.5</v>
      </c>
      <c r="AD6" s="11" t="s">
        <v>196</v>
      </c>
      <c r="AE6" s="12">
        <v>-2.8</v>
      </c>
      <c r="AF6" s="12">
        <v>-0.1</v>
      </c>
      <c r="AG6" s="12">
        <v>-0.6</v>
      </c>
      <c r="AH6" s="12">
        <v>-2.2999999999999998</v>
      </c>
      <c r="AI6" s="12" t="s">
        <v>267</v>
      </c>
      <c r="AJ6" s="11" t="s">
        <v>272</v>
      </c>
      <c r="AK6" s="11" t="s">
        <v>269</v>
      </c>
      <c r="AL6" s="11" t="s">
        <v>149</v>
      </c>
      <c r="AM6" s="8"/>
      <c r="AN6" s="8" t="s">
        <v>357</v>
      </c>
      <c r="AO6" s="20" t="s">
        <v>358</v>
      </c>
    </row>
    <row r="7" spans="1:41" s="5" customFormat="1">
      <c r="A7" s="6">
        <v>46130</v>
      </c>
      <c r="B7" s="15" t="s">
        <v>119</v>
      </c>
      <c r="C7" s="8" t="s">
        <v>170</v>
      </c>
      <c r="D7" s="9">
        <v>8.200231481481482E-2</v>
      </c>
      <c r="E7" s="8" t="s">
        <v>361</v>
      </c>
      <c r="F7" s="10">
        <v>12.3</v>
      </c>
      <c r="G7" s="10">
        <v>11.1</v>
      </c>
      <c r="H7" s="10">
        <v>11.7</v>
      </c>
      <c r="I7" s="10">
        <v>12.7</v>
      </c>
      <c r="J7" s="10">
        <v>12.7</v>
      </c>
      <c r="K7" s="10">
        <v>12.2</v>
      </c>
      <c r="L7" s="10">
        <v>11.9</v>
      </c>
      <c r="M7" s="10">
        <v>11.4</v>
      </c>
      <c r="N7" s="10">
        <v>11.1</v>
      </c>
      <c r="O7" s="10">
        <v>11.4</v>
      </c>
      <c r="P7" s="17">
        <f t="shared" si="0"/>
        <v>35.099999999999994</v>
      </c>
      <c r="Q7" s="17">
        <f t="shared" si="1"/>
        <v>49.499999999999993</v>
      </c>
      <c r="R7" s="17">
        <f t="shared" si="2"/>
        <v>33.9</v>
      </c>
      <c r="S7" s="18">
        <f t="shared" si="3"/>
        <v>60.5</v>
      </c>
      <c r="T7" s="18">
        <f t="shared" si="4"/>
        <v>58</v>
      </c>
      <c r="U7" s="11" t="s">
        <v>196</v>
      </c>
      <c r="V7" s="11" t="s">
        <v>233</v>
      </c>
      <c r="W7" s="13" t="s">
        <v>362</v>
      </c>
      <c r="X7" s="13" t="s">
        <v>256</v>
      </c>
      <c r="Y7" s="13" t="s">
        <v>363</v>
      </c>
      <c r="Z7" s="13" t="s">
        <v>118</v>
      </c>
      <c r="AA7" s="12">
        <v>12.3</v>
      </c>
      <c r="AB7" s="12">
        <v>10.199999999999999</v>
      </c>
      <c r="AC7" s="12">
        <v>9.5</v>
      </c>
      <c r="AD7" s="11" t="s">
        <v>196</v>
      </c>
      <c r="AE7" s="12">
        <v>-2.1</v>
      </c>
      <c r="AF7" s="12">
        <v>-0.8</v>
      </c>
      <c r="AG7" s="12">
        <v>-0.6</v>
      </c>
      <c r="AH7" s="12">
        <v>-2.2999999999999998</v>
      </c>
      <c r="AI7" s="12" t="s">
        <v>267</v>
      </c>
      <c r="AJ7" s="11" t="s">
        <v>272</v>
      </c>
      <c r="AK7" s="11" t="s">
        <v>269</v>
      </c>
      <c r="AL7" s="11" t="s">
        <v>154</v>
      </c>
      <c r="AM7" s="8"/>
      <c r="AN7" s="8" t="s">
        <v>359</v>
      </c>
      <c r="AO7" s="20" t="s">
        <v>360</v>
      </c>
    </row>
    <row r="8" spans="1:41" s="5" customFormat="1">
      <c r="A8" s="6">
        <v>46131</v>
      </c>
      <c r="B8" s="16" t="s">
        <v>139</v>
      </c>
      <c r="C8" s="8" t="s">
        <v>170</v>
      </c>
      <c r="D8" s="9">
        <v>8.3356481481481476E-2</v>
      </c>
      <c r="E8" s="8" t="s">
        <v>379</v>
      </c>
      <c r="F8" s="10">
        <v>12.6</v>
      </c>
      <c r="G8" s="10">
        <v>10.8</v>
      </c>
      <c r="H8" s="10">
        <v>11.4</v>
      </c>
      <c r="I8" s="10">
        <v>12.1</v>
      </c>
      <c r="J8" s="10">
        <v>12.3</v>
      </c>
      <c r="K8" s="10">
        <v>12.4</v>
      </c>
      <c r="L8" s="10">
        <v>12.2</v>
      </c>
      <c r="M8" s="10">
        <v>12.2</v>
      </c>
      <c r="N8" s="10">
        <v>11.9</v>
      </c>
      <c r="O8" s="10">
        <v>12.3</v>
      </c>
      <c r="P8" s="17">
        <f t="shared" si="0"/>
        <v>34.799999999999997</v>
      </c>
      <c r="Q8" s="17">
        <f t="shared" si="1"/>
        <v>49</v>
      </c>
      <c r="R8" s="17">
        <f t="shared" si="2"/>
        <v>36.400000000000006</v>
      </c>
      <c r="S8" s="18">
        <f t="shared" si="3"/>
        <v>59.2</v>
      </c>
      <c r="T8" s="18">
        <f t="shared" si="4"/>
        <v>61</v>
      </c>
      <c r="U8" s="11" t="s">
        <v>177</v>
      </c>
      <c r="V8" s="11" t="s">
        <v>372</v>
      </c>
      <c r="W8" s="13" t="s">
        <v>380</v>
      </c>
      <c r="X8" s="13" t="s">
        <v>381</v>
      </c>
      <c r="Y8" s="13" t="s">
        <v>199</v>
      </c>
      <c r="Z8" s="13" t="s">
        <v>118</v>
      </c>
      <c r="AA8" s="12">
        <v>10.7</v>
      </c>
      <c r="AB8" s="12">
        <v>9.8000000000000007</v>
      </c>
      <c r="AC8" s="12">
        <v>9.6999999999999993</v>
      </c>
      <c r="AD8" s="11" t="s">
        <v>196</v>
      </c>
      <c r="AE8" s="12">
        <v>-1.2</v>
      </c>
      <c r="AF8" s="12" t="s">
        <v>266</v>
      </c>
      <c r="AG8" s="12">
        <v>1</v>
      </c>
      <c r="AH8" s="12">
        <v>-2.2000000000000002</v>
      </c>
      <c r="AI8" s="12" t="s">
        <v>267</v>
      </c>
      <c r="AJ8" s="11" t="s">
        <v>270</v>
      </c>
      <c r="AK8" s="11" t="s">
        <v>268</v>
      </c>
      <c r="AL8" s="11" t="s">
        <v>149</v>
      </c>
      <c r="AM8" s="8"/>
      <c r="AN8" s="8" t="s">
        <v>419</v>
      </c>
      <c r="AO8" s="20" t="s">
        <v>420</v>
      </c>
    </row>
    <row r="9" spans="1:41" s="5" customFormat="1">
      <c r="A9" s="6">
        <v>46131</v>
      </c>
      <c r="B9" s="16" t="s">
        <v>119</v>
      </c>
      <c r="C9" s="8" t="s">
        <v>170</v>
      </c>
      <c r="D9" s="9">
        <v>8.2673611111111114E-2</v>
      </c>
      <c r="E9" s="8" t="s">
        <v>389</v>
      </c>
      <c r="F9" s="10">
        <v>12.8</v>
      </c>
      <c r="G9" s="10">
        <v>11.7</v>
      </c>
      <c r="H9" s="10">
        <v>11.4</v>
      </c>
      <c r="I9" s="10">
        <v>12.2</v>
      </c>
      <c r="J9" s="10">
        <v>12.1</v>
      </c>
      <c r="K9" s="10">
        <v>12</v>
      </c>
      <c r="L9" s="10">
        <v>11.6</v>
      </c>
      <c r="M9" s="10">
        <v>11.9</v>
      </c>
      <c r="N9" s="10">
        <v>11.6</v>
      </c>
      <c r="O9" s="10">
        <v>12</v>
      </c>
      <c r="P9" s="17">
        <f t="shared" si="0"/>
        <v>35.9</v>
      </c>
      <c r="Q9" s="17">
        <f t="shared" si="1"/>
        <v>47.9</v>
      </c>
      <c r="R9" s="17">
        <f t="shared" si="2"/>
        <v>35.5</v>
      </c>
      <c r="S9" s="18">
        <f t="shared" si="3"/>
        <v>60.199999999999996</v>
      </c>
      <c r="T9" s="18">
        <f t="shared" si="4"/>
        <v>59.1</v>
      </c>
      <c r="U9" s="11" t="s">
        <v>196</v>
      </c>
      <c r="V9" s="11" t="s">
        <v>169</v>
      </c>
      <c r="W9" s="13" t="s">
        <v>256</v>
      </c>
      <c r="X9" s="13" t="s">
        <v>237</v>
      </c>
      <c r="Y9" s="13" t="s">
        <v>199</v>
      </c>
      <c r="Z9" s="13" t="s">
        <v>118</v>
      </c>
      <c r="AA9" s="12">
        <v>10.7</v>
      </c>
      <c r="AB9" s="12">
        <v>9.8000000000000007</v>
      </c>
      <c r="AC9" s="12">
        <v>9.6999999999999993</v>
      </c>
      <c r="AD9" s="11" t="s">
        <v>196</v>
      </c>
      <c r="AE9" s="12">
        <v>-1.3</v>
      </c>
      <c r="AF9" s="12">
        <v>-0.1</v>
      </c>
      <c r="AG9" s="12">
        <v>0.8</v>
      </c>
      <c r="AH9" s="12">
        <v>-2.2000000000000002</v>
      </c>
      <c r="AI9" s="12" t="s">
        <v>267</v>
      </c>
      <c r="AJ9" s="11" t="s">
        <v>268</v>
      </c>
      <c r="AK9" s="11" t="s">
        <v>268</v>
      </c>
      <c r="AL9" s="11" t="s">
        <v>149</v>
      </c>
      <c r="AM9" s="8"/>
      <c r="AN9" s="8" t="s">
        <v>407</v>
      </c>
      <c r="AO9" s="20" t="s">
        <v>408</v>
      </c>
    </row>
    <row r="10" spans="1:41" s="5" customFormat="1">
      <c r="A10" s="6">
        <v>46137</v>
      </c>
      <c r="B10" s="15" t="s">
        <v>123</v>
      </c>
      <c r="C10" s="8" t="s">
        <v>170</v>
      </c>
      <c r="D10" s="9">
        <v>8.3402777777777784E-2</v>
      </c>
      <c r="E10" s="8" t="s">
        <v>432</v>
      </c>
      <c r="F10" s="10">
        <v>12.3</v>
      </c>
      <c r="G10" s="10">
        <v>11.3</v>
      </c>
      <c r="H10" s="10">
        <v>11.5</v>
      </c>
      <c r="I10" s="10">
        <v>11.9</v>
      </c>
      <c r="J10" s="10">
        <v>12.8</v>
      </c>
      <c r="K10" s="10">
        <v>12.2</v>
      </c>
      <c r="L10" s="10">
        <v>12.1</v>
      </c>
      <c r="M10" s="10">
        <v>12.2</v>
      </c>
      <c r="N10" s="10">
        <v>12.1</v>
      </c>
      <c r="O10" s="10">
        <v>12.2</v>
      </c>
      <c r="P10" s="17">
        <f t="shared" ref="P10:P12" si="5">SUM(F10:H10)</f>
        <v>35.1</v>
      </c>
      <c r="Q10" s="17">
        <f t="shared" ref="Q10:Q12" si="6">SUM(I10:L10)</f>
        <v>49.000000000000007</v>
      </c>
      <c r="R10" s="17">
        <f t="shared" ref="R10:R12" si="7">SUM(M10:O10)</f>
        <v>36.5</v>
      </c>
      <c r="S10" s="18">
        <f t="shared" ref="S10:S12" si="8">SUM(F10:J10)</f>
        <v>59.8</v>
      </c>
      <c r="T10" s="18">
        <f t="shared" ref="T10:T12" si="9">SUM(K10:O10)</f>
        <v>60.8</v>
      </c>
      <c r="U10" s="11" t="s">
        <v>177</v>
      </c>
      <c r="V10" s="11" t="s">
        <v>431</v>
      </c>
      <c r="W10" s="13" t="s">
        <v>180</v>
      </c>
      <c r="X10" s="13" t="s">
        <v>248</v>
      </c>
      <c r="Y10" s="13" t="s">
        <v>321</v>
      </c>
      <c r="Z10" s="13" t="s">
        <v>422</v>
      </c>
      <c r="AA10" s="12">
        <v>9.8000000000000007</v>
      </c>
      <c r="AB10" s="12">
        <v>7</v>
      </c>
      <c r="AC10" s="12">
        <v>9.8000000000000007</v>
      </c>
      <c r="AD10" s="11" t="s">
        <v>118</v>
      </c>
      <c r="AE10" s="12">
        <v>-0.8</v>
      </c>
      <c r="AF10" s="12" t="s">
        <v>266</v>
      </c>
      <c r="AG10" s="12">
        <v>1.2</v>
      </c>
      <c r="AH10" s="12">
        <v>-2</v>
      </c>
      <c r="AI10" s="12" t="s">
        <v>267</v>
      </c>
      <c r="AJ10" s="11" t="s">
        <v>270</v>
      </c>
      <c r="AK10" s="11" t="s">
        <v>268</v>
      </c>
      <c r="AL10" s="11" t="s">
        <v>149</v>
      </c>
      <c r="AM10" s="8"/>
      <c r="AN10" s="8" t="s">
        <v>517</v>
      </c>
      <c r="AO10" s="20" t="s">
        <v>518</v>
      </c>
    </row>
    <row r="11" spans="1:41" s="5" customFormat="1">
      <c r="A11" s="6">
        <v>46137</v>
      </c>
      <c r="B11" s="16" t="s">
        <v>123</v>
      </c>
      <c r="C11" s="8" t="s">
        <v>170</v>
      </c>
      <c r="D11" s="9">
        <v>8.3379629629629623E-2</v>
      </c>
      <c r="E11" s="8" t="s">
        <v>436</v>
      </c>
      <c r="F11" s="10">
        <v>12.7</v>
      </c>
      <c r="G11" s="10">
        <v>10.9</v>
      </c>
      <c r="H11" s="10">
        <v>11.5</v>
      </c>
      <c r="I11" s="10">
        <v>12.1</v>
      </c>
      <c r="J11" s="10">
        <v>12.8</v>
      </c>
      <c r="K11" s="10">
        <v>12.3</v>
      </c>
      <c r="L11" s="10">
        <v>12.1</v>
      </c>
      <c r="M11" s="10">
        <v>12.3</v>
      </c>
      <c r="N11" s="10">
        <v>12.1</v>
      </c>
      <c r="O11" s="10">
        <v>11.6</v>
      </c>
      <c r="P11" s="17">
        <f t="shared" si="5"/>
        <v>35.1</v>
      </c>
      <c r="Q11" s="17">
        <f t="shared" si="6"/>
        <v>49.300000000000004</v>
      </c>
      <c r="R11" s="17">
        <f t="shared" si="7"/>
        <v>36</v>
      </c>
      <c r="S11" s="18">
        <f t="shared" si="8"/>
        <v>60</v>
      </c>
      <c r="T11" s="18">
        <f t="shared" si="9"/>
        <v>60.400000000000006</v>
      </c>
      <c r="U11" s="11" t="s">
        <v>177</v>
      </c>
      <c r="V11" s="11" t="s">
        <v>169</v>
      </c>
      <c r="W11" s="13" t="s">
        <v>180</v>
      </c>
      <c r="X11" s="13" t="s">
        <v>199</v>
      </c>
      <c r="Y11" s="13" t="s">
        <v>248</v>
      </c>
      <c r="Z11" s="13" t="s">
        <v>422</v>
      </c>
      <c r="AA11" s="12">
        <v>9.8000000000000007</v>
      </c>
      <c r="AB11" s="12">
        <v>7</v>
      </c>
      <c r="AC11" s="12">
        <v>9.8000000000000007</v>
      </c>
      <c r="AD11" s="11" t="s">
        <v>118</v>
      </c>
      <c r="AE11" s="12">
        <v>-1</v>
      </c>
      <c r="AF11" s="12" t="s">
        <v>266</v>
      </c>
      <c r="AG11" s="12">
        <v>1</v>
      </c>
      <c r="AH11" s="12">
        <v>-2</v>
      </c>
      <c r="AI11" s="12" t="s">
        <v>267</v>
      </c>
      <c r="AJ11" s="11" t="s">
        <v>270</v>
      </c>
      <c r="AK11" s="11" t="s">
        <v>268</v>
      </c>
      <c r="AL11" s="11" t="s">
        <v>149</v>
      </c>
      <c r="AM11" s="8"/>
      <c r="AN11" s="8" t="s">
        <v>511</v>
      </c>
      <c r="AO11" s="20" t="s">
        <v>512</v>
      </c>
    </row>
    <row r="12" spans="1:41" s="5" customFormat="1">
      <c r="A12" s="6">
        <v>46138</v>
      </c>
      <c r="B12" s="16" t="s">
        <v>119</v>
      </c>
      <c r="C12" s="8" t="s">
        <v>170</v>
      </c>
      <c r="D12" s="9">
        <v>8.2048611111111114E-2</v>
      </c>
      <c r="E12" s="8" t="s">
        <v>465</v>
      </c>
      <c r="F12" s="10">
        <v>12.5</v>
      </c>
      <c r="G12" s="10">
        <v>10.6</v>
      </c>
      <c r="H12" s="10">
        <v>11.5</v>
      </c>
      <c r="I12" s="10">
        <v>12.1</v>
      </c>
      <c r="J12" s="10">
        <v>12.7</v>
      </c>
      <c r="K12" s="10">
        <v>12.5</v>
      </c>
      <c r="L12" s="10">
        <v>11.8</v>
      </c>
      <c r="M12" s="10">
        <v>11.8</v>
      </c>
      <c r="N12" s="10">
        <v>11.7</v>
      </c>
      <c r="O12" s="10">
        <v>11.7</v>
      </c>
      <c r="P12" s="17">
        <f t="shared" si="5"/>
        <v>34.6</v>
      </c>
      <c r="Q12" s="17">
        <f t="shared" si="6"/>
        <v>49.099999999999994</v>
      </c>
      <c r="R12" s="17">
        <f t="shared" si="7"/>
        <v>35.200000000000003</v>
      </c>
      <c r="S12" s="18">
        <f t="shared" si="8"/>
        <v>59.400000000000006</v>
      </c>
      <c r="T12" s="18">
        <f t="shared" si="9"/>
        <v>59.5</v>
      </c>
      <c r="U12" s="11" t="s">
        <v>177</v>
      </c>
      <c r="V12" s="11" t="s">
        <v>169</v>
      </c>
      <c r="W12" s="13" t="s">
        <v>393</v>
      </c>
      <c r="X12" s="13" t="s">
        <v>229</v>
      </c>
      <c r="Y12" s="13" t="s">
        <v>189</v>
      </c>
      <c r="Z12" s="13" t="s">
        <v>422</v>
      </c>
      <c r="AA12" s="12">
        <v>10</v>
      </c>
      <c r="AB12" s="12">
        <v>9.9</v>
      </c>
      <c r="AC12" s="12">
        <v>7.1</v>
      </c>
      <c r="AD12" s="11" t="s">
        <v>118</v>
      </c>
      <c r="AE12" s="12">
        <v>-1.7</v>
      </c>
      <c r="AF12" s="12" t="s">
        <v>266</v>
      </c>
      <c r="AG12" s="12">
        <v>0.3</v>
      </c>
      <c r="AH12" s="12">
        <v>-2</v>
      </c>
      <c r="AI12" s="12" t="s">
        <v>267</v>
      </c>
      <c r="AJ12" s="11" t="s">
        <v>269</v>
      </c>
      <c r="AK12" s="11" t="s">
        <v>269</v>
      </c>
      <c r="AL12" s="11" t="s">
        <v>154</v>
      </c>
      <c r="AM12" s="8"/>
      <c r="AN12" s="8" t="s">
        <v>476</v>
      </c>
      <c r="AO12" s="20" t="s">
        <v>477</v>
      </c>
    </row>
  </sheetData>
  <autoFilter ref="A1:AN4" xr:uid="{00000000-0009-0000-0000-000004000000}"/>
  <phoneticPr fontId="10"/>
  <conditionalFormatting sqref="F2:N2">
    <cfRule type="colorScale" priority="545">
      <colorScale>
        <cfvo type="min"/>
        <cfvo type="percentile" val="50"/>
        <cfvo type="max"/>
        <color rgb="FFF8696B"/>
        <color rgb="FFFFEB84"/>
        <color rgb="FF63BE7B"/>
      </colorScale>
    </cfRule>
  </conditionalFormatting>
  <conditionalFormatting sqref="F3:N3">
    <cfRule type="colorScale" priority="125">
      <colorScale>
        <cfvo type="min"/>
        <cfvo type="percentile" val="50"/>
        <cfvo type="max"/>
        <color rgb="FFF8696B"/>
        <color rgb="FFFFEB84"/>
        <color rgb="FF63BE7B"/>
      </colorScale>
    </cfRule>
  </conditionalFormatting>
  <conditionalFormatting sqref="F4:N4">
    <cfRule type="colorScale" priority="260">
      <colorScale>
        <cfvo type="min"/>
        <cfvo type="percentile" val="50"/>
        <cfvo type="max"/>
        <color rgb="FFF8696B"/>
        <color rgb="FFFFEB84"/>
        <color rgb="FF63BE7B"/>
      </colorScale>
    </cfRule>
  </conditionalFormatting>
  <conditionalFormatting sqref="F5:N9">
    <cfRule type="colorScale" priority="16">
      <colorScale>
        <cfvo type="min"/>
        <cfvo type="percentile" val="50"/>
        <cfvo type="max"/>
        <color rgb="FFF8696B"/>
        <color rgb="FFFFEB84"/>
        <color rgb="FF63BE7B"/>
      </colorScale>
    </cfRule>
  </conditionalFormatting>
  <conditionalFormatting sqref="F10:N12">
    <cfRule type="colorScale" priority="11">
      <colorScale>
        <cfvo type="min"/>
        <cfvo type="percentile" val="50"/>
        <cfvo type="max"/>
        <color rgb="FFF8696B"/>
        <color rgb="FFFFEB84"/>
        <color rgb="FF63BE7B"/>
      </colorScale>
    </cfRule>
  </conditionalFormatting>
  <conditionalFormatting sqref="F2:O2">
    <cfRule type="colorScale" priority="60">
      <colorScale>
        <cfvo type="min"/>
        <cfvo type="percentile" val="50"/>
        <cfvo type="max"/>
        <color rgb="FFF8696B"/>
        <color rgb="FFFFEB84"/>
        <color rgb="FF63BE7B"/>
      </colorScale>
    </cfRule>
  </conditionalFormatting>
  <conditionalFormatting sqref="F3:O3">
    <cfRule type="colorScale" priority="59">
      <colorScale>
        <cfvo type="min"/>
        <cfvo type="percentile" val="50"/>
        <cfvo type="max"/>
        <color rgb="FFF8696B"/>
        <color rgb="FFFFEB84"/>
        <color rgb="FF63BE7B"/>
      </colorScale>
    </cfRule>
  </conditionalFormatting>
  <conditionalFormatting sqref="F4:O4">
    <cfRule type="colorScale" priority="57">
      <colorScale>
        <cfvo type="min"/>
        <cfvo type="percentile" val="50"/>
        <cfvo type="max"/>
        <color rgb="FFF8696B"/>
        <color rgb="FFFFEB84"/>
        <color rgb="FF63BE7B"/>
      </colorScale>
    </cfRule>
  </conditionalFormatting>
  <conditionalFormatting sqref="F5:O9">
    <cfRule type="colorScale" priority="15">
      <colorScale>
        <cfvo type="min"/>
        <cfvo type="percentile" val="50"/>
        <cfvo type="max"/>
        <color rgb="FFF8696B"/>
        <color rgb="FFFFEB84"/>
        <color rgb="FF63BE7B"/>
      </colorScale>
    </cfRule>
  </conditionalFormatting>
  <conditionalFormatting sqref="F10:O12">
    <cfRule type="colorScale" priority="10">
      <colorScale>
        <cfvo type="min"/>
        <cfvo type="percentile" val="50"/>
        <cfvo type="max"/>
        <color rgb="FFF8696B"/>
        <color rgb="FFFFEB84"/>
        <color rgb="FF63BE7B"/>
      </colorScale>
    </cfRule>
  </conditionalFormatting>
  <conditionalFormatting sqref="O2:O3">
    <cfRule type="colorScale" priority="546">
      <colorScale>
        <cfvo type="min"/>
        <cfvo type="percentile" val="50"/>
        <cfvo type="max"/>
        <color rgb="FFF8696B"/>
        <color rgb="FFFFEB84"/>
        <color rgb="FF63BE7B"/>
      </colorScale>
    </cfRule>
  </conditionalFormatting>
  <conditionalFormatting sqref="O4:O12">
    <cfRule type="colorScale" priority="1300">
      <colorScale>
        <cfvo type="min"/>
        <cfvo type="percentile" val="50"/>
        <cfvo type="max"/>
        <color rgb="FFF8696B"/>
        <color rgb="FFFFEB84"/>
        <color rgb="FF63BE7B"/>
      </colorScale>
    </cfRule>
  </conditionalFormatting>
  <conditionalFormatting sqref="AD2:AD12">
    <cfRule type="containsText" dxfId="44" priority="1" operator="containsText" text="D">
      <formula>NOT(ISERROR(SEARCH("D",AD2)))</formula>
    </cfRule>
    <cfRule type="containsText" dxfId="43" priority="6" operator="containsText" text="A">
      <formula>NOT(ISERROR(SEARCH("A",AD2)))</formula>
    </cfRule>
    <cfRule type="containsText" dxfId="42" priority="5" operator="containsText" text="B">
      <formula>NOT(ISERROR(SEARCH("B",AD2)))</formula>
    </cfRule>
    <cfRule type="containsText" dxfId="41" priority="4" operator="containsText" text="E">
      <formula>NOT(ISERROR(SEARCH("E",AD2)))</formula>
    </cfRule>
    <cfRule type="containsText" dxfId="40" priority="3" operator="containsText" text="F">
      <formula>NOT(ISERROR(SEARCH("F",AD2)))</formula>
    </cfRule>
    <cfRule type="containsText" dxfId="39" priority="2" operator="containsText" text="S">
      <formula>NOT(ISERROR(SEARCH("S",AD2)))</formula>
    </cfRule>
  </conditionalFormatting>
  <conditionalFormatting sqref="AJ2:AM12">
    <cfRule type="containsText" dxfId="38" priority="9" operator="containsText" text="A">
      <formula>NOT(ISERROR(SEARCH("A",AJ2)))</formula>
    </cfRule>
    <cfRule type="containsText" dxfId="37" priority="8" operator="containsText" text="B">
      <formula>NOT(ISERROR(SEARCH("B",AJ2)))</formula>
    </cfRule>
    <cfRule type="containsText" dxfId="36" priority="7" operator="containsText" text="E">
      <formula>NOT(ISERROR(SEARCH("E",AJ2)))</formula>
    </cfRule>
  </conditionalFormatting>
  <dataValidations count="1">
    <dataValidation type="list" allowBlank="1" showInputMessage="1" showErrorMessage="1" sqref="AM2:AM12" xr:uid="{3576CF8E-861E-9240-97BA-865F3531A9E6}">
      <formula1>"強風,外差し,イン先行,凍結防止"</formula1>
    </dataValidation>
  </dataValidations>
  <pageMargins left="0.7" right="0.7" top="0.75" bottom="0.75" header="0.3" footer="0.3"/>
  <pageSetup paperSize="9" orientation="portrait" horizontalDpi="4294967292" verticalDpi="4294967292"/>
  <ignoredErrors>
    <ignoredError sqref="P2:T4 P5:T9 P10:T1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R6"/>
  <sheetViews>
    <sheetView tabSelected="1" workbookViewId="0">
      <pane xSplit="5" ySplit="1" topLeftCell="AB2" activePane="bottomRight" state="frozen"/>
      <selection activeCell="E24" sqref="E24"/>
      <selection pane="topRight" activeCell="E24" sqref="E24"/>
      <selection pane="bottomLeft" activeCell="E24" sqref="E24"/>
      <selection pane="bottomRight" activeCell="AE6" sqref="AE6"/>
    </sheetView>
  </sheetViews>
  <sheetFormatPr baseColWidth="10" defaultColWidth="8.83203125" defaultRowHeight="15"/>
  <cols>
    <col min="1" max="1" width="9.5" bestFit="1" customWidth="1"/>
    <col min="2" max="2" width="8.1640625" customWidth="1"/>
    <col min="5" max="5" width="18.33203125" customWidth="1"/>
    <col min="26" max="28" width="16.6640625" customWidth="1"/>
    <col min="29" max="29" width="5.33203125" customWidth="1"/>
    <col min="35" max="35" width="5.33203125" customWidth="1"/>
    <col min="38" max="38" width="8.83203125" hidden="1" customWidth="1"/>
    <col min="43" max="44" width="150.83203125" customWidth="1"/>
  </cols>
  <sheetData>
    <row r="1" spans="1:44" s="5" customFormat="1">
      <c r="A1" s="1" t="s">
        <v>34</v>
      </c>
      <c r="B1" s="1" t="s">
        <v>72</v>
      </c>
      <c r="C1" s="1" t="s">
        <v>35</v>
      </c>
      <c r="D1" s="1" t="s">
        <v>73</v>
      </c>
      <c r="E1" s="1" t="s">
        <v>36</v>
      </c>
      <c r="F1" s="1" t="s">
        <v>74</v>
      </c>
      <c r="G1" s="1" t="s">
        <v>75</v>
      </c>
      <c r="H1" s="1" t="s">
        <v>76</v>
      </c>
      <c r="I1" s="1" t="s">
        <v>77</v>
      </c>
      <c r="J1" s="1" t="s">
        <v>78</v>
      </c>
      <c r="K1" s="1" t="s">
        <v>79</v>
      </c>
      <c r="L1" s="1" t="s">
        <v>80</v>
      </c>
      <c r="M1" s="1" t="s">
        <v>81</v>
      </c>
      <c r="N1" s="1" t="s">
        <v>82</v>
      </c>
      <c r="O1" s="1" t="s">
        <v>83</v>
      </c>
      <c r="P1" s="1" t="s">
        <v>84</v>
      </c>
      <c r="Q1" s="1" t="s">
        <v>90</v>
      </c>
      <c r="R1" s="1" t="s">
        <v>91</v>
      </c>
      <c r="S1" s="1" t="s">
        <v>37</v>
      </c>
      <c r="T1" s="1" t="s">
        <v>92</v>
      </c>
      <c r="U1" s="1" t="s">
        <v>38</v>
      </c>
      <c r="V1" s="1" t="s">
        <v>39</v>
      </c>
      <c r="W1" s="1" t="s">
        <v>132</v>
      </c>
      <c r="X1" s="2" t="s">
        <v>86</v>
      </c>
      <c r="Y1" s="2" t="s">
        <v>40</v>
      </c>
      <c r="Z1" s="3" t="s">
        <v>41</v>
      </c>
      <c r="AA1" s="3" t="s">
        <v>42</v>
      </c>
      <c r="AB1" s="3" t="s">
        <v>43</v>
      </c>
      <c r="AC1" s="3" t="s">
        <v>89</v>
      </c>
      <c r="AD1" s="4" t="s">
        <v>111</v>
      </c>
      <c r="AE1" s="4" t="s">
        <v>112</v>
      </c>
      <c r="AF1" s="4" t="s">
        <v>126</v>
      </c>
      <c r="AG1" s="4" t="s">
        <v>124</v>
      </c>
      <c r="AH1" s="4" t="s">
        <v>8</v>
      </c>
      <c r="AI1" s="4" t="s">
        <v>62</v>
      </c>
      <c r="AJ1" s="4" t="s">
        <v>9</v>
      </c>
      <c r="AK1" s="4" t="s">
        <v>10</v>
      </c>
      <c r="AL1" s="4"/>
      <c r="AM1" s="4" t="s">
        <v>11</v>
      </c>
      <c r="AN1" s="4" t="s">
        <v>12</v>
      </c>
      <c r="AO1" s="4" t="s">
        <v>44</v>
      </c>
      <c r="AP1" s="4" t="s">
        <v>87</v>
      </c>
      <c r="AQ1" s="1" t="s">
        <v>88</v>
      </c>
      <c r="AR1" s="14" t="s">
        <v>117</v>
      </c>
    </row>
    <row r="2" spans="1:44" s="5" customFormat="1">
      <c r="A2" s="6">
        <v>46123</v>
      </c>
      <c r="B2" s="7" t="s">
        <v>123</v>
      </c>
      <c r="C2" s="8" t="s">
        <v>170</v>
      </c>
      <c r="D2" s="9">
        <v>0.11114583333333333</v>
      </c>
      <c r="E2" s="21" t="s">
        <v>200</v>
      </c>
      <c r="F2" s="10">
        <v>12.9</v>
      </c>
      <c r="G2" s="10">
        <v>11.6</v>
      </c>
      <c r="H2" s="10">
        <v>12.5</v>
      </c>
      <c r="I2" s="10">
        <v>12.6</v>
      </c>
      <c r="J2" s="10">
        <v>12.7</v>
      </c>
      <c r="K2" s="10">
        <v>11.6</v>
      </c>
      <c r="L2" s="10">
        <v>12.5</v>
      </c>
      <c r="M2" s="10">
        <v>12.9</v>
      </c>
      <c r="N2" s="10">
        <v>12.8</v>
      </c>
      <c r="O2" s="10">
        <v>12.1</v>
      </c>
      <c r="P2" s="10">
        <v>12</v>
      </c>
      <c r="Q2" s="10">
        <v>11.9</v>
      </c>
      <c r="R2" s="10">
        <v>12.2</v>
      </c>
      <c r="S2" s="17">
        <f>SUM(F2:H2)</f>
        <v>37</v>
      </c>
      <c r="T2" s="17">
        <f>SUM(I2:O2)</f>
        <v>87.199999999999989</v>
      </c>
      <c r="U2" s="17">
        <f>SUM(P2:R2)</f>
        <v>36.099999999999994</v>
      </c>
      <c r="V2" s="18">
        <f>SUM(F2:J2)</f>
        <v>62.3</v>
      </c>
      <c r="W2" s="18">
        <f>SUM(N2:R2)</f>
        <v>61</v>
      </c>
      <c r="X2" s="11" t="s">
        <v>196</v>
      </c>
      <c r="Y2" s="11" t="s">
        <v>169</v>
      </c>
      <c r="Z2" s="13" t="s">
        <v>201</v>
      </c>
      <c r="AA2" s="13" t="s">
        <v>202</v>
      </c>
      <c r="AB2" s="13" t="s">
        <v>203</v>
      </c>
      <c r="AC2" s="11" t="s">
        <v>118</v>
      </c>
      <c r="AD2" s="12">
        <v>9.8000000000000007</v>
      </c>
      <c r="AE2" s="12">
        <v>9.6</v>
      </c>
      <c r="AF2" s="12">
        <v>9.5</v>
      </c>
      <c r="AG2" s="11" t="s">
        <v>118</v>
      </c>
      <c r="AH2" s="12">
        <v>-1.5</v>
      </c>
      <c r="AI2" s="12">
        <v>-0.2</v>
      </c>
      <c r="AJ2" s="12">
        <v>0.4</v>
      </c>
      <c r="AK2" s="12">
        <v>-2.1</v>
      </c>
      <c r="AL2" s="12" t="s">
        <v>267</v>
      </c>
      <c r="AM2" s="11" t="s">
        <v>269</v>
      </c>
      <c r="AN2" s="11" t="s">
        <v>268</v>
      </c>
      <c r="AO2" s="11" t="s">
        <v>149</v>
      </c>
      <c r="AP2" s="8"/>
      <c r="AQ2" s="8" t="s">
        <v>279</v>
      </c>
      <c r="AR2" s="20" t="s">
        <v>280</v>
      </c>
    </row>
    <row r="3" spans="1:44" s="5" customFormat="1">
      <c r="A3" s="6">
        <v>46124</v>
      </c>
      <c r="B3" s="7" t="s">
        <v>119</v>
      </c>
      <c r="C3" s="8" t="s">
        <v>170</v>
      </c>
      <c r="D3" s="9">
        <v>0.1111111111111111</v>
      </c>
      <c r="E3" s="8" t="s">
        <v>247</v>
      </c>
      <c r="F3" s="10">
        <v>13</v>
      </c>
      <c r="G3" s="10">
        <v>11</v>
      </c>
      <c r="H3" s="10">
        <v>12.1</v>
      </c>
      <c r="I3" s="10">
        <v>12.9</v>
      </c>
      <c r="J3" s="10">
        <v>12.8</v>
      </c>
      <c r="K3" s="10">
        <v>12.5</v>
      </c>
      <c r="L3" s="10">
        <v>12.8</v>
      </c>
      <c r="M3" s="10">
        <v>12.9</v>
      </c>
      <c r="N3" s="10">
        <v>11.7</v>
      </c>
      <c r="O3" s="10">
        <v>12</v>
      </c>
      <c r="P3" s="10">
        <v>12.4</v>
      </c>
      <c r="Q3" s="10">
        <v>11.9</v>
      </c>
      <c r="R3" s="10">
        <v>12</v>
      </c>
      <c r="S3" s="17">
        <f>SUM(F3:H3)</f>
        <v>36.1</v>
      </c>
      <c r="T3" s="17">
        <f>SUM(I3:O3)</f>
        <v>87.6</v>
      </c>
      <c r="U3" s="17">
        <f>SUM(P3:R3)</f>
        <v>36.299999999999997</v>
      </c>
      <c r="V3" s="18">
        <f>SUM(F3:J3)</f>
        <v>61.8</v>
      </c>
      <c r="W3" s="18">
        <f>SUM(N3:R3)</f>
        <v>60</v>
      </c>
      <c r="X3" s="11" t="s">
        <v>196</v>
      </c>
      <c r="Y3" s="11" t="s">
        <v>169</v>
      </c>
      <c r="Z3" s="13" t="s">
        <v>248</v>
      </c>
      <c r="AA3" s="13" t="s">
        <v>249</v>
      </c>
      <c r="AB3" s="13" t="s">
        <v>236</v>
      </c>
      <c r="AC3" s="11" t="s">
        <v>118</v>
      </c>
      <c r="AD3" s="12">
        <v>10.6</v>
      </c>
      <c r="AE3" s="12">
        <v>9.8000000000000007</v>
      </c>
      <c r="AF3" s="12">
        <v>9.5</v>
      </c>
      <c r="AG3" s="11" t="s">
        <v>118</v>
      </c>
      <c r="AH3" s="12">
        <v>-0.7</v>
      </c>
      <c r="AI3" s="12" t="s">
        <v>266</v>
      </c>
      <c r="AJ3" s="12">
        <v>1.4</v>
      </c>
      <c r="AK3" s="12">
        <v>-2.1</v>
      </c>
      <c r="AL3" s="12" t="s">
        <v>267</v>
      </c>
      <c r="AM3" s="11" t="s">
        <v>270</v>
      </c>
      <c r="AN3" s="11" t="s">
        <v>268</v>
      </c>
      <c r="AO3" s="11" t="s">
        <v>149</v>
      </c>
      <c r="AP3" s="8" t="s">
        <v>310</v>
      </c>
      <c r="AQ3" s="8" t="s">
        <v>292</v>
      </c>
      <c r="AR3" s="20" t="s">
        <v>293</v>
      </c>
    </row>
    <row r="4" spans="1:44" s="5" customFormat="1">
      <c r="A4" s="6">
        <v>46130</v>
      </c>
      <c r="B4" s="7" t="s">
        <v>139</v>
      </c>
      <c r="C4" s="8" t="s">
        <v>170</v>
      </c>
      <c r="D4" s="9">
        <v>0.11258101851851852</v>
      </c>
      <c r="E4" s="8" t="s">
        <v>341</v>
      </c>
      <c r="F4" s="10">
        <v>13.4</v>
      </c>
      <c r="G4" s="10">
        <v>12.1</v>
      </c>
      <c r="H4" s="10">
        <v>12.6</v>
      </c>
      <c r="I4" s="10">
        <v>13</v>
      </c>
      <c r="J4" s="10">
        <v>13.1</v>
      </c>
      <c r="K4" s="10">
        <v>13.1</v>
      </c>
      <c r="L4" s="10">
        <v>13.6</v>
      </c>
      <c r="M4" s="10">
        <v>13.4</v>
      </c>
      <c r="N4" s="10">
        <v>12.1</v>
      </c>
      <c r="O4" s="10">
        <v>11.5</v>
      </c>
      <c r="P4" s="10">
        <v>11.7</v>
      </c>
      <c r="Q4" s="10">
        <v>11.3</v>
      </c>
      <c r="R4" s="10">
        <v>11.8</v>
      </c>
      <c r="S4" s="17">
        <f>SUM(F4:H4)</f>
        <v>38.1</v>
      </c>
      <c r="T4" s="17">
        <f>SUM(I4:O4)</f>
        <v>89.8</v>
      </c>
      <c r="U4" s="17">
        <f>SUM(P4:R4)</f>
        <v>34.799999999999997</v>
      </c>
      <c r="V4" s="18">
        <f>SUM(F4:J4)</f>
        <v>64.2</v>
      </c>
      <c r="W4" s="18">
        <f>SUM(N4:R4)</f>
        <v>58.399999999999991</v>
      </c>
      <c r="X4" s="11" t="s">
        <v>342</v>
      </c>
      <c r="Y4" s="11" t="s">
        <v>233</v>
      </c>
      <c r="Z4" s="13" t="s">
        <v>343</v>
      </c>
      <c r="AA4" s="13" t="s">
        <v>231</v>
      </c>
      <c r="AB4" s="13" t="s">
        <v>201</v>
      </c>
      <c r="AC4" s="11" t="s">
        <v>118</v>
      </c>
      <c r="AD4" s="12">
        <v>12.3</v>
      </c>
      <c r="AE4" s="12">
        <v>10.199999999999999</v>
      </c>
      <c r="AF4" s="12">
        <v>9.5</v>
      </c>
      <c r="AG4" s="11" t="s">
        <v>196</v>
      </c>
      <c r="AH4" s="12">
        <v>0.9</v>
      </c>
      <c r="AI4" s="12">
        <v>-0.9</v>
      </c>
      <c r="AJ4" s="12">
        <v>3</v>
      </c>
      <c r="AK4" s="12">
        <v>-3</v>
      </c>
      <c r="AL4" s="12" t="s">
        <v>267</v>
      </c>
      <c r="AM4" s="11" t="s">
        <v>274</v>
      </c>
      <c r="AN4" s="11" t="s">
        <v>268</v>
      </c>
      <c r="AO4" s="11" t="s">
        <v>149</v>
      </c>
      <c r="AP4" s="8"/>
      <c r="AQ4" s="8" t="s">
        <v>339</v>
      </c>
      <c r="AR4" s="20" t="s">
        <v>340</v>
      </c>
    </row>
    <row r="5" spans="1:44" s="5" customFormat="1">
      <c r="A5" s="6">
        <v>46131</v>
      </c>
      <c r="B5" s="7" t="s">
        <v>122</v>
      </c>
      <c r="C5" s="8" t="s">
        <v>170</v>
      </c>
      <c r="D5" s="9">
        <v>0.10909722222222222</v>
      </c>
      <c r="E5" s="8" t="s">
        <v>394</v>
      </c>
      <c r="F5" s="10">
        <v>12.8</v>
      </c>
      <c r="G5" s="10">
        <v>11.8</v>
      </c>
      <c r="H5" s="10">
        <v>12.2</v>
      </c>
      <c r="I5" s="10">
        <v>12.4</v>
      </c>
      <c r="J5" s="10">
        <v>12.4</v>
      </c>
      <c r="K5" s="10">
        <v>12.1</v>
      </c>
      <c r="L5" s="10">
        <v>12.7</v>
      </c>
      <c r="M5" s="10">
        <v>12.5</v>
      </c>
      <c r="N5" s="10">
        <v>11.7</v>
      </c>
      <c r="O5" s="10">
        <v>11.2</v>
      </c>
      <c r="P5" s="10">
        <v>11.8</v>
      </c>
      <c r="Q5" s="10">
        <v>11.8</v>
      </c>
      <c r="R5" s="10">
        <v>12.2</v>
      </c>
      <c r="S5" s="17">
        <f>SUM(F5:H5)</f>
        <v>36.799999999999997</v>
      </c>
      <c r="T5" s="17">
        <f>SUM(I5:O5)</f>
        <v>85</v>
      </c>
      <c r="U5" s="17">
        <f>SUM(P5:R5)</f>
        <v>35.799999999999997</v>
      </c>
      <c r="V5" s="18">
        <f>SUM(F5:J5)</f>
        <v>61.599999999999994</v>
      </c>
      <c r="W5" s="18">
        <f>SUM(N5:R5)</f>
        <v>58.7</v>
      </c>
      <c r="X5" s="11" t="s">
        <v>196</v>
      </c>
      <c r="Y5" s="11" t="s">
        <v>169</v>
      </c>
      <c r="Z5" s="13" t="s">
        <v>236</v>
      </c>
      <c r="AA5" s="13" t="s">
        <v>395</v>
      </c>
      <c r="AB5" s="13" t="s">
        <v>238</v>
      </c>
      <c r="AC5" s="11" t="s">
        <v>118</v>
      </c>
      <c r="AD5" s="12">
        <v>10.7</v>
      </c>
      <c r="AE5" s="12">
        <v>9.8000000000000007</v>
      </c>
      <c r="AF5" s="12">
        <v>9.6999999999999993</v>
      </c>
      <c r="AG5" s="11" t="s">
        <v>196</v>
      </c>
      <c r="AH5" s="12">
        <v>-2.4</v>
      </c>
      <c r="AI5" s="12">
        <v>-0.2</v>
      </c>
      <c r="AJ5" s="12">
        <v>0.3</v>
      </c>
      <c r="AK5" s="12">
        <v>-2.9</v>
      </c>
      <c r="AL5" s="12" t="s">
        <v>267</v>
      </c>
      <c r="AM5" s="11" t="s">
        <v>269</v>
      </c>
      <c r="AN5" s="11" t="s">
        <v>269</v>
      </c>
      <c r="AO5" s="11" t="s">
        <v>149</v>
      </c>
      <c r="AP5" s="8"/>
      <c r="AQ5" s="8" t="s">
        <v>399</v>
      </c>
      <c r="AR5" s="20" t="s">
        <v>400</v>
      </c>
    </row>
    <row r="6" spans="1:44" s="5" customFormat="1">
      <c r="A6" s="6">
        <v>46138</v>
      </c>
      <c r="B6" s="7" t="s">
        <v>119</v>
      </c>
      <c r="C6" s="8" t="s">
        <v>170</v>
      </c>
      <c r="D6" s="9">
        <v>0.10913194444444445</v>
      </c>
      <c r="E6" s="8" t="s">
        <v>463</v>
      </c>
      <c r="F6" s="10">
        <v>13.2</v>
      </c>
      <c r="G6" s="10">
        <v>11.9</v>
      </c>
      <c r="H6" s="10">
        <v>12.1</v>
      </c>
      <c r="I6" s="10">
        <v>12.6</v>
      </c>
      <c r="J6" s="10">
        <v>12.3</v>
      </c>
      <c r="K6" s="10">
        <v>11.6</v>
      </c>
      <c r="L6" s="10">
        <v>12.1</v>
      </c>
      <c r="M6" s="10">
        <v>12.8</v>
      </c>
      <c r="N6" s="10">
        <v>11.9</v>
      </c>
      <c r="O6" s="10">
        <v>12.2</v>
      </c>
      <c r="P6" s="10">
        <v>12</v>
      </c>
      <c r="Q6" s="10">
        <v>11.6</v>
      </c>
      <c r="R6" s="10">
        <v>11.6</v>
      </c>
      <c r="S6" s="17">
        <f>SUM(F6:H6)</f>
        <v>37.200000000000003</v>
      </c>
      <c r="T6" s="17">
        <f>SUM(I6:O6)</f>
        <v>85.500000000000014</v>
      </c>
      <c r="U6" s="17">
        <f>SUM(P6:R6)</f>
        <v>35.200000000000003</v>
      </c>
      <c r="V6" s="18">
        <f>SUM(F6:J6)</f>
        <v>62.100000000000009</v>
      </c>
      <c r="W6" s="18">
        <f>SUM(N6:R6)</f>
        <v>59.300000000000004</v>
      </c>
      <c r="X6" s="11" t="s">
        <v>196</v>
      </c>
      <c r="Y6" s="11" t="s">
        <v>462</v>
      </c>
      <c r="Z6" s="13" t="s">
        <v>212</v>
      </c>
      <c r="AA6" s="13" t="s">
        <v>236</v>
      </c>
      <c r="AB6" s="13" t="s">
        <v>249</v>
      </c>
      <c r="AC6" s="11" t="s">
        <v>422</v>
      </c>
      <c r="AD6" s="12">
        <v>10</v>
      </c>
      <c r="AE6" s="12">
        <v>9.9</v>
      </c>
      <c r="AF6" s="12">
        <v>7.1</v>
      </c>
      <c r="AG6" s="11" t="s">
        <v>118</v>
      </c>
      <c r="AH6" s="12">
        <v>-2.8</v>
      </c>
      <c r="AI6" s="12">
        <v>-0.5</v>
      </c>
      <c r="AJ6" s="12">
        <v>-0.7</v>
      </c>
      <c r="AK6" s="12">
        <v>-2.6</v>
      </c>
      <c r="AL6" s="12" t="s">
        <v>267</v>
      </c>
      <c r="AM6" s="11" t="s">
        <v>272</v>
      </c>
      <c r="AN6" s="11" t="s">
        <v>268</v>
      </c>
      <c r="AO6" s="11" t="s">
        <v>149</v>
      </c>
      <c r="AP6" s="8"/>
      <c r="AQ6" s="8" t="s">
        <v>482</v>
      </c>
      <c r="AR6" s="20" t="s">
        <v>483</v>
      </c>
    </row>
  </sheetData>
  <autoFilter ref="A1:AQ2" xr:uid="{00000000-0009-0000-0000-000005000000}"/>
  <phoneticPr fontId="10"/>
  <conditionalFormatting sqref="F2:R2">
    <cfRule type="colorScale" priority="1215">
      <colorScale>
        <cfvo type="min"/>
        <cfvo type="percentile" val="50"/>
        <cfvo type="max"/>
        <color rgb="FFF8696B"/>
        <color rgb="FFFFEB84"/>
        <color rgb="FF63BE7B"/>
      </colorScale>
    </cfRule>
  </conditionalFormatting>
  <conditionalFormatting sqref="F3:R3">
    <cfRule type="colorScale" priority="142">
      <colorScale>
        <cfvo type="min"/>
        <cfvo type="percentile" val="50"/>
        <cfvo type="max"/>
        <color rgb="FFF8696B"/>
        <color rgb="FFFFEB84"/>
        <color rgb="FF63BE7B"/>
      </colorScale>
    </cfRule>
  </conditionalFormatting>
  <conditionalFormatting sqref="F4:R5">
    <cfRule type="colorScale" priority="14">
      <colorScale>
        <cfvo type="min"/>
        <cfvo type="percentile" val="50"/>
        <cfvo type="max"/>
        <color rgb="FFF8696B"/>
        <color rgb="FFFFEB84"/>
        <color rgb="FF63BE7B"/>
      </colorScale>
    </cfRule>
  </conditionalFormatting>
  <conditionalFormatting sqref="F6:R6">
    <cfRule type="colorScale" priority="10">
      <colorScale>
        <cfvo type="min"/>
        <cfvo type="percentile" val="50"/>
        <cfvo type="max"/>
        <color rgb="FFF8696B"/>
        <color rgb="FFFFEB84"/>
        <color rgb="FF63BE7B"/>
      </colorScale>
    </cfRule>
  </conditionalFormatting>
  <conditionalFormatting sqref="AG2:AG6">
    <cfRule type="containsText" dxfId="35" priority="1" operator="containsText" text="D">
      <formula>NOT(ISERROR(SEARCH("D",AG2)))</formula>
    </cfRule>
    <cfRule type="containsText" dxfId="34" priority="2" operator="containsText" text="S">
      <formula>NOT(ISERROR(SEARCH("S",AG2)))</formula>
    </cfRule>
    <cfRule type="containsText" dxfId="33" priority="3" operator="containsText" text="F">
      <formula>NOT(ISERROR(SEARCH("F",AG2)))</formula>
    </cfRule>
    <cfRule type="containsText" dxfId="32" priority="4" operator="containsText" text="E">
      <formula>NOT(ISERROR(SEARCH("E",AG2)))</formula>
    </cfRule>
    <cfRule type="containsText" dxfId="31" priority="5" operator="containsText" text="B">
      <formula>NOT(ISERROR(SEARCH("B",AG2)))</formula>
    </cfRule>
    <cfRule type="containsText" dxfId="30" priority="6" operator="containsText" text="A">
      <formula>NOT(ISERROR(SEARCH("A",AG2)))</formula>
    </cfRule>
  </conditionalFormatting>
  <conditionalFormatting sqref="AM2:AP6">
    <cfRule type="containsText" dxfId="29" priority="7" operator="containsText" text="E">
      <formula>NOT(ISERROR(SEARCH("E",AM2)))</formula>
    </cfRule>
    <cfRule type="containsText" dxfId="28" priority="8" operator="containsText" text="B">
      <formula>NOT(ISERROR(SEARCH("B",AM2)))</formula>
    </cfRule>
    <cfRule type="containsText" dxfId="27" priority="9" operator="containsText" text="A">
      <formula>NOT(ISERROR(SEARCH("A",AM2)))</formula>
    </cfRule>
  </conditionalFormatting>
  <dataValidations count="1">
    <dataValidation type="list" allowBlank="1" showInputMessage="1" showErrorMessage="1" sqref="AP2:AP6" xr:uid="{ED592E7E-A357-AE46-81C3-8F6BE2695078}">
      <formula1>"強風,外差し,イン先行,凍結防止"</formula1>
    </dataValidation>
  </dataValidations>
  <pageMargins left="0.7" right="0.7" top="0.75" bottom="0.75" header="0.3" footer="0.3"/>
  <pageSetup paperSize="9" orientation="portrait" horizontalDpi="4294967292" verticalDpi="4294967292"/>
  <ignoredErrors>
    <ignoredError sqref="S2:W3 S4:W5 S6:W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2975-2E8A-1847-B46D-3E52D8C4A453}">
  <dimension ref="A1:AF12"/>
  <sheetViews>
    <sheetView zoomScaleNormal="100" workbookViewId="0">
      <pane xSplit="5" ySplit="1" topLeftCell="R2" activePane="bottomRight" state="frozen"/>
      <selection activeCell="E18" sqref="E18"/>
      <selection pane="topRight" activeCell="E18" sqref="E18"/>
      <selection pane="bottomLeft" activeCell="E18" sqref="E18"/>
      <selection pane="bottomRight" activeCell="V12" sqref="V12:AB12"/>
    </sheetView>
  </sheetViews>
  <sheetFormatPr baseColWidth="10" defaultColWidth="8.83203125" defaultRowHeight="15"/>
  <cols>
    <col min="1" max="1" width="10" bestFit="1" customWidth="1"/>
    <col min="2" max="2" width="8.1640625" customWidth="1"/>
    <col min="4" max="4" width="9" bestFit="1" customWidth="1"/>
    <col min="5" max="5" width="18.33203125" customWidth="1"/>
    <col min="16" max="18" width="16.6640625" customWidth="1"/>
    <col min="23" max="23" width="0" hidden="1" customWidth="1"/>
    <col min="26" max="26" width="8.83203125" hidden="1" customWidth="1"/>
    <col min="31" max="32" width="150.83203125" customWidth="1"/>
  </cols>
  <sheetData>
    <row r="1" spans="1:32" s="5" customFormat="1">
      <c r="A1" s="1" t="s">
        <v>34</v>
      </c>
      <c r="B1" s="1" t="s">
        <v>52</v>
      </c>
      <c r="C1" s="1" t="s">
        <v>35</v>
      </c>
      <c r="D1" s="1" t="s">
        <v>53</v>
      </c>
      <c r="E1" s="1" t="s">
        <v>36</v>
      </c>
      <c r="F1" s="1" t="s">
        <v>141</v>
      </c>
      <c r="G1" s="1" t="s">
        <v>142</v>
      </c>
      <c r="H1" s="1" t="s">
        <v>143</v>
      </c>
      <c r="I1" s="1" t="s">
        <v>144</v>
      </c>
      <c r="J1" s="1" t="s">
        <v>145</v>
      </c>
      <c r="K1" s="1" t="s">
        <v>146</v>
      </c>
      <c r="L1" s="1" t="s">
        <v>147</v>
      </c>
      <c r="M1" s="1" t="s">
        <v>38</v>
      </c>
      <c r="N1" s="1" t="s">
        <v>60</v>
      </c>
      <c r="O1" s="1" t="s">
        <v>40</v>
      </c>
      <c r="P1" s="4" t="s">
        <v>41</v>
      </c>
      <c r="Q1" s="4" t="s">
        <v>42</v>
      </c>
      <c r="R1" s="4" t="s">
        <v>43</v>
      </c>
      <c r="S1" s="4" t="s">
        <v>111</v>
      </c>
      <c r="T1" s="4" t="s">
        <v>112</v>
      </c>
      <c r="U1" s="4" t="s">
        <v>148</v>
      </c>
      <c r="V1" s="4" t="s">
        <v>8</v>
      </c>
      <c r="W1" s="4"/>
      <c r="X1" s="4" t="s">
        <v>9</v>
      </c>
      <c r="Y1" s="4" t="s">
        <v>10</v>
      </c>
      <c r="Z1" s="4"/>
      <c r="AA1" s="4" t="s">
        <v>11</v>
      </c>
      <c r="AB1" s="4" t="s">
        <v>12</v>
      </c>
      <c r="AC1" s="4" t="s">
        <v>44</v>
      </c>
      <c r="AD1" s="4" t="s">
        <v>45</v>
      </c>
      <c r="AE1" s="14" t="s">
        <v>64</v>
      </c>
      <c r="AF1" s="14" t="s">
        <v>117</v>
      </c>
    </row>
    <row r="2" spans="1:32" s="5" customFormat="1">
      <c r="A2" s="6">
        <v>46123</v>
      </c>
      <c r="B2" s="7" t="s">
        <v>123</v>
      </c>
      <c r="C2" s="8" t="s">
        <v>170</v>
      </c>
      <c r="D2" s="9">
        <v>4.7962962962962964E-2</v>
      </c>
      <c r="E2" s="8" t="s">
        <v>192</v>
      </c>
      <c r="F2" s="19">
        <v>9.4</v>
      </c>
      <c r="G2" s="10">
        <v>11</v>
      </c>
      <c r="H2" s="10">
        <v>11.3</v>
      </c>
      <c r="I2" s="10">
        <v>12.3</v>
      </c>
      <c r="J2" s="10">
        <v>12.6</v>
      </c>
      <c r="K2" s="10">
        <v>12.8</v>
      </c>
      <c r="L2" s="17">
        <f t="shared" ref="L2:L8" si="0">SUM(F2:H2)</f>
        <v>31.7</v>
      </c>
      <c r="M2" s="17">
        <f t="shared" ref="M2:M8" si="1">SUM(I2:K2)</f>
        <v>37.700000000000003</v>
      </c>
      <c r="N2" s="11" t="s">
        <v>168</v>
      </c>
      <c r="O2" s="11" t="s">
        <v>191</v>
      </c>
      <c r="P2" s="13" t="s">
        <v>193</v>
      </c>
      <c r="Q2" s="13" t="s">
        <v>194</v>
      </c>
      <c r="R2" s="13" t="s">
        <v>195</v>
      </c>
      <c r="S2" s="12">
        <v>4.3</v>
      </c>
      <c r="T2" s="12">
        <v>4.8</v>
      </c>
      <c r="U2" s="11" t="s">
        <v>154</v>
      </c>
      <c r="V2" s="12">
        <v>0.2</v>
      </c>
      <c r="W2" s="12" t="s">
        <v>266</v>
      </c>
      <c r="X2" s="12">
        <v>0.6</v>
      </c>
      <c r="Y2" s="8">
        <v>-0.4</v>
      </c>
      <c r="Z2" s="8" t="s">
        <v>267</v>
      </c>
      <c r="AA2" s="11" t="s">
        <v>268</v>
      </c>
      <c r="AB2" s="11" t="s">
        <v>268</v>
      </c>
      <c r="AC2" s="11" t="s">
        <v>154</v>
      </c>
      <c r="AD2" s="8"/>
      <c r="AE2" s="8" t="s">
        <v>275</v>
      </c>
      <c r="AF2" s="20" t="s">
        <v>276</v>
      </c>
    </row>
    <row r="3" spans="1:32" s="5" customFormat="1">
      <c r="A3" s="6">
        <v>46123</v>
      </c>
      <c r="B3" s="16" t="s">
        <v>119</v>
      </c>
      <c r="C3" s="8" t="s">
        <v>170</v>
      </c>
      <c r="D3" s="9">
        <v>4.791666666666667E-2</v>
      </c>
      <c r="E3" s="8" t="s">
        <v>185</v>
      </c>
      <c r="F3" s="19">
        <v>9.5</v>
      </c>
      <c r="G3" s="10">
        <v>11</v>
      </c>
      <c r="H3" s="10">
        <v>11.5</v>
      </c>
      <c r="I3" s="10">
        <v>12.3</v>
      </c>
      <c r="J3" s="10">
        <v>12.6</v>
      </c>
      <c r="K3" s="10">
        <v>12.1</v>
      </c>
      <c r="L3" s="17">
        <f t="shared" si="0"/>
        <v>32</v>
      </c>
      <c r="M3" s="17">
        <f t="shared" si="1"/>
        <v>37</v>
      </c>
      <c r="N3" s="11" t="s">
        <v>177</v>
      </c>
      <c r="O3" s="11" t="s">
        <v>169</v>
      </c>
      <c r="P3" s="13" t="s">
        <v>181</v>
      </c>
      <c r="Q3" s="13" t="s">
        <v>182</v>
      </c>
      <c r="R3" s="13" t="s">
        <v>183</v>
      </c>
      <c r="S3" s="12">
        <v>4.3</v>
      </c>
      <c r="T3" s="12">
        <v>4.8</v>
      </c>
      <c r="U3" s="11" t="s">
        <v>154</v>
      </c>
      <c r="V3" s="12">
        <v>0.5</v>
      </c>
      <c r="W3" s="12" t="s">
        <v>266</v>
      </c>
      <c r="X3" s="12">
        <v>0.8</v>
      </c>
      <c r="Y3" s="8">
        <v>-0.3</v>
      </c>
      <c r="Z3" s="8" t="s">
        <v>267</v>
      </c>
      <c r="AA3" s="11" t="s">
        <v>270</v>
      </c>
      <c r="AB3" s="11" t="s">
        <v>268</v>
      </c>
      <c r="AC3" s="11" t="s">
        <v>149</v>
      </c>
      <c r="AD3" s="8"/>
      <c r="AE3" s="8" t="s">
        <v>184</v>
      </c>
      <c r="AF3" s="20" t="s">
        <v>186</v>
      </c>
    </row>
    <row r="4" spans="1:32" s="5" customFormat="1">
      <c r="A4" s="6">
        <v>46124</v>
      </c>
      <c r="B4" s="7" t="s">
        <v>122</v>
      </c>
      <c r="C4" s="8" t="s">
        <v>170</v>
      </c>
      <c r="D4" s="9">
        <v>4.7303240740740743E-2</v>
      </c>
      <c r="E4" s="8" t="s">
        <v>251</v>
      </c>
      <c r="F4" s="19">
        <v>9.4</v>
      </c>
      <c r="G4" s="10">
        <v>10.9</v>
      </c>
      <c r="H4" s="10">
        <v>10.9</v>
      </c>
      <c r="I4" s="10">
        <v>12</v>
      </c>
      <c r="J4" s="10">
        <v>12.5</v>
      </c>
      <c r="K4" s="10">
        <v>13</v>
      </c>
      <c r="L4" s="17">
        <f t="shared" si="0"/>
        <v>31.200000000000003</v>
      </c>
      <c r="M4" s="17">
        <f t="shared" si="1"/>
        <v>37.5</v>
      </c>
      <c r="N4" s="11" t="s">
        <v>168</v>
      </c>
      <c r="O4" s="11" t="s">
        <v>250</v>
      </c>
      <c r="P4" s="13" t="s">
        <v>252</v>
      </c>
      <c r="Q4" s="13" t="s">
        <v>253</v>
      </c>
      <c r="R4" s="13" t="s">
        <v>254</v>
      </c>
      <c r="S4" s="12">
        <v>2.4</v>
      </c>
      <c r="T4" s="12">
        <v>3.2</v>
      </c>
      <c r="U4" s="11" t="s">
        <v>154</v>
      </c>
      <c r="V4" s="12">
        <v>0.8</v>
      </c>
      <c r="W4" s="12" t="s">
        <v>266</v>
      </c>
      <c r="X4" s="12">
        <v>0.9</v>
      </c>
      <c r="Y4" s="8">
        <v>-0.1</v>
      </c>
      <c r="Z4" s="8" t="s">
        <v>267</v>
      </c>
      <c r="AA4" s="11" t="s">
        <v>270</v>
      </c>
      <c r="AB4" s="11" t="s">
        <v>268</v>
      </c>
      <c r="AC4" s="11" t="s">
        <v>149</v>
      </c>
      <c r="AD4" s="8" t="s">
        <v>310</v>
      </c>
      <c r="AE4" s="8" t="s">
        <v>294</v>
      </c>
      <c r="AF4" s="20" t="s">
        <v>295</v>
      </c>
    </row>
    <row r="5" spans="1:32" s="5" customFormat="1">
      <c r="A5" s="6">
        <v>46130</v>
      </c>
      <c r="B5" s="7" t="s">
        <v>123</v>
      </c>
      <c r="C5" s="8" t="s">
        <v>170</v>
      </c>
      <c r="D5" s="9">
        <v>4.7974537037037038E-2</v>
      </c>
      <c r="E5" s="8" t="s">
        <v>318</v>
      </c>
      <c r="F5" s="19">
        <v>9.3000000000000007</v>
      </c>
      <c r="G5" s="10">
        <v>11.3</v>
      </c>
      <c r="H5" s="10">
        <v>12.1</v>
      </c>
      <c r="I5" s="10">
        <v>12.3</v>
      </c>
      <c r="J5" s="10">
        <v>12.2</v>
      </c>
      <c r="K5" s="10">
        <v>12.3</v>
      </c>
      <c r="L5" s="17">
        <f t="shared" si="0"/>
        <v>32.700000000000003</v>
      </c>
      <c r="M5" s="17">
        <f t="shared" si="1"/>
        <v>36.799999999999997</v>
      </c>
      <c r="N5" s="11" t="s">
        <v>177</v>
      </c>
      <c r="O5" s="11" t="s">
        <v>169</v>
      </c>
      <c r="P5" s="13" t="s">
        <v>254</v>
      </c>
      <c r="Q5" s="13" t="s">
        <v>195</v>
      </c>
      <c r="R5" s="13" t="s">
        <v>229</v>
      </c>
      <c r="S5" s="12">
        <v>3</v>
      </c>
      <c r="T5" s="12">
        <v>5.0999999999999996</v>
      </c>
      <c r="U5" s="11" t="s">
        <v>154</v>
      </c>
      <c r="V5" s="12">
        <v>0.3</v>
      </c>
      <c r="W5" s="12" t="s">
        <v>266</v>
      </c>
      <c r="X5" s="12">
        <v>0.7</v>
      </c>
      <c r="Y5" s="8">
        <v>-0.4</v>
      </c>
      <c r="Z5" s="8" t="s">
        <v>267</v>
      </c>
      <c r="AA5" s="11" t="s">
        <v>268</v>
      </c>
      <c r="AB5" s="11" t="s">
        <v>268</v>
      </c>
      <c r="AC5" s="11" t="s">
        <v>149</v>
      </c>
      <c r="AD5" s="8"/>
      <c r="AE5" s="8" t="s">
        <v>316</v>
      </c>
      <c r="AF5" s="20" t="s">
        <v>317</v>
      </c>
    </row>
    <row r="6" spans="1:32" s="5" customFormat="1">
      <c r="A6" s="6">
        <v>46130</v>
      </c>
      <c r="B6" s="15" t="s">
        <v>119</v>
      </c>
      <c r="C6" s="8" t="s">
        <v>170</v>
      </c>
      <c r="D6" s="9">
        <v>4.7939814814814817E-2</v>
      </c>
      <c r="E6" s="8" t="s">
        <v>344</v>
      </c>
      <c r="F6" s="19">
        <v>9.6</v>
      </c>
      <c r="G6" s="10">
        <v>11.1</v>
      </c>
      <c r="H6" s="10">
        <v>11.4</v>
      </c>
      <c r="I6" s="10">
        <v>12.1</v>
      </c>
      <c r="J6" s="10">
        <v>12.3</v>
      </c>
      <c r="K6" s="10">
        <v>12.7</v>
      </c>
      <c r="L6" s="17">
        <f t="shared" si="0"/>
        <v>32.1</v>
      </c>
      <c r="M6" s="17">
        <f t="shared" si="1"/>
        <v>37.099999999999994</v>
      </c>
      <c r="N6" s="11" t="s">
        <v>177</v>
      </c>
      <c r="O6" s="11" t="s">
        <v>169</v>
      </c>
      <c r="P6" s="13" t="s">
        <v>182</v>
      </c>
      <c r="Q6" s="13" t="s">
        <v>246</v>
      </c>
      <c r="R6" s="13" t="s">
        <v>345</v>
      </c>
      <c r="S6" s="12">
        <v>3</v>
      </c>
      <c r="T6" s="12">
        <v>5.0999999999999996</v>
      </c>
      <c r="U6" s="11" t="s">
        <v>154</v>
      </c>
      <c r="V6" s="12">
        <v>0.7</v>
      </c>
      <c r="W6" s="12" t="s">
        <v>266</v>
      </c>
      <c r="X6" s="12">
        <v>1.1000000000000001</v>
      </c>
      <c r="Y6" s="8">
        <v>-0.4</v>
      </c>
      <c r="Z6" s="8" t="s">
        <v>267</v>
      </c>
      <c r="AA6" s="11" t="s">
        <v>270</v>
      </c>
      <c r="AB6" s="11" t="s">
        <v>268</v>
      </c>
      <c r="AC6" s="11" t="s">
        <v>149</v>
      </c>
      <c r="AD6" s="8"/>
      <c r="AE6" s="8" t="s">
        <v>346</v>
      </c>
      <c r="AF6" s="20" t="s">
        <v>347</v>
      </c>
    </row>
    <row r="7" spans="1:32" s="5" customFormat="1">
      <c r="A7" s="6">
        <v>46131</v>
      </c>
      <c r="B7" s="7" t="s">
        <v>139</v>
      </c>
      <c r="C7" s="8" t="s">
        <v>170</v>
      </c>
      <c r="D7" s="9">
        <v>4.791666666666667E-2</v>
      </c>
      <c r="E7" s="8" t="s">
        <v>373</v>
      </c>
      <c r="F7" s="19">
        <v>9.5</v>
      </c>
      <c r="G7" s="10">
        <v>10.4</v>
      </c>
      <c r="H7" s="10">
        <v>10.8</v>
      </c>
      <c r="I7" s="10">
        <v>11.7</v>
      </c>
      <c r="J7" s="10">
        <v>12.9</v>
      </c>
      <c r="K7" s="10">
        <v>13.7</v>
      </c>
      <c r="L7" s="17">
        <f t="shared" si="0"/>
        <v>30.7</v>
      </c>
      <c r="M7" s="17">
        <f t="shared" si="1"/>
        <v>38.299999999999997</v>
      </c>
      <c r="N7" s="11" t="s">
        <v>168</v>
      </c>
      <c r="O7" s="11" t="s">
        <v>372</v>
      </c>
      <c r="P7" s="13" t="s">
        <v>374</v>
      </c>
      <c r="Q7" s="13" t="s">
        <v>375</v>
      </c>
      <c r="R7" s="13" t="s">
        <v>376</v>
      </c>
      <c r="S7" s="12">
        <v>2.9</v>
      </c>
      <c r="T7" s="12">
        <v>4</v>
      </c>
      <c r="U7" s="11" t="s">
        <v>154</v>
      </c>
      <c r="V7" s="12">
        <v>-0.2</v>
      </c>
      <c r="W7" s="12" t="s">
        <v>266</v>
      </c>
      <c r="X7" s="12">
        <v>0.2</v>
      </c>
      <c r="Y7" s="8">
        <v>-0.4</v>
      </c>
      <c r="Z7" s="8" t="s">
        <v>267</v>
      </c>
      <c r="AA7" s="11" t="s">
        <v>269</v>
      </c>
      <c r="AB7" s="11" t="s">
        <v>268</v>
      </c>
      <c r="AC7" s="11" t="s">
        <v>149</v>
      </c>
      <c r="AD7" s="8"/>
      <c r="AE7" s="8" t="s">
        <v>415</v>
      </c>
      <c r="AF7" s="20" t="s">
        <v>416</v>
      </c>
    </row>
    <row r="8" spans="1:32" s="5" customFormat="1">
      <c r="A8" s="6">
        <v>46131</v>
      </c>
      <c r="B8" s="7" t="s">
        <v>119</v>
      </c>
      <c r="C8" s="8" t="s">
        <v>170</v>
      </c>
      <c r="D8" s="9">
        <v>4.7268518518518515E-2</v>
      </c>
      <c r="E8" s="8" t="s">
        <v>397</v>
      </c>
      <c r="F8" s="19">
        <v>9.5</v>
      </c>
      <c r="G8" s="10">
        <v>10.6</v>
      </c>
      <c r="H8" s="10">
        <v>11.2</v>
      </c>
      <c r="I8" s="10">
        <v>11.8</v>
      </c>
      <c r="J8" s="10">
        <v>12.4</v>
      </c>
      <c r="K8" s="10">
        <v>12.9</v>
      </c>
      <c r="L8" s="17">
        <f t="shared" si="0"/>
        <v>31.3</v>
      </c>
      <c r="M8" s="17">
        <f t="shared" si="1"/>
        <v>37.1</v>
      </c>
      <c r="N8" s="11" t="s">
        <v>168</v>
      </c>
      <c r="O8" s="11" t="s">
        <v>191</v>
      </c>
      <c r="P8" s="13" t="s">
        <v>227</v>
      </c>
      <c r="Q8" s="13" t="s">
        <v>201</v>
      </c>
      <c r="R8" s="13" t="s">
        <v>398</v>
      </c>
      <c r="S8" s="12">
        <v>2.9</v>
      </c>
      <c r="T8" s="12">
        <v>4</v>
      </c>
      <c r="U8" s="11" t="s">
        <v>154</v>
      </c>
      <c r="V8" s="12">
        <v>-0.1</v>
      </c>
      <c r="W8" s="12" t="s">
        <v>266</v>
      </c>
      <c r="X8" s="12">
        <v>0.3</v>
      </c>
      <c r="Y8" s="8">
        <v>-0.4</v>
      </c>
      <c r="Z8" s="8" t="s">
        <v>267</v>
      </c>
      <c r="AA8" s="11" t="s">
        <v>268</v>
      </c>
      <c r="AB8" s="11" t="s">
        <v>268</v>
      </c>
      <c r="AC8" s="11" t="s">
        <v>149</v>
      </c>
      <c r="AD8" s="8"/>
      <c r="AE8" s="8" t="s">
        <v>405</v>
      </c>
      <c r="AF8" s="20" t="s">
        <v>406</v>
      </c>
    </row>
    <row r="9" spans="1:32" s="5" customFormat="1">
      <c r="A9" s="6">
        <v>46137</v>
      </c>
      <c r="B9" s="7" t="s">
        <v>123</v>
      </c>
      <c r="C9" s="8" t="s">
        <v>170</v>
      </c>
      <c r="D9" s="9">
        <v>4.791666666666667E-2</v>
      </c>
      <c r="E9" s="8" t="s">
        <v>433</v>
      </c>
      <c r="F9" s="19">
        <v>9.6</v>
      </c>
      <c r="G9" s="10">
        <v>10.9</v>
      </c>
      <c r="H9" s="10">
        <v>11.4</v>
      </c>
      <c r="I9" s="10">
        <v>11.8</v>
      </c>
      <c r="J9" s="10">
        <v>12.3</v>
      </c>
      <c r="K9" s="10">
        <v>13</v>
      </c>
      <c r="L9" s="17">
        <f t="shared" ref="L9:L12" si="2">SUM(F9:H9)</f>
        <v>31.9</v>
      </c>
      <c r="M9" s="17">
        <f t="shared" ref="M9:M12" si="3">SUM(I9:K9)</f>
        <v>37.1</v>
      </c>
      <c r="N9" s="11" t="s">
        <v>168</v>
      </c>
      <c r="O9" s="11" t="s">
        <v>250</v>
      </c>
      <c r="P9" s="13" t="s">
        <v>434</v>
      </c>
      <c r="Q9" s="13" t="s">
        <v>435</v>
      </c>
      <c r="R9" s="13" t="s">
        <v>393</v>
      </c>
      <c r="S9" s="12">
        <v>2.1</v>
      </c>
      <c r="T9" s="12">
        <v>2.9</v>
      </c>
      <c r="U9" s="11" t="s">
        <v>154</v>
      </c>
      <c r="V9" s="12">
        <v>-0.2</v>
      </c>
      <c r="W9" s="12" t="s">
        <v>266</v>
      </c>
      <c r="X9" s="12">
        <v>0.1</v>
      </c>
      <c r="Y9" s="8">
        <v>-0.3</v>
      </c>
      <c r="Z9" s="8" t="s">
        <v>267</v>
      </c>
      <c r="AA9" s="11" t="s">
        <v>269</v>
      </c>
      <c r="AB9" s="11" t="s">
        <v>268</v>
      </c>
      <c r="AC9" s="11" t="s">
        <v>149</v>
      </c>
      <c r="AD9" s="8"/>
      <c r="AE9" s="8" t="s">
        <v>507</v>
      </c>
      <c r="AF9" s="20" t="s">
        <v>508</v>
      </c>
    </row>
    <row r="10" spans="1:32" s="5" customFormat="1">
      <c r="A10" s="6">
        <v>46137</v>
      </c>
      <c r="B10" s="7" t="s">
        <v>421</v>
      </c>
      <c r="C10" s="8" t="s">
        <v>170</v>
      </c>
      <c r="D10" s="9">
        <v>4.6620370370370368E-2</v>
      </c>
      <c r="E10" s="8" t="s">
        <v>445</v>
      </c>
      <c r="F10" s="19">
        <v>9.4</v>
      </c>
      <c r="G10" s="10">
        <v>10.3</v>
      </c>
      <c r="H10" s="10">
        <v>10.5</v>
      </c>
      <c r="I10" s="10">
        <v>11.5</v>
      </c>
      <c r="J10" s="10">
        <v>12.7</v>
      </c>
      <c r="K10" s="10">
        <v>13.2</v>
      </c>
      <c r="L10" s="17">
        <f t="shared" si="2"/>
        <v>30.200000000000003</v>
      </c>
      <c r="M10" s="17">
        <f t="shared" si="3"/>
        <v>37.4</v>
      </c>
      <c r="N10" s="11" t="s">
        <v>168</v>
      </c>
      <c r="O10" s="11" t="s">
        <v>250</v>
      </c>
      <c r="P10" s="13" t="s">
        <v>446</v>
      </c>
      <c r="Q10" s="13" t="s">
        <v>321</v>
      </c>
      <c r="R10" s="13" t="s">
        <v>447</v>
      </c>
      <c r="S10" s="12">
        <v>2.1</v>
      </c>
      <c r="T10" s="12">
        <v>2.9</v>
      </c>
      <c r="U10" s="11" t="s">
        <v>154</v>
      </c>
      <c r="V10" s="12">
        <v>0.3</v>
      </c>
      <c r="W10" s="12" t="s">
        <v>266</v>
      </c>
      <c r="X10" s="12">
        <v>0.6</v>
      </c>
      <c r="Y10" s="8">
        <v>-0.3</v>
      </c>
      <c r="Z10" s="8" t="s">
        <v>267</v>
      </c>
      <c r="AA10" s="11" t="s">
        <v>268</v>
      </c>
      <c r="AB10" s="11" t="s">
        <v>268</v>
      </c>
      <c r="AC10" s="11" t="s">
        <v>149</v>
      </c>
      <c r="AD10" s="8"/>
      <c r="AE10" s="8" t="s">
        <v>495</v>
      </c>
      <c r="AF10" s="20" t="s">
        <v>496</v>
      </c>
    </row>
    <row r="11" spans="1:32" s="5" customFormat="1">
      <c r="A11" s="6">
        <v>46138</v>
      </c>
      <c r="B11" s="15" t="s">
        <v>123</v>
      </c>
      <c r="C11" s="8" t="s">
        <v>170</v>
      </c>
      <c r="D11" s="9">
        <v>4.7303240740740743E-2</v>
      </c>
      <c r="E11" s="8" t="s">
        <v>450</v>
      </c>
      <c r="F11" s="19">
        <v>9.5</v>
      </c>
      <c r="G11" s="10">
        <v>11</v>
      </c>
      <c r="H11" s="10">
        <v>11.6</v>
      </c>
      <c r="I11" s="10">
        <v>12.2</v>
      </c>
      <c r="J11" s="10">
        <v>12.1</v>
      </c>
      <c r="K11" s="10">
        <v>12.3</v>
      </c>
      <c r="L11" s="17">
        <f t="shared" si="2"/>
        <v>32.1</v>
      </c>
      <c r="M11" s="17">
        <f t="shared" si="3"/>
        <v>36.599999999999994</v>
      </c>
      <c r="N11" s="11" t="s">
        <v>177</v>
      </c>
      <c r="O11" s="11" t="s">
        <v>169</v>
      </c>
      <c r="P11" s="13" t="s">
        <v>451</v>
      </c>
      <c r="Q11" s="13" t="s">
        <v>452</v>
      </c>
      <c r="R11" s="13" t="s">
        <v>453</v>
      </c>
      <c r="S11" s="12">
        <v>1.5</v>
      </c>
      <c r="T11" s="12">
        <v>2</v>
      </c>
      <c r="U11" s="11" t="s">
        <v>154</v>
      </c>
      <c r="V11" s="12">
        <v>-0.5</v>
      </c>
      <c r="W11" s="12" t="s">
        <v>266</v>
      </c>
      <c r="X11" s="12">
        <v>-0.2</v>
      </c>
      <c r="Y11" s="8">
        <v>-0.3</v>
      </c>
      <c r="Z11" s="8" t="s">
        <v>267</v>
      </c>
      <c r="AA11" s="11" t="s">
        <v>269</v>
      </c>
      <c r="AB11" s="11" t="s">
        <v>268</v>
      </c>
      <c r="AC11" s="11" t="s">
        <v>149</v>
      </c>
      <c r="AD11" s="8"/>
      <c r="AE11" s="8" t="s">
        <v>488</v>
      </c>
      <c r="AF11" s="20" t="s">
        <v>489</v>
      </c>
    </row>
    <row r="12" spans="1:32" s="5" customFormat="1">
      <c r="A12" s="6">
        <v>46138</v>
      </c>
      <c r="B12" s="7" t="s">
        <v>119</v>
      </c>
      <c r="C12" s="8" t="s">
        <v>170</v>
      </c>
      <c r="D12" s="9">
        <v>4.7974537037037038E-2</v>
      </c>
      <c r="E12" s="8" t="s">
        <v>423</v>
      </c>
      <c r="F12" s="19">
        <v>9.5</v>
      </c>
      <c r="G12" s="10">
        <v>11.1</v>
      </c>
      <c r="H12" s="10">
        <v>11.4</v>
      </c>
      <c r="I12" s="10">
        <v>11.9</v>
      </c>
      <c r="J12" s="10">
        <v>12.2</v>
      </c>
      <c r="K12" s="10">
        <v>13.4</v>
      </c>
      <c r="L12" s="17">
        <f t="shared" si="2"/>
        <v>32</v>
      </c>
      <c r="M12" s="17">
        <f t="shared" si="3"/>
        <v>37.5</v>
      </c>
      <c r="N12" s="11" t="s">
        <v>177</v>
      </c>
      <c r="O12" s="11" t="s">
        <v>431</v>
      </c>
      <c r="P12" s="13" t="s">
        <v>253</v>
      </c>
      <c r="Q12" s="13" t="s">
        <v>363</v>
      </c>
      <c r="R12" s="13" t="s">
        <v>469</v>
      </c>
      <c r="S12" s="12">
        <v>1.5</v>
      </c>
      <c r="T12" s="12">
        <v>2</v>
      </c>
      <c r="U12" s="11" t="s">
        <v>154</v>
      </c>
      <c r="V12" s="12">
        <v>1</v>
      </c>
      <c r="W12" s="12" t="s">
        <v>266</v>
      </c>
      <c r="X12" s="12">
        <v>1.3</v>
      </c>
      <c r="Y12" s="8">
        <v>-0.3</v>
      </c>
      <c r="Z12" s="8" t="s">
        <v>267</v>
      </c>
      <c r="AA12" s="11" t="s">
        <v>270</v>
      </c>
      <c r="AB12" s="11" t="s">
        <v>268</v>
      </c>
      <c r="AC12" s="11" t="s">
        <v>154</v>
      </c>
      <c r="AD12" s="8"/>
      <c r="AE12" s="8" t="s">
        <v>480</v>
      </c>
      <c r="AF12" s="20" t="s">
        <v>481</v>
      </c>
    </row>
  </sheetData>
  <autoFilter ref="A1:AE1" xr:uid="{00000000-0009-0000-0000-000005000000}">
    <sortState xmlns:xlrd2="http://schemas.microsoft.com/office/spreadsheetml/2017/richdata2" ref="A2:AE34">
      <sortCondition ref="A1:A34"/>
    </sortState>
  </autoFilter>
  <phoneticPr fontId="10"/>
  <conditionalFormatting sqref="G2:K3">
    <cfRule type="colorScale" priority="31">
      <colorScale>
        <cfvo type="min"/>
        <cfvo type="percentile" val="50"/>
        <cfvo type="max"/>
        <color rgb="FFF8696B"/>
        <color rgb="FFFFEB84"/>
        <color rgb="FF63BE7B"/>
      </colorScale>
    </cfRule>
  </conditionalFormatting>
  <conditionalFormatting sqref="G4:K4">
    <cfRule type="colorScale" priority="30">
      <colorScale>
        <cfvo type="min"/>
        <cfvo type="percentile" val="50"/>
        <cfvo type="max"/>
        <color rgb="FFF8696B"/>
        <color rgb="FFFFEB84"/>
        <color rgb="FF63BE7B"/>
      </colorScale>
    </cfRule>
  </conditionalFormatting>
  <conditionalFormatting sqref="G5:K8">
    <cfRule type="colorScale" priority="8">
      <colorScale>
        <cfvo type="min"/>
        <cfvo type="percentile" val="50"/>
        <cfvo type="max"/>
        <color rgb="FFF8696B"/>
        <color rgb="FFFFEB84"/>
        <color rgb="FF63BE7B"/>
      </colorScale>
    </cfRule>
  </conditionalFormatting>
  <conditionalFormatting sqref="G9:K12">
    <cfRule type="colorScale" priority="4">
      <colorScale>
        <cfvo type="min"/>
        <cfvo type="percentile" val="50"/>
        <cfvo type="max"/>
        <color rgb="FFF8696B"/>
        <color rgb="FFFFEB84"/>
        <color rgb="FF63BE7B"/>
      </colorScale>
    </cfRule>
  </conditionalFormatting>
  <conditionalFormatting sqref="U2:U12">
    <cfRule type="containsText" dxfId="26" priority="23" operator="containsText" text="D">
      <formula>NOT(ISERROR(SEARCH("D",U2)))</formula>
    </cfRule>
    <cfRule type="containsText" dxfId="25" priority="24" operator="containsText" text="S">
      <formula>NOT(ISERROR(SEARCH("S",U2)))</formula>
    </cfRule>
    <cfRule type="containsText" dxfId="24" priority="25" operator="containsText" text="F">
      <formula>NOT(ISERROR(SEARCH("F",U2)))</formula>
    </cfRule>
    <cfRule type="containsText" dxfId="23" priority="26" operator="containsText" text="E">
      <formula>NOT(ISERROR(SEARCH("E",U2)))</formula>
    </cfRule>
    <cfRule type="containsText" dxfId="22" priority="27" operator="containsText" text="B">
      <formula>NOT(ISERROR(SEARCH("B",U2)))</formula>
    </cfRule>
    <cfRule type="containsText" dxfId="21" priority="28" operator="containsText" text="A">
      <formula>NOT(ISERROR(SEARCH("A",U2)))</formula>
    </cfRule>
  </conditionalFormatting>
  <conditionalFormatting sqref="AA2:AD12">
    <cfRule type="containsText" dxfId="20" priority="1" operator="containsText" text="E">
      <formula>NOT(ISERROR(SEARCH("E",AA2)))</formula>
    </cfRule>
    <cfRule type="containsText" dxfId="19" priority="2" operator="containsText" text="B">
      <formula>NOT(ISERROR(SEARCH("B",AA2)))</formula>
    </cfRule>
    <cfRule type="containsText" dxfId="18" priority="3" operator="containsText" text="A">
      <formula>NOT(ISERROR(SEARCH("A",AA2)))</formula>
    </cfRule>
  </conditionalFormatting>
  <dataValidations count="1">
    <dataValidation type="list" allowBlank="1" showInputMessage="1" showErrorMessage="1" sqref="AD2:AD12" xr:uid="{3D810A1A-3FC7-E547-B009-E3DECFBD03AE}">
      <formula1>"強風,外差し,イン先行,凍結防止"</formula1>
    </dataValidation>
  </dataValidations>
  <pageMargins left="0.7" right="0.7" top="0.75" bottom="0.75" header="0.3" footer="0.3"/>
  <pageSetup paperSize="9" orientation="portrait" horizontalDpi="4294967292" verticalDpi="4294967292"/>
  <ignoredErrors>
    <ignoredError sqref="L2:M4 L5:M8 L9:M1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L20"/>
  <sheetViews>
    <sheetView zoomScaleNormal="100" workbookViewId="0">
      <pane xSplit="5" ySplit="1" topLeftCell="Y2" activePane="bottomRight" state="frozen"/>
      <selection activeCell="E15" sqref="E15"/>
      <selection pane="topRight" activeCell="E15" sqref="E15"/>
      <selection pane="bottomLeft" activeCell="E15" sqref="E15"/>
      <selection pane="bottomRight" activeCell="AA17" sqref="AA17"/>
    </sheetView>
  </sheetViews>
  <sheetFormatPr baseColWidth="10" defaultColWidth="8.83203125" defaultRowHeight="15"/>
  <cols>
    <col min="1" max="1" width="9.5" bestFit="1" customWidth="1"/>
    <col min="2" max="2" width="8.1640625" customWidth="1"/>
    <col min="5" max="5" width="18.33203125" customWidth="1"/>
    <col min="22" max="24" width="16.6640625" customWidth="1"/>
    <col min="29" max="29" width="5.33203125" customWidth="1"/>
    <col min="32" max="32" width="8.83203125" hidden="1" customWidth="1"/>
    <col min="37" max="38" width="150.83203125" customWidth="1"/>
  </cols>
  <sheetData>
    <row r="1" spans="1:38" s="5" customFormat="1">
      <c r="A1" s="1" t="s">
        <v>0</v>
      </c>
      <c r="B1" s="1" t="s">
        <v>14</v>
      </c>
      <c r="C1" s="1" t="s">
        <v>1</v>
      </c>
      <c r="D1" s="1" t="s">
        <v>15</v>
      </c>
      <c r="E1" s="1" t="s">
        <v>2</v>
      </c>
      <c r="F1" s="1" t="s">
        <v>17</v>
      </c>
      <c r="G1" s="1" t="s">
        <v>18</v>
      </c>
      <c r="H1" s="1" t="s">
        <v>19</v>
      </c>
      <c r="I1" s="1" t="s">
        <v>20</v>
      </c>
      <c r="J1" s="1" t="s">
        <v>21</v>
      </c>
      <c r="K1" s="1" t="s">
        <v>22</v>
      </c>
      <c r="L1" s="1" t="s">
        <v>23</v>
      </c>
      <c r="M1" s="1" t="s">
        <v>24</v>
      </c>
      <c r="N1" s="1" t="s">
        <v>25</v>
      </c>
      <c r="O1" s="1" t="s">
        <v>26</v>
      </c>
      <c r="P1" s="1" t="s">
        <v>93</v>
      </c>
      <c r="Q1" s="1" t="s">
        <v>3</v>
      </c>
      <c r="R1" s="1" t="s">
        <v>134</v>
      </c>
      <c r="S1" s="1" t="s">
        <v>138</v>
      </c>
      <c r="T1" s="2" t="s">
        <v>16</v>
      </c>
      <c r="U1" s="2" t="s">
        <v>4</v>
      </c>
      <c r="V1" s="3" t="s">
        <v>5</v>
      </c>
      <c r="W1" s="3" t="s">
        <v>6</v>
      </c>
      <c r="X1" s="3" t="s">
        <v>7</v>
      </c>
      <c r="Y1" s="4" t="s">
        <v>111</v>
      </c>
      <c r="Z1" s="4" t="s">
        <v>112</v>
      </c>
      <c r="AA1" s="4" t="s">
        <v>125</v>
      </c>
      <c r="AB1" s="4" t="s">
        <v>8</v>
      </c>
      <c r="AC1" s="4" t="s">
        <v>68</v>
      </c>
      <c r="AD1" s="4" t="s">
        <v>9</v>
      </c>
      <c r="AE1" s="4" t="s">
        <v>10</v>
      </c>
      <c r="AF1" s="4"/>
      <c r="AG1" s="4" t="s">
        <v>11</v>
      </c>
      <c r="AH1" s="4" t="s">
        <v>12</v>
      </c>
      <c r="AI1" s="4" t="s">
        <v>44</v>
      </c>
      <c r="AJ1" s="4" t="s">
        <v>51</v>
      </c>
      <c r="AK1" s="1" t="s">
        <v>13</v>
      </c>
      <c r="AL1" s="14" t="s">
        <v>117</v>
      </c>
    </row>
    <row r="2" spans="1:38" s="5" customFormat="1">
      <c r="A2" s="6">
        <v>46123</v>
      </c>
      <c r="B2" s="16" t="s">
        <v>120</v>
      </c>
      <c r="C2" s="8" t="s">
        <v>157</v>
      </c>
      <c r="D2" s="9">
        <v>7.3020833333333326E-2</v>
      </c>
      <c r="E2" s="8" t="s">
        <v>156</v>
      </c>
      <c r="F2" s="19">
        <v>7.2</v>
      </c>
      <c r="G2" s="10">
        <v>10.9</v>
      </c>
      <c r="H2" s="10">
        <v>12.1</v>
      </c>
      <c r="I2" s="10">
        <v>12.6</v>
      </c>
      <c r="J2" s="10">
        <v>12.8</v>
      </c>
      <c r="K2" s="10">
        <v>12.3</v>
      </c>
      <c r="L2" s="10">
        <v>12.5</v>
      </c>
      <c r="M2" s="10">
        <v>12.7</v>
      </c>
      <c r="N2" s="10">
        <v>12.8</v>
      </c>
      <c r="O2" s="17">
        <f t="shared" ref="O2:O8" si="0">SUM(F2:H2)</f>
        <v>30.200000000000003</v>
      </c>
      <c r="P2" s="17">
        <f t="shared" ref="P2:P8" si="1">SUM(I2:K2)</f>
        <v>37.700000000000003</v>
      </c>
      <c r="Q2" s="17">
        <f t="shared" ref="Q2:Q8" si="2">SUM(L2:N2)</f>
        <v>38</v>
      </c>
      <c r="R2" s="17">
        <f t="shared" ref="R2:R8" si="3">SUM(J2:N2)</f>
        <v>63.099999999999994</v>
      </c>
      <c r="S2" s="17">
        <f t="shared" ref="S2:S8" si="4">SUM(K2:N2)</f>
        <v>50.3</v>
      </c>
      <c r="T2" s="11" t="s">
        <v>158</v>
      </c>
      <c r="U2" s="11" t="s">
        <v>159</v>
      </c>
      <c r="V2" s="13" t="s">
        <v>160</v>
      </c>
      <c r="W2" s="13" t="s">
        <v>161</v>
      </c>
      <c r="X2" s="13" t="s">
        <v>162</v>
      </c>
      <c r="Y2" s="12">
        <v>4.3</v>
      </c>
      <c r="Z2" s="12">
        <v>4.8</v>
      </c>
      <c r="AA2" s="11" t="s">
        <v>150</v>
      </c>
      <c r="AB2" s="12">
        <v>-1.2</v>
      </c>
      <c r="AC2" s="11" t="s">
        <v>266</v>
      </c>
      <c r="AD2" s="12">
        <v>-0.5</v>
      </c>
      <c r="AE2" s="12">
        <v>-0.7</v>
      </c>
      <c r="AF2" s="8" t="s">
        <v>267</v>
      </c>
      <c r="AG2" s="11" t="s">
        <v>272</v>
      </c>
      <c r="AH2" s="11" t="s">
        <v>269</v>
      </c>
      <c r="AI2" s="11" t="s">
        <v>151</v>
      </c>
      <c r="AJ2" s="8"/>
      <c r="AK2" s="8" t="s">
        <v>163</v>
      </c>
      <c r="AL2" s="20" t="s">
        <v>164</v>
      </c>
    </row>
    <row r="3" spans="1:38" s="5" customFormat="1">
      <c r="A3" s="6">
        <v>46123</v>
      </c>
      <c r="B3" s="16" t="s">
        <v>121</v>
      </c>
      <c r="C3" s="8" t="s">
        <v>157</v>
      </c>
      <c r="D3" s="9">
        <v>7.2997685185185179E-2</v>
      </c>
      <c r="E3" s="8" t="s">
        <v>206</v>
      </c>
      <c r="F3" s="19">
        <v>7.1</v>
      </c>
      <c r="G3" s="10">
        <v>10.7</v>
      </c>
      <c r="H3" s="10">
        <v>11.5</v>
      </c>
      <c r="I3" s="10">
        <v>12.4</v>
      </c>
      <c r="J3" s="10">
        <v>12.7</v>
      </c>
      <c r="K3" s="10">
        <v>12.6</v>
      </c>
      <c r="L3" s="10">
        <v>12.7</v>
      </c>
      <c r="M3" s="10">
        <v>12.9</v>
      </c>
      <c r="N3" s="10">
        <v>13.1</v>
      </c>
      <c r="O3" s="17">
        <f t="shared" si="0"/>
        <v>29.299999999999997</v>
      </c>
      <c r="P3" s="17">
        <f t="shared" si="1"/>
        <v>37.700000000000003</v>
      </c>
      <c r="Q3" s="17">
        <f t="shared" si="2"/>
        <v>38.700000000000003</v>
      </c>
      <c r="R3" s="17">
        <f t="shared" si="3"/>
        <v>64</v>
      </c>
      <c r="S3" s="17">
        <f t="shared" si="4"/>
        <v>51.3</v>
      </c>
      <c r="T3" s="11" t="s">
        <v>204</v>
      </c>
      <c r="U3" s="11" t="s">
        <v>205</v>
      </c>
      <c r="V3" s="13" t="s">
        <v>207</v>
      </c>
      <c r="W3" s="13" t="s">
        <v>208</v>
      </c>
      <c r="X3" s="13" t="s">
        <v>209</v>
      </c>
      <c r="Y3" s="12">
        <v>4.3</v>
      </c>
      <c r="Z3" s="12">
        <v>4.8</v>
      </c>
      <c r="AA3" s="11" t="s">
        <v>151</v>
      </c>
      <c r="AB3" s="12">
        <v>-0.3</v>
      </c>
      <c r="AC3" s="11" t="s">
        <v>266</v>
      </c>
      <c r="AD3" s="12">
        <v>0.2</v>
      </c>
      <c r="AE3" s="12">
        <v>-0.5</v>
      </c>
      <c r="AF3" s="8" t="s">
        <v>267</v>
      </c>
      <c r="AG3" s="11" t="s">
        <v>269</v>
      </c>
      <c r="AH3" s="11" t="s">
        <v>268</v>
      </c>
      <c r="AI3" s="11" t="s">
        <v>155</v>
      </c>
      <c r="AJ3" s="8"/>
      <c r="AK3" s="8" t="s">
        <v>281</v>
      </c>
      <c r="AL3" s="20" t="s">
        <v>281</v>
      </c>
    </row>
    <row r="4" spans="1:38" s="5" customFormat="1">
      <c r="A4" s="6">
        <v>46123</v>
      </c>
      <c r="B4" s="16" t="s">
        <v>140</v>
      </c>
      <c r="C4" s="8" t="s">
        <v>157</v>
      </c>
      <c r="D4" s="9">
        <v>7.1562500000000001E-2</v>
      </c>
      <c r="E4" s="8" t="s">
        <v>214</v>
      </c>
      <c r="F4" s="19">
        <v>7</v>
      </c>
      <c r="G4" s="10">
        <v>10.7</v>
      </c>
      <c r="H4" s="10">
        <v>11.6</v>
      </c>
      <c r="I4" s="10">
        <v>12</v>
      </c>
      <c r="J4" s="10">
        <v>12.2</v>
      </c>
      <c r="K4" s="10">
        <v>12.2</v>
      </c>
      <c r="L4" s="10">
        <v>12.8</v>
      </c>
      <c r="M4" s="10">
        <v>12.5</v>
      </c>
      <c r="N4" s="10">
        <v>12.4</v>
      </c>
      <c r="O4" s="17">
        <f t="shared" si="0"/>
        <v>29.299999999999997</v>
      </c>
      <c r="P4" s="17">
        <f t="shared" si="1"/>
        <v>36.4</v>
      </c>
      <c r="Q4" s="17">
        <f t="shared" si="2"/>
        <v>37.700000000000003</v>
      </c>
      <c r="R4" s="17">
        <f t="shared" si="3"/>
        <v>62.1</v>
      </c>
      <c r="S4" s="17">
        <f t="shared" si="4"/>
        <v>49.9</v>
      </c>
      <c r="T4" s="11" t="s">
        <v>204</v>
      </c>
      <c r="U4" s="11" t="s">
        <v>213</v>
      </c>
      <c r="V4" s="13" t="s">
        <v>215</v>
      </c>
      <c r="W4" s="13" t="s">
        <v>160</v>
      </c>
      <c r="X4" s="13" t="s">
        <v>216</v>
      </c>
      <c r="Y4" s="12">
        <v>4.3</v>
      </c>
      <c r="Z4" s="12">
        <v>4.8</v>
      </c>
      <c r="AA4" s="11" t="s">
        <v>151</v>
      </c>
      <c r="AB4" s="12">
        <v>-0.4</v>
      </c>
      <c r="AC4" s="11" t="s">
        <v>266</v>
      </c>
      <c r="AD4" s="12" t="s">
        <v>273</v>
      </c>
      <c r="AE4" s="12">
        <v>-0.4</v>
      </c>
      <c r="AF4" s="8" t="s">
        <v>267</v>
      </c>
      <c r="AG4" s="11" t="s">
        <v>269</v>
      </c>
      <c r="AH4" s="11" t="s">
        <v>268</v>
      </c>
      <c r="AI4" s="11" t="s">
        <v>152</v>
      </c>
      <c r="AJ4" s="8"/>
      <c r="AK4" s="8" t="s">
        <v>282</v>
      </c>
      <c r="AL4" s="20" t="s">
        <v>283</v>
      </c>
    </row>
    <row r="5" spans="1:38" s="5" customFormat="1">
      <c r="A5" s="6">
        <v>46124</v>
      </c>
      <c r="B5" s="15" t="s">
        <v>120</v>
      </c>
      <c r="C5" s="8" t="s">
        <v>157</v>
      </c>
      <c r="D5" s="9">
        <v>7.4386574074074077E-2</v>
      </c>
      <c r="E5" s="8" t="s">
        <v>222</v>
      </c>
      <c r="F5" s="19">
        <v>7.1</v>
      </c>
      <c r="G5" s="10">
        <v>10.9</v>
      </c>
      <c r="H5" s="10">
        <v>11.7</v>
      </c>
      <c r="I5" s="10">
        <v>13</v>
      </c>
      <c r="J5" s="10">
        <v>13.5</v>
      </c>
      <c r="K5" s="10">
        <v>12.8</v>
      </c>
      <c r="L5" s="10">
        <v>13.2</v>
      </c>
      <c r="M5" s="10">
        <v>13.2</v>
      </c>
      <c r="N5" s="10">
        <v>12.3</v>
      </c>
      <c r="O5" s="17">
        <f t="shared" si="0"/>
        <v>29.7</v>
      </c>
      <c r="P5" s="17">
        <f t="shared" si="1"/>
        <v>39.299999999999997</v>
      </c>
      <c r="Q5" s="17">
        <f t="shared" si="2"/>
        <v>38.700000000000003</v>
      </c>
      <c r="R5" s="17">
        <f t="shared" si="3"/>
        <v>65</v>
      </c>
      <c r="S5" s="17">
        <f t="shared" si="4"/>
        <v>51.5</v>
      </c>
      <c r="T5" s="11" t="s">
        <v>158</v>
      </c>
      <c r="U5" s="11" t="s">
        <v>221</v>
      </c>
      <c r="V5" s="13" t="s">
        <v>223</v>
      </c>
      <c r="W5" s="13" t="s">
        <v>224</v>
      </c>
      <c r="X5" s="13" t="s">
        <v>225</v>
      </c>
      <c r="Y5" s="12">
        <v>2.4</v>
      </c>
      <c r="Z5" s="12">
        <v>3.2</v>
      </c>
      <c r="AA5" s="11" t="s">
        <v>151</v>
      </c>
      <c r="AB5" s="12">
        <v>0.6</v>
      </c>
      <c r="AC5" s="11" t="s">
        <v>266</v>
      </c>
      <c r="AD5" s="12">
        <v>0.8</v>
      </c>
      <c r="AE5" s="12">
        <v>-0.2</v>
      </c>
      <c r="AF5" s="8" t="s">
        <v>267</v>
      </c>
      <c r="AG5" s="11" t="s">
        <v>268</v>
      </c>
      <c r="AH5" s="11" t="s">
        <v>268</v>
      </c>
      <c r="AI5" s="11" t="s">
        <v>152</v>
      </c>
      <c r="AJ5" s="8" t="s">
        <v>310</v>
      </c>
      <c r="AK5" s="8" t="s">
        <v>306</v>
      </c>
      <c r="AL5" s="20" t="s">
        <v>307</v>
      </c>
    </row>
    <row r="6" spans="1:38" s="5" customFormat="1">
      <c r="A6" s="6">
        <v>46124</v>
      </c>
      <c r="B6" s="16" t="s">
        <v>135</v>
      </c>
      <c r="C6" s="8" t="s">
        <v>157</v>
      </c>
      <c r="D6" s="9">
        <v>7.2997685185185179E-2</v>
      </c>
      <c r="E6" s="8" t="s">
        <v>262</v>
      </c>
      <c r="F6" s="19">
        <v>7.2</v>
      </c>
      <c r="G6" s="10">
        <v>11</v>
      </c>
      <c r="H6" s="10">
        <v>11.4</v>
      </c>
      <c r="I6" s="10">
        <v>12.4</v>
      </c>
      <c r="J6" s="10">
        <v>12.6</v>
      </c>
      <c r="K6" s="10">
        <v>12.3</v>
      </c>
      <c r="L6" s="10">
        <v>12.9</v>
      </c>
      <c r="M6" s="10">
        <v>13.3</v>
      </c>
      <c r="N6" s="10">
        <v>12.6</v>
      </c>
      <c r="O6" s="17">
        <f t="shared" si="0"/>
        <v>29.6</v>
      </c>
      <c r="P6" s="17">
        <f t="shared" si="1"/>
        <v>37.299999999999997</v>
      </c>
      <c r="Q6" s="17">
        <f t="shared" si="2"/>
        <v>38.800000000000004</v>
      </c>
      <c r="R6" s="17">
        <f t="shared" si="3"/>
        <v>63.699999999999996</v>
      </c>
      <c r="S6" s="17">
        <f t="shared" si="4"/>
        <v>51.1</v>
      </c>
      <c r="T6" s="11" t="s">
        <v>204</v>
      </c>
      <c r="U6" s="11" t="s">
        <v>205</v>
      </c>
      <c r="V6" s="13" t="s">
        <v>263</v>
      </c>
      <c r="W6" s="13" t="s">
        <v>264</v>
      </c>
      <c r="X6" s="13" t="s">
        <v>265</v>
      </c>
      <c r="Y6" s="12">
        <v>2.4</v>
      </c>
      <c r="Z6" s="12">
        <v>3.2</v>
      </c>
      <c r="AA6" s="11" t="s">
        <v>151</v>
      </c>
      <c r="AB6" s="12">
        <v>-1.4</v>
      </c>
      <c r="AC6" s="11" t="s">
        <v>266</v>
      </c>
      <c r="AD6" s="12">
        <v>-1.2</v>
      </c>
      <c r="AE6" s="12">
        <v>-0.2</v>
      </c>
      <c r="AF6" s="8" t="s">
        <v>267</v>
      </c>
      <c r="AG6" s="11" t="s">
        <v>271</v>
      </c>
      <c r="AH6" s="11" t="s">
        <v>268</v>
      </c>
      <c r="AI6" s="11" t="s">
        <v>152</v>
      </c>
      <c r="AJ6" s="8" t="s">
        <v>310</v>
      </c>
      <c r="AK6" s="8" t="s">
        <v>311</v>
      </c>
      <c r="AL6" s="20" t="s">
        <v>312</v>
      </c>
    </row>
    <row r="7" spans="1:38" s="5" customFormat="1">
      <c r="A7" s="6">
        <v>46124</v>
      </c>
      <c r="B7" s="15" t="s">
        <v>121</v>
      </c>
      <c r="C7" s="8" t="s">
        <v>157</v>
      </c>
      <c r="D7" s="9">
        <v>7.3715277777777782E-2</v>
      </c>
      <c r="E7" s="8" t="s">
        <v>239</v>
      </c>
      <c r="F7" s="19">
        <v>7.3</v>
      </c>
      <c r="G7" s="10">
        <v>11.4</v>
      </c>
      <c r="H7" s="10">
        <v>12.2</v>
      </c>
      <c r="I7" s="10">
        <v>12.9</v>
      </c>
      <c r="J7" s="10">
        <v>12.8</v>
      </c>
      <c r="K7" s="10">
        <v>12.1</v>
      </c>
      <c r="L7" s="10">
        <v>12.9</v>
      </c>
      <c r="M7" s="10">
        <v>12.6</v>
      </c>
      <c r="N7" s="10">
        <v>12.7</v>
      </c>
      <c r="O7" s="17">
        <f t="shared" si="0"/>
        <v>30.9</v>
      </c>
      <c r="P7" s="17">
        <f t="shared" si="1"/>
        <v>37.800000000000004</v>
      </c>
      <c r="Q7" s="17">
        <f t="shared" si="2"/>
        <v>38.200000000000003</v>
      </c>
      <c r="R7" s="17">
        <f t="shared" si="3"/>
        <v>63.099999999999994</v>
      </c>
      <c r="S7" s="17">
        <f t="shared" si="4"/>
        <v>50.3</v>
      </c>
      <c r="T7" s="11" t="s">
        <v>158</v>
      </c>
      <c r="U7" s="11" t="s">
        <v>159</v>
      </c>
      <c r="V7" s="13" t="s">
        <v>240</v>
      </c>
      <c r="W7" s="13" t="s">
        <v>241</v>
      </c>
      <c r="X7" s="13" t="s">
        <v>242</v>
      </c>
      <c r="Y7" s="12">
        <v>2.4</v>
      </c>
      <c r="Z7" s="12">
        <v>3.2</v>
      </c>
      <c r="AA7" s="11" t="s">
        <v>151</v>
      </c>
      <c r="AB7" s="12">
        <v>0.9</v>
      </c>
      <c r="AC7" s="11" t="s">
        <v>266</v>
      </c>
      <c r="AD7" s="12">
        <v>1.1000000000000001</v>
      </c>
      <c r="AE7" s="12">
        <v>-0.2</v>
      </c>
      <c r="AF7" s="8" t="s">
        <v>267</v>
      </c>
      <c r="AG7" s="11" t="s">
        <v>270</v>
      </c>
      <c r="AH7" s="11" t="s">
        <v>268</v>
      </c>
      <c r="AI7" s="11" t="s">
        <v>152</v>
      </c>
      <c r="AJ7" s="8" t="s">
        <v>310</v>
      </c>
      <c r="AK7" s="8" t="s">
        <v>300</v>
      </c>
      <c r="AL7" s="20" t="s">
        <v>301</v>
      </c>
    </row>
    <row r="8" spans="1:38" s="5" customFormat="1">
      <c r="A8" s="6">
        <v>46124</v>
      </c>
      <c r="B8" s="16" t="s">
        <v>121</v>
      </c>
      <c r="C8" s="8" t="s">
        <v>157</v>
      </c>
      <c r="D8" s="9">
        <v>7.3680555555555555E-2</v>
      </c>
      <c r="E8" s="8" t="s">
        <v>258</v>
      </c>
      <c r="F8" s="19">
        <v>7.2</v>
      </c>
      <c r="G8" s="10">
        <v>11.5</v>
      </c>
      <c r="H8" s="10">
        <v>12.2</v>
      </c>
      <c r="I8" s="10">
        <v>12.7</v>
      </c>
      <c r="J8" s="10">
        <v>12.6</v>
      </c>
      <c r="K8" s="10">
        <v>12</v>
      </c>
      <c r="L8" s="10">
        <v>12.6</v>
      </c>
      <c r="M8" s="10">
        <v>12.8</v>
      </c>
      <c r="N8" s="10">
        <v>13</v>
      </c>
      <c r="O8" s="17">
        <f t="shared" si="0"/>
        <v>30.9</v>
      </c>
      <c r="P8" s="17">
        <f t="shared" si="1"/>
        <v>37.299999999999997</v>
      </c>
      <c r="Q8" s="17">
        <f t="shared" si="2"/>
        <v>38.4</v>
      </c>
      <c r="R8" s="17">
        <f t="shared" si="3"/>
        <v>63</v>
      </c>
      <c r="S8" s="17">
        <f t="shared" si="4"/>
        <v>50.400000000000006</v>
      </c>
      <c r="T8" s="11" t="s">
        <v>158</v>
      </c>
      <c r="U8" s="11" t="s">
        <v>221</v>
      </c>
      <c r="V8" s="13" t="s">
        <v>259</v>
      </c>
      <c r="W8" s="13" t="s">
        <v>260</v>
      </c>
      <c r="X8" s="13" t="s">
        <v>261</v>
      </c>
      <c r="Y8" s="12">
        <v>2.4</v>
      </c>
      <c r="Z8" s="12">
        <v>3.2</v>
      </c>
      <c r="AA8" s="11" t="s">
        <v>151</v>
      </c>
      <c r="AB8" s="12">
        <v>0.6</v>
      </c>
      <c r="AC8" s="11" t="s">
        <v>266</v>
      </c>
      <c r="AD8" s="12">
        <v>0.8</v>
      </c>
      <c r="AE8" s="12">
        <v>-0.2</v>
      </c>
      <c r="AF8" s="8" t="s">
        <v>267</v>
      </c>
      <c r="AG8" s="11" t="s">
        <v>268</v>
      </c>
      <c r="AH8" s="11" t="s">
        <v>268</v>
      </c>
      <c r="AI8" s="11" t="s">
        <v>152</v>
      </c>
      <c r="AJ8" s="8" t="s">
        <v>310</v>
      </c>
      <c r="AK8" s="8" t="s">
        <v>296</v>
      </c>
      <c r="AL8" s="20" t="s">
        <v>297</v>
      </c>
    </row>
    <row r="9" spans="1:38" s="5" customFormat="1">
      <c r="A9" s="6">
        <v>46129</v>
      </c>
      <c r="B9" s="16" t="s">
        <v>120</v>
      </c>
      <c r="C9" s="8" t="s">
        <v>157</v>
      </c>
      <c r="D9" s="9">
        <v>7.4340277777777783E-2</v>
      </c>
      <c r="E9" s="8" t="s">
        <v>329</v>
      </c>
      <c r="F9" s="19">
        <v>7.2</v>
      </c>
      <c r="G9" s="10">
        <v>11.1</v>
      </c>
      <c r="H9" s="10">
        <v>12.3</v>
      </c>
      <c r="I9" s="10">
        <v>13.1</v>
      </c>
      <c r="J9" s="10">
        <v>13.2</v>
      </c>
      <c r="K9" s="10">
        <v>13.1</v>
      </c>
      <c r="L9" s="10">
        <v>12.8</v>
      </c>
      <c r="M9" s="10">
        <v>12.5</v>
      </c>
      <c r="N9" s="10">
        <v>12</v>
      </c>
      <c r="O9" s="17">
        <f t="shared" ref="O9:O14" si="5">SUM(F9:H9)</f>
        <v>30.6</v>
      </c>
      <c r="P9" s="17">
        <f t="shared" ref="P9:P14" si="6">SUM(I9:K9)</f>
        <v>39.4</v>
      </c>
      <c r="Q9" s="17">
        <f t="shared" ref="Q9:Q14" si="7">SUM(L9:N9)</f>
        <v>37.299999999999997</v>
      </c>
      <c r="R9" s="17">
        <f t="shared" ref="R9:R14" si="8">SUM(J9:N9)</f>
        <v>63.599999999999994</v>
      </c>
      <c r="S9" s="17">
        <f t="shared" ref="S9:S14" si="9">SUM(K9:N9)</f>
        <v>50.4</v>
      </c>
      <c r="T9" s="11" t="s">
        <v>327</v>
      </c>
      <c r="U9" s="11" t="s">
        <v>328</v>
      </c>
      <c r="V9" s="13" t="s">
        <v>330</v>
      </c>
      <c r="W9" s="13" t="s">
        <v>331</v>
      </c>
      <c r="X9" s="13" t="s">
        <v>332</v>
      </c>
      <c r="Y9" s="12">
        <v>3</v>
      </c>
      <c r="Z9" s="12">
        <v>5.0999999999999996</v>
      </c>
      <c r="AA9" s="11" t="s">
        <v>151</v>
      </c>
      <c r="AB9" s="12">
        <v>0.2</v>
      </c>
      <c r="AC9" s="11" t="s">
        <v>266</v>
      </c>
      <c r="AD9" s="12">
        <v>0.8</v>
      </c>
      <c r="AE9" s="12">
        <v>-0.6</v>
      </c>
      <c r="AF9" s="8" t="s">
        <v>267</v>
      </c>
      <c r="AG9" s="11" t="s">
        <v>268</v>
      </c>
      <c r="AH9" s="11" t="s">
        <v>268</v>
      </c>
      <c r="AI9" s="11" t="s">
        <v>152</v>
      </c>
      <c r="AJ9" s="8"/>
      <c r="AK9" s="8" t="s">
        <v>333</v>
      </c>
      <c r="AL9" s="20" t="s">
        <v>334</v>
      </c>
    </row>
    <row r="10" spans="1:38" s="5" customFormat="1">
      <c r="A10" s="6">
        <v>46129</v>
      </c>
      <c r="B10" s="16" t="s">
        <v>121</v>
      </c>
      <c r="C10" s="8" t="s">
        <v>157</v>
      </c>
      <c r="D10" s="9">
        <v>7.3611111111111113E-2</v>
      </c>
      <c r="E10" s="8" t="s">
        <v>350</v>
      </c>
      <c r="F10" s="19">
        <v>7.2</v>
      </c>
      <c r="G10" s="10">
        <v>10.9</v>
      </c>
      <c r="H10" s="10">
        <v>11.8</v>
      </c>
      <c r="I10" s="10">
        <v>12.9</v>
      </c>
      <c r="J10" s="10">
        <v>12.6</v>
      </c>
      <c r="K10" s="10">
        <v>12.3</v>
      </c>
      <c r="L10" s="10">
        <v>12.8</v>
      </c>
      <c r="M10" s="10">
        <v>12.7</v>
      </c>
      <c r="N10" s="10">
        <v>12.8</v>
      </c>
      <c r="O10" s="17">
        <f t="shared" si="5"/>
        <v>29.900000000000002</v>
      </c>
      <c r="P10" s="17">
        <f t="shared" si="6"/>
        <v>37.799999999999997</v>
      </c>
      <c r="Q10" s="17">
        <f t="shared" si="7"/>
        <v>38.299999999999997</v>
      </c>
      <c r="R10" s="17">
        <f t="shared" si="8"/>
        <v>63.2</v>
      </c>
      <c r="S10" s="17">
        <f t="shared" si="9"/>
        <v>50.599999999999994</v>
      </c>
      <c r="T10" s="11" t="s">
        <v>158</v>
      </c>
      <c r="U10" s="11" t="s">
        <v>159</v>
      </c>
      <c r="V10" s="13" t="s">
        <v>351</v>
      </c>
      <c r="W10" s="13" t="s">
        <v>216</v>
      </c>
      <c r="X10" s="13" t="s">
        <v>241</v>
      </c>
      <c r="Y10" s="12">
        <v>3</v>
      </c>
      <c r="Z10" s="12">
        <v>5.0999999999999996</v>
      </c>
      <c r="AA10" s="11" t="s">
        <v>151</v>
      </c>
      <c r="AB10" s="12" t="s">
        <v>273</v>
      </c>
      <c r="AC10" s="11" t="s">
        <v>266</v>
      </c>
      <c r="AD10" s="12">
        <v>0.6</v>
      </c>
      <c r="AE10" s="12">
        <v>-0.6</v>
      </c>
      <c r="AF10" s="8" t="s">
        <v>267</v>
      </c>
      <c r="AG10" s="11" t="s">
        <v>268</v>
      </c>
      <c r="AH10" s="11" t="s">
        <v>268</v>
      </c>
      <c r="AI10" s="11" t="s">
        <v>152</v>
      </c>
      <c r="AJ10" s="8"/>
      <c r="AK10" s="8" t="s">
        <v>349</v>
      </c>
      <c r="AL10" s="20" t="s">
        <v>348</v>
      </c>
    </row>
    <row r="11" spans="1:38" s="5" customFormat="1">
      <c r="A11" s="6">
        <v>46129</v>
      </c>
      <c r="B11" s="16" t="s">
        <v>313</v>
      </c>
      <c r="C11" s="8" t="s">
        <v>157</v>
      </c>
      <c r="D11" s="9">
        <v>7.2928240740740738E-2</v>
      </c>
      <c r="E11" s="8" t="s">
        <v>364</v>
      </c>
      <c r="F11" s="19">
        <v>7.1</v>
      </c>
      <c r="G11" s="10">
        <v>10.7</v>
      </c>
      <c r="H11" s="10">
        <v>11.9</v>
      </c>
      <c r="I11" s="10">
        <v>12.6</v>
      </c>
      <c r="J11" s="10">
        <v>12.8</v>
      </c>
      <c r="K11" s="10">
        <v>12.2</v>
      </c>
      <c r="L11" s="10">
        <v>12.4</v>
      </c>
      <c r="M11" s="10">
        <v>12.6</v>
      </c>
      <c r="N11" s="10">
        <v>12.8</v>
      </c>
      <c r="O11" s="17">
        <f t="shared" si="5"/>
        <v>29.699999999999996</v>
      </c>
      <c r="P11" s="17">
        <f t="shared" si="6"/>
        <v>37.599999999999994</v>
      </c>
      <c r="Q11" s="17">
        <f t="shared" si="7"/>
        <v>37.799999999999997</v>
      </c>
      <c r="R11" s="17">
        <f t="shared" si="8"/>
        <v>62.8</v>
      </c>
      <c r="S11" s="17">
        <f t="shared" si="9"/>
        <v>50</v>
      </c>
      <c r="T11" s="11" t="s">
        <v>158</v>
      </c>
      <c r="U11" s="11" t="s">
        <v>159</v>
      </c>
      <c r="V11" s="13" t="s">
        <v>365</v>
      </c>
      <c r="W11" s="13" t="s">
        <v>366</v>
      </c>
      <c r="X11" s="13" t="s">
        <v>264</v>
      </c>
      <c r="Y11" s="12">
        <v>3</v>
      </c>
      <c r="Z11" s="12">
        <v>5.0999999999999996</v>
      </c>
      <c r="AA11" s="11" t="s">
        <v>151</v>
      </c>
      <c r="AB11" s="12">
        <v>-0.1</v>
      </c>
      <c r="AC11" s="11" t="s">
        <v>266</v>
      </c>
      <c r="AD11" s="12">
        <v>0.5</v>
      </c>
      <c r="AE11" s="12">
        <v>-0.6</v>
      </c>
      <c r="AF11" s="8" t="s">
        <v>267</v>
      </c>
      <c r="AG11" s="11" t="s">
        <v>268</v>
      </c>
      <c r="AH11" s="11" t="s">
        <v>268</v>
      </c>
      <c r="AI11" s="11" t="s">
        <v>152</v>
      </c>
      <c r="AJ11" s="8"/>
      <c r="AK11" s="8" t="s">
        <v>367</v>
      </c>
      <c r="AL11" s="20" t="s">
        <v>368</v>
      </c>
    </row>
    <row r="12" spans="1:38" s="5" customFormat="1">
      <c r="A12" s="6">
        <v>46130</v>
      </c>
      <c r="B12" s="16" t="s">
        <v>120</v>
      </c>
      <c r="C12" s="8" t="s">
        <v>157</v>
      </c>
      <c r="D12" s="9">
        <v>7.362268518518518E-2</v>
      </c>
      <c r="E12" s="8" t="s">
        <v>377</v>
      </c>
      <c r="F12" s="19">
        <v>7.3</v>
      </c>
      <c r="G12" s="10">
        <v>10.8</v>
      </c>
      <c r="H12" s="10">
        <v>11.8</v>
      </c>
      <c r="I12" s="10">
        <v>12.7</v>
      </c>
      <c r="J12" s="10">
        <v>12.9</v>
      </c>
      <c r="K12" s="10">
        <v>12.5</v>
      </c>
      <c r="L12" s="10">
        <v>12.6</v>
      </c>
      <c r="M12" s="10">
        <v>12.8</v>
      </c>
      <c r="N12" s="10">
        <v>12.7</v>
      </c>
      <c r="O12" s="17">
        <f t="shared" si="5"/>
        <v>29.900000000000002</v>
      </c>
      <c r="P12" s="17">
        <f t="shared" si="6"/>
        <v>38.1</v>
      </c>
      <c r="Q12" s="17">
        <f t="shared" si="7"/>
        <v>38.099999999999994</v>
      </c>
      <c r="R12" s="17">
        <f t="shared" si="8"/>
        <v>63.5</v>
      </c>
      <c r="S12" s="17">
        <f t="shared" si="9"/>
        <v>50.600000000000009</v>
      </c>
      <c r="T12" s="11" t="s">
        <v>204</v>
      </c>
      <c r="U12" s="11" t="s">
        <v>159</v>
      </c>
      <c r="V12" s="13" t="s">
        <v>225</v>
      </c>
      <c r="W12" s="13" t="s">
        <v>378</v>
      </c>
      <c r="X12" s="13" t="s">
        <v>161</v>
      </c>
      <c r="Y12" s="12">
        <v>2.9</v>
      </c>
      <c r="Z12" s="12">
        <v>4</v>
      </c>
      <c r="AA12" s="11" t="s">
        <v>151</v>
      </c>
      <c r="AB12" s="12">
        <v>-1</v>
      </c>
      <c r="AC12" s="11" t="s">
        <v>266</v>
      </c>
      <c r="AD12" s="12">
        <v>-0.4</v>
      </c>
      <c r="AE12" s="12">
        <v>-0.6</v>
      </c>
      <c r="AF12" s="8" t="s">
        <v>267</v>
      </c>
      <c r="AG12" s="11" t="s">
        <v>272</v>
      </c>
      <c r="AH12" s="11" t="s">
        <v>268</v>
      </c>
      <c r="AI12" s="11" t="s">
        <v>151</v>
      </c>
      <c r="AJ12" s="8"/>
      <c r="AK12" s="8" t="s">
        <v>417</v>
      </c>
      <c r="AL12" s="20" t="s">
        <v>418</v>
      </c>
    </row>
    <row r="13" spans="1:38" s="5" customFormat="1">
      <c r="A13" s="6">
        <v>46130</v>
      </c>
      <c r="B13" s="16" t="s">
        <v>120</v>
      </c>
      <c r="C13" s="8" t="s">
        <v>157</v>
      </c>
      <c r="D13" s="9">
        <v>7.3645833333333327E-2</v>
      </c>
      <c r="E13" s="8" t="s">
        <v>382</v>
      </c>
      <c r="F13" s="19">
        <v>7.3</v>
      </c>
      <c r="G13" s="10">
        <v>11.1</v>
      </c>
      <c r="H13" s="10">
        <v>12</v>
      </c>
      <c r="I13" s="10">
        <v>12.7</v>
      </c>
      <c r="J13" s="10">
        <v>12.6</v>
      </c>
      <c r="K13" s="10">
        <v>12.2</v>
      </c>
      <c r="L13" s="10">
        <v>12.6</v>
      </c>
      <c r="M13" s="10">
        <v>13</v>
      </c>
      <c r="N13" s="10">
        <v>12.8</v>
      </c>
      <c r="O13" s="17">
        <f t="shared" si="5"/>
        <v>30.4</v>
      </c>
      <c r="P13" s="17">
        <f t="shared" si="6"/>
        <v>37.5</v>
      </c>
      <c r="Q13" s="17">
        <f t="shared" si="7"/>
        <v>38.400000000000006</v>
      </c>
      <c r="R13" s="17">
        <f t="shared" si="8"/>
        <v>63.2</v>
      </c>
      <c r="S13" s="17">
        <f t="shared" si="9"/>
        <v>50.599999999999994</v>
      </c>
      <c r="T13" s="11" t="s">
        <v>158</v>
      </c>
      <c r="U13" s="11" t="s">
        <v>221</v>
      </c>
      <c r="V13" s="13" t="s">
        <v>216</v>
      </c>
      <c r="W13" s="13" t="s">
        <v>383</v>
      </c>
      <c r="X13" s="13" t="s">
        <v>264</v>
      </c>
      <c r="Y13" s="12">
        <v>2.9</v>
      </c>
      <c r="Z13" s="12">
        <v>4</v>
      </c>
      <c r="AA13" s="11" t="s">
        <v>151</v>
      </c>
      <c r="AB13" s="12">
        <v>-0.8</v>
      </c>
      <c r="AC13" s="11" t="s">
        <v>266</v>
      </c>
      <c r="AD13" s="12">
        <v>-0.2</v>
      </c>
      <c r="AE13" s="12">
        <v>-0.6</v>
      </c>
      <c r="AF13" s="8" t="s">
        <v>267</v>
      </c>
      <c r="AG13" s="11" t="s">
        <v>269</v>
      </c>
      <c r="AH13" s="11" t="s">
        <v>268</v>
      </c>
      <c r="AI13" s="11" t="s">
        <v>152</v>
      </c>
      <c r="AJ13" s="8"/>
      <c r="AK13" s="8" t="s">
        <v>411</v>
      </c>
      <c r="AL13" s="20" t="s">
        <v>412</v>
      </c>
    </row>
    <row r="14" spans="1:38" s="5" customFormat="1">
      <c r="A14" s="6">
        <v>46130</v>
      </c>
      <c r="B14" s="16" t="s">
        <v>121</v>
      </c>
      <c r="C14" s="8" t="s">
        <v>157</v>
      </c>
      <c r="D14" s="9">
        <v>7.2928240740740738E-2</v>
      </c>
      <c r="E14" s="8" t="s">
        <v>390</v>
      </c>
      <c r="F14" s="19">
        <v>7.2</v>
      </c>
      <c r="G14" s="10">
        <v>11.1</v>
      </c>
      <c r="H14" s="10">
        <v>12</v>
      </c>
      <c r="I14" s="10">
        <v>12.3</v>
      </c>
      <c r="J14" s="10">
        <v>12.2</v>
      </c>
      <c r="K14" s="10">
        <v>12</v>
      </c>
      <c r="L14" s="10">
        <v>12.2</v>
      </c>
      <c r="M14" s="10">
        <v>12.7</v>
      </c>
      <c r="N14" s="10">
        <v>13.4</v>
      </c>
      <c r="O14" s="17">
        <f t="shared" si="5"/>
        <v>30.3</v>
      </c>
      <c r="P14" s="17">
        <f t="shared" si="6"/>
        <v>36.5</v>
      </c>
      <c r="Q14" s="17">
        <f t="shared" si="7"/>
        <v>38.299999999999997</v>
      </c>
      <c r="R14" s="17">
        <f t="shared" si="8"/>
        <v>62.499999999999993</v>
      </c>
      <c r="S14" s="17">
        <f t="shared" si="9"/>
        <v>50.3</v>
      </c>
      <c r="T14" s="11" t="s">
        <v>158</v>
      </c>
      <c r="U14" s="11" t="s">
        <v>221</v>
      </c>
      <c r="V14" s="13" t="s">
        <v>391</v>
      </c>
      <c r="W14" s="13" t="s">
        <v>161</v>
      </c>
      <c r="X14" s="13" t="s">
        <v>208</v>
      </c>
      <c r="Y14" s="12">
        <v>2.9</v>
      </c>
      <c r="Z14" s="12">
        <v>4</v>
      </c>
      <c r="AA14" s="11" t="s">
        <v>151</v>
      </c>
      <c r="AB14" s="12">
        <v>-0.9</v>
      </c>
      <c r="AC14" s="11" t="s">
        <v>266</v>
      </c>
      <c r="AD14" s="12">
        <v>-0.3</v>
      </c>
      <c r="AE14" s="12">
        <v>-0.6</v>
      </c>
      <c r="AF14" s="8" t="s">
        <v>267</v>
      </c>
      <c r="AG14" s="11" t="s">
        <v>269</v>
      </c>
      <c r="AH14" s="11" t="s">
        <v>268</v>
      </c>
      <c r="AI14" s="11" t="s">
        <v>152</v>
      </c>
      <c r="AJ14" s="8"/>
      <c r="AK14" s="8" t="s">
        <v>403</v>
      </c>
      <c r="AL14" s="20" t="s">
        <v>404</v>
      </c>
    </row>
    <row r="15" spans="1:38" s="5" customFormat="1">
      <c r="A15" s="6">
        <v>46137</v>
      </c>
      <c r="B15" s="15" t="s">
        <v>120</v>
      </c>
      <c r="C15" s="8" t="s">
        <v>157</v>
      </c>
      <c r="D15" s="9">
        <v>7.4386574074074077E-2</v>
      </c>
      <c r="E15" s="8" t="s">
        <v>425</v>
      </c>
      <c r="F15" s="19">
        <v>7.2</v>
      </c>
      <c r="G15" s="10">
        <v>11.1</v>
      </c>
      <c r="H15" s="10">
        <v>12.2</v>
      </c>
      <c r="I15" s="10">
        <v>12.9</v>
      </c>
      <c r="J15" s="10">
        <v>12.7</v>
      </c>
      <c r="K15" s="10">
        <v>12.4</v>
      </c>
      <c r="L15" s="10">
        <v>12.9</v>
      </c>
      <c r="M15" s="10">
        <v>13.3</v>
      </c>
      <c r="N15" s="10">
        <v>13</v>
      </c>
      <c r="O15" s="17">
        <f t="shared" ref="O15:O20" si="10">SUM(F15:H15)</f>
        <v>30.5</v>
      </c>
      <c r="P15" s="17">
        <f t="shared" ref="P15:P20" si="11">SUM(I15:K15)</f>
        <v>38</v>
      </c>
      <c r="Q15" s="17">
        <f t="shared" ref="Q15:Q20" si="12">SUM(L15:N15)</f>
        <v>39.200000000000003</v>
      </c>
      <c r="R15" s="17">
        <f t="shared" ref="R15:R20" si="13">SUM(J15:N15)</f>
        <v>64.3</v>
      </c>
      <c r="S15" s="17">
        <f t="shared" ref="S15:S20" si="14">SUM(K15:N15)</f>
        <v>51.6</v>
      </c>
      <c r="T15" s="11" t="s">
        <v>158</v>
      </c>
      <c r="U15" s="11" t="s">
        <v>221</v>
      </c>
      <c r="V15" s="13" t="s">
        <v>426</v>
      </c>
      <c r="W15" s="13" t="s">
        <v>365</v>
      </c>
      <c r="X15" s="13" t="s">
        <v>427</v>
      </c>
      <c r="Y15" s="12">
        <v>2.1</v>
      </c>
      <c r="Z15" s="12">
        <v>2.9</v>
      </c>
      <c r="AA15" s="11" t="s">
        <v>151</v>
      </c>
      <c r="AB15" s="12">
        <v>0.6</v>
      </c>
      <c r="AC15" s="11" t="s">
        <v>266</v>
      </c>
      <c r="AD15" s="12">
        <v>1.1000000000000001</v>
      </c>
      <c r="AE15" s="12">
        <v>-0.5</v>
      </c>
      <c r="AF15" s="8" t="s">
        <v>267</v>
      </c>
      <c r="AG15" s="11" t="s">
        <v>270</v>
      </c>
      <c r="AH15" s="11" t="s">
        <v>268</v>
      </c>
      <c r="AI15" s="11" t="s">
        <v>152</v>
      </c>
      <c r="AJ15" s="8"/>
      <c r="AK15" s="8" t="s">
        <v>513</v>
      </c>
      <c r="AL15" s="20" t="s">
        <v>514</v>
      </c>
    </row>
    <row r="16" spans="1:38" s="5" customFormat="1">
      <c r="A16" s="6">
        <v>46137</v>
      </c>
      <c r="B16" s="16" t="s">
        <v>120</v>
      </c>
      <c r="C16" s="8" t="s">
        <v>157</v>
      </c>
      <c r="D16" s="9">
        <v>7.3692129629629635E-2</v>
      </c>
      <c r="E16" s="8" t="s">
        <v>437</v>
      </c>
      <c r="F16" s="19">
        <v>7.3</v>
      </c>
      <c r="G16" s="10">
        <v>11</v>
      </c>
      <c r="H16" s="10">
        <v>12.1</v>
      </c>
      <c r="I16" s="10">
        <v>12.9</v>
      </c>
      <c r="J16" s="10">
        <v>12.9</v>
      </c>
      <c r="K16" s="10">
        <v>12.3</v>
      </c>
      <c r="L16" s="10">
        <v>12.5</v>
      </c>
      <c r="M16" s="10">
        <v>12.7</v>
      </c>
      <c r="N16" s="10">
        <v>13</v>
      </c>
      <c r="O16" s="17">
        <f t="shared" si="10"/>
        <v>30.4</v>
      </c>
      <c r="P16" s="17">
        <f t="shared" si="11"/>
        <v>38.1</v>
      </c>
      <c r="Q16" s="17">
        <f t="shared" si="12"/>
        <v>38.200000000000003</v>
      </c>
      <c r="R16" s="17">
        <f t="shared" si="13"/>
        <v>63.400000000000006</v>
      </c>
      <c r="S16" s="17">
        <f t="shared" si="14"/>
        <v>50.5</v>
      </c>
      <c r="T16" s="11" t="s">
        <v>158</v>
      </c>
      <c r="U16" s="11" t="s">
        <v>221</v>
      </c>
      <c r="V16" s="13" t="s">
        <v>426</v>
      </c>
      <c r="W16" s="13" t="s">
        <v>438</v>
      </c>
      <c r="X16" s="13" t="s">
        <v>439</v>
      </c>
      <c r="Y16" s="12">
        <v>2.1</v>
      </c>
      <c r="Z16" s="12">
        <v>2.9</v>
      </c>
      <c r="AA16" s="11" t="s">
        <v>151</v>
      </c>
      <c r="AB16" s="12">
        <v>-0.4</v>
      </c>
      <c r="AC16" s="11" t="s">
        <v>266</v>
      </c>
      <c r="AD16" s="12">
        <v>0.1</v>
      </c>
      <c r="AE16" s="12">
        <v>-0.5</v>
      </c>
      <c r="AF16" s="8" t="s">
        <v>267</v>
      </c>
      <c r="AG16" s="11" t="s">
        <v>269</v>
      </c>
      <c r="AH16" s="11" t="s">
        <v>268</v>
      </c>
      <c r="AI16" s="11" t="s">
        <v>152</v>
      </c>
      <c r="AJ16" s="8"/>
      <c r="AK16" s="8" t="s">
        <v>509</v>
      </c>
      <c r="AL16" s="20" t="s">
        <v>510</v>
      </c>
    </row>
    <row r="17" spans="1:38" s="5" customFormat="1">
      <c r="A17" s="6">
        <v>46137</v>
      </c>
      <c r="B17" s="16" t="s">
        <v>121</v>
      </c>
      <c r="C17" s="8" t="s">
        <v>157</v>
      </c>
      <c r="D17" s="9">
        <v>7.2951388888888885E-2</v>
      </c>
      <c r="E17" s="8" t="s">
        <v>441</v>
      </c>
      <c r="F17" s="19">
        <v>7.4</v>
      </c>
      <c r="G17" s="10">
        <v>11.4</v>
      </c>
      <c r="H17" s="10">
        <v>11.8</v>
      </c>
      <c r="I17" s="10">
        <v>12.4</v>
      </c>
      <c r="J17" s="10">
        <v>12.4</v>
      </c>
      <c r="K17" s="10">
        <v>12.2</v>
      </c>
      <c r="L17" s="10">
        <v>12.3</v>
      </c>
      <c r="M17" s="10">
        <v>12.5</v>
      </c>
      <c r="N17" s="10">
        <v>12.9</v>
      </c>
      <c r="O17" s="17">
        <f t="shared" si="10"/>
        <v>30.6</v>
      </c>
      <c r="P17" s="17">
        <f t="shared" si="11"/>
        <v>37</v>
      </c>
      <c r="Q17" s="17">
        <f t="shared" si="12"/>
        <v>37.700000000000003</v>
      </c>
      <c r="R17" s="17">
        <f t="shared" si="13"/>
        <v>62.300000000000004</v>
      </c>
      <c r="S17" s="17">
        <f t="shared" si="14"/>
        <v>49.9</v>
      </c>
      <c r="T17" s="11" t="s">
        <v>158</v>
      </c>
      <c r="U17" s="11" t="s">
        <v>159</v>
      </c>
      <c r="V17" s="13" t="s">
        <v>161</v>
      </c>
      <c r="W17" s="13" t="s">
        <v>223</v>
      </c>
      <c r="X17" s="13" t="s">
        <v>426</v>
      </c>
      <c r="Y17" s="12">
        <v>2.1</v>
      </c>
      <c r="Z17" s="12">
        <v>2.9</v>
      </c>
      <c r="AA17" s="11" t="s">
        <v>151</v>
      </c>
      <c r="AB17" s="12">
        <v>-0.7</v>
      </c>
      <c r="AC17" s="11" t="s">
        <v>266</v>
      </c>
      <c r="AD17" s="12">
        <v>-0.2</v>
      </c>
      <c r="AE17" s="12">
        <v>-0.5</v>
      </c>
      <c r="AF17" s="8" t="s">
        <v>267</v>
      </c>
      <c r="AG17" s="11" t="s">
        <v>269</v>
      </c>
      <c r="AH17" s="11" t="s">
        <v>269</v>
      </c>
      <c r="AI17" s="11" t="s">
        <v>151</v>
      </c>
      <c r="AJ17" s="8"/>
      <c r="AK17" s="8" t="s">
        <v>503</v>
      </c>
      <c r="AL17" s="20" t="s">
        <v>504</v>
      </c>
    </row>
    <row r="18" spans="1:38" s="5" customFormat="1">
      <c r="A18" s="6">
        <v>46138</v>
      </c>
      <c r="B18" s="16" t="s">
        <v>120</v>
      </c>
      <c r="C18" s="8" t="s">
        <v>157</v>
      </c>
      <c r="D18" s="9">
        <v>7.3657407407407408E-2</v>
      </c>
      <c r="E18" s="8" t="s">
        <v>455</v>
      </c>
      <c r="F18" s="19">
        <v>7.3</v>
      </c>
      <c r="G18" s="10">
        <v>11</v>
      </c>
      <c r="H18" s="10">
        <v>11.9</v>
      </c>
      <c r="I18" s="10">
        <v>13</v>
      </c>
      <c r="J18" s="10">
        <v>12.6</v>
      </c>
      <c r="K18" s="10">
        <v>12.2</v>
      </c>
      <c r="L18" s="10">
        <v>13.2</v>
      </c>
      <c r="M18" s="10">
        <v>12.7</v>
      </c>
      <c r="N18" s="10">
        <v>12.5</v>
      </c>
      <c r="O18" s="17">
        <f t="shared" si="10"/>
        <v>30.200000000000003</v>
      </c>
      <c r="P18" s="17">
        <f t="shared" si="11"/>
        <v>37.799999999999997</v>
      </c>
      <c r="Q18" s="17">
        <f t="shared" si="12"/>
        <v>38.4</v>
      </c>
      <c r="R18" s="17">
        <f t="shared" si="13"/>
        <v>63.2</v>
      </c>
      <c r="S18" s="17">
        <f t="shared" si="14"/>
        <v>50.599999999999994</v>
      </c>
      <c r="T18" s="11" t="s">
        <v>158</v>
      </c>
      <c r="U18" s="11" t="s">
        <v>221</v>
      </c>
      <c r="V18" s="13" t="s">
        <v>456</v>
      </c>
      <c r="W18" s="13" t="s">
        <v>264</v>
      </c>
      <c r="X18" s="13" t="s">
        <v>457</v>
      </c>
      <c r="Y18" s="12">
        <v>1.5</v>
      </c>
      <c r="Z18" s="12">
        <v>2</v>
      </c>
      <c r="AA18" s="11" t="s">
        <v>151</v>
      </c>
      <c r="AB18" s="12">
        <v>-0.7</v>
      </c>
      <c r="AC18" s="11" t="s">
        <v>266</v>
      </c>
      <c r="AD18" s="12">
        <v>-0.2</v>
      </c>
      <c r="AE18" s="12">
        <v>-0.5</v>
      </c>
      <c r="AF18" s="8" t="s">
        <v>267</v>
      </c>
      <c r="AG18" s="11" t="s">
        <v>269</v>
      </c>
      <c r="AH18" s="11" t="s">
        <v>268</v>
      </c>
      <c r="AI18" s="11" t="s">
        <v>152</v>
      </c>
      <c r="AJ18" s="8"/>
      <c r="AK18" s="8" t="s">
        <v>493</v>
      </c>
      <c r="AL18" s="20" t="s">
        <v>494</v>
      </c>
    </row>
    <row r="19" spans="1:38" s="5" customFormat="1">
      <c r="A19" s="6">
        <v>46138</v>
      </c>
      <c r="B19" s="15" t="s">
        <v>121</v>
      </c>
      <c r="C19" s="8" t="s">
        <v>157</v>
      </c>
      <c r="D19" s="9">
        <v>7.3611111111111113E-2</v>
      </c>
      <c r="E19" s="8" t="s">
        <v>464</v>
      </c>
      <c r="F19" s="19">
        <v>7.2</v>
      </c>
      <c r="G19" s="10">
        <v>10.7</v>
      </c>
      <c r="H19" s="10">
        <v>12</v>
      </c>
      <c r="I19" s="10">
        <v>12.8</v>
      </c>
      <c r="J19" s="10">
        <v>12.7</v>
      </c>
      <c r="K19" s="10">
        <v>12.3</v>
      </c>
      <c r="L19" s="10">
        <v>12.6</v>
      </c>
      <c r="M19" s="10">
        <v>12.8</v>
      </c>
      <c r="N19" s="10">
        <v>12.9</v>
      </c>
      <c r="O19" s="17">
        <f t="shared" si="10"/>
        <v>29.9</v>
      </c>
      <c r="P19" s="17">
        <f t="shared" si="11"/>
        <v>37.799999999999997</v>
      </c>
      <c r="Q19" s="17">
        <f t="shared" si="12"/>
        <v>38.299999999999997</v>
      </c>
      <c r="R19" s="17">
        <f t="shared" si="13"/>
        <v>63.300000000000004</v>
      </c>
      <c r="S19" s="17">
        <f t="shared" si="14"/>
        <v>50.6</v>
      </c>
      <c r="T19" s="11" t="s">
        <v>158</v>
      </c>
      <c r="U19" s="11" t="s">
        <v>159</v>
      </c>
      <c r="V19" s="13" t="s">
        <v>216</v>
      </c>
      <c r="W19" s="13" t="s">
        <v>260</v>
      </c>
      <c r="X19" s="13" t="s">
        <v>426</v>
      </c>
      <c r="Y19" s="12">
        <v>1.5</v>
      </c>
      <c r="Z19" s="12">
        <v>2</v>
      </c>
      <c r="AA19" s="11" t="s">
        <v>151</v>
      </c>
      <c r="AB19" s="12" t="s">
        <v>273</v>
      </c>
      <c r="AC19" s="11" t="s">
        <v>266</v>
      </c>
      <c r="AD19" s="12">
        <v>0.5</v>
      </c>
      <c r="AE19" s="12">
        <v>-0.5</v>
      </c>
      <c r="AF19" s="8" t="s">
        <v>267</v>
      </c>
      <c r="AG19" s="11" t="s">
        <v>268</v>
      </c>
      <c r="AH19" s="11" t="s">
        <v>268</v>
      </c>
      <c r="AI19" s="11" t="s">
        <v>151</v>
      </c>
      <c r="AJ19" s="8"/>
      <c r="AK19" s="8" t="s">
        <v>470</v>
      </c>
      <c r="AL19" s="20" t="s">
        <v>471</v>
      </c>
    </row>
    <row r="20" spans="1:38" s="5" customFormat="1">
      <c r="A20" s="6">
        <v>46138</v>
      </c>
      <c r="B20" s="16" t="s">
        <v>313</v>
      </c>
      <c r="C20" s="8" t="s">
        <v>157</v>
      </c>
      <c r="D20" s="9">
        <v>7.2986111111111113E-2</v>
      </c>
      <c r="E20" s="8" t="s">
        <v>466</v>
      </c>
      <c r="F20" s="19">
        <v>7.3</v>
      </c>
      <c r="G20" s="10">
        <v>10.6</v>
      </c>
      <c r="H20" s="10">
        <v>11.3</v>
      </c>
      <c r="I20" s="10">
        <v>12.2</v>
      </c>
      <c r="J20" s="10">
        <v>12.4</v>
      </c>
      <c r="K20" s="10">
        <v>12.7</v>
      </c>
      <c r="L20" s="10">
        <v>13.3</v>
      </c>
      <c r="M20" s="10">
        <v>13.1</v>
      </c>
      <c r="N20" s="10">
        <v>12.7</v>
      </c>
      <c r="O20" s="17">
        <f t="shared" si="10"/>
        <v>29.2</v>
      </c>
      <c r="P20" s="17">
        <f t="shared" si="11"/>
        <v>37.299999999999997</v>
      </c>
      <c r="Q20" s="17">
        <f t="shared" si="12"/>
        <v>39.099999999999994</v>
      </c>
      <c r="R20" s="17">
        <f t="shared" si="13"/>
        <v>64.2</v>
      </c>
      <c r="S20" s="17">
        <f t="shared" si="14"/>
        <v>51.8</v>
      </c>
      <c r="T20" s="11" t="s">
        <v>204</v>
      </c>
      <c r="U20" s="11" t="s">
        <v>205</v>
      </c>
      <c r="V20" s="13" t="s">
        <v>365</v>
      </c>
      <c r="W20" s="13" t="s">
        <v>467</v>
      </c>
      <c r="X20" s="13" t="s">
        <v>215</v>
      </c>
      <c r="Y20" s="12">
        <v>1.5</v>
      </c>
      <c r="Z20" s="12">
        <v>2</v>
      </c>
      <c r="AA20" s="11" t="s">
        <v>151</v>
      </c>
      <c r="AB20" s="12">
        <v>0.4</v>
      </c>
      <c r="AC20" s="11" t="s">
        <v>266</v>
      </c>
      <c r="AD20" s="12">
        <v>0.9</v>
      </c>
      <c r="AE20" s="12">
        <v>-0.5</v>
      </c>
      <c r="AF20" s="8" t="s">
        <v>267</v>
      </c>
      <c r="AG20" s="11" t="s">
        <v>270</v>
      </c>
      <c r="AH20" s="11" t="s">
        <v>268</v>
      </c>
      <c r="AI20" s="11" t="s">
        <v>152</v>
      </c>
      <c r="AJ20" s="8"/>
      <c r="AK20" s="8" t="s">
        <v>478</v>
      </c>
      <c r="AL20" s="20" t="s">
        <v>479</v>
      </c>
    </row>
  </sheetData>
  <autoFilter ref="A1:AK1" xr:uid="{00000000-0009-0000-0000-000007000000}"/>
  <phoneticPr fontId="1"/>
  <conditionalFormatting sqref="G2:N6">
    <cfRule type="colorScale" priority="1260">
      <colorScale>
        <cfvo type="min"/>
        <cfvo type="percentile" val="50"/>
        <cfvo type="max"/>
        <color rgb="FFF8696B"/>
        <color rgb="FFFFEB84"/>
        <color rgb="FF63BE7B"/>
      </colorScale>
    </cfRule>
  </conditionalFormatting>
  <conditionalFormatting sqref="G7:N7">
    <cfRule type="colorScale" priority="12">
      <colorScale>
        <cfvo type="min"/>
        <cfvo type="percentile" val="50"/>
        <cfvo type="max"/>
        <color rgb="FFF8696B"/>
        <color rgb="FFFFEB84"/>
        <color rgb="FF63BE7B"/>
      </colorScale>
    </cfRule>
  </conditionalFormatting>
  <conditionalFormatting sqref="G8:N8">
    <cfRule type="colorScale" priority="1291">
      <colorScale>
        <cfvo type="min"/>
        <cfvo type="percentile" val="50"/>
        <cfvo type="max"/>
        <color rgb="FFF8696B"/>
        <color rgb="FFFFEB84"/>
        <color rgb="FF63BE7B"/>
      </colorScale>
    </cfRule>
  </conditionalFormatting>
  <conditionalFormatting sqref="G9:N14">
    <cfRule type="colorScale" priority="8">
      <colorScale>
        <cfvo type="min"/>
        <cfvo type="percentile" val="50"/>
        <cfvo type="max"/>
        <color rgb="FFF8696B"/>
        <color rgb="FFFFEB84"/>
        <color rgb="FF63BE7B"/>
      </colorScale>
    </cfRule>
  </conditionalFormatting>
  <conditionalFormatting sqref="G15:N20">
    <cfRule type="colorScale" priority="4">
      <colorScale>
        <cfvo type="min"/>
        <cfvo type="percentile" val="50"/>
        <cfvo type="max"/>
        <color rgb="FFF8696B"/>
        <color rgb="FFFFEB84"/>
        <color rgb="FF63BE7B"/>
      </colorScale>
    </cfRule>
  </conditionalFormatting>
  <conditionalFormatting sqref="AA2:AA20">
    <cfRule type="containsText" dxfId="17" priority="13" operator="containsText" text="D">
      <formula>NOT(ISERROR(SEARCH("D",AA2)))</formula>
    </cfRule>
    <cfRule type="containsText" dxfId="16" priority="14" operator="containsText" text="S">
      <formula>NOT(ISERROR(SEARCH("S",AA2)))</formula>
    </cfRule>
    <cfRule type="containsText" dxfId="15" priority="15" operator="containsText" text="F">
      <formula>NOT(ISERROR(SEARCH("F",AA2)))</formula>
    </cfRule>
    <cfRule type="containsText" dxfId="14" priority="16" operator="containsText" text="E">
      <formula>NOT(ISERROR(SEARCH("E",AA2)))</formula>
    </cfRule>
    <cfRule type="containsText" dxfId="13" priority="17" operator="containsText" text="B">
      <formula>NOT(ISERROR(SEARCH("B",AA2)))</formula>
    </cfRule>
    <cfRule type="containsText" dxfId="12" priority="18" operator="containsText" text="A">
      <formula>NOT(ISERROR(SEARCH("A",AA2)))</formula>
    </cfRule>
  </conditionalFormatting>
  <conditionalFormatting sqref="AG2:AJ20">
    <cfRule type="containsText" dxfId="11" priority="1" operator="containsText" text="E">
      <formula>NOT(ISERROR(SEARCH("E",AG2)))</formula>
    </cfRule>
    <cfRule type="containsText" dxfId="10" priority="2" operator="containsText" text="B">
      <formula>NOT(ISERROR(SEARCH("B",AG2)))</formula>
    </cfRule>
    <cfRule type="containsText" dxfId="9" priority="3" operator="containsText" text="A">
      <formula>NOT(ISERROR(SEARCH("A",AG2)))</formula>
    </cfRule>
  </conditionalFormatting>
  <dataValidations count="1">
    <dataValidation type="list" allowBlank="1" showInputMessage="1" showErrorMessage="1" sqref="AJ2:AJ20" xr:uid="{00000000-0002-0000-0700-000000000000}">
      <formula1>"強風,外差し,イン先行,凍結防止"</formula1>
    </dataValidation>
  </dataValidations>
  <pageMargins left="0.75" right="0.75" top="1" bottom="1" header="0.3" footer="0.3"/>
  <pageSetup paperSize="9" orientation="portrait" horizontalDpi="4294967292" verticalDpi="4294967292"/>
  <ignoredErrors>
    <ignoredError sqref="O2:S8 O9:S14 O15:S2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2"/>
  <sheetViews>
    <sheetView workbookViewId="0">
      <pane xSplit="5" ySplit="1" topLeftCell="U2" activePane="bottomRight" state="frozen"/>
      <selection activeCell="E24" sqref="E24"/>
      <selection pane="topRight" activeCell="E24" sqref="E24"/>
      <selection pane="bottomLeft" activeCell="E24" sqref="E24"/>
      <selection pane="bottomRight" activeCell="AP2" sqref="X2:AP11"/>
    </sheetView>
  </sheetViews>
  <sheetFormatPr baseColWidth="10" defaultColWidth="8.83203125" defaultRowHeight="15"/>
  <cols>
    <col min="1" max="1" width="9.5" bestFit="1" customWidth="1"/>
    <col min="2" max="2" width="8.1640625" customWidth="1"/>
    <col min="5" max="5" width="18.33203125" customWidth="1"/>
    <col min="26" max="28" width="16.6640625" customWidth="1"/>
    <col min="33" max="33" width="5.33203125" customWidth="1"/>
    <col min="36" max="36" width="8.83203125" hidden="1" customWidth="1"/>
    <col min="41" max="42" width="150.83203125" customWidth="1"/>
  </cols>
  <sheetData>
    <row r="1" spans="1:42" s="5" customFormat="1">
      <c r="A1" s="1" t="s">
        <v>34</v>
      </c>
      <c r="B1" s="1" t="s">
        <v>94</v>
      </c>
      <c r="C1" s="1" t="s">
        <v>35</v>
      </c>
      <c r="D1" s="1" t="s">
        <v>95</v>
      </c>
      <c r="E1" s="1" t="s">
        <v>36</v>
      </c>
      <c r="F1" s="1" t="s">
        <v>96</v>
      </c>
      <c r="G1" s="1" t="s">
        <v>97</v>
      </c>
      <c r="H1" s="1" t="s">
        <v>98</v>
      </c>
      <c r="I1" s="1" t="s">
        <v>99</v>
      </c>
      <c r="J1" s="1" t="s">
        <v>100</v>
      </c>
      <c r="K1" s="1" t="s">
        <v>101</v>
      </c>
      <c r="L1" s="1" t="s">
        <v>102</v>
      </c>
      <c r="M1" s="1" t="s">
        <v>103</v>
      </c>
      <c r="N1" s="1" t="s">
        <v>104</v>
      </c>
      <c r="O1" s="1" t="s">
        <v>105</v>
      </c>
      <c r="P1" s="1" t="s">
        <v>106</v>
      </c>
      <c r="Q1" s="1" t="s">
        <v>107</v>
      </c>
      <c r="R1" s="1" t="s">
        <v>37</v>
      </c>
      <c r="S1" s="1" t="s">
        <v>85</v>
      </c>
      <c r="T1" s="1" t="s">
        <v>38</v>
      </c>
      <c r="U1" s="1" t="s">
        <v>39</v>
      </c>
      <c r="V1" s="1" t="s">
        <v>132</v>
      </c>
      <c r="W1" s="1" t="s">
        <v>137</v>
      </c>
      <c r="X1" s="2" t="s">
        <v>108</v>
      </c>
      <c r="Y1" s="2" t="s">
        <v>40</v>
      </c>
      <c r="Z1" s="3" t="s">
        <v>41</v>
      </c>
      <c r="AA1" s="3" t="s">
        <v>42</v>
      </c>
      <c r="AB1" s="3" t="s">
        <v>43</v>
      </c>
      <c r="AC1" s="4" t="s">
        <v>111</v>
      </c>
      <c r="AD1" s="4" t="s">
        <v>112</v>
      </c>
      <c r="AE1" s="4" t="s">
        <v>124</v>
      </c>
      <c r="AF1" s="4" t="s">
        <v>8</v>
      </c>
      <c r="AG1" s="4" t="s">
        <v>62</v>
      </c>
      <c r="AH1" s="4" t="s">
        <v>9</v>
      </c>
      <c r="AI1" s="4" t="s">
        <v>10</v>
      </c>
      <c r="AJ1" s="4"/>
      <c r="AK1" s="4" t="s">
        <v>11</v>
      </c>
      <c r="AL1" s="4" t="s">
        <v>12</v>
      </c>
      <c r="AM1" s="4" t="s">
        <v>44</v>
      </c>
      <c r="AN1" s="4" t="s">
        <v>109</v>
      </c>
      <c r="AO1" s="1" t="s">
        <v>110</v>
      </c>
      <c r="AP1" s="14" t="s">
        <v>117</v>
      </c>
    </row>
    <row r="2" spans="1:42" s="5" customFormat="1">
      <c r="A2" s="6"/>
      <c r="B2" s="7"/>
      <c r="C2" s="8"/>
      <c r="D2" s="9"/>
      <c r="E2" s="8"/>
      <c r="F2" s="10"/>
      <c r="G2" s="10"/>
      <c r="H2" s="10"/>
      <c r="I2" s="10"/>
      <c r="J2" s="10"/>
      <c r="K2" s="10"/>
      <c r="L2" s="10"/>
      <c r="M2" s="10"/>
      <c r="N2" s="10"/>
      <c r="O2" s="10"/>
      <c r="P2" s="10"/>
      <c r="Q2" s="10"/>
      <c r="R2" s="17">
        <f>SUM(F2:H2)</f>
        <v>0</v>
      </c>
      <c r="S2" s="17">
        <f>SUM(I2:N2)</f>
        <v>0</v>
      </c>
      <c r="T2" s="17">
        <f>SUM(O2:Q2)</f>
        <v>0</v>
      </c>
      <c r="U2" s="18">
        <f>SUM(F2:J2)</f>
        <v>0</v>
      </c>
      <c r="V2" s="18">
        <f>SUM(M2:Q2)</f>
        <v>0</v>
      </c>
      <c r="W2" s="18">
        <f>SUM(N2:Q2)</f>
        <v>0</v>
      </c>
      <c r="X2" s="11"/>
      <c r="Y2" s="11"/>
      <c r="Z2" s="13"/>
      <c r="AA2" s="13"/>
      <c r="AB2" s="13"/>
      <c r="AC2" s="12"/>
      <c r="AD2" s="12"/>
      <c r="AE2" s="11"/>
      <c r="AF2" s="12"/>
      <c r="AG2" s="12"/>
      <c r="AH2" s="12"/>
      <c r="AI2" s="12"/>
      <c r="AJ2" s="12"/>
      <c r="AK2" s="11"/>
      <c r="AL2" s="11"/>
      <c r="AM2" s="11"/>
      <c r="AN2" s="8"/>
      <c r="AO2" s="8"/>
      <c r="AP2" s="20"/>
    </row>
  </sheetData>
  <autoFilter ref="A1:AO2" xr:uid="{00000000-0009-0000-0000-000008000000}"/>
  <phoneticPr fontId="10"/>
  <conditionalFormatting sqref="F2:Q2">
    <cfRule type="colorScale" priority="79">
      <colorScale>
        <cfvo type="min"/>
        <cfvo type="percentile" val="50"/>
        <cfvo type="max"/>
        <color rgb="FFF8696B"/>
        <color rgb="FFFFEB84"/>
        <color rgb="FF63BE7B"/>
      </colorScale>
    </cfRule>
  </conditionalFormatting>
  <conditionalFormatting sqref="AE2">
    <cfRule type="containsText" dxfId="8" priority="52" operator="containsText" text="D">
      <formula>NOT(ISERROR(SEARCH("D",AE2)))</formula>
    </cfRule>
    <cfRule type="containsText" dxfId="7" priority="53" operator="containsText" text="S">
      <formula>NOT(ISERROR(SEARCH("S",AE2)))</formula>
    </cfRule>
    <cfRule type="containsText" dxfId="6" priority="54" operator="containsText" text="F">
      <formula>NOT(ISERROR(SEARCH("F",AE2)))</formula>
    </cfRule>
    <cfRule type="containsText" dxfId="5" priority="55" operator="containsText" text="E">
      <formula>NOT(ISERROR(SEARCH("E",AE2)))</formula>
    </cfRule>
    <cfRule type="containsText" dxfId="4" priority="56" operator="containsText" text="B">
      <formula>NOT(ISERROR(SEARCH("B",AE2)))</formula>
    </cfRule>
    <cfRule type="containsText" dxfId="3" priority="57" operator="containsText" text="A">
      <formula>NOT(ISERROR(SEARCH("A",AE2)))</formula>
    </cfRule>
  </conditionalFormatting>
  <conditionalFormatting sqref="AK2:AN2">
    <cfRule type="containsText" dxfId="2" priority="1" operator="containsText" text="E">
      <formula>NOT(ISERROR(SEARCH("E",AK2)))</formula>
    </cfRule>
    <cfRule type="containsText" dxfId="1" priority="2" operator="containsText" text="B">
      <formula>NOT(ISERROR(SEARCH("B",AK2)))</formula>
    </cfRule>
    <cfRule type="containsText" dxfId="0" priority="3" operator="containsText" text="A">
      <formula>NOT(ISERROR(SEARCH("A",AK2)))</formula>
    </cfRule>
  </conditionalFormatting>
  <dataValidations count="1">
    <dataValidation type="list" allowBlank="1" showInputMessage="1" showErrorMessage="1" sqref="AN2" xr:uid="{A39FCAA2-2575-9248-AC15-C58387D4A52F}">
      <formula1>"強風,外差し,イン先行,凍結防止"</formula1>
    </dataValidation>
  </dataValidations>
  <pageMargins left="0.7" right="0.7" top="0.75" bottom="0.75" header="0.3" footer="0.3"/>
  <pageSetup paperSize="9" orientation="portrait" horizontalDpi="4294967292" verticalDpi="4294967292"/>
  <ignoredErrors>
    <ignoredError sqref="R2:W2"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8</vt:i4>
      </vt:variant>
    </vt:vector>
  </HeadingPairs>
  <TitlesOfParts>
    <vt:vector size="8" baseType="lpstr">
      <vt:lpstr>表の見方</vt:lpstr>
      <vt:lpstr>芝1200m</vt:lpstr>
      <vt:lpstr>芝1800m</vt:lpstr>
      <vt:lpstr>芝2000m</vt:lpstr>
      <vt:lpstr>芝2600m</vt:lpstr>
      <vt:lpstr>ダ1150m</vt:lpstr>
      <vt:lpstr>ダ1700m</vt:lpstr>
      <vt:lpstr>ダ2400m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2016-01-01T05:14:51Z</dcterms:created>
  <dcterms:modified xsi:type="dcterms:W3CDTF">2026-05-02T05:16:35Z</dcterms:modified>
</cp:coreProperties>
</file>