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drawings/drawing13.xml" ContentType="application/vnd.openxmlformats-officedocument.drawing+xml"/>
  <Override PartName="/xl/worksheets/sheet1.xml" ContentType="application/vnd.openxmlformats-officedocument.spreadsheetml.worksheet+xml"/>
  <Default Extension="gif" ContentType="image/gif"/>
  <Override PartName="/xl/charts/chart16.xml" ContentType="application/vnd.openxmlformats-officedocument.drawingml.chart+xml"/>
  <Override PartName="/xl/drawings/drawing11.xml" ContentType="application/vnd.openxmlformats-officedocument.drawing+xml"/>
  <Override PartName="/xl/charts/chart17.xml" ContentType="application/vnd.openxmlformats-officedocument.drawingml.chart+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23.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docProps/core.xml" ContentType="application/vnd.openxmlformats-package.core-properties+xml"/>
  <Default Extension="bin" ContentType="application/vnd.openxmlformats-officedocument.spreadsheetml.printerSettings"/>
  <Override PartName="/xl/charts/chart7.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worksheets/sheet14.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30" windowWidth="19200" windowHeight="11760"/>
  </bookViews>
  <sheets>
    <sheet name="芝1200m" sheetId="1" r:id="rId1"/>
    <sheet name="芝1400m(内)" sheetId="11" r:id="rId2"/>
    <sheet name="芝1400m(外)" sheetId="16" r:id="rId3"/>
    <sheet name="芝1600m(内)" sheetId="9" r:id="rId4"/>
    <sheet name="芝1600m(外)" sheetId="17" r:id="rId5"/>
    <sheet name="芝1800m" sheetId="4" r:id="rId6"/>
    <sheet name="芝2000m" sheetId="5" r:id="rId7"/>
    <sheet name="芝2200m" sheetId="14" r:id="rId8"/>
    <sheet name="芝2400m" sheetId="15" r:id="rId9"/>
    <sheet name="ダ1200m" sheetId="7" r:id="rId10"/>
    <sheet name="ダ1400m" sheetId="12" r:id="rId11"/>
    <sheet name="ダ1800m" sheetId="10" r:id="rId12"/>
    <sheet name="ダ1900m" sheetId="18" r:id="rId13"/>
    <sheet name="Sheet2" sheetId="2" r:id="rId14"/>
    <sheet name="Sheet3" sheetId="3" r:id="rId15"/>
  </sheets>
  <definedNames>
    <definedName name="_xlnm._FilterDatabase" localSheetId="9" hidden="1">ダ1200m!$A$1:$S$5</definedName>
    <definedName name="_xlnm._FilterDatabase" localSheetId="10" hidden="1">ダ1400m!$A$1:$U$3</definedName>
    <definedName name="_xlnm._FilterDatabase" localSheetId="11" hidden="1">ダ1800m!$A$1:$W$5</definedName>
    <definedName name="_xlnm._FilterDatabase" localSheetId="12" hidden="1">ダ1900m!$A$1:$X$3</definedName>
    <definedName name="_xlnm._FilterDatabase" localSheetId="0" hidden="1">芝1200m!$A$1:$S$5</definedName>
    <definedName name="_xlnm._FilterDatabase" localSheetId="2" hidden="1">'芝1400m(外)'!$A$1:$U$1</definedName>
    <definedName name="_xlnm._FilterDatabase" localSheetId="1" hidden="1">'芝1400m(内)'!$A$1:$U$3</definedName>
    <definedName name="_xlnm._FilterDatabase" localSheetId="4" hidden="1">'芝1600m(外)'!$A$1:$V$5</definedName>
    <definedName name="_xlnm._FilterDatabase" localSheetId="3" hidden="1">'芝1600m(内)'!$A$1:$V$5</definedName>
    <definedName name="_xlnm._FilterDatabase" localSheetId="5" hidden="1">芝1800m!$A$1:$W$5</definedName>
    <definedName name="_xlnm._FilterDatabase" localSheetId="6" hidden="1">芝2000m!$A$1:$X$3</definedName>
    <definedName name="_xlnm._FilterDatabase" localSheetId="7" hidden="1">芝2200m!$A$1:$Y$1</definedName>
    <definedName name="_xlnm._FilterDatabase" localSheetId="8" hidden="1">芝2400m!$A$1:$Z$3</definedName>
    <definedName name="_xlnm.Print_Area" localSheetId="9">ダ1200m!$A$1:$S$9</definedName>
    <definedName name="_xlnm.Print_Area" localSheetId="10">ダ1400m!$A$1:$U$9</definedName>
    <definedName name="_xlnm.Print_Area" localSheetId="11">ダ1800m!$A$1:$W$5</definedName>
    <definedName name="_xlnm.Print_Area" localSheetId="12">ダ1900m!$A$1:$X$3</definedName>
    <definedName name="_xlnm.Print_Area" localSheetId="0">芝1200m!$A$1:$S$5</definedName>
    <definedName name="_xlnm.Print_Area" localSheetId="1">'芝1400m(内)'!$A$1:$U$5</definedName>
    <definedName name="_xlnm.Print_Area" localSheetId="4">'芝1600m(外)'!$A$1:$V$5</definedName>
    <definedName name="_xlnm.Print_Area" localSheetId="3">'芝1600m(内)'!$A$1:$V$5</definedName>
    <definedName name="_xlnm.Print_Area" localSheetId="5">芝1800m!$A$1:$W$5</definedName>
    <definedName name="_xlnm.Print_Area" localSheetId="6">芝2000m!$A$1:$X$3</definedName>
    <definedName name="_xlnm.Print_Area" localSheetId="8">芝2400m!$A$1:$Z$3</definedName>
  </definedNames>
  <calcPr calcId="125725"/>
</workbook>
</file>

<file path=xl/calcChain.xml><?xml version="1.0" encoding="utf-8"?>
<calcChain xmlns="http://schemas.openxmlformats.org/spreadsheetml/2006/main">
  <c r="O4" i="11"/>
  <c r="N4"/>
  <c r="M4"/>
  <c r="O8" i="12"/>
  <c r="N8"/>
  <c r="M8"/>
  <c r="O6"/>
  <c r="N6"/>
  <c r="M6"/>
  <c r="O4"/>
  <c r="N4"/>
  <c r="M4"/>
  <c r="E9" i="7"/>
  <c r="M8"/>
  <c r="L8"/>
  <c r="E7"/>
  <c r="M6"/>
  <c r="L6"/>
  <c r="E5" i="10"/>
  <c r="E3" i="18"/>
  <c r="R2"/>
  <c r="Q2"/>
  <c r="P2"/>
  <c r="P4" i="17"/>
  <c r="O4"/>
  <c r="N4"/>
  <c r="P2"/>
  <c r="O2"/>
  <c r="N2"/>
  <c r="E5" i="7"/>
  <c r="E5" i="1"/>
  <c r="M4"/>
  <c r="L4"/>
  <c r="S2" i="15"/>
  <c r="T2"/>
  <c r="E3"/>
  <c r="R2"/>
  <c r="E5" i="4"/>
  <c r="Q4"/>
  <c r="P4"/>
  <c r="O4"/>
  <c r="O2" i="12"/>
  <c r="N2"/>
  <c r="M2"/>
  <c r="P4" i="9"/>
  <c r="O4"/>
  <c r="N4"/>
  <c r="O2" i="11"/>
  <c r="N2"/>
  <c r="M2"/>
  <c r="O2" i="9"/>
  <c r="P2"/>
  <c r="Q4" i="10"/>
  <c r="P4"/>
  <c r="O4"/>
  <c r="E3"/>
  <c r="Q2"/>
  <c r="P2"/>
  <c r="O2"/>
  <c r="M4" i="7"/>
  <c r="L4"/>
  <c r="M2"/>
  <c r="Q2" i="5"/>
  <c r="R2"/>
  <c r="Q2" i="4"/>
  <c r="P2"/>
  <c r="N2" i="9"/>
  <c r="M2" i="1"/>
  <c r="E3" i="7"/>
  <c r="L2"/>
  <c r="E3" i="5"/>
  <c r="P2"/>
  <c r="E3" i="4"/>
  <c r="O2"/>
  <c r="E3" i="1"/>
  <c r="L2"/>
</calcChain>
</file>

<file path=xl/sharedStrings.xml><?xml version="1.0" encoding="utf-8"?>
<sst xmlns="http://schemas.openxmlformats.org/spreadsheetml/2006/main" count="488" uniqueCount="146">
  <si>
    <t>日付</t>
    <rPh sb="0" eb="2">
      <t>ヒヅケ</t>
    </rPh>
    <phoneticPr fontId="1"/>
  </si>
  <si>
    <t>クラス</t>
    <phoneticPr fontId="1"/>
  </si>
  <si>
    <t>馬場</t>
    <rPh sb="0" eb="2">
      <t>ババ</t>
    </rPh>
    <phoneticPr fontId="1"/>
  </si>
  <si>
    <t>タイム</t>
    <phoneticPr fontId="1"/>
  </si>
  <si>
    <t>勝ち馬</t>
    <rPh sb="0" eb="1">
      <t>カ</t>
    </rPh>
    <rPh sb="2" eb="3">
      <t>ウマ</t>
    </rPh>
    <phoneticPr fontId="1"/>
  </si>
  <si>
    <t>1F</t>
    <phoneticPr fontId="1"/>
  </si>
  <si>
    <t>2F</t>
    <phoneticPr fontId="1"/>
  </si>
  <si>
    <t>3F</t>
    <phoneticPr fontId="1"/>
  </si>
  <si>
    <t>4F</t>
    <phoneticPr fontId="1"/>
  </si>
  <si>
    <t>5F</t>
    <phoneticPr fontId="1"/>
  </si>
  <si>
    <t>6F</t>
    <phoneticPr fontId="1"/>
  </si>
  <si>
    <t>7F</t>
    <phoneticPr fontId="1"/>
  </si>
  <si>
    <t>上3F</t>
    <rPh sb="0" eb="1">
      <t>ウエ</t>
    </rPh>
    <phoneticPr fontId="1"/>
  </si>
  <si>
    <t>下3F</t>
    <rPh sb="0" eb="1">
      <t>シタ</t>
    </rPh>
    <phoneticPr fontId="1"/>
  </si>
  <si>
    <t>行短縮</t>
    <rPh sb="0" eb="1">
      <t>ギョウ</t>
    </rPh>
    <rPh sb="1" eb="3">
      <t>タンシュク</t>
    </rPh>
    <phoneticPr fontId="1"/>
  </si>
  <si>
    <t>*</t>
    <phoneticPr fontId="1"/>
  </si>
  <si>
    <t>ペース</t>
    <phoneticPr fontId="1"/>
  </si>
  <si>
    <t>レース質</t>
    <rPh sb="3" eb="4">
      <t>シツ</t>
    </rPh>
    <phoneticPr fontId="1"/>
  </si>
  <si>
    <t>8F</t>
    <phoneticPr fontId="1"/>
  </si>
  <si>
    <t>9F</t>
    <phoneticPr fontId="1"/>
  </si>
  <si>
    <t>中3F</t>
    <rPh sb="0" eb="1">
      <t>ナカ</t>
    </rPh>
    <phoneticPr fontId="1"/>
  </si>
  <si>
    <t>10F</t>
    <phoneticPr fontId="1"/>
  </si>
  <si>
    <t>中4F</t>
    <rPh sb="0" eb="1">
      <t>ナカ</t>
    </rPh>
    <phoneticPr fontId="1"/>
  </si>
  <si>
    <t>8F</t>
    <phoneticPr fontId="1"/>
  </si>
  <si>
    <t>中2F</t>
    <rPh sb="0" eb="1">
      <t>ナカ</t>
    </rPh>
    <phoneticPr fontId="1"/>
  </si>
  <si>
    <t>1着</t>
    <rPh sb="1" eb="2">
      <t>チャク</t>
    </rPh>
    <phoneticPr fontId="1"/>
  </si>
  <si>
    <t>2着</t>
    <rPh sb="1" eb="2">
      <t>チャク</t>
    </rPh>
    <phoneticPr fontId="1"/>
  </si>
  <si>
    <t>3着</t>
    <rPh sb="1" eb="2">
      <t>チャク</t>
    </rPh>
    <phoneticPr fontId="1"/>
  </si>
  <si>
    <t>中1F</t>
    <rPh sb="0" eb="1">
      <t>ナカ</t>
    </rPh>
    <phoneticPr fontId="1"/>
  </si>
  <si>
    <t>11F</t>
    <phoneticPr fontId="1"/>
  </si>
  <si>
    <t>中5F</t>
    <rPh sb="0" eb="1">
      <t>ナカ</t>
    </rPh>
    <phoneticPr fontId="1"/>
  </si>
  <si>
    <t>12F</t>
    <phoneticPr fontId="1"/>
  </si>
  <si>
    <t>中6F</t>
    <rPh sb="0" eb="1">
      <t>ナカ</t>
    </rPh>
    <phoneticPr fontId="1"/>
  </si>
  <si>
    <t>クラス</t>
    <phoneticPr fontId="1"/>
  </si>
  <si>
    <t>タイム</t>
    <phoneticPr fontId="1"/>
  </si>
  <si>
    <t>100m</t>
    <phoneticPr fontId="1"/>
  </si>
  <si>
    <t>300m</t>
    <phoneticPr fontId="1"/>
  </si>
  <si>
    <t>500m</t>
    <phoneticPr fontId="1"/>
  </si>
  <si>
    <t>700m</t>
    <phoneticPr fontId="1"/>
  </si>
  <si>
    <t>900m</t>
    <phoneticPr fontId="1"/>
  </si>
  <si>
    <t>1100m</t>
    <phoneticPr fontId="1"/>
  </si>
  <si>
    <t>1300m</t>
    <phoneticPr fontId="1"/>
  </si>
  <si>
    <t>1500m</t>
    <phoneticPr fontId="1"/>
  </si>
  <si>
    <t>1700m</t>
    <phoneticPr fontId="1"/>
  </si>
  <si>
    <t>1900m</t>
    <phoneticPr fontId="1"/>
  </si>
  <si>
    <t>上500m</t>
    <rPh sb="0" eb="1">
      <t>ウエ</t>
    </rPh>
    <phoneticPr fontId="1"/>
  </si>
  <si>
    <t>ペース</t>
    <phoneticPr fontId="1"/>
  </si>
  <si>
    <t>*</t>
    <phoneticPr fontId="1"/>
  </si>
  <si>
    <t>M</t>
    <phoneticPr fontId="1"/>
  </si>
  <si>
    <t>平坦</t>
    <rPh sb="0" eb="2">
      <t>ヘイタン</t>
    </rPh>
    <phoneticPr fontId="1"/>
  </si>
  <si>
    <t>マヤノトップガン</t>
    <phoneticPr fontId="1"/>
  </si>
  <si>
    <t>ネオユニヴァース</t>
    <phoneticPr fontId="1"/>
  </si>
  <si>
    <t>ディープスカイ</t>
    <phoneticPr fontId="1"/>
  </si>
  <si>
    <t>ゴールドアリュール</t>
    <phoneticPr fontId="1"/>
  </si>
  <si>
    <t>キングヘイロー</t>
    <phoneticPr fontId="1"/>
  </si>
  <si>
    <t>キングカメハメハ</t>
    <phoneticPr fontId="1"/>
  </si>
  <si>
    <t>クロフネ</t>
    <phoneticPr fontId="1"/>
  </si>
  <si>
    <t>消耗</t>
    <rPh sb="0" eb="2">
      <t>ショウモウ</t>
    </rPh>
    <phoneticPr fontId="1"/>
  </si>
  <si>
    <t>アグネスタキオン</t>
    <phoneticPr fontId="1"/>
  </si>
  <si>
    <t>タニノギムレット</t>
    <phoneticPr fontId="1"/>
  </si>
  <si>
    <t>良</t>
    <rPh sb="0" eb="1">
      <t>ヨ</t>
    </rPh>
    <phoneticPr fontId="1"/>
  </si>
  <si>
    <t>M</t>
    <phoneticPr fontId="1"/>
  </si>
  <si>
    <t>平坦</t>
    <rPh sb="0" eb="2">
      <t>ヘイタン</t>
    </rPh>
    <phoneticPr fontId="1"/>
  </si>
  <si>
    <t>ディープインパクト</t>
    <phoneticPr fontId="1"/>
  </si>
  <si>
    <t>ゼンノロブロイ</t>
    <phoneticPr fontId="1"/>
  </si>
  <si>
    <t>H</t>
    <phoneticPr fontId="1"/>
  </si>
  <si>
    <t>オンファイア</t>
    <phoneticPr fontId="1"/>
  </si>
  <si>
    <t>サクラバクシンオー</t>
    <phoneticPr fontId="1"/>
  </si>
  <si>
    <t>ダイワメジャー</t>
    <phoneticPr fontId="1"/>
  </si>
  <si>
    <t>S</t>
    <phoneticPr fontId="1"/>
  </si>
  <si>
    <t>瞬発</t>
    <rPh sb="0" eb="1">
      <t>シュン</t>
    </rPh>
    <rPh sb="1" eb="2">
      <t>ハツ</t>
    </rPh>
    <phoneticPr fontId="1"/>
  </si>
  <si>
    <t>重</t>
    <rPh sb="0" eb="1">
      <t>オモ</t>
    </rPh>
    <phoneticPr fontId="1"/>
  </si>
  <si>
    <t>サウスヴィグラス</t>
    <phoneticPr fontId="1"/>
  </si>
  <si>
    <t>やや重</t>
    <rPh sb="2" eb="3">
      <t>オモ</t>
    </rPh>
    <phoneticPr fontId="1"/>
  </si>
  <si>
    <t>ハーツクライ</t>
    <phoneticPr fontId="1"/>
  </si>
  <si>
    <t>スマートストライク</t>
    <phoneticPr fontId="1"/>
  </si>
  <si>
    <t>アドマイヤマックス</t>
    <phoneticPr fontId="1"/>
  </si>
  <si>
    <t>ブラックタイド</t>
    <phoneticPr fontId="1"/>
  </si>
  <si>
    <t>フジキセキ</t>
    <phoneticPr fontId="1"/>
  </si>
  <si>
    <t>ワイルドラッシュ</t>
    <phoneticPr fontId="1"/>
  </si>
  <si>
    <t>スペシャルウィーク</t>
    <phoneticPr fontId="1"/>
  </si>
  <si>
    <t>メイショウサムソン</t>
    <phoneticPr fontId="1"/>
  </si>
  <si>
    <t>タイムパラドックス</t>
    <phoneticPr fontId="1"/>
  </si>
  <si>
    <t>OP</t>
    <phoneticPr fontId="1"/>
  </si>
  <si>
    <t>良</t>
    <rPh sb="0" eb="1">
      <t>ヨ</t>
    </rPh>
    <phoneticPr fontId="1"/>
  </si>
  <si>
    <t>平坦</t>
    <rPh sb="0" eb="2">
      <t>ヘイタン</t>
    </rPh>
    <phoneticPr fontId="1"/>
  </si>
  <si>
    <t>ストーミングホーム</t>
    <phoneticPr fontId="1"/>
  </si>
  <si>
    <t>コマンズ</t>
    <phoneticPr fontId="1"/>
  </si>
  <si>
    <t>ファルブラヴ</t>
    <phoneticPr fontId="1"/>
  </si>
  <si>
    <t>アンバルブライベン</t>
    <phoneticPr fontId="1"/>
  </si>
  <si>
    <t>ルールオブロー</t>
    <phoneticPr fontId="1"/>
  </si>
  <si>
    <t>不良</t>
    <rPh sb="0" eb="2">
      <t>フリョウ</t>
    </rPh>
    <phoneticPr fontId="1"/>
  </si>
  <si>
    <t>バゴ</t>
    <phoneticPr fontId="1"/>
  </si>
  <si>
    <t>メイショウアイアン</t>
    <phoneticPr fontId="1"/>
  </si>
  <si>
    <t>メイショウオウドウ</t>
    <phoneticPr fontId="1"/>
  </si>
  <si>
    <t>リンカーン</t>
    <phoneticPr fontId="1"/>
  </si>
  <si>
    <t>ブルーグラスキャット</t>
    <phoneticPr fontId="1"/>
  </si>
  <si>
    <t>2新馬</t>
    <rPh sb="1" eb="2">
      <t>シン</t>
    </rPh>
    <rPh sb="2" eb="3">
      <t>ウマ</t>
    </rPh>
    <phoneticPr fontId="1"/>
  </si>
  <si>
    <t>スマートカルロス</t>
    <phoneticPr fontId="1"/>
  </si>
  <si>
    <t>キンシャサノキセキ</t>
    <phoneticPr fontId="1"/>
  </si>
  <si>
    <t>ブルーストーン</t>
    <phoneticPr fontId="1"/>
  </si>
  <si>
    <t>ゼンノエルシド</t>
    <phoneticPr fontId="1"/>
  </si>
  <si>
    <t>ヒラボククラウン</t>
    <phoneticPr fontId="1"/>
  </si>
  <si>
    <t>2未勝利</t>
    <rPh sb="1" eb="4">
      <t>ミショウリ</t>
    </rPh>
    <phoneticPr fontId="1"/>
  </si>
  <si>
    <t>グランプリナイト</t>
    <phoneticPr fontId="1"/>
  </si>
  <si>
    <t>ｽｳｪﾌﾟﾄｵｰｳﾞｧﾎﾞｰﾄﾞ</t>
    <phoneticPr fontId="1"/>
  </si>
  <si>
    <t>エイシンチャーター</t>
    <phoneticPr fontId="1"/>
  </si>
  <si>
    <t>ファスリエフ</t>
    <phoneticPr fontId="1"/>
  </si>
  <si>
    <t>ストリートクライ</t>
    <phoneticPr fontId="1"/>
  </si>
  <si>
    <t>ミトノゴールド</t>
    <phoneticPr fontId="1"/>
  </si>
  <si>
    <t>アグネスデジタル</t>
    <phoneticPr fontId="1"/>
  </si>
  <si>
    <t>サトノプリンシパル</t>
    <phoneticPr fontId="1"/>
  </si>
  <si>
    <t>OP</t>
    <phoneticPr fontId="1"/>
  </si>
  <si>
    <t>バーナーディニ</t>
    <phoneticPr fontId="1"/>
  </si>
  <si>
    <t>モルトベーネ</t>
    <phoneticPr fontId="1"/>
  </si>
  <si>
    <t>2未勝利</t>
    <rPh sb="1" eb="2">
      <t>ミ</t>
    </rPh>
    <rPh sb="2" eb="4">
      <t>ショウリ</t>
    </rPh>
    <phoneticPr fontId="1"/>
  </si>
  <si>
    <t>バトルプラン</t>
    <phoneticPr fontId="1"/>
  </si>
  <si>
    <t>エーシンヘディング</t>
    <phoneticPr fontId="1"/>
  </si>
  <si>
    <t>プリサイスエンド</t>
    <phoneticPr fontId="1"/>
  </si>
  <si>
    <t>アーバンレジェンド</t>
    <phoneticPr fontId="1"/>
  </si>
  <si>
    <t>ゴールドあ龍0る</t>
    <rPh sb="5" eb="6">
      <t>リュウ</t>
    </rPh>
    <phoneticPr fontId="1"/>
  </si>
  <si>
    <t>ダノンマッキンレー</t>
    <phoneticPr fontId="1"/>
  </si>
  <si>
    <t>2未勝利</t>
    <rPh sb="1" eb="4">
      <t>ミショウリ</t>
    </rPh>
    <phoneticPr fontId="1"/>
  </si>
  <si>
    <t>イッテツ</t>
    <phoneticPr fontId="1"/>
  </si>
  <si>
    <t>ｲﾝｳﾞｨﾝｼﾌﾞﾙｽﾋﾟﾘｯﾄ</t>
    <phoneticPr fontId="1"/>
  </si>
  <si>
    <t>良</t>
    <rPh sb="0" eb="1">
      <t>リョウ</t>
    </rPh>
    <phoneticPr fontId="1"/>
  </si>
  <si>
    <t>アルマオンディーナ</t>
    <phoneticPr fontId="1"/>
  </si>
  <si>
    <t>ヴァーミリアン</t>
    <phoneticPr fontId="1"/>
  </si>
  <si>
    <t>キンシャサノキセキ</t>
    <phoneticPr fontId="1"/>
  </si>
  <si>
    <t>ネオスターダム</t>
    <phoneticPr fontId="1"/>
  </si>
  <si>
    <t>ハービンジャー</t>
    <phoneticPr fontId="1"/>
  </si>
  <si>
    <t>エンパイアメーカー</t>
    <phoneticPr fontId="1"/>
  </si>
  <si>
    <t>ロードフェリーチェ</t>
    <phoneticPr fontId="1"/>
  </si>
  <si>
    <t>ベアトリッツ</t>
    <phoneticPr fontId="1"/>
  </si>
  <si>
    <t>2 500</t>
    <phoneticPr fontId="1"/>
  </si>
  <si>
    <t>アスカビレン</t>
    <phoneticPr fontId="1"/>
  </si>
  <si>
    <t>フィールドリアン</t>
    <phoneticPr fontId="1"/>
  </si>
  <si>
    <t>エトランドル</t>
    <phoneticPr fontId="1"/>
  </si>
  <si>
    <t>2新馬</t>
    <rPh sb="1" eb="2">
      <t>シン</t>
    </rPh>
    <rPh sb="2" eb="3">
      <t>ウマ</t>
    </rPh>
    <phoneticPr fontId="1"/>
  </si>
  <si>
    <t>ベルラップ</t>
    <phoneticPr fontId="1"/>
  </si>
  <si>
    <t>2 OP</t>
    <phoneticPr fontId="1"/>
  </si>
  <si>
    <t>エスぺリア</t>
    <phoneticPr fontId="1"/>
  </si>
  <si>
    <t>デュランダル</t>
    <phoneticPr fontId="1"/>
  </si>
  <si>
    <t>先行勢はサトノプリンシパルに掃除される形で厳しい展開。能力はあるアスコットシチーやダノンレジェンドは次走買い。</t>
    <rPh sb="0" eb="2">
      <t>センコウ</t>
    </rPh>
    <rPh sb="2" eb="3">
      <t>ゼイ</t>
    </rPh>
    <rPh sb="14" eb="16">
      <t>ソウジ</t>
    </rPh>
    <rPh sb="19" eb="20">
      <t>カタチ</t>
    </rPh>
    <rPh sb="21" eb="22">
      <t>キビ</t>
    </rPh>
    <rPh sb="24" eb="26">
      <t>テンカイ</t>
    </rPh>
    <rPh sb="27" eb="29">
      <t>ノウリョク</t>
    </rPh>
    <rPh sb="50" eb="51">
      <t>ツギ</t>
    </rPh>
    <rPh sb="51" eb="52">
      <t>ハシ</t>
    </rPh>
    <rPh sb="52" eb="53">
      <t>カ</t>
    </rPh>
    <phoneticPr fontId="1"/>
  </si>
  <si>
    <t>芝が重く上位勢はすべてパワータイプ。次走パンパンの京都で割引。</t>
    <rPh sb="0" eb="1">
      <t>シバ</t>
    </rPh>
    <rPh sb="2" eb="3">
      <t>オモ</t>
    </rPh>
    <rPh sb="4" eb="6">
      <t>ジョウイ</t>
    </rPh>
    <rPh sb="6" eb="7">
      <t>ゼイ</t>
    </rPh>
    <rPh sb="18" eb="19">
      <t>ツギ</t>
    </rPh>
    <rPh sb="19" eb="20">
      <t>ハシ</t>
    </rPh>
    <rPh sb="25" eb="27">
      <t>キョウト</t>
    </rPh>
    <rPh sb="28" eb="30">
      <t>ワリビキ</t>
    </rPh>
    <phoneticPr fontId="1"/>
  </si>
  <si>
    <t>スローの完全な後傾ラップを差し切ったエトランドルは相当な能力の持ち主。</t>
    <rPh sb="4" eb="6">
      <t>カンゼン</t>
    </rPh>
    <rPh sb="7" eb="8">
      <t>ゴ</t>
    </rPh>
    <rPh sb="8" eb="9">
      <t>カタム</t>
    </rPh>
    <rPh sb="13" eb="14">
      <t>サ</t>
    </rPh>
    <rPh sb="15" eb="16">
      <t>キ</t>
    </rPh>
    <rPh sb="25" eb="27">
      <t>ソウトウ</t>
    </rPh>
    <rPh sb="28" eb="30">
      <t>ノウリョク</t>
    </rPh>
    <rPh sb="31" eb="32">
      <t>モ</t>
    </rPh>
    <rPh sb="33" eb="34">
      <t>ヌシ</t>
    </rPh>
    <phoneticPr fontId="1"/>
  </si>
</sst>
</file>

<file path=xl/styles.xml><?xml version="1.0" encoding="utf-8"?>
<styleSheet xmlns="http://schemas.openxmlformats.org/spreadsheetml/2006/main">
  <fonts count="6">
    <font>
      <sz val="11"/>
      <color theme="1"/>
      <name val="ＭＳ Ｐゴシック"/>
      <family val="2"/>
      <charset val="128"/>
      <scheme val="minor"/>
    </font>
    <font>
      <sz val="6"/>
      <name val="ＭＳ Ｐゴシック"/>
      <family val="2"/>
      <charset val="128"/>
      <scheme val="minor"/>
    </font>
    <font>
      <sz val="11"/>
      <color theme="0"/>
      <name val="ＭＳ Ｐゴシック"/>
      <family val="2"/>
      <charset val="128"/>
      <scheme val="minor"/>
    </font>
    <font>
      <sz val="11"/>
      <color rgb="FF333333"/>
      <name val="Arial"/>
      <family val="2"/>
    </font>
    <font>
      <sz val="10"/>
      <color rgb="FF333333"/>
      <name val="Arial"/>
      <family val="2"/>
    </font>
    <font>
      <sz val="8"/>
      <color theme="1"/>
      <name val="ＭＳ Ｐゴシック"/>
      <family val="2"/>
      <charset val="128"/>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33">
    <xf numFmtId="0" fontId="0" fillId="0" borderId="0" xfId="0">
      <alignment vertical="center"/>
    </xf>
    <xf numFmtId="0" fontId="0" fillId="0" borderId="1" xfId="0" applyBorder="1">
      <alignment vertical="center"/>
    </xf>
    <xf numFmtId="56" fontId="0" fillId="0" borderId="1" xfId="0" applyNumberFormat="1" applyBorder="1">
      <alignment vertical="center"/>
    </xf>
    <xf numFmtId="0" fontId="0" fillId="0" borderId="1" xfId="0" applyBorder="1" applyAlignment="1">
      <alignment horizontal="left" vertical="center"/>
    </xf>
    <xf numFmtId="21" fontId="0" fillId="0" borderId="1" xfId="0" applyNumberFormat="1" applyBorder="1">
      <alignment vertical="center"/>
    </xf>
    <xf numFmtId="0" fontId="3" fillId="0" borderId="1" xfId="0" applyFont="1" applyBorder="1" applyAlignment="1">
      <alignment vertical="center" wrapText="1"/>
    </xf>
    <xf numFmtId="0" fontId="0" fillId="2" borderId="1" xfId="0" applyFill="1" applyBorder="1">
      <alignment vertical="center"/>
    </xf>
    <xf numFmtId="0" fontId="0" fillId="2" borderId="2" xfId="0" applyFill="1" applyBorder="1">
      <alignment vertical="center"/>
    </xf>
    <xf numFmtId="0" fontId="2" fillId="0" borderId="3" xfId="0" applyFont="1" applyBorder="1">
      <alignment vertical="center"/>
    </xf>
    <xf numFmtId="0" fontId="3" fillId="0" borderId="3" xfId="0" applyFont="1" applyBorder="1" applyAlignment="1">
      <alignment vertical="center" wrapText="1"/>
    </xf>
    <xf numFmtId="0" fontId="3" fillId="0" borderId="5" xfId="0" applyFont="1" applyBorder="1" applyAlignment="1">
      <alignment vertical="center" wrapText="1"/>
    </xf>
    <xf numFmtId="0" fontId="0" fillId="0" borderId="1" xfId="0" applyBorder="1" applyAlignment="1">
      <alignment horizontal="center" vertical="center"/>
    </xf>
    <xf numFmtId="0" fontId="4" fillId="0" borderId="0" xfId="0" applyFont="1">
      <alignment vertical="center"/>
    </xf>
    <xf numFmtId="0" fontId="3" fillId="0" borderId="0" xfId="0" applyFont="1" applyAlignment="1">
      <alignment vertical="center" wrapText="1"/>
    </xf>
    <xf numFmtId="0" fontId="0" fillId="2" borderId="2" xfId="0" applyFill="1" applyBorder="1" applyAlignment="1">
      <alignment horizontal="center" vertical="center"/>
    </xf>
    <xf numFmtId="0" fontId="5" fillId="0" borderId="1" xfId="0" applyFont="1" applyBorder="1" applyAlignment="1">
      <alignment horizontal="center" vertical="center"/>
    </xf>
    <xf numFmtId="21" fontId="0" fillId="0" borderId="0" xfId="0" applyNumberFormat="1">
      <alignment vertical="center"/>
    </xf>
    <xf numFmtId="0" fontId="0" fillId="0" borderId="0" xfId="0">
      <alignment vertical="center"/>
    </xf>
    <xf numFmtId="0" fontId="0" fillId="0" borderId="1" xfId="0" applyBorder="1">
      <alignment vertical="center"/>
    </xf>
    <xf numFmtId="56" fontId="0" fillId="0" borderId="1" xfId="0" applyNumberFormat="1" applyBorder="1">
      <alignment vertical="center"/>
    </xf>
    <xf numFmtId="0" fontId="0" fillId="0" borderId="1" xfId="0" applyBorder="1" applyAlignment="1">
      <alignment horizontal="left" vertical="center"/>
    </xf>
    <xf numFmtId="21" fontId="0" fillId="0" borderId="1" xfId="0" applyNumberFormat="1" applyBorder="1">
      <alignment vertical="center"/>
    </xf>
    <xf numFmtId="0" fontId="3" fillId="0" borderId="1" xfId="0" applyFont="1" applyBorder="1" applyAlignment="1">
      <alignment vertical="center" wrapText="1"/>
    </xf>
    <xf numFmtId="0" fontId="2" fillId="0" borderId="3" xfId="0" applyFont="1" applyBorder="1">
      <alignment vertical="center"/>
    </xf>
    <xf numFmtId="0" fontId="3" fillId="0" borderId="3" xfId="0" applyFont="1" applyBorder="1" applyAlignment="1">
      <alignment vertical="center" wrapText="1"/>
    </xf>
    <xf numFmtId="0" fontId="3" fillId="0" borderId="5" xfId="0" applyFont="1" applyBorder="1" applyAlignment="1">
      <alignment vertical="center" wrapText="1"/>
    </xf>
    <xf numFmtId="0" fontId="0" fillId="0" borderId="1" xfId="0" applyBorder="1" applyAlignment="1">
      <alignment horizontal="center" vertical="center"/>
    </xf>
    <xf numFmtId="0" fontId="4" fillId="0" borderId="0" xfId="0" applyFont="1">
      <alignment vertical="center"/>
    </xf>
    <xf numFmtId="0" fontId="3" fillId="0" borderId="0" xfId="0" applyFont="1" applyAlignment="1">
      <alignment vertical="center" wrapText="1"/>
    </xf>
    <xf numFmtId="0" fontId="0" fillId="0" borderId="1" xfId="0" applyFont="1" applyBorder="1" applyAlignment="1">
      <alignment horizontal="center" vertical="center"/>
    </xf>
    <xf numFmtId="0" fontId="0" fillId="0" borderId="3" xfId="0" applyBorder="1" applyAlignment="1">
      <alignment horizontal="left" vertical="top" wrapText="1" shrinkToFit="1"/>
    </xf>
    <xf numFmtId="0" fontId="0" fillId="0" borderId="5" xfId="0" applyBorder="1" applyAlignment="1">
      <alignment horizontal="left" vertical="top" wrapText="1" shrinkToFit="1"/>
    </xf>
    <xf numFmtId="0" fontId="0" fillId="0" borderId="4" xfId="0" applyBorder="1" applyAlignment="1">
      <alignment horizontal="left" vertical="top" wrapText="1" shrinkToFi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c:lang val="ja-JP"/>
  <c:chart>
    <c:plotArea>
      <c:layout>
        <c:manualLayout>
          <c:layoutTarget val="inner"/>
          <c:xMode val="edge"/>
          <c:yMode val="edge"/>
          <c:x val="9.3085739282589702E-2"/>
          <c:y val="5.1400554097404488E-2"/>
          <c:w val="0.70671981627296665"/>
          <c:h val="0.8326195683872849"/>
        </c:manualLayout>
      </c:layout>
      <c:lineChart>
        <c:grouping val="standard"/>
        <c:ser>
          <c:idx val="0"/>
          <c:order val="0"/>
          <c:val>
            <c:numRef>
              <c:f>芝1200m!$F$2:$K$2</c:f>
              <c:numCache>
                <c:formatCode>General</c:formatCode>
                <c:ptCount val="6"/>
                <c:pt idx="0">
                  <c:v>12.1</c:v>
                </c:pt>
                <c:pt idx="1">
                  <c:v>10.5</c:v>
                </c:pt>
                <c:pt idx="2">
                  <c:v>11</c:v>
                </c:pt>
                <c:pt idx="3">
                  <c:v>11.6</c:v>
                </c:pt>
                <c:pt idx="4">
                  <c:v>11.8</c:v>
                </c:pt>
                <c:pt idx="5">
                  <c:v>12.3</c:v>
                </c:pt>
              </c:numCache>
            </c:numRef>
          </c:val>
        </c:ser>
        <c:marker val="1"/>
        <c:axId val="37504512"/>
        <c:axId val="37506048"/>
      </c:lineChart>
      <c:catAx>
        <c:axId val="37504512"/>
        <c:scaling>
          <c:orientation val="minMax"/>
        </c:scaling>
        <c:axPos val="b"/>
        <c:tickLblPos val="nextTo"/>
        <c:crossAx val="37506048"/>
        <c:crosses val="autoZero"/>
        <c:auto val="1"/>
        <c:lblAlgn val="ctr"/>
        <c:lblOffset val="100"/>
      </c:catAx>
      <c:valAx>
        <c:axId val="37506048"/>
        <c:scaling>
          <c:orientation val="minMax"/>
          <c:max val="13"/>
          <c:min val="10"/>
        </c:scaling>
        <c:axPos val="l"/>
        <c:majorGridlines/>
        <c:numFmt formatCode="General" sourceLinked="1"/>
        <c:tickLblPos val="nextTo"/>
        <c:crossAx val="37504512"/>
        <c:crosses val="autoZero"/>
        <c:crossBetween val="between"/>
      </c:valAx>
    </c:plotArea>
    <c:legend>
      <c:legendPos val="r"/>
      <c:layout/>
    </c:legend>
    <c:plotVisOnly val="1"/>
  </c:chart>
  <c:printSettings>
    <c:headerFooter/>
    <c:pageMargins b="0.75000000000000544" l="0.70000000000000062" r="0.70000000000000062" t="0.750000000000005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ja-JP"/>
  <c:chart>
    <c:plotArea>
      <c:layout>
        <c:manualLayout>
          <c:layoutTarget val="inner"/>
          <c:xMode val="edge"/>
          <c:yMode val="edge"/>
          <c:x val="9.3085739282589702E-2"/>
          <c:y val="5.1400554097404488E-2"/>
          <c:w val="0.70671981627296665"/>
          <c:h val="0.8326195683872849"/>
        </c:manualLayout>
      </c:layout>
      <c:lineChart>
        <c:grouping val="standard"/>
        <c:ser>
          <c:idx val="0"/>
          <c:order val="0"/>
          <c:val>
            <c:numRef>
              <c:f>芝1200m!$F$4:$K$4</c:f>
              <c:numCache>
                <c:formatCode>General</c:formatCode>
                <c:ptCount val="6"/>
                <c:pt idx="0">
                  <c:v>12.4</c:v>
                </c:pt>
                <c:pt idx="1">
                  <c:v>11.2</c:v>
                </c:pt>
                <c:pt idx="2">
                  <c:v>11.1</c:v>
                </c:pt>
                <c:pt idx="3">
                  <c:v>11</c:v>
                </c:pt>
                <c:pt idx="4">
                  <c:v>11</c:v>
                </c:pt>
                <c:pt idx="5">
                  <c:v>11.6</c:v>
                </c:pt>
              </c:numCache>
            </c:numRef>
          </c:val>
        </c:ser>
        <c:marker val="1"/>
        <c:axId val="37820672"/>
        <c:axId val="37830656"/>
      </c:lineChart>
      <c:catAx>
        <c:axId val="37820672"/>
        <c:scaling>
          <c:orientation val="minMax"/>
        </c:scaling>
        <c:axPos val="b"/>
        <c:tickLblPos val="nextTo"/>
        <c:crossAx val="37830656"/>
        <c:crosses val="autoZero"/>
        <c:auto val="1"/>
        <c:lblAlgn val="ctr"/>
        <c:lblOffset val="100"/>
      </c:catAx>
      <c:valAx>
        <c:axId val="37830656"/>
        <c:scaling>
          <c:orientation val="minMax"/>
          <c:max val="13"/>
          <c:min val="10"/>
        </c:scaling>
        <c:axPos val="l"/>
        <c:majorGridlines/>
        <c:numFmt formatCode="General" sourceLinked="1"/>
        <c:tickLblPos val="nextTo"/>
        <c:crossAx val="37820672"/>
        <c:crosses val="autoZero"/>
        <c:crossBetween val="between"/>
      </c:valAx>
    </c:plotArea>
    <c:legend>
      <c:legendPos val="r"/>
      <c:layout/>
    </c:legend>
    <c:plotVisOnly val="1"/>
  </c:chart>
  <c:printSettings>
    <c:headerFooter/>
    <c:pageMargins b="0.75000000000000566" l="0.70000000000000062" r="0.70000000000000062" t="0.75000000000000566"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'芝1400m(内)'!$F$2:$L$2</c:f>
              <c:numCache>
                <c:formatCode>General</c:formatCode>
                <c:ptCount val="7"/>
                <c:pt idx="0">
                  <c:v>12.6</c:v>
                </c:pt>
                <c:pt idx="1">
                  <c:v>11.2</c:v>
                </c:pt>
                <c:pt idx="2">
                  <c:v>12</c:v>
                </c:pt>
                <c:pt idx="3">
                  <c:v>12.2</c:v>
                </c:pt>
                <c:pt idx="4">
                  <c:v>11.9</c:v>
                </c:pt>
                <c:pt idx="5">
                  <c:v>11.4</c:v>
                </c:pt>
                <c:pt idx="6">
                  <c:v>12</c:v>
                </c:pt>
              </c:numCache>
            </c:numRef>
          </c:val>
        </c:ser>
        <c:marker val="1"/>
        <c:axId val="38215040"/>
        <c:axId val="38225024"/>
      </c:lineChart>
      <c:catAx>
        <c:axId val="38215040"/>
        <c:scaling>
          <c:orientation val="minMax"/>
        </c:scaling>
        <c:axPos val="b"/>
        <c:tickLblPos val="nextTo"/>
        <c:crossAx val="38225024"/>
        <c:crosses val="autoZero"/>
        <c:auto val="1"/>
        <c:lblAlgn val="ctr"/>
        <c:lblOffset val="100"/>
      </c:catAx>
      <c:valAx>
        <c:axId val="38225024"/>
        <c:scaling>
          <c:orientation val="minMax"/>
          <c:max val="14"/>
          <c:min val="10"/>
        </c:scaling>
        <c:axPos val="l"/>
        <c:majorGridlines/>
        <c:numFmt formatCode="General" sourceLinked="1"/>
        <c:tickLblPos val="nextTo"/>
        <c:crossAx val="38215040"/>
        <c:crosses val="autoZero"/>
        <c:crossBetween val="between"/>
      </c:valAx>
    </c:plotArea>
    <c:legend>
      <c:legendPos val="r"/>
    </c:legend>
    <c:plotVisOnly val="1"/>
  </c:chart>
  <c:printSettings>
    <c:headerFooter/>
    <c:pageMargins b="0.75000000000000511" l="0.70000000000000062" r="0.70000000000000062" t="0.750000000000005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'芝1400m(内)'!$F$4:$L$4</c:f>
              <c:numCache>
                <c:formatCode>General</c:formatCode>
                <c:ptCount val="7"/>
                <c:pt idx="0">
                  <c:v>12.7</c:v>
                </c:pt>
                <c:pt idx="1">
                  <c:v>11.2</c:v>
                </c:pt>
                <c:pt idx="2">
                  <c:v>12.5</c:v>
                </c:pt>
                <c:pt idx="3">
                  <c:v>12.6</c:v>
                </c:pt>
                <c:pt idx="4">
                  <c:v>12.2</c:v>
                </c:pt>
                <c:pt idx="5">
                  <c:v>11.5</c:v>
                </c:pt>
                <c:pt idx="6">
                  <c:v>11.5</c:v>
                </c:pt>
              </c:numCache>
            </c:numRef>
          </c:val>
        </c:ser>
        <c:marker val="1"/>
        <c:axId val="38162816"/>
        <c:axId val="38164352"/>
      </c:lineChart>
      <c:catAx>
        <c:axId val="38162816"/>
        <c:scaling>
          <c:orientation val="minMax"/>
        </c:scaling>
        <c:axPos val="b"/>
        <c:tickLblPos val="nextTo"/>
        <c:crossAx val="38164352"/>
        <c:crosses val="autoZero"/>
        <c:auto val="1"/>
        <c:lblAlgn val="ctr"/>
        <c:lblOffset val="100"/>
      </c:catAx>
      <c:valAx>
        <c:axId val="38164352"/>
        <c:scaling>
          <c:orientation val="minMax"/>
          <c:max val="14"/>
          <c:min val="10"/>
        </c:scaling>
        <c:axPos val="l"/>
        <c:majorGridlines/>
        <c:numFmt formatCode="General" sourceLinked="1"/>
        <c:tickLblPos val="nextTo"/>
        <c:crossAx val="38162816"/>
        <c:crosses val="autoZero"/>
        <c:crossBetween val="between"/>
      </c:valAx>
    </c:plotArea>
    <c:legend>
      <c:legendPos val="r"/>
    </c:legend>
    <c:plotVisOnly val="1"/>
  </c:chart>
  <c:printSettings>
    <c:headerFooter/>
    <c:pageMargins b="0.75000000000000533" l="0.70000000000000062" r="0.70000000000000062" t="0.75000000000000533"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'芝1600m(内)'!$F$2:$M$2</c:f>
              <c:numCache>
                <c:formatCode>General</c:formatCode>
                <c:ptCount val="8"/>
                <c:pt idx="0">
                  <c:v>12.5</c:v>
                </c:pt>
                <c:pt idx="1">
                  <c:v>11.2</c:v>
                </c:pt>
                <c:pt idx="2">
                  <c:v>11.7</c:v>
                </c:pt>
                <c:pt idx="3">
                  <c:v>12.8</c:v>
                </c:pt>
                <c:pt idx="4">
                  <c:v>12.4</c:v>
                </c:pt>
                <c:pt idx="5">
                  <c:v>11.7</c:v>
                </c:pt>
                <c:pt idx="6">
                  <c:v>11.7</c:v>
                </c:pt>
                <c:pt idx="7">
                  <c:v>12.5</c:v>
                </c:pt>
              </c:numCache>
            </c:numRef>
          </c:val>
        </c:ser>
        <c:marker val="1"/>
        <c:axId val="38459648"/>
        <c:axId val="38465536"/>
      </c:lineChart>
      <c:catAx>
        <c:axId val="38459648"/>
        <c:scaling>
          <c:orientation val="minMax"/>
        </c:scaling>
        <c:axPos val="b"/>
        <c:tickLblPos val="nextTo"/>
        <c:crossAx val="38465536"/>
        <c:crosses val="autoZero"/>
        <c:auto val="1"/>
        <c:lblAlgn val="ctr"/>
        <c:lblOffset val="100"/>
      </c:catAx>
      <c:valAx>
        <c:axId val="38465536"/>
        <c:scaling>
          <c:orientation val="minMax"/>
          <c:max val="15"/>
          <c:min val="10"/>
        </c:scaling>
        <c:axPos val="l"/>
        <c:majorGridlines/>
        <c:numFmt formatCode="General" sourceLinked="1"/>
        <c:tickLblPos val="nextTo"/>
        <c:crossAx val="38459648"/>
        <c:crosses val="autoZero"/>
        <c:crossBetween val="between"/>
      </c:valAx>
    </c:plotArea>
    <c:legend>
      <c:legendPos val="r"/>
    </c:legend>
    <c:plotVisOnly val="1"/>
  </c:chart>
  <c:printSettings>
    <c:headerFooter/>
    <c:pageMargins b="0.75000000000000511" l="0.70000000000000062" r="0.70000000000000062" t="0.750000000000005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'芝1600m(内)'!$F$4:$M$4</c:f>
              <c:numCache>
                <c:formatCode>General</c:formatCode>
                <c:ptCount val="8"/>
                <c:pt idx="0">
                  <c:v>12.6</c:v>
                </c:pt>
                <c:pt idx="1">
                  <c:v>10.8</c:v>
                </c:pt>
                <c:pt idx="2">
                  <c:v>11.5</c:v>
                </c:pt>
                <c:pt idx="3">
                  <c:v>12.5</c:v>
                </c:pt>
                <c:pt idx="4">
                  <c:v>12.4</c:v>
                </c:pt>
                <c:pt idx="5">
                  <c:v>12.2</c:v>
                </c:pt>
                <c:pt idx="6">
                  <c:v>11.8</c:v>
                </c:pt>
                <c:pt idx="7">
                  <c:v>12.4</c:v>
                </c:pt>
              </c:numCache>
            </c:numRef>
          </c:val>
        </c:ser>
        <c:marker val="1"/>
        <c:axId val="38615680"/>
        <c:axId val="38629760"/>
      </c:lineChart>
      <c:catAx>
        <c:axId val="38615680"/>
        <c:scaling>
          <c:orientation val="minMax"/>
        </c:scaling>
        <c:axPos val="b"/>
        <c:tickLblPos val="nextTo"/>
        <c:crossAx val="38629760"/>
        <c:crosses val="autoZero"/>
        <c:auto val="1"/>
        <c:lblAlgn val="ctr"/>
        <c:lblOffset val="100"/>
      </c:catAx>
      <c:valAx>
        <c:axId val="38629760"/>
        <c:scaling>
          <c:orientation val="minMax"/>
          <c:max val="15"/>
          <c:min val="10"/>
        </c:scaling>
        <c:axPos val="l"/>
        <c:majorGridlines/>
        <c:numFmt formatCode="General" sourceLinked="1"/>
        <c:tickLblPos val="nextTo"/>
        <c:crossAx val="38615680"/>
        <c:crosses val="autoZero"/>
        <c:crossBetween val="between"/>
      </c:valAx>
    </c:plotArea>
    <c:legend>
      <c:legendPos val="r"/>
    </c:legend>
    <c:plotVisOnly val="1"/>
  </c:chart>
  <c:printSettings>
    <c:headerFooter/>
    <c:pageMargins b="0.75000000000000533" l="0.70000000000000062" r="0.70000000000000062" t="0.7500000000000053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'芝1600m(外)'!$F$2:$M$2</c:f>
              <c:numCache>
                <c:formatCode>General</c:formatCode>
                <c:ptCount val="8"/>
                <c:pt idx="0">
                  <c:v>12.7</c:v>
                </c:pt>
                <c:pt idx="1">
                  <c:v>11.4</c:v>
                </c:pt>
                <c:pt idx="2">
                  <c:v>11.9</c:v>
                </c:pt>
                <c:pt idx="3">
                  <c:v>12.1</c:v>
                </c:pt>
                <c:pt idx="4">
                  <c:v>11.5</c:v>
                </c:pt>
                <c:pt idx="5">
                  <c:v>11.4</c:v>
                </c:pt>
                <c:pt idx="6">
                  <c:v>11.9</c:v>
                </c:pt>
                <c:pt idx="7">
                  <c:v>11.9</c:v>
                </c:pt>
              </c:numCache>
            </c:numRef>
          </c:val>
        </c:ser>
        <c:marker val="1"/>
        <c:axId val="38999552"/>
        <c:axId val="39001088"/>
      </c:lineChart>
      <c:catAx>
        <c:axId val="38999552"/>
        <c:scaling>
          <c:orientation val="minMax"/>
        </c:scaling>
        <c:axPos val="b"/>
        <c:tickLblPos val="nextTo"/>
        <c:crossAx val="39001088"/>
        <c:crosses val="autoZero"/>
        <c:auto val="1"/>
        <c:lblAlgn val="ctr"/>
        <c:lblOffset val="100"/>
      </c:catAx>
      <c:valAx>
        <c:axId val="39001088"/>
        <c:scaling>
          <c:orientation val="minMax"/>
          <c:max val="15"/>
          <c:min val="10"/>
        </c:scaling>
        <c:axPos val="l"/>
        <c:majorGridlines/>
        <c:numFmt formatCode="General" sourceLinked="1"/>
        <c:tickLblPos val="nextTo"/>
        <c:crossAx val="38999552"/>
        <c:crosses val="autoZero"/>
        <c:crossBetween val="between"/>
      </c:valAx>
    </c:plotArea>
    <c:legend>
      <c:legendPos val="r"/>
    </c:legend>
    <c:plotVisOnly val="1"/>
  </c:chart>
  <c:printSettings>
    <c:headerFooter/>
    <c:pageMargins b="0.75000000000000533" l="0.70000000000000062" r="0.70000000000000062" t="0.7500000000000053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'芝1600m(外)'!$F$4:$M$4</c:f>
              <c:numCache>
                <c:formatCode>General</c:formatCode>
                <c:ptCount val="8"/>
                <c:pt idx="0">
                  <c:v>12.6</c:v>
                </c:pt>
                <c:pt idx="1">
                  <c:v>11.7</c:v>
                </c:pt>
                <c:pt idx="2">
                  <c:v>12</c:v>
                </c:pt>
                <c:pt idx="3">
                  <c:v>12.1</c:v>
                </c:pt>
                <c:pt idx="4">
                  <c:v>11.9</c:v>
                </c:pt>
                <c:pt idx="5">
                  <c:v>11.9</c:v>
                </c:pt>
                <c:pt idx="6">
                  <c:v>11.6</c:v>
                </c:pt>
                <c:pt idx="7">
                  <c:v>11.8</c:v>
                </c:pt>
              </c:numCache>
            </c:numRef>
          </c:val>
        </c:ser>
        <c:marker val="1"/>
        <c:axId val="39016704"/>
        <c:axId val="39030784"/>
      </c:lineChart>
      <c:catAx>
        <c:axId val="39016704"/>
        <c:scaling>
          <c:orientation val="minMax"/>
        </c:scaling>
        <c:axPos val="b"/>
        <c:tickLblPos val="nextTo"/>
        <c:crossAx val="39030784"/>
        <c:crosses val="autoZero"/>
        <c:auto val="1"/>
        <c:lblAlgn val="ctr"/>
        <c:lblOffset val="100"/>
      </c:catAx>
      <c:valAx>
        <c:axId val="39030784"/>
        <c:scaling>
          <c:orientation val="minMax"/>
          <c:max val="15"/>
          <c:min val="10"/>
        </c:scaling>
        <c:axPos val="l"/>
        <c:majorGridlines/>
        <c:numFmt formatCode="General" sourceLinked="1"/>
        <c:tickLblPos val="nextTo"/>
        <c:crossAx val="39016704"/>
        <c:crosses val="autoZero"/>
        <c:crossBetween val="between"/>
      </c:valAx>
    </c:plotArea>
    <c:legend>
      <c:legendPos val="r"/>
    </c:legend>
    <c:plotVisOnly val="1"/>
  </c:chart>
  <c:printSettings>
    <c:headerFooter/>
    <c:pageMargins b="0.75000000000000555" l="0.70000000000000062" r="0.70000000000000062" t="0.7500000000000055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芝1800m!$F$2:$N$2</c:f>
              <c:numCache>
                <c:formatCode>General</c:formatCode>
                <c:ptCount val="9"/>
                <c:pt idx="0">
                  <c:v>12.9</c:v>
                </c:pt>
                <c:pt idx="1">
                  <c:v>11.4</c:v>
                </c:pt>
                <c:pt idx="2">
                  <c:v>12.5</c:v>
                </c:pt>
                <c:pt idx="3">
                  <c:v>13.3</c:v>
                </c:pt>
                <c:pt idx="4">
                  <c:v>13.1</c:v>
                </c:pt>
                <c:pt idx="5">
                  <c:v>12.1</c:v>
                </c:pt>
                <c:pt idx="6">
                  <c:v>11.9</c:v>
                </c:pt>
                <c:pt idx="7">
                  <c:v>11.7</c:v>
                </c:pt>
                <c:pt idx="8">
                  <c:v>11.8</c:v>
                </c:pt>
              </c:numCache>
            </c:numRef>
          </c:val>
        </c:ser>
        <c:marker val="1"/>
        <c:axId val="39228544"/>
        <c:axId val="39230080"/>
      </c:lineChart>
      <c:catAx>
        <c:axId val="39228544"/>
        <c:scaling>
          <c:orientation val="minMax"/>
        </c:scaling>
        <c:axPos val="b"/>
        <c:tickLblPos val="nextTo"/>
        <c:crossAx val="39230080"/>
        <c:crosses val="autoZero"/>
        <c:auto val="1"/>
        <c:lblAlgn val="ctr"/>
        <c:lblOffset val="100"/>
      </c:catAx>
      <c:valAx>
        <c:axId val="39230080"/>
        <c:scaling>
          <c:orientation val="minMax"/>
          <c:max val="13.5"/>
          <c:min val="10.5"/>
        </c:scaling>
        <c:axPos val="l"/>
        <c:majorGridlines/>
        <c:numFmt formatCode="General" sourceLinked="1"/>
        <c:tickLblPos val="nextTo"/>
        <c:crossAx val="39228544"/>
        <c:crosses val="autoZero"/>
        <c:crossBetween val="between"/>
      </c:valAx>
    </c:plotArea>
    <c:legend>
      <c:legendPos val="r"/>
    </c:legend>
    <c:plotVisOnly val="1"/>
  </c:chart>
  <c:printSettings>
    <c:headerFooter/>
    <c:pageMargins b="0.75000000000000544" l="0.70000000000000062" r="0.70000000000000062" t="0.75000000000000544"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芝1800m!$F$4:$N$4</c:f>
              <c:numCache>
                <c:formatCode>General</c:formatCode>
                <c:ptCount val="9"/>
                <c:pt idx="0">
                  <c:v>13.3</c:v>
                </c:pt>
                <c:pt idx="1">
                  <c:v>11.9</c:v>
                </c:pt>
                <c:pt idx="2">
                  <c:v>12.2</c:v>
                </c:pt>
                <c:pt idx="3">
                  <c:v>12.8</c:v>
                </c:pt>
                <c:pt idx="4">
                  <c:v>13.1</c:v>
                </c:pt>
                <c:pt idx="5">
                  <c:v>12.5</c:v>
                </c:pt>
                <c:pt idx="6">
                  <c:v>12.2</c:v>
                </c:pt>
                <c:pt idx="7">
                  <c:v>11.8</c:v>
                </c:pt>
                <c:pt idx="8">
                  <c:v>11.3</c:v>
                </c:pt>
              </c:numCache>
            </c:numRef>
          </c:val>
        </c:ser>
        <c:marker val="1"/>
        <c:axId val="39253888"/>
        <c:axId val="39255424"/>
      </c:lineChart>
      <c:catAx>
        <c:axId val="39253888"/>
        <c:scaling>
          <c:orientation val="minMax"/>
        </c:scaling>
        <c:axPos val="b"/>
        <c:tickLblPos val="nextTo"/>
        <c:crossAx val="39255424"/>
        <c:crosses val="autoZero"/>
        <c:auto val="1"/>
        <c:lblAlgn val="ctr"/>
        <c:lblOffset val="100"/>
      </c:catAx>
      <c:valAx>
        <c:axId val="39255424"/>
        <c:scaling>
          <c:orientation val="minMax"/>
          <c:max val="13.5"/>
          <c:min val="10.5"/>
        </c:scaling>
        <c:axPos val="l"/>
        <c:majorGridlines/>
        <c:numFmt formatCode="General" sourceLinked="1"/>
        <c:tickLblPos val="nextTo"/>
        <c:crossAx val="39253888"/>
        <c:crosses val="autoZero"/>
        <c:crossBetween val="between"/>
      </c:valAx>
    </c:plotArea>
    <c:legend>
      <c:legendPos val="r"/>
    </c:legend>
    <c:plotVisOnly val="1"/>
  </c:chart>
  <c:printSettings>
    <c:headerFooter/>
    <c:pageMargins b="0.75000000000000566" l="0.70000000000000062" r="0.70000000000000062" t="0.75000000000000566"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芝2000m!$F$2:$O$2</c:f>
              <c:numCache>
                <c:formatCode>General</c:formatCode>
                <c:ptCount val="10"/>
                <c:pt idx="0">
                  <c:v>12.9</c:v>
                </c:pt>
                <c:pt idx="1">
                  <c:v>11.8</c:v>
                </c:pt>
                <c:pt idx="2">
                  <c:v>12.5</c:v>
                </c:pt>
                <c:pt idx="3">
                  <c:v>12.8</c:v>
                </c:pt>
                <c:pt idx="4">
                  <c:v>13.1</c:v>
                </c:pt>
                <c:pt idx="5">
                  <c:v>13.4</c:v>
                </c:pt>
                <c:pt idx="6">
                  <c:v>13.2</c:v>
                </c:pt>
                <c:pt idx="7">
                  <c:v>12.3</c:v>
                </c:pt>
                <c:pt idx="8">
                  <c:v>11.3</c:v>
                </c:pt>
                <c:pt idx="9">
                  <c:v>11.5</c:v>
                </c:pt>
              </c:numCache>
            </c:numRef>
          </c:val>
        </c:ser>
        <c:marker val="1"/>
        <c:axId val="39907328"/>
        <c:axId val="39908864"/>
      </c:lineChart>
      <c:catAx>
        <c:axId val="39907328"/>
        <c:scaling>
          <c:orientation val="minMax"/>
        </c:scaling>
        <c:axPos val="b"/>
        <c:tickLblPos val="nextTo"/>
        <c:crossAx val="39908864"/>
        <c:crosses val="autoZero"/>
        <c:auto val="1"/>
        <c:lblAlgn val="ctr"/>
        <c:lblOffset val="100"/>
      </c:catAx>
      <c:valAx>
        <c:axId val="39908864"/>
        <c:scaling>
          <c:orientation val="minMax"/>
          <c:max val="15"/>
          <c:min val="10"/>
        </c:scaling>
        <c:axPos val="l"/>
        <c:majorGridlines/>
        <c:numFmt formatCode="General" sourceLinked="1"/>
        <c:tickLblPos val="nextTo"/>
        <c:crossAx val="39907328"/>
        <c:crosses val="autoZero"/>
        <c:crossBetween val="between"/>
      </c:valAx>
    </c:plotArea>
    <c:legend>
      <c:legendPos val="r"/>
    </c:legend>
    <c:plotVisOnly val="1"/>
  </c:chart>
  <c:printSettings>
    <c:headerFooter/>
    <c:pageMargins b="0.75000000000000544" l="0.70000000000000062" r="0.70000000000000062" t="0.75000000000000544"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芝2400m!$F$2:$Q$2</c:f>
              <c:numCache>
                <c:formatCode>General</c:formatCode>
                <c:ptCount val="12"/>
                <c:pt idx="0">
                  <c:v>12.4</c:v>
                </c:pt>
                <c:pt idx="1">
                  <c:v>11.2</c:v>
                </c:pt>
                <c:pt idx="2">
                  <c:v>11.2</c:v>
                </c:pt>
                <c:pt idx="3">
                  <c:v>12.3</c:v>
                </c:pt>
                <c:pt idx="4">
                  <c:v>12.2</c:v>
                </c:pt>
                <c:pt idx="5">
                  <c:v>12.4</c:v>
                </c:pt>
                <c:pt idx="6">
                  <c:v>12.7</c:v>
                </c:pt>
                <c:pt idx="7">
                  <c:v>12.6</c:v>
                </c:pt>
                <c:pt idx="8">
                  <c:v>12.1</c:v>
                </c:pt>
                <c:pt idx="9">
                  <c:v>12.8</c:v>
                </c:pt>
                <c:pt idx="10">
                  <c:v>11.9</c:v>
                </c:pt>
                <c:pt idx="11">
                  <c:v>12.6</c:v>
                </c:pt>
              </c:numCache>
            </c:numRef>
          </c:val>
        </c:ser>
        <c:marker val="1"/>
        <c:axId val="40534400"/>
        <c:axId val="40535936"/>
      </c:lineChart>
      <c:catAx>
        <c:axId val="40534400"/>
        <c:scaling>
          <c:orientation val="minMax"/>
        </c:scaling>
        <c:axPos val="b"/>
        <c:tickLblPos val="nextTo"/>
        <c:crossAx val="40535936"/>
        <c:crosses val="autoZero"/>
        <c:auto val="1"/>
        <c:lblAlgn val="ctr"/>
        <c:lblOffset val="100"/>
      </c:catAx>
      <c:valAx>
        <c:axId val="40535936"/>
        <c:scaling>
          <c:orientation val="minMax"/>
          <c:max val="14"/>
          <c:min val="10"/>
        </c:scaling>
        <c:axPos val="l"/>
        <c:majorGridlines/>
        <c:numFmt formatCode="General" sourceLinked="1"/>
        <c:tickLblPos val="nextTo"/>
        <c:crossAx val="40534400"/>
        <c:crosses val="autoZero"/>
        <c:crossBetween val="between"/>
      </c:valAx>
    </c:plotArea>
    <c:legend>
      <c:legendPos val="r"/>
    </c:legend>
    <c:plotVisOnly val="1"/>
  </c:chart>
  <c:printSettings>
    <c:headerFooter/>
    <c:pageMargins b="0.75000000000000588" l="0.70000000000000062" r="0.70000000000000062" t="0.75000000000000588"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ダ1200m!$F$4:$K$4</c:f>
              <c:numCache>
                <c:formatCode>General</c:formatCode>
                <c:ptCount val="6"/>
                <c:pt idx="0">
                  <c:v>12.3</c:v>
                </c:pt>
                <c:pt idx="1">
                  <c:v>10.8</c:v>
                </c:pt>
                <c:pt idx="2">
                  <c:v>11.6</c:v>
                </c:pt>
                <c:pt idx="3">
                  <c:v>11.9</c:v>
                </c:pt>
                <c:pt idx="4">
                  <c:v>11.7</c:v>
                </c:pt>
                <c:pt idx="5">
                  <c:v>12.1</c:v>
                </c:pt>
              </c:numCache>
            </c:numRef>
          </c:val>
        </c:ser>
        <c:marker val="1"/>
        <c:axId val="40821888"/>
        <c:axId val="40823424"/>
      </c:lineChart>
      <c:catAx>
        <c:axId val="40821888"/>
        <c:scaling>
          <c:orientation val="minMax"/>
        </c:scaling>
        <c:axPos val="b"/>
        <c:tickLblPos val="nextTo"/>
        <c:crossAx val="40823424"/>
        <c:crosses val="autoZero"/>
        <c:auto val="1"/>
        <c:lblAlgn val="ctr"/>
        <c:lblOffset val="100"/>
      </c:catAx>
      <c:valAx>
        <c:axId val="40823424"/>
        <c:scaling>
          <c:orientation val="minMax"/>
          <c:max val="13.5"/>
          <c:min val="10"/>
        </c:scaling>
        <c:axPos val="l"/>
        <c:majorGridlines/>
        <c:numFmt formatCode="General" sourceLinked="1"/>
        <c:tickLblPos val="nextTo"/>
        <c:crossAx val="40821888"/>
        <c:crosses val="autoZero"/>
        <c:crossBetween val="between"/>
      </c:valAx>
    </c:plotArea>
    <c:legend>
      <c:legendPos val="r"/>
    </c:legend>
    <c:plotVisOnly val="1"/>
  </c:chart>
  <c:printSettings>
    <c:headerFooter/>
    <c:pageMargins b="0.75000000000000644" l="0.70000000000000062" r="0.70000000000000062" t="0.75000000000000644"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ダ1200m!$F$2:$K$2</c:f>
              <c:numCache>
                <c:formatCode>General</c:formatCode>
                <c:ptCount val="6"/>
                <c:pt idx="0">
                  <c:v>12.5</c:v>
                </c:pt>
                <c:pt idx="1">
                  <c:v>11</c:v>
                </c:pt>
                <c:pt idx="2">
                  <c:v>11.8</c:v>
                </c:pt>
                <c:pt idx="3">
                  <c:v>12.2</c:v>
                </c:pt>
                <c:pt idx="4">
                  <c:v>11.8</c:v>
                </c:pt>
                <c:pt idx="5">
                  <c:v>12.4</c:v>
                </c:pt>
              </c:numCache>
            </c:numRef>
          </c:val>
        </c:ser>
        <c:marker val="1"/>
        <c:axId val="40974208"/>
        <c:axId val="40975744"/>
      </c:lineChart>
      <c:catAx>
        <c:axId val="40974208"/>
        <c:scaling>
          <c:orientation val="minMax"/>
        </c:scaling>
        <c:axPos val="b"/>
        <c:tickLblPos val="nextTo"/>
        <c:crossAx val="40975744"/>
        <c:crosses val="autoZero"/>
        <c:auto val="1"/>
        <c:lblAlgn val="ctr"/>
        <c:lblOffset val="100"/>
      </c:catAx>
      <c:valAx>
        <c:axId val="40975744"/>
        <c:scaling>
          <c:orientation val="minMax"/>
          <c:max val="13.5"/>
          <c:min val="10"/>
        </c:scaling>
        <c:axPos val="l"/>
        <c:majorGridlines/>
        <c:numFmt formatCode="General" sourceLinked="1"/>
        <c:tickLblPos val="nextTo"/>
        <c:crossAx val="40974208"/>
        <c:crosses val="autoZero"/>
        <c:crossBetween val="between"/>
      </c:valAx>
    </c:plotArea>
    <c:legend>
      <c:legendPos val="r"/>
    </c:legend>
    <c:plotVisOnly val="1"/>
  </c:chart>
  <c:printSettings>
    <c:headerFooter/>
    <c:pageMargins b="0.75000000000000544" l="0.70000000000000062" r="0.70000000000000062" t="0.75000000000000544"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ダ1200m!$F$6:$K$6</c:f>
              <c:numCache>
                <c:formatCode>General</c:formatCode>
                <c:ptCount val="6"/>
                <c:pt idx="0">
                  <c:v>12.5</c:v>
                </c:pt>
                <c:pt idx="1">
                  <c:v>11</c:v>
                </c:pt>
                <c:pt idx="2">
                  <c:v>11.9</c:v>
                </c:pt>
                <c:pt idx="3">
                  <c:v>12.3</c:v>
                </c:pt>
                <c:pt idx="4">
                  <c:v>12</c:v>
                </c:pt>
                <c:pt idx="5">
                  <c:v>12.5</c:v>
                </c:pt>
              </c:numCache>
            </c:numRef>
          </c:val>
        </c:ser>
        <c:marker val="1"/>
        <c:axId val="41220736"/>
        <c:axId val="38945152"/>
      </c:lineChart>
      <c:catAx>
        <c:axId val="41220736"/>
        <c:scaling>
          <c:orientation val="minMax"/>
        </c:scaling>
        <c:axPos val="b"/>
        <c:tickLblPos val="nextTo"/>
        <c:crossAx val="38945152"/>
        <c:crosses val="autoZero"/>
        <c:auto val="1"/>
        <c:lblAlgn val="ctr"/>
        <c:lblOffset val="100"/>
      </c:catAx>
      <c:valAx>
        <c:axId val="38945152"/>
        <c:scaling>
          <c:orientation val="minMax"/>
          <c:max val="13.5"/>
          <c:min val="10"/>
        </c:scaling>
        <c:axPos val="l"/>
        <c:majorGridlines/>
        <c:numFmt formatCode="General" sourceLinked="1"/>
        <c:tickLblPos val="nextTo"/>
        <c:crossAx val="41220736"/>
        <c:crosses val="autoZero"/>
        <c:crossBetween val="between"/>
      </c:valAx>
    </c:plotArea>
    <c:legend>
      <c:legendPos val="r"/>
    </c:legend>
    <c:plotVisOnly val="1"/>
  </c:chart>
  <c:printSettings>
    <c:headerFooter/>
    <c:pageMargins b="0.75000000000000666" l="0.70000000000000062" r="0.70000000000000062" t="0.75000000000000666"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ダ1200m!$F$8:$K$8</c:f>
              <c:numCache>
                <c:formatCode>General</c:formatCode>
                <c:ptCount val="6"/>
                <c:pt idx="0">
                  <c:v>12.1</c:v>
                </c:pt>
                <c:pt idx="1">
                  <c:v>10.8</c:v>
                </c:pt>
                <c:pt idx="2">
                  <c:v>11.3</c:v>
                </c:pt>
                <c:pt idx="3">
                  <c:v>11.7</c:v>
                </c:pt>
                <c:pt idx="4">
                  <c:v>11.9</c:v>
                </c:pt>
                <c:pt idx="5">
                  <c:v>12.7</c:v>
                </c:pt>
              </c:numCache>
            </c:numRef>
          </c:val>
        </c:ser>
        <c:marker val="1"/>
        <c:axId val="38952320"/>
        <c:axId val="38966400"/>
      </c:lineChart>
      <c:catAx>
        <c:axId val="38952320"/>
        <c:scaling>
          <c:orientation val="minMax"/>
        </c:scaling>
        <c:axPos val="b"/>
        <c:tickLblPos val="nextTo"/>
        <c:crossAx val="38966400"/>
        <c:crosses val="autoZero"/>
        <c:auto val="1"/>
        <c:lblAlgn val="ctr"/>
        <c:lblOffset val="100"/>
      </c:catAx>
      <c:valAx>
        <c:axId val="38966400"/>
        <c:scaling>
          <c:orientation val="minMax"/>
          <c:max val="13.5"/>
          <c:min val="10"/>
        </c:scaling>
        <c:axPos val="l"/>
        <c:majorGridlines/>
        <c:numFmt formatCode="General" sourceLinked="1"/>
        <c:tickLblPos val="nextTo"/>
        <c:crossAx val="38952320"/>
        <c:crosses val="autoZero"/>
        <c:crossBetween val="between"/>
      </c:valAx>
    </c:plotArea>
    <c:legend>
      <c:legendPos val="r"/>
    </c:legend>
    <c:plotVisOnly val="1"/>
  </c:chart>
  <c:printSettings>
    <c:headerFooter/>
    <c:pageMargins b="0.75000000000000688" l="0.70000000000000062" r="0.70000000000000062" t="0.75000000000000688"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ダ1400m!$F$2:$L$2</c:f>
              <c:numCache>
                <c:formatCode>General</c:formatCode>
                <c:ptCount val="7"/>
                <c:pt idx="0">
                  <c:v>12.5</c:v>
                </c:pt>
                <c:pt idx="1">
                  <c:v>11</c:v>
                </c:pt>
                <c:pt idx="2">
                  <c:v>11.9</c:v>
                </c:pt>
                <c:pt idx="3">
                  <c:v>12.2</c:v>
                </c:pt>
                <c:pt idx="4">
                  <c:v>12.3</c:v>
                </c:pt>
                <c:pt idx="5">
                  <c:v>12.4</c:v>
                </c:pt>
                <c:pt idx="6">
                  <c:v>12.7</c:v>
                </c:pt>
              </c:numCache>
            </c:numRef>
          </c:val>
        </c:ser>
        <c:marker val="1"/>
        <c:axId val="70354816"/>
        <c:axId val="70356352"/>
      </c:lineChart>
      <c:catAx>
        <c:axId val="70354816"/>
        <c:scaling>
          <c:orientation val="minMax"/>
        </c:scaling>
        <c:axPos val="b"/>
        <c:tickLblPos val="nextTo"/>
        <c:crossAx val="70356352"/>
        <c:crosses val="autoZero"/>
        <c:auto val="1"/>
        <c:lblAlgn val="ctr"/>
        <c:lblOffset val="100"/>
      </c:catAx>
      <c:valAx>
        <c:axId val="70356352"/>
        <c:scaling>
          <c:orientation val="minMax"/>
          <c:max val="14"/>
          <c:min val="10"/>
        </c:scaling>
        <c:axPos val="l"/>
        <c:majorGridlines/>
        <c:numFmt formatCode="General" sourceLinked="1"/>
        <c:tickLblPos val="nextTo"/>
        <c:crossAx val="70354816"/>
        <c:crosses val="autoZero"/>
        <c:crossBetween val="between"/>
      </c:valAx>
    </c:plotArea>
    <c:legend>
      <c:legendPos val="r"/>
    </c:legend>
    <c:plotVisOnly val="1"/>
  </c:chart>
  <c:printSettings>
    <c:headerFooter/>
    <c:pageMargins b="0.75000000000000533" l="0.70000000000000062" r="0.70000000000000062" t="0.75000000000000533"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ダ1400m!$F$4:$L$4</c:f>
              <c:numCache>
                <c:formatCode>General</c:formatCode>
                <c:ptCount val="7"/>
                <c:pt idx="0">
                  <c:v>12.4</c:v>
                </c:pt>
                <c:pt idx="1">
                  <c:v>11</c:v>
                </c:pt>
                <c:pt idx="2">
                  <c:v>11.6</c:v>
                </c:pt>
                <c:pt idx="3">
                  <c:v>11.9</c:v>
                </c:pt>
                <c:pt idx="4">
                  <c:v>12.1</c:v>
                </c:pt>
                <c:pt idx="5">
                  <c:v>12.2</c:v>
                </c:pt>
                <c:pt idx="6">
                  <c:v>12.4</c:v>
                </c:pt>
              </c:numCache>
            </c:numRef>
          </c:val>
        </c:ser>
        <c:marker val="1"/>
        <c:axId val="70392448"/>
        <c:axId val="70414720"/>
      </c:lineChart>
      <c:catAx>
        <c:axId val="70392448"/>
        <c:scaling>
          <c:orientation val="minMax"/>
        </c:scaling>
        <c:axPos val="b"/>
        <c:tickLblPos val="nextTo"/>
        <c:crossAx val="70414720"/>
        <c:crosses val="autoZero"/>
        <c:auto val="1"/>
        <c:lblAlgn val="ctr"/>
        <c:lblOffset val="100"/>
      </c:catAx>
      <c:valAx>
        <c:axId val="70414720"/>
        <c:scaling>
          <c:orientation val="minMax"/>
          <c:max val="14"/>
          <c:min val="10"/>
        </c:scaling>
        <c:axPos val="l"/>
        <c:majorGridlines/>
        <c:numFmt formatCode="General" sourceLinked="1"/>
        <c:tickLblPos val="nextTo"/>
        <c:crossAx val="70392448"/>
        <c:crosses val="autoZero"/>
        <c:crossBetween val="between"/>
      </c:valAx>
    </c:plotArea>
    <c:legend>
      <c:legendPos val="r"/>
    </c:legend>
    <c:plotVisOnly val="1"/>
  </c:chart>
  <c:printSettings>
    <c:headerFooter/>
    <c:pageMargins b="0.75000000000000555" l="0.70000000000000062" r="0.70000000000000062" t="0.75000000000000555"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ダ1400m!$F$6:$L$6</c:f>
              <c:numCache>
                <c:formatCode>General</c:formatCode>
                <c:ptCount val="7"/>
                <c:pt idx="0">
                  <c:v>12.2</c:v>
                </c:pt>
                <c:pt idx="1">
                  <c:v>11.2</c:v>
                </c:pt>
                <c:pt idx="2">
                  <c:v>12.1</c:v>
                </c:pt>
                <c:pt idx="3">
                  <c:v>12.5</c:v>
                </c:pt>
                <c:pt idx="4">
                  <c:v>12.3</c:v>
                </c:pt>
                <c:pt idx="5">
                  <c:v>12.1</c:v>
                </c:pt>
                <c:pt idx="6">
                  <c:v>12.8</c:v>
                </c:pt>
              </c:numCache>
            </c:numRef>
          </c:val>
        </c:ser>
        <c:marker val="1"/>
        <c:axId val="70434176"/>
        <c:axId val="70440064"/>
      </c:lineChart>
      <c:catAx>
        <c:axId val="70434176"/>
        <c:scaling>
          <c:orientation val="minMax"/>
        </c:scaling>
        <c:axPos val="b"/>
        <c:tickLblPos val="nextTo"/>
        <c:crossAx val="70440064"/>
        <c:crosses val="autoZero"/>
        <c:auto val="1"/>
        <c:lblAlgn val="ctr"/>
        <c:lblOffset val="100"/>
      </c:catAx>
      <c:valAx>
        <c:axId val="70440064"/>
        <c:scaling>
          <c:orientation val="minMax"/>
          <c:max val="14"/>
          <c:min val="10"/>
        </c:scaling>
        <c:axPos val="l"/>
        <c:majorGridlines/>
        <c:numFmt formatCode="General" sourceLinked="1"/>
        <c:tickLblPos val="nextTo"/>
        <c:crossAx val="70434176"/>
        <c:crosses val="autoZero"/>
        <c:crossBetween val="between"/>
      </c:valAx>
    </c:plotArea>
    <c:legend>
      <c:legendPos val="r"/>
    </c:legend>
    <c:plotVisOnly val="1"/>
  </c:chart>
  <c:printSettings>
    <c:headerFooter/>
    <c:pageMargins b="0.75000000000000577" l="0.70000000000000062" r="0.70000000000000062" t="0.75000000000000577"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ダ1400m!$F$8:$L$8</c:f>
              <c:numCache>
                <c:formatCode>General</c:formatCode>
                <c:ptCount val="7"/>
                <c:pt idx="0">
                  <c:v>12.3</c:v>
                </c:pt>
                <c:pt idx="1">
                  <c:v>10.9</c:v>
                </c:pt>
                <c:pt idx="2">
                  <c:v>11.2</c:v>
                </c:pt>
                <c:pt idx="3">
                  <c:v>11.3</c:v>
                </c:pt>
                <c:pt idx="4">
                  <c:v>11.6</c:v>
                </c:pt>
                <c:pt idx="5">
                  <c:v>12</c:v>
                </c:pt>
                <c:pt idx="6">
                  <c:v>12.7</c:v>
                </c:pt>
              </c:numCache>
            </c:numRef>
          </c:val>
        </c:ser>
        <c:marker val="1"/>
        <c:axId val="71254400"/>
        <c:axId val="71255936"/>
      </c:lineChart>
      <c:catAx>
        <c:axId val="71254400"/>
        <c:scaling>
          <c:orientation val="minMax"/>
        </c:scaling>
        <c:axPos val="b"/>
        <c:tickLblPos val="nextTo"/>
        <c:crossAx val="71255936"/>
        <c:crosses val="autoZero"/>
        <c:auto val="1"/>
        <c:lblAlgn val="ctr"/>
        <c:lblOffset val="100"/>
      </c:catAx>
      <c:valAx>
        <c:axId val="71255936"/>
        <c:scaling>
          <c:orientation val="minMax"/>
          <c:max val="14"/>
          <c:min val="10"/>
        </c:scaling>
        <c:axPos val="l"/>
        <c:majorGridlines/>
        <c:numFmt formatCode="General" sourceLinked="1"/>
        <c:tickLblPos val="nextTo"/>
        <c:crossAx val="71254400"/>
        <c:crosses val="autoZero"/>
        <c:crossBetween val="between"/>
      </c:valAx>
    </c:plotArea>
    <c:legend>
      <c:legendPos val="r"/>
    </c:legend>
    <c:plotVisOnly val="1"/>
  </c:chart>
  <c:printSettings>
    <c:headerFooter/>
    <c:pageMargins b="0.750000000000006" l="0.70000000000000062" r="0.70000000000000062" t="0.750000000000006"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ダ1800m!$F$2:$N$2</c:f>
              <c:numCache>
                <c:formatCode>General</c:formatCode>
                <c:ptCount val="9"/>
                <c:pt idx="0">
                  <c:v>12.3</c:v>
                </c:pt>
                <c:pt idx="1">
                  <c:v>11.7</c:v>
                </c:pt>
                <c:pt idx="2">
                  <c:v>13.3</c:v>
                </c:pt>
                <c:pt idx="3">
                  <c:v>13.3</c:v>
                </c:pt>
                <c:pt idx="4">
                  <c:v>13.1</c:v>
                </c:pt>
                <c:pt idx="5">
                  <c:v>12.4</c:v>
                </c:pt>
                <c:pt idx="6">
                  <c:v>12.1</c:v>
                </c:pt>
                <c:pt idx="7">
                  <c:v>11.9</c:v>
                </c:pt>
                <c:pt idx="8">
                  <c:v>12.2</c:v>
                </c:pt>
              </c:numCache>
            </c:numRef>
          </c:val>
        </c:ser>
        <c:marker val="1"/>
        <c:axId val="70294144"/>
        <c:axId val="72532352"/>
      </c:lineChart>
      <c:catAx>
        <c:axId val="70294144"/>
        <c:scaling>
          <c:orientation val="minMax"/>
        </c:scaling>
        <c:axPos val="b"/>
        <c:tickLblPos val="nextTo"/>
        <c:crossAx val="72532352"/>
        <c:crosses val="autoZero"/>
        <c:auto val="1"/>
        <c:lblAlgn val="ctr"/>
        <c:lblOffset val="100"/>
      </c:catAx>
      <c:valAx>
        <c:axId val="72532352"/>
        <c:scaling>
          <c:orientation val="minMax"/>
          <c:max val="15"/>
          <c:min val="10"/>
        </c:scaling>
        <c:axPos val="l"/>
        <c:majorGridlines/>
        <c:numFmt formatCode="General" sourceLinked="1"/>
        <c:tickLblPos val="nextTo"/>
        <c:crossAx val="70294144"/>
        <c:crosses val="autoZero"/>
        <c:crossBetween val="between"/>
      </c:valAx>
    </c:plotArea>
    <c:legend>
      <c:legendPos val="r"/>
    </c:legend>
    <c:plotVisOnly val="1"/>
  </c:chart>
  <c:printSettings>
    <c:headerFooter/>
    <c:pageMargins b="0.75000000000000566" l="0.70000000000000062" r="0.70000000000000062" t="0.75000000000000566"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ダ1800m!$F$4:$N$4</c:f>
              <c:numCache>
                <c:formatCode>General</c:formatCode>
                <c:ptCount val="9"/>
                <c:pt idx="0">
                  <c:v>12.6</c:v>
                </c:pt>
                <c:pt idx="1">
                  <c:v>11.7</c:v>
                </c:pt>
                <c:pt idx="2">
                  <c:v>12.7</c:v>
                </c:pt>
                <c:pt idx="3">
                  <c:v>12.6</c:v>
                </c:pt>
                <c:pt idx="4">
                  <c:v>12.5</c:v>
                </c:pt>
                <c:pt idx="5">
                  <c:v>12.2</c:v>
                </c:pt>
                <c:pt idx="6">
                  <c:v>11.8</c:v>
                </c:pt>
                <c:pt idx="7">
                  <c:v>12.2</c:v>
                </c:pt>
                <c:pt idx="8">
                  <c:v>12.2</c:v>
                </c:pt>
              </c:numCache>
            </c:numRef>
          </c:val>
        </c:ser>
        <c:marker val="1"/>
        <c:axId val="72646016"/>
        <c:axId val="72766592"/>
      </c:lineChart>
      <c:catAx>
        <c:axId val="72646016"/>
        <c:scaling>
          <c:orientation val="minMax"/>
        </c:scaling>
        <c:axPos val="b"/>
        <c:tickLblPos val="nextTo"/>
        <c:crossAx val="72766592"/>
        <c:crosses val="autoZero"/>
        <c:auto val="1"/>
        <c:lblAlgn val="ctr"/>
        <c:lblOffset val="100"/>
      </c:catAx>
      <c:valAx>
        <c:axId val="72766592"/>
        <c:scaling>
          <c:orientation val="minMax"/>
          <c:max val="15"/>
          <c:min val="10"/>
        </c:scaling>
        <c:axPos val="l"/>
        <c:majorGridlines/>
        <c:numFmt formatCode="General" sourceLinked="1"/>
        <c:tickLblPos val="nextTo"/>
        <c:crossAx val="72646016"/>
        <c:crosses val="autoZero"/>
        <c:crossBetween val="between"/>
      </c:valAx>
    </c:plotArea>
    <c:legend>
      <c:legendPos val="r"/>
    </c:legend>
    <c:plotVisOnly val="1"/>
  </c:chart>
  <c:printSettings>
    <c:headerFooter/>
    <c:pageMargins b="0.75000000000000544" l="0.70000000000000062" r="0.70000000000000062" t="0.75000000000000544"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val>
            <c:numRef>
              <c:f>ダ1900m!$G$2:$O$2</c:f>
              <c:numCache>
                <c:formatCode>General</c:formatCode>
                <c:ptCount val="9"/>
                <c:pt idx="0">
                  <c:v>11.3</c:v>
                </c:pt>
                <c:pt idx="1">
                  <c:v>11.7</c:v>
                </c:pt>
                <c:pt idx="2">
                  <c:v>12.9</c:v>
                </c:pt>
                <c:pt idx="3">
                  <c:v>12.7</c:v>
                </c:pt>
                <c:pt idx="4">
                  <c:v>12.6</c:v>
                </c:pt>
                <c:pt idx="5">
                  <c:v>12</c:v>
                </c:pt>
                <c:pt idx="6">
                  <c:v>12.1</c:v>
                </c:pt>
                <c:pt idx="7">
                  <c:v>12.5</c:v>
                </c:pt>
                <c:pt idx="8">
                  <c:v>12.7</c:v>
                </c:pt>
              </c:numCache>
            </c:numRef>
          </c:val>
        </c:ser>
        <c:marker val="1"/>
        <c:axId val="115831552"/>
        <c:axId val="115833088"/>
      </c:lineChart>
      <c:catAx>
        <c:axId val="115831552"/>
        <c:scaling>
          <c:orientation val="minMax"/>
        </c:scaling>
        <c:axPos val="b"/>
        <c:tickLblPos val="nextTo"/>
        <c:crossAx val="115833088"/>
        <c:crosses val="autoZero"/>
        <c:auto val="1"/>
        <c:lblAlgn val="ctr"/>
        <c:lblOffset val="100"/>
      </c:catAx>
      <c:valAx>
        <c:axId val="115833088"/>
        <c:scaling>
          <c:orientation val="minMax"/>
          <c:max val="15"/>
          <c:min val="10"/>
        </c:scaling>
        <c:axPos val="l"/>
        <c:majorGridlines/>
        <c:numFmt formatCode="General" sourceLinked="1"/>
        <c:tickLblPos val="nextTo"/>
        <c:crossAx val="115831552"/>
        <c:crosses val="autoZero"/>
        <c:crossBetween val="between"/>
      </c:valAx>
    </c:plotArea>
    <c:legend>
      <c:legendPos val="r"/>
    </c:legend>
    <c:plotVisOnly val="1"/>
  </c:chart>
  <c:printSettings>
    <c:headerFooter/>
    <c:pageMargins b="0.75000000000000633" l="0.70000000000000062" r="0.70000000000000062" t="0.75000000000000633"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image" Target="../media/image1.gif"/><Relationship Id="rId6" Type="http://schemas.openxmlformats.org/officeDocument/2006/relationships/chart" Target="../charts/chart16.xml"/><Relationship Id="rId5" Type="http://schemas.openxmlformats.org/officeDocument/2006/relationships/chart" Target="../charts/chart15.xml"/><Relationship Id="rId4" Type="http://schemas.openxmlformats.org/officeDocument/2006/relationships/image" Target="../media/image2.gif"/></Relationships>
</file>

<file path=xl/drawings/_rels/drawing11.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image" Target="../media/image1.gif"/><Relationship Id="rId5" Type="http://schemas.openxmlformats.org/officeDocument/2006/relationships/chart" Target="../charts/chart20.xml"/><Relationship Id="rId4" Type="http://schemas.openxmlformats.org/officeDocument/2006/relationships/chart" Target="../charts/chart19.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22.xml"/><Relationship Id="rId2" Type="http://schemas.openxmlformats.org/officeDocument/2006/relationships/chart" Target="../charts/chart21.xml"/><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2" Type="http://schemas.openxmlformats.org/officeDocument/2006/relationships/chart" Target="../charts/chart23.xml"/><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102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66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47750"/>
          <a:ext cx="9525" cy="9525"/>
        </a:xfrm>
        <a:prstGeom prst="rect">
          <a:avLst/>
        </a:prstGeom>
        <a:noFill/>
      </xdr:spPr>
    </xdr:pic>
    <xdr:clientData/>
  </xdr:twoCellAnchor>
  <xdr:twoCellAnchor editAs="oneCell">
    <xdr:from>
      <xdr:col>5</xdr:col>
      <xdr:colOff>0</xdr:colOff>
      <xdr:row>0</xdr:row>
      <xdr:rowOff>0</xdr:rowOff>
    </xdr:from>
    <xdr:to>
      <xdr:col>5</xdr:col>
      <xdr:colOff>9525</xdr:colOff>
      <xdr:row>0</xdr:row>
      <xdr:rowOff>9525</xdr:rowOff>
    </xdr:to>
    <xdr:pic>
      <xdr:nvPicPr>
        <xdr:cNvPr id="3" name="Picture 3" descr="http://a.one.impact-ad.jp/dc?oid=c7fa75350a4dace7&amp;src=http%3A%2F%2Frace.netkeiba.com%2F%3Fpid%3Drace%26id%3Dc201306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0"/>
          <a:ext cx="9525" cy="9525"/>
        </a:xfrm>
        <a:prstGeom prst="rect">
          <a:avLst/>
        </a:prstGeom>
        <a:noFill/>
      </xdr:spPr>
    </xdr:pic>
    <xdr:clientData/>
  </xdr:twoCellAnchor>
  <xdr:twoCellAnchor>
    <xdr:from>
      <xdr:col>5</xdr:col>
      <xdr:colOff>9525</xdr:colOff>
      <xdr:row>2</xdr:row>
      <xdr:rowOff>9526</xdr:rowOff>
    </xdr:from>
    <xdr:to>
      <xdr:col>11</xdr:col>
      <xdr:colOff>0</xdr:colOff>
      <xdr:row>2</xdr:row>
      <xdr:rowOff>1628775</xdr:rowOff>
    </xdr:to>
    <xdr:graphicFrame macro="">
      <xdr:nvGraphicFramePr>
        <xdr:cNvPr id="11" name="グラフ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4" name="Picture 4" descr="http://a.one.impact-ad.jp/dc?oid=c7fa75350a4dace7&amp;src=http%3A%2F%2Frace.netkeiba.com%2F%3Fpid%3Drace%26id%3Dc20130605011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 name="Picture 1" descr="http://a.one.impact-ad.jp/dc?oid=c7fa75350a4dace7&amp;src=http%3A%2F%2Frace.netkeiba.com%2F%3Fpid%3Drace%26id%3Dc201306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28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6" name="Picture 2" descr="http://a.one.impact-ad.jp/dc?oid=c7fa75350a4dace7&amp;src=http%3A%2F%2Frace.netkeiba.com%2F%3Fpid%3Drace%26id%3Dc201306050210%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121" name="Picture 1" descr="http://a.one.impact-ad.jp/dc?oid=c7fa75350a4dace7&amp;src=http%3A%2F%2Frace.netkeiba.com%2F%3Fpid%3Drace%26id%3Dc201309050305%26mode%3Dresult&amp;ref=http%3A%2F%2Frace.netkeiba.com%2F%3Fpid%3Drace%26id%3Dc2013090503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048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xdr:from>
      <xdr:col>5</xdr:col>
      <xdr:colOff>9525</xdr:colOff>
      <xdr:row>4</xdr:row>
      <xdr:rowOff>9526</xdr:rowOff>
    </xdr:from>
    <xdr:to>
      <xdr:col>11</xdr:col>
      <xdr:colOff>0</xdr:colOff>
      <xdr:row>4</xdr:row>
      <xdr:rowOff>1628775</xdr:rowOff>
    </xdr:to>
    <xdr:graphicFrame macro="">
      <xdr:nvGraphicFramePr>
        <xdr:cNvPr id="14" name="グラフ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8</xdr:row>
      <xdr:rowOff>0</xdr:rowOff>
    </xdr:from>
    <xdr:to>
      <xdr:col>5</xdr:col>
      <xdr:colOff>9525</xdr:colOff>
      <xdr:row>8</xdr:row>
      <xdr:rowOff>9525</xdr:rowOff>
    </xdr:to>
    <xdr:pic>
      <xdr:nvPicPr>
        <xdr:cNvPr id="6145" name="Picture 1" descr="http://a.one.impact-ad.jp/dc?oid=c7fa75350a4dace7&amp;src=http%3A%2F%2Frace.netkeiba.com%2F%3Fpid%3Drace%26id%3Dc201309050507%26mode%3Dresult&amp;ref=http%3A%2F%2Frace.netkeiba.com%2F%3Fpid%3Drace%26id%3Dc201309050505%26mode%3Dtop"/>
        <xdr:cNvPicPr>
          <a:picLocks noChangeAspect="1" noChangeArrowheads="1"/>
        </xdr:cNvPicPr>
      </xdr:nvPicPr>
      <xdr:blipFill>
        <a:blip xmlns:r="http://schemas.openxmlformats.org/officeDocument/2006/relationships" r:embed="rId1"/>
        <a:srcRect/>
        <a:stretch>
          <a:fillRect/>
        </a:stretch>
      </xdr:blipFill>
      <xdr:spPr bwMode="auto">
        <a:xfrm>
          <a:off x="4095750" y="4343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5" name="Picture 1" descr="http://a.one.impact-ad.jp/dc?oid=c7fa75350a4dace7&amp;src=http%3A%2F%2Frace.netkeiba.com%2F%3Fpid%3Drace%26id%3Dp201309050603%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5981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5122" name="Picture 2" descr="http://a.one.impact-ad.jp/dc?oid=c7fa75350a4dace7&amp;src=http%3A%2F%2Frace.netkeiba.com%2F%3Fpid%3Drace%26id%3Dp201309050609%26mode%3Dresult&amp;ref=http%3A%2F%2Frace.netkeiba.com%2F%3Fpid%3Drace%26id%3Dp201309050603%26mode%3Dtop"/>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8193" name="Picture 1" descr="http://a.one.impact-ad.jp/dc?oid=c7fa75350a4dace7&amp;src=http%3A%2F%2Frace.netkeiba.com%2F%3Fpid%3Drace%26id%3Dp201309050710%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6202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69" name="Picture 1" descr="http://a.one.impact-ad.jp/dc?oid=c7fa75350a4dace7&amp;src=http%3A%2F%2Frace.netkeiba.com%2F%3Fpid%3Drace%26id%3Dp201408010409%26mode%3Dtop&amp;ref=http%3A%2F%2Frace.netkeiba.com%2F%3Fpid%3Drace_list%26id%3Dp0112"/>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 name="Picture 1" descr="http://a.one.impact-ad.jp/dc?oid=c7fa75350a4dace7&amp;src=http%3A%2F%2Frace.netkeiba.com%2F%3Fpid%3Drace%26id%3Dp201408010511%26mode%3Dresult&amp;ref=http%3A%2F%2Frace.netkeiba.com%2F%3Fpid%3Drace%26id%3Dp2014080105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7" name="Picture 1" descr="http://a.one.impact-ad.jp/dc?oid=c7fa75350a4dace7&amp;src=http%3A%2F%2Frace.netkeiba.com%2F%3Fpid%3Drace%26id%3Dc201408020110%26mode%3Dresult&amp;ref=http%3A%2F%2Frace.netkeiba.com%2F%3Fpid%3Drace%26id%3Dc2014080201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981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8" name="Picture 1" descr="http://a.one.impact-ad.jp/dc?oid=c7fa75350a4dace7&amp;src=http%3A%2F%2Frace.netkeiba.com%2F%3Fpid%3Drace%26id%3Dp201408020211%26mode%3Dresult&amp;ref=http%3A%2F%2Frace.netkeiba.com%2F%3Fpid%3Drace%26id%3Dp2014080202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9217" name="Picture 1" descr="http://a.one.impact-ad.jp/dc?oid=c7fa75350a4dace7&amp;src=http%3A%2F%2Frace.netkeiba.com%2F%3Fpid%3Drace%26id%3Dp201408020410%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049" name="Picture 1" descr="http://a.one.impact-ad.jp/dc?oid=c7fa75350a4dace7&amp;src=http%3A%2F%2Frace.netkeiba.com%2F%3Fpid%3Drace%26id%3Dc201408030406%26mode%3Dresult&amp;ref=http%3A%2F%2Frace.netkeiba.com%2F%3Fpid%3Drace%26id%3Dc2014080304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3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9" name="Picture 1" descr="http://a.one.impact-ad.jp/dc?oid=c7fa75350a4dace7&amp;src=http%3A%2F%2Frace.netkeiba.com%2F%3Fpid%3Drace%26id%3Dp201408050812%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41624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0" name="Picture 2" descr="http://a.one.impact-ad.jp/dc?oid=c7fa75350a4dace7&amp;src=http%3A%2F%2Frace.netkeiba.com%2F%3Fpid%3Drace%26id%3Dp201408050912%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52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524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238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025"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438775"/>
          <a:ext cx="9525" cy="9525"/>
        </a:xfrm>
        <a:prstGeom prst="rect">
          <a:avLst/>
        </a:prstGeom>
        <a:noFill/>
      </xdr:spPr>
    </xdr:pic>
    <xdr:clientData/>
  </xdr:twoCellAnchor>
  <xdr:twoCellAnchor>
    <xdr:from>
      <xdr:col>4</xdr:col>
      <xdr:colOff>1400174</xdr:colOff>
      <xdr:row>1</xdr:row>
      <xdr:rowOff>171451</xdr:rowOff>
    </xdr:from>
    <xdr:to>
      <xdr:col>12</xdr:col>
      <xdr:colOff>0</xdr:colOff>
      <xdr:row>2</xdr:row>
      <xdr:rowOff>1628775</xdr:rowOff>
    </xdr:to>
    <xdr:graphicFrame macro="">
      <xdr:nvGraphicFramePr>
        <xdr:cNvPr id="7" name="グラフ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026"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027"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145" name="Picture 1" descr="http://a.one.impact-ad.jp/dc?oid=c7fa75350a4dace7&amp;src=http%3A%2F%2Frace.netkeiba.com%2F%3Fpid%3Drace%26id%3Dp201309050704%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6146" name="Picture 2" descr="http://a.one.impact-ad.jp/dc?oid=c7fa75350a4dace7&amp;src=http%3A%2F%2Frace.netkeiba.com%2F%3Fpid%3Drace%26id%3Dp201309050805%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961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6147" name="Picture 3" descr="http://a.one.impact-ad.jp/dc?oid=c7fa75350a4dace7&amp;src=http%3A%2F%2Frace.netkeiba.com%2F%3Fpid%3Drace%26id%3Dp201309050909%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43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6148" name="Picture 4" descr="http://a.one.impact-ad.jp/dc?oid=c7fa75350a4dace7&amp;src=http%3A%2F%2Frace.netkeiba.com%2F%3Fpid%3Drace%26id%3Dp201309050911%26mode%3Dresult&amp;ref=http%3A%2F%2Frace.netkeiba.com%2F%3Fpid%3Drace%26id%3Dp201309050909%26mode%3Dtop"/>
        <xdr:cNvPicPr>
          <a:picLocks noChangeAspect="1" noChangeArrowheads="1"/>
        </xdr:cNvPicPr>
      </xdr:nvPicPr>
      <xdr:blipFill>
        <a:blip xmlns:r="http://schemas.openxmlformats.org/officeDocument/2006/relationships" r:embed="rId1"/>
        <a:srcRect/>
        <a:stretch>
          <a:fillRect/>
        </a:stretch>
      </xdr:blipFill>
      <xdr:spPr bwMode="auto">
        <a:xfrm>
          <a:off x="4095750" y="13249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121" name="Picture 1" descr="http://a.one.impact-ad.jp/dc?oid=c7fa75350a4dace7&amp;src=http%3A%2F%2Frace.netkeiba.com%2F%3Fpid%3Drace%26id%3Dc201408020106%26mode%3Dresult&amp;ref=http%3A%2F%2Frace.netkeiba.com%2F%3Fpid%3Drace%26id%3Dc2014080201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9217" name="Picture 1" descr="http://a.one.impact-ad.jp/dc?oid=c7fa75350a4dace7&amp;src=http%3A%2F%2Frace.netkeiba.com%2F%3Fpid%3Drace%26id%3Dp201408020606%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097" name="Picture 1" descr="http://a.one.impact-ad.jp/dc?oid=c7fa75350a4dace7&amp;src=http%3A%2F%2Frace.netkeiba.com%2F%3Fpid%3Drace%26id%3Dp201408030104%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 name="Picture 1" descr="http://a.one.impact-ad.jp/dc?oid=c7fa75350a4dace7&amp;src=http%3A%2F%2Frace.netkeiba.com%2F%3Fpid%3Drace%26id%3Dp201408050804%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21621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xdr:from>
      <xdr:col>4</xdr:col>
      <xdr:colOff>1400174</xdr:colOff>
      <xdr:row>3</xdr:row>
      <xdr:rowOff>171451</xdr:rowOff>
    </xdr:from>
    <xdr:to>
      <xdr:col>12</xdr:col>
      <xdr:colOff>0</xdr:colOff>
      <xdr:row>4</xdr:row>
      <xdr:rowOff>1628775</xdr:rowOff>
    </xdr:to>
    <xdr:graphicFrame macro="">
      <xdr:nvGraphicFramePr>
        <xdr:cNvPr id="37" name="グラフ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6</xdr:row>
      <xdr:rowOff>0</xdr:rowOff>
    </xdr:from>
    <xdr:to>
      <xdr:col>5</xdr:col>
      <xdr:colOff>9525</xdr:colOff>
      <xdr:row>6</xdr:row>
      <xdr:rowOff>9525</xdr:rowOff>
    </xdr:to>
    <xdr:pic>
      <xdr:nvPicPr>
        <xdr:cNvPr id="10" name="Picture 2" descr="http://a.one.impact-ad.jp/dc?oid=c7fa75350a4dace7&amp;src=http%3A%2F%2Frace.netkeiba.com%2F%3Fpid%3Drace%26id%3Dp201408050906%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6"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0"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2"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4" name="Picture 1" descr="http://a.one.impact-ad.jp/dc?oid=c7fa75350a4dace7&amp;src=http%3A%2F%2Frace.netkeiba.com%2F%3Fpid%3Drace%26id%3Dp201309050704%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6" name="Picture 2" descr="http://a.one.impact-ad.jp/dc?oid=c7fa75350a4dace7&amp;src=http%3A%2F%2Frace.netkeiba.com%2F%3Fpid%3Drace%26id%3Dp201309050805%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8" name="Picture 3" descr="http://a.one.impact-ad.jp/dc?oid=c7fa75350a4dace7&amp;src=http%3A%2F%2Frace.netkeiba.com%2F%3Fpid%3Drace%26id%3Dp201309050909%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0" name="Picture 4" descr="http://a.one.impact-ad.jp/dc?oid=c7fa75350a4dace7&amp;src=http%3A%2F%2Frace.netkeiba.com%2F%3Fpid%3Drace%26id%3Dp201309050911%26mode%3Dresult&amp;ref=http%3A%2F%2Frace.netkeiba.com%2F%3Fpid%3Drace%26id%3Dp201309050909%26mode%3Dtop"/>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7169" name="Picture 1" descr="http://a.one.impact-ad.jp/dc?oid=c7fa75350a4dace7&amp;src=http%3A%2F%2Frace.netkeiba.com%2F%3Fpid%3Drace%26id%3Dp201408010112%26mode%3Dresult&amp;ref=http%3A%2F%2Frace.netkeiba.com%2F%3Fpid%3Drace%26id%3Dp201408010111%26mode%3Dtop"/>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0241" name="Picture 1" descr="http://a.one.impact-ad.jp/dc?oid=c7fa75350a4dace7&amp;src=http%3A%2F%2Frace.netkeiba.com%2F%3Fpid%3Drace%26id%3Dp201408010710%26mode%3Dresult&amp;ref=http%3A%2F%2Frace.netkeiba.com%2F%3Fpid%3Drace%26id%3Dp2014080107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1" name="Picture 1" descr="http://a.one.impact-ad.jp/dc?oid=c7fa75350a4dace7&amp;src=http%3A%2F%2Frace.netkeiba.com%2F%3Fpid%3Drace%26id%3Dp201408010911%26mode%3Dresult&amp;ref=http%3A%2F%2Frace.netkeiba.com%2F%3Fpid%3Drace%26id%3Dp2014080109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2" name="Picture 1" descr="http://a.one.impact-ad.jp/dc?oid=c7fa75350a4dace7&amp;src=http%3A%2F%2Frace.netkeiba.com%2F%3Fpid%3Drace%26id%3Dp201408020309%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6145" name="Picture 1" descr="http://a.one.impact-ad.jp/dc?oid=c7fa75350a4dace7&amp;src=http%3A%2F%2Frace.netkeiba.com%2F%3Fpid%3Drace%26id%3Dp201408020711%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121" name="Picture 1" descr="http://a.one.impact-ad.jp/dc?oid=c7fa75350a4dace7&amp;src=http%3A%2F%2Frace.netkeiba.com%2F%3Fpid%3Drace%26id%3Dp201408030110%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5" name="Picture 1" descr="http://a.one.impact-ad.jp/dc?oid=c7fa75350a4dace7&amp;src=http%3A%2F%2Frace.netkeiba.com%2F%3Fpid%3Drace%26id%3Dc201408030409%26mode%3Dresult&amp;ref=http%3A%2F%2Frace.netkeiba.com%2F%3Fpid%3Drace%26id%3Dc2014080304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0778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9"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 name="Picture 1" descr="http://a.one.impact-ad.jp/dc?oid=c7fa75350a4dace7&amp;src=http%3A%2F%2Frace.netkeiba.com%2F%3Fpid%3Drace%26id%3Dc201309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438775"/>
          <a:ext cx="9525" cy="9525"/>
        </a:xfrm>
        <a:prstGeom prst="rect">
          <a:avLst/>
        </a:prstGeom>
        <a:noFill/>
      </xdr:spPr>
    </xdr:pic>
    <xdr:clientData/>
  </xdr:twoCellAnchor>
  <xdr:twoCellAnchor>
    <xdr:from>
      <xdr:col>4</xdr:col>
      <xdr:colOff>1390650</xdr:colOff>
      <xdr:row>2</xdr:row>
      <xdr:rowOff>9525</xdr:rowOff>
    </xdr:from>
    <xdr:to>
      <xdr:col>12</xdr:col>
      <xdr:colOff>666751</xdr:colOff>
      <xdr:row>3</xdr:row>
      <xdr:rowOff>0</xdr:rowOff>
    </xdr:to>
    <xdr:graphicFrame macro="">
      <xdr:nvGraphicFramePr>
        <xdr:cNvPr id="7" name="グラフ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3</xdr:row>
      <xdr:rowOff>0</xdr:rowOff>
    </xdr:from>
    <xdr:to>
      <xdr:col>5</xdr:col>
      <xdr:colOff>9525</xdr:colOff>
      <xdr:row>3</xdr:row>
      <xdr:rowOff>9525</xdr:rowOff>
    </xdr:to>
    <xdr:pic>
      <xdr:nvPicPr>
        <xdr:cNvPr id="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xdr:from>
      <xdr:col>4</xdr:col>
      <xdr:colOff>1390650</xdr:colOff>
      <xdr:row>4</xdr:row>
      <xdr:rowOff>9525</xdr:rowOff>
    </xdr:from>
    <xdr:to>
      <xdr:col>12</xdr:col>
      <xdr:colOff>666751</xdr:colOff>
      <xdr:row>5</xdr:row>
      <xdr:rowOff>0</xdr:rowOff>
    </xdr:to>
    <xdr:graphicFrame macro="">
      <xdr:nvGraphicFramePr>
        <xdr:cNvPr id="9" name="グラフ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2050" name="Picture 2" descr="http://a.one.impact-ad.jp/dc?oid=c7fa75350a4dace7&amp;src=http%3A%2F%2Frace.netkeiba.com%2F%3Fpid%3Drace%26id%3Dc201309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1" name="Picture 3" descr="http://a.one.impact-ad.jp/dc?oid=c7fa75350a4dace7&amp;src=http%3A%2F%2Frace.netkeiba.com%2F%3Fpid%3Drace%26id%3Dc201309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2"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4097" name="Picture 1" descr="http://a.one.impact-ad.jp/dc?oid=c7fa75350a4dace7&amp;src=http%3A%2F%2Frace.netkeiba.com%2F%3Fpid%3Drace%26id%3Dc201309050303%26mode%3Dresult&amp;ref=http%3A%2F%2Frace.netkeiba.com%2F%3Fpid%3Drace%26id%3Dc2013090503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192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121" name="Picture 1" descr="http://a.one.impact-ad.jp/dc?oid=c7fa75350a4dace7&amp;src=http%3A%2F%2Frace.netkeiba.com%2F%3Fpid%3Drace%26id%3Dp201309050409%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124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5122" name="Picture 2" descr="http://a.one.impact-ad.jp/dc?oid=c7fa75350a4dace7&amp;src=http%3A%2F%2Frace.netkeiba.com%2F%3Fpid%3Drace%26id%3Dp201309050411%26mode%3Dresult&amp;ref=http%3A%2F%2Frace.netkeiba.com%2F%3Fpid%3Drace%26id%3Dp201309050409%26mode%3Dtop"/>
        <xdr:cNvPicPr>
          <a:picLocks noChangeAspect="1" noChangeArrowheads="1"/>
        </xdr:cNvPicPr>
      </xdr:nvPicPr>
      <xdr:blipFill>
        <a:blip xmlns:r="http://schemas.openxmlformats.org/officeDocument/2006/relationships" r:embed="rId1"/>
        <a:srcRect/>
        <a:stretch>
          <a:fillRect/>
        </a:stretch>
      </xdr:blipFill>
      <xdr:spPr bwMode="auto">
        <a:xfrm>
          <a:off x="4095750" y="1143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6" name="Picture 1" descr="http://a.one.impact-ad.jp/dc?oid=c7fa75350a4dace7&amp;src=http%3A%2F%2Frace.netkeiba.com%2F%3Fpid%3Drace%26id%3Dc201309050503%26mode%3Dtop&amp;ref=http%3A%2F%2Frace.netkeiba.com%2F%3Fpid%3Drace_list%26id%3Dc1214"/>
        <xdr:cNvPicPr>
          <a:picLocks noChangeAspect="1" noChangeArrowheads="1"/>
        </xdr:cNvPicPr>
      </xdr:nvPicPr>
      <xdr:blipFill>
        <a:blip xmlns:r="http://schemas.openxmlformats.org/officeDocument/2006/relationships" r:embed="rId1"/>
        <a:srcRect/>
        <a:stretch>
          <a:fillRect/>
        </a:stretch>
      </xdr:blipFill>
      <xdr:spPr bwMode="auto">
        <a:xfrm>
          <a:off x="4095750" y="1324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098" name="Picture 2" descr="http://a.one.impact-ad.jp/dc?oid=c7fa75350a4dace7&amp;src=http%3A%2F%2Frace.netkeiba.com%2F%3Fpid%3Drace%26id%3Dc201309050511%26mode%3Dtop&amp;ref=http%3A%2F%2Frace.netkeiba.com%2F%3Fpid%3Drace_list%26id%3Dc1214"/>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7169" name="Picture 1" descr="http://a.one.impact-ad.jp/dc?oid=c7fa75350a4dace7&amp;src=http%3A%2F%2Frace.netkeiba.com%2F%3Fpid%3Drace%26id%3Dp201309050606%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1688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7170" name="Picture 2" descr="http://a.one.impact-ad.jp/dc?oid=c7fa75350a4dace7&amp;src=http%3A%2F%2Frace.netkeiba.com%2F%3Fpid%3Drace%26id%3Dp201309050608%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1870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10" name="Picture 1" descr="http://a.one.impact-ad.jp/dc?oid=c7fa75350a4dace7&amp;src=http%3A%2F%2Frace.netkeiba.com%2F%3Fpid%3Drace%26id%3Dp201309050705%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052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13" name="Picture 2" descr="http://a.one.impact-ad.jp/dc?oid=c7fa75350a4dace7&amp;src=http%3A%2F%2Frace.netkeiba.com%2F%3Fpid%3Drace%26id%3Dp201309050803%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234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7171" name="Picture 3" descr="http://a.one.impact-ad.jp/dc?oid=c7fa75350a4dace7&amp;src=http%3A%2F%2Frace.netkeiba.com%2F%3Fpid%3Drace%26id%3Dp201309050808%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41649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12" name="Picture 1" descr="http://a.one.impact-ad.jp/dc?oid=c7fa75350a4dace7&amp;src=http%3A%2F%2Frace.netkeiba.com%2F%3Fpid%3Drace%26id%3Dp201408010106%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4" name="Picture 2" descr="http://a.one.impact-ad.jp/dc?oid=c7fa75350a4dace7&amp;src=http%3A%2F%2Frace.netkeiba.com%2F%3Fpid%3Drace%26id%3Dp201408010205%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6" name="Picture 1" descr="http://a.one.impact-ad.jp/dc?oid=c7fa75350a4dace7&amp;src=http%3A%2F%2Frace.netkeiba.com%2F%3Fpid%3Drace%26id%3Dc201408010306%26mode%3Dresult&amp;ref=http%3A%2F%2Frace.netkeiba.com%2F%3Fpid%3Drace%26id%3Dc20140801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8" name="Picture 1" descr="http://a.one.impact-ad.jp/dc?oid=c7fa75350a4dace7&amp;src=http%3A%2F%2Frace.netkeiba.com%2F%3Fpid%3Drace%26id%3Dp201408010505%26mode%3Dresult&amp;ref=http%3A%2F%2Frace.netkeiba.com%2F%3Fpid%3Drace%26id%3Dp2014080105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145" name="Picture 1" descr="http://a.one.impact-ad.jp/dc?oid=c7fa75350a4dace7&amp;src=http%3A%2F%2Frace.netkeiba.com%2F%3Fpid%3Drace%26id%3Dp201408010609%26mode%3Dresult&amp;ref=http%3A%2F%2Frace.netkeiba.com%2F%3Fpid%3Drace%26id%3Dp2014080106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146" name="Picture 2" descr="http://a.one.impact-ad.jp/dc?oid=c7fa75350a4dace7&amp;src=http%3A%2F%2Frace.netkeiba.com%2F%3Fpid%3Drace%26id%3Dp201408010706%26mode%3Dresult&amp;ref=http%3A%2F%2Frace.netkeiba.com%2F%3Fpid%3Drace%26id%3Dp2014080107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19" name="Picture 1" descr="http://a.one.impact-ad.jp/dc?oid=c7fa75350a4dace7&amp;src=http%3A%2F%2Frace.netkeiba.com%2F%3Fpid%3Drace%26id%3Dp201408010905%26mode%3Dresult&amp;ref=http%3A%2F%2Frace.netkeiba.com%2F%3Fpid%3Drace%26id%3Dp2014080109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4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 name="Picture 1" descr="http://a.one.impact-ad.jp/dc?oid=c7fa75350a4dace7&amp;src=http%3A%2F%2Frace.netkeiba.com%2F%3Fpid%3Drace%26id%3Dp201408020205%26mode%3Dresult&amp;ref=http%3A%2F%2Frace.netkeiba.com%2F%3Fpid%3Drace%26id%3Dp2014080202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3" name="Picture 1" descr="http://a.one.impact-ad.jp/dc?oid=c7fa75350a4dace7&amp;src=http%3A%2F%2Frace.netkeiba.com%2F%3Fpid%3Drace%26id%3Dp201408020305%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1688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4" name="Picture 2" descr="http://a.one.impact-ad.jp/dc?oid=c7fa75350a4dace7&amp;src=http%3A%2F%2Frace.netkeiba.com%2F%3Fpid%3Drace%26id%3Dp201408020406%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1853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8193" name="Picture 1" descr="http://a.one.impact-ad.jp/dc?oid=c7fa75350a4dace7&amp;src=http%3A%2F%2Frace.netkeiba.com%2F%3Fpid%3Drace%26id%3Dp201408020605%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2035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7" name="Picture 1" descr="http://a.one.impact-ad.jp/dc?oid=c7fa75350a4dace7&amp;src=http%3A%2F%2Frace.netkeiba.com%2F%3Fpid%3Drace%26id%3Dp201408020709%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2217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025" name="Picture 1" descr="http://a.one.impact-ad.jp/dc?oid=c7fa75350a4dace7&amp;src=http%3A%2F%2Frace.netkeiba.com%2F%3Fpid%3Drace%26id%3Dp201408020805%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399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8" name="Picture 1" descr="http://a.one.impact-ad.jp/dc?oid=c7fa75350a4dace7&amp;src=http%3A%2F%2Frace.netkeiba.com%2F%3Fpid%3Drace%26id%3Dp201408030103%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2763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073" name="Picture 1" descr="http://a.one.impact-ad.jp/dc?oid=c7fa75350a4dace7&amp;src=http%3A%2F%2Frace.netkeiba.com%2F%3Fpid%3Drace%26id%3Dc201408030304%26mode%3Dresult&amp;ref=http%3A%2F%2Frace.netkeiba.com%2F%3Fpid%3Drace%26id%3Dc2014080303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45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1" name="Picture 1" descr="http://a.one.impact-ad.jp/dc?oid=c7fa75350a4dace7&amp;src=http%3A%2F%2Frace.netkeiba.com%2F%3Fpid%3Drace%26id%3Dp201408050803%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2" name="Picture 2" descr="http://a.one.impact-ad.jp/dc?oid=c7fa75350a4dace7&amp;src=http%3A%2F%2Frace.netkeiba.com%2F%3Fpid%3Drace%26id%3Dp201408050805%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 name="Picture 1" descr="http://a.one.impact-ad.jp/dc?oid=c7fa75350a4dace7&amp;src=http%3A%2F%2Frace.netkeiba.com%2F%3Fpid%3Drace%26id%3Dc201309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xdr:from>
      <xdr:col>4</xdr:col>
      <xdr:colOff>1390650</xdr:colOff>
      <xdr:row>2</xdr:row>
      <xdr:rowOff>9525</xdr:rowOff>
    </xdr:from>
    <xdr:to>
      <xdr:col>12</xdr:col>
      <xdr:colOff>666751</xdr:colOff>
      <xdr:row>3</xdr:row>
      <xdr:rowOff>0</xdr:rowOff>
    </xdr:to>
    <xdr:graphicFrame macro="">
      <xdr:nvGraphicFramePr>
        <xdr:cNvPr id="7" name="グラフ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3</xdr:row>
      <xdr:rowOff>0</xdr:rowOff>
    </xdr:from>
    <xdr:to>
      <xdr:col>5</xdr:col>
      <xdr:colOff>9525</xdr:colOff>
      <xdr:row>3</xdr:row>
      <xdr:rowOff>9525</xdr:rowOff>
    </xdr:to>
    <xdr:pic>
      <xdr:nvPicPr>
        <xdr:cNvPr id="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xdr:from>
      <xdr:col>4</xdr:col>
      <xdr:colOff>1390650</xdr:colOff>
      <xdr:row>4</xdr:row>
      <xdr:rowOff>9525</xdr:rowOff>
    </xdr:from>
    <xdr:to>
      <xdr:col>12</xdr:col>
      <xdr:colOff>666751</xdr:colOff>
      <xdr:row>5</xdr:row>
      <xdr:rowOff>0</xdr:rowOff>
    </xdr:to>
    <xdr:graphicFrame macro="">
      <xdr:nvGraphicFramePr>
        <xdr:cNvPr id="9" name="グラフ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10" name="Picture 2" descr="http://a.one.impact-ad.jp/dc?oid=c7fa75350a4dace7&amp;src=http%3A%2F%2Frace.netkeiba.com%2F%3Fpid%3Drace%26id%3Dc201309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 name="Picture 3" descr="http://a.one.impact-ad.jp/dc?oid=c7fa75350a4dace7&amp;src=http%3A%2F%2Frace.netkeiba.com%2F%3Fpid%3Drace%26id%3Dc201309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16" name="Picture 1" descr="http://a.one.impact-ad.jp/dc?oid=c7fa75350a4dace7&amp;src=http%3A%2F%2Frace.netkeiba.com%2F%3Fpid%3Drace%26id%3Dc201309050303%26mode%3Dresult&amp;ref=http%3A%2F%2Frace.netkeiba.com%2F%3Fpid%3Drace%26id%3Dc2013090503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7" name="Picture 1" descr="http://a.one.impact-ad.jp/dc?oid=c7fa75350a4dace7&amp;src=http%3A%2F%2Frace.netkeiba.com%2F%3Fpid%3Drace%26id%3Dp201309050409%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0" name="Picture 2" descr="http://a.one.impact-ad.jp/dc?oid=c7fa75350a4dace7&amp;src=http%3A%2F%2Frace.netkeiba.com%2F%3Fpid%3Drace%26id%3Dp201309050411%26mode%3Dresult&amp;ref=http%3A%2F%2Frace.netkeiba.com%2F%3Fpid%3Drace%26id%3Dp201309050409%26mode%3Dtop"/>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3" name="Picture 1" descr="http://a.one.impact-ad.jp/dc?oid=c7fa75350a4dace7&amp;src=http%3A%2F%2Frace.netkeiba.com%2F%3Fpid%3Drace%26id%3Dc201309050503%26mode%3Dtop&amp;ref=http%3A%2F%2Frace.netkeiba.com%2F%3Fpid%3Drace_list%26id%3Dc1214"/>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6" name="Picture 2" descr="http://a.one.impact-ad.jp/dc?oid=c7fa75350a4dace7&amp;src=http%3A%2F%2Frace.netkeiba.com%2F%3Fpid%3Drace%26id%3Dc201309050511%26mode%3Dtop&amp;ref=http%3A%2F%2Frace.netkeiba.com%2F%3Fpid%3Drace_list%26id%3Dc1214"/>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9" name="Picture 1" descr="http://a.one.impact-ad.jp/dc?oid=c7fa75350a4dace7&amp;src=http%3A%2F%2Frace.netkeiba.com%2F%3Fpid%3Drace%26id%3Dp201309050606%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2" name="Picture 2" descr="http://a.one.impact-ad.jp/dc?oid=c7fa75350a4dace7&amp;src=http%3A%2F%2Frace.netkeiba.com%2F%3Fpid%3Drace%26id%3Dp201309050608%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5" name="Picture 1" descr="http://a.one.impact-ad.jp/dc?oid=c7fa75350a4dace7&amp;src=http%3A%2F%2Frace.netkeiba.com%2F%3Fpid%3Drace%26id%3Dp201309050705%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8" name="Picture 2" descr="http://a.one.impact-ad.jp/dc?oid=c7fa75350a4dace7&amp;src=http%3A%2F%2Frace.netkeiba.com%2F%3Fpid%3Drace%26id%3Dp201309050803%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 name="Picture 4" descr="http://a.one.impact-ad.jp/dc?oid=c7fa75350a4dace7&amp;src=http%3A%2F%2Frace.netkeiba.com%2F%3Fpid%3Drace%26id%3Dc20130905021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41" name="Picture 3" descr="http://a.one.impact-ad.jp/dc?oid=c7fa75350a4dace7&amp;src=http%3A%2F%2Frace.netkeiba.com%2F%3Fpid%3Drace%26id%3Dp201309050808%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6145" name="Picture 1" descr="http://a.one.impact-ad.jp/dc?oid=c7fa75350a4dace7&amp;src=http%3A%2F%2Frace.netkeiba.com%2F%3Fpid%3Drace%26id%3Dp201408010111%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146" name="Picture 2" descr="http://a.one.impact-ad.jp/dc?oid=c7fa75350a4dace7&amp;src=http%3A%2F%2Frace.netkeiba.com%2F%3Fpid%3Drace%26id%3Dp201408010210%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8193" name="Picture 1" descr="http://a.one.impact-ad.jp/dc?oid=c7fa75350a4dace7&amp;src=http%3A%2F%2Frace.netkeiba.com%2F%3Fpid%3Drace%26id%3Dp201408010411%26mode%3Dresult&amp;ref=http%3A%2F%2Frace.netkeiba.com%2F%3Fpid%3Drace%26id%3Dp201408010409%26mode%3Dtop"/>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69" name="Picture 1" descr="http://a.one.impact-ad.jp/dc?oid=c7fa75350a4dace7&amp;src=http%3A%2F%2Frace.netkeiba.com%2F%3Fpid%3Drace%26id%3Dp201408010612%26mode%3Dresult&amp;ref=http%3A%2F%2Frace.netkeiba.com%2F%3Fpid%3Drace%26id%3Dp2014080106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121" name="Picture 1" descr="http://a.one.impact-ad.jp/dc?oid=c7fa75350a4dace7&amp;src=http%3A%2F%2Frace.netkeiba.com%2F%3Fpid%3Drace%26id%3Dc201408010809%26mode%3Dresult&amp;ref=http%3A%2F%2Frace.netkeiba.com%2F%3Fpid%3Drace%26id%3Dc2014080108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122" name="Picture 2" descr="http://a.one.impact-ad.jp/dc?oid=c7fa75350a4dace7&amp;src=http%3A%2F%2Frace.netkeiba.com%2F%3Fpid%3Drace%26id%3Dc201408010811%26mode%3Dresult&amp;ref=http%3A%2F%2Frace.netkeiba.com%2F%3Fpid%3Drace%26id%3Dc20140801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68" name="Picture 1" descr="http://a.one.impact-ad.jp/dc?oid=c7fa75350a4dace7&amp;src=http%3A%2F%2Frace.netkeiba.com%2F%3Fpid%3Drace%26id%3Dp201408020310%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1307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0" name="Picture 2" descr="http://a.one.impact-ad.jp/dc?oid=c7fa75350a4dace7&amp;src=http%3A%2F%2Frace.netkeiba.com%2F%3Fpid%3Drace%26id%3Dp201408020408%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1" name="Picture 1" descr="http://a.one.impact-ad.jp/dc?oid=c7fa75350a4dace7&amp;src=http%3A%2F%2Frace.netkeiba.com%2F%3Fpid%3Drace%26id%3Dp201408020505%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1671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49" name="Picture 1" descr="http://a.one.impact-ad.jp/dc?oid=c7fa75350a4dace7&amp;src=http%3A%2F%2Frace.netkeiba.com%2F%3Fpid%3Drace%26id%3Dp201408020809%26mode%3Dtop&amp;ref=http%3A%2F%2Frace.netkeiba.com%2F%3Fpid%3Drace_list%26id%3Dp0223"/>
        <xdr:cNvPicPr>
          <a:picLocks noChangeAspect="1" noChangeArrowheads="1"/>
        </xdr:cNvPicPr>
      </xdr:nvPicPr>
      <xdr:blipFill>
        <a:blip xmlns:r="http://schemas.openxmlformats.org/officeDocument/2006/relationships" r:embed="rId1"/>
        <a:srcRect/>
        <a:stretch>
          <a:fillRect/>
        </a:stretch>
      </xdr:blipFill>
      <xdr:spPr bwMode="auto">
        <a:xfrm>
          <a:off x="4095750" y="1853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50" name="Picture 2" descr="http://a.one.impact-ad.jp/dc?oid=c7fa75350a4dace7&amp;src=http%3A%2F%2Frace.netkeiba.com%2F%3Fpid%3Drace%26id%3Dp201408020811%26mode%3Dtop&amp;ref=http%3A%2F%2Frace.netkeiba.com%2F%3Fpid%3Drace_list%26id%3Dp0223"/>
        <xdr:cNvPicPr>
          <a:picLocks noChangeAspect="1" noChangeArrowheads="1"/>
        </xdr:cNvPicPr>
      </xdr:nvPicPr>
      <xdr:blipFill>
        <a:blip xmlns:r="http://schemas.openxmlformats.org/officeDocument/2006/relationships" r:embed="rId1"/>
        <a:srcRect/>
        <a:stretch>
          <a:fillRect/>
        </a:stretch>
      </xdr:blipFill>
      <xdr:spPr bwMode="auto">
        <a:xfrm>
          <a:off x="4095750" y="2035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2" name="Picture 1" descr="http://a.one.impact-ad.jp/dc?oid=c7fa75350a4dace7&amp;src=http%3A%2F%2Frace.netkeiba.com%2F%3Fpid%3Drace%26id%3Dp201408030111%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2217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3" name="Picture 2" descr="http://a.one.impact-ad.jp/dc?oid=c7fa75350a4dace7&amp;src=http%3A%2F%2Frace.netkeiba.com%2F%3Fpid%3Drace%26id%3Dp201408030206%26mode%3Dtop&amp;ref=http%3A%2F%2Frace.netkeiba.com%2F%3Fpid%3Drace_list%26id%3Dp0427"/>
        <xdr:cNvPicPr>
          <a:picLocks noChangeAspect="1" noChangeArrowheads="1"/>
        </xdr:cNvPicPr>
      </xdr:nvPicPr>
      <xdr:blipFill>
        <a:blip xmlns:r="http://schemas.openxmlformats.org/officeDocument/2006/relationships" r:embed="rId1"/>
        <a:srcRect/>
        <a:stretch>
          <a:fillRect/>
        </a:stretch>
      </xdr:blipFill>
      <xdr:spPr bwMode="auto">
        <a:xfrm>
          <a:off x="4095750" y="2399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4" name="Picture 3" descr="http://a.one.impact-ad.jp/dc?oid=c7fa75350a4dace7&amp;src=http%3A%2F%2Frace.netkeiba.com%2F%3Fpid%3Drace%26id%3Dp201408030211%26mode%3Dresult&amp;ref=http%3A%2F%2Frace.netkeiba.com%2F%3Fpid%3Drace%26id%3Dp2014080302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81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5" name="Picture 4" descr="http://a.one.impact-ad.jp/dc?oid=c7fa75350a4dace7&amp;src=http%3A%2F%2Frace.netkeiba.com%2F%3Fpid%3Drace%26id%3Dp201408030212%26mode%3Dresult&amp;ref=http%3A%2F%2Frace.netkeiba.com%2F%3Fpid%3Drace%26id%3Dp2014080302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63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7176" name="Picture 1" descr="http://a.one.impact-ad.jp/dc?oid=c7fa75350a4dace7&amp;src=http%3A%2F%2Frace.netkeiba.com%2F%3Fpid%3Drace%26id%3Dc201408030307%26mode%3Dresult&amp;ref=http%3A%2F%2Frace.netkeiba.com%2F%3Fpid%3Drace%26id%3Dc2014050203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62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7" name="Picture 1" descr="http://a.one.impact-ad.jp/dc?oid=c7fa75350a4dace7&amp;src=http%3A%2F%2Frace.netkeiba.com%2F%3Fpid%3Drace%26id%3Dp201408050907%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8194" name="Picture 2" descr="http://a.one.impact-ad.jp/dc?oid=c7fa75350a4dace7&amp;src=http%3A%2F%2Frace.netkeiba.com%2F%3Fpid%3Drace%26id%3Dp201408050909%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04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xdr:from>
      <xdr:col>4</xdr:col>
      <xdr:colOff>1400174</xdr:colOff>
      <xdr:row>2</xdr:row>
      <xdr:rowOff>9525</xdr:rowOff>
    </xdr:from>
    <xdr:to>
      <xdr:col>14</xdr:col>
      <xdr:colOff>9524</xdr:colOff>
      <xdr:row>3</xdr:row>
      <xdr:rowOff>0</xdr:rowOff>
    </xdr:to>
    <xdr:graphicFrame macro="">
      <xdr:nvGraphicFramePr>
        <xdr:cNvPr id="9" name="グラフ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3073" name="Picture 1" descr="http://a.one.impact-ad.jp/dc?oid=c7fa75350a4dace7&amp;src=http%3A%2F%2Frace.netkeiba.com%2F%3Fpid%3Drace%26id%3Dc201309050204%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048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xdr:from>
      <xdr:col>4</xdr:col>
      <xdr:colOff>1400174</xdr:colOff>
      <xdr:row>4</xdr:row>
      <xdr:rowOff>9525</xdr:rowOff>
    </xdr:from>
    <xdr:to>
      <xdr:col>14</xdr:col>
      <xdr:colOff>9524</xdr:colOff>
      <xdr:row>5</xdr:row>
      <xdr:rowOff>0</xdr:rowOff>
    </xdr:to>
    <xdr:graphicFrame macro="">
      <xdr:nvGraphicFramePr>
        <xdr:cNvPr id="10" name="グラフ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1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8</xdr:row>
      <xdr:rowOff>0</xdr:rowOff>
    </xdr:from>
    <xdr:to>
      <xdr:col>5</xdr:col>
      <xdr:colOff>9525</xdr:colOff>
      <xdr:row>8</xdr:row>
      <xdr:rowOff>9525</xdr:rowOff>
    </xdr:to>
    <xdr:pic>
      <xdr:nvPicPr>
        <xdr:cNvPr id="6145" name="Picture 1" descr="http://a.one.impact-ad.jp/dc?oid=c7fa75350a4dace7&amp;src=http%3A%2F%2Frace.netkeiba.com%2F%3Fpid%3Drace%26id%3Dc201309050307%26mode%3Dresult&amp;ref=http%3A%2F%2Frace.netkeiba.com%2F%3Fpid%3Drace%26id%3Dc2013090503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8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146" name="Picture 2" descr="http://a.one.impact-ad.jp/dc?oid=c7fa75350a4dace7&amp;src=http%3A%2F%2Frace.netkeiba.com%2F%3Fpid%3Drace%26id%3Dc201309050311%26mode%3Dresult&amp;ref=http%3A%2F%2Frace.netkeiba.com%2F%3Fpid%3Drace%26id%3Dc2013090503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85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 name="Picture 1" descr="http://a.one.impact-ad.jp/dc?oid=c7fa75350a4dace7&amp;src=http%3A%2F%2Frace.netkeiba.com%2F%3Fpid%3Drace%26id%3Dc201309050204%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097" name="Picture 1" descr="http://a.one.impact-ad.jp/dc?oid=c7fa75350a4dace7&amp;src=http%3A%2F%2Frace.netkeiba.com%2F%3Fpid%3Drace%26id%3Dp201309050403%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 name="Picture 1" descr="http://a.one.impact-ad.jp/dc?oid=c7fa75350a4dace7&amp;src=http%3A%2F%2Frace.netkeiba.com%2F%3Fpid%3Drace%26id%3Dc201309050204%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098" name="Picture 2" descr="http://a.one.impact-ad.jp/dc?oid=c7fa75350a4dace7&amp;src=http%3A%2F%2Frace.netkeiba.com%2F%3Fpid%3Drace%26id%3Dp201309050405%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 name="Picture 1" descr="http://a.one.impact-ad.jp/dc?oid=c7fa75350a4dace7&amp;src=http%3A%2F%2Frace.netkeiba.com%2F%3Fpid%3Drace%26id%3Dc201309050204%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8</xdr:row>
      <xdr:rowOff>0</xdr:rowOff>
    </xdr:from>
    <xdr:to>
      <xdr:col>5</xdr:col>
      <xdr:colOff>9525</xdr:colOff>
      <xdr:row>8</xdr:row>
      <xdr:rowOff>9525</xdr:rowOff>
    </xdr:to>
    <xdr:pic>
      <xdr:nvPicPr>
        <xdr:cNvPr id="7169" name="Picture 1" descr="http://a.one.impact-ad.jp/dc?oid=c7fa75350a4dace7&amp;src=http%3A%2F%2Frace.netkeiba.com%2F%3Fpid%3Drace%26id%3Dc201309050509%26mode%3Dtop&amp;ref=http%3A%2F%2Frace.netkeiba.com%2F%3Fpid%3Drace_list%26id%3Dc1214"/>
        <xdr:cNvPicPr>
          <a:picLocks noChangeAspect="1" noChangeArrowheads="1"/>
        </xdr:cNvPicPr>
      </xdr:nvPicPr>
      <xdr:blipFill>
        <a:blip xmlns:r="http://schemas.openxmlformats.org/officeDocument/2006/relationships" r:embed="rId1"/>
        <a:srcRect/>
        <a:stretch>
          <a:fillRect/>
        </a:stretch>
      </xdr:blipFill>
      <xdr:spPr bwMode="auto">
        <a:xfrm>
          <a:off x="4095750" y="1161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 name="Picture 1" descr="http://a.one.impact-ad.jp/dc?oid=c7fa75350a4dace7&amp;src=http%3A%2F%2Frace.netkeiba.com%2F%3Fpid%3Drace%26id%3Dc201309050204%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8193" name="Picture 1" descr="http://a.one.impact-ad.jp/dc?oid=c7fa75350a4dace7&amp;src=http%3A%2F%2Frace.netkeiba.com%2F%3Fpid%3Drace%26id%3Dp201309050610%26mode%3Dresult&amp;ref=http%3A%2F%2Frace.netkeiba.com%2F%3Fpid%3Drace%26id%3Dp2013090506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324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 name="Picture 1" descr="http://a.one.impact-ad.jp/dc?oid=c7fa75350a4dace7&amp;src=http%3A%2F%2Frace.netkeiba.com%2F%3Fpid%3Drace%26id%3Dc201309050204%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8</xdr:row>
      <xdr:rowOff>0</xdr:rowOff>
    </xdr:from>
    <xdr:to>
      <xdr:col>5</xdr:col>
      <xdr:colOff>9525</xdr:colOff>
      <xdr:row>8</xdr:row>
      <xdr:rowOff>9525</xdr:rowOff>
    </xdr:to>
    <xdr:pic>
      <xdr:nvPicPr>
        <xdr:cNvPr id="5121" name="Picture 1" descr="http://a.one.impact-ad.jp/dc?oid=c7fa75350a4dace7&amp;src=http%3A%2F%2Frace.netkeiba.com%2F%3Fpid%3Drace%26id%3Dp201309050703%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524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 name="Picture 1" descr="http://a.one.impact-ad.jp/dc?oid=c7fa75350a4dace7&amp;src=http%3A%2F%2Frace.netkeiba.com%2F%3Fpid%3Drace%26id%3Dc201309050204%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122" name="Picture 2" descr="http://a.one.impact-ad.jp/dc?oid=c7fa75350a4dace7&amp;src=http%3A%2F%2Frace.netkeiba.com%2F%3Fpid%3Drace%26id%3Dp201309050905%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67163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 name="Picture 1" descr="http://a.one.impact-ad.jp/dc?oid=c7fa75350a4dace7&amp;src=http%3A%2F%2Frace.netkeiba.com%2F%3Fpid%3Drace%26id%3Dc201408010305%26mode%3Dresult&amp;ref=http%3A%2F%2Frace.netkeiba.com%2F%3Fpid%3Drace%26id%3Dc2014080103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 name="Picture 2" descr="http://a.one.impact-ad.jp/dc?oid=c7fa75350a4dace7&amp;src=http%3A%2F%2Frace.netkeiba.com%2F%3Fpid%3Drace%26id%3Dc201408010310%26mode%3Dresult&amp;ref=http%3A%2F%2Frace.netkeiba.com%2F%3Fpid%3Drace%26id%3Dc20140801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7" name="Picture 1" descr="http://a.one.impact-ad.jp/dc?oid=c7fa75350a4dace7&amp;src=http%3A%2F%2Frace.netkeiba.com%2F%3Fpid%3Drace%26id%3Dp201408010406%26mode%3Dresult&amp;ref=http%3A%2F%2Frace.netkeiba.com%2F%3Fpid%3Drace%26id%3Dp201408010405%26mode%3Dtop"/>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12" name="Picture 1" descr="http://a.one.impact-ad.jp/dc?oid=c7fa75350a4dace7&amp;src=http%3A%2F%2Frace.netkeiba.com%2F%3Fpid%3Drace%26id%3Dp201408010512%26mode%3Dresult&amp;ref=http%3A%2F%2Frace.netkeiba.com%2F%3Fpid%3Drace%26id%3Dp2014080105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9217" name="Picture 1" descr="http://a.one.impact-ad.jp/dc?oid=c7fa75350a4dace7&amp;src=http%3A%2F%2Frace.netkeiba.com%2F%3Fpid%3Drace%26id%3Dp201408010705%26mode%3Dresult&amp;ref=http%3A%2F%2Frace.netkeiba.com%2F%3Fpid%3Drace%26id%3Dp2014080107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1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3" name="Picture 1" descr="http://a.one.impact-ad.jp/dc?oid=c7fa75350a4dace7&amp;src=http%3A%2F%2Frace.netkeiba.com%2F%3Fpid%3Drace%26id%3Dc201408010805%26mode%3Dresult&amp;ref=http%3A%2F%2Frace.netkeiba.com%2F%3Fpid%3Drace%26id%3Dc2014080108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6" name="Picture 1" descr="http://a.one.impact-ad.jp/dc?oid=c7fa75350a4dace7&amp;src=http%3A%2F%2Frace.netkeiba.com%2F%3Fpid%3Drace%26id%3Dp201408010906%26mode%3Dresult&amp;ref=http%3A%2F%2Frace.netkeiba.com%2F%3Fpid%3Drace%26id%3Dp2014080109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07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7" name="Picture 2" descr="http://a.one.impact-ad.jp/dc?oid=c7fa75350a4dace7&amp;src=http%3A%2F%2Frace.netkeiba.com%2F%3Fpid%3Drace%26id%3Dp201408010908%26mode%3Dresult&amp;ref=http%3A%2F%2Frace.netkeiba.com%2F%3Fpid%3Drace%26id%3Dp2014080109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0" name="Picture 1" descr="http://a.one.impact-ad.jp/dc?oid=c7fa75350a4dace7&amp;src=http%3A%2F%2Frace.netkeiba.com%2F%3Fpid%3Drace%26id%3Dp201408020209%26mode%3Dresult&amp;ref=http%3A%2F%2Frace.netkeiba.com%2F%3Fpid%3Drace%26id%3Dp2014080202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88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473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3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3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351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0241" name="Picture 1" descr="http://a.one.impact-ad.jp/dc?oid=c7fa75350a4dace7&amp;src=http%3A%2F%2Frace.netkeiba.com%2F%3Fpid%3Drace%26id%3Dp201408020411%26mode%3Dresult&amp;ref=http%3A%2F%2Frace.netkeiba.com%2F%3Fpid%3Drace%26id%3Dp201408020410%26mode%3Dtop"/>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655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5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5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544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1" name="Picture 1" descr="http://a.one.impact-ad.jp/dc?oid=c7fa75350a4dace7&amp;src=http%3A%2F%2Frace.netkeiba.com%2F%3Fpid%3Drace%26id%3Dp201408020506%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837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7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7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73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4" name="Picture 2" descr="http://a.one.impact-ad.jp/dc?oid=c7fa75350a4dace7&amp;src=http%3A%2F%2Frace.netkeiba.com%2F%3Fpid%3Drace%26id%3Dp201408020509%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019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9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9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93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147" name="Picture 3" descr="http://a.one.impact-ad.jp/dc?oid=c7fa75350a4dace7&amp;src=http%3A%2F%2Frace.netkeiba.com%2F%3Fpid%3Drace%26id%3Dp201408020610%26mode%3Dresult&amp;ref=http%3A%2F%2Frace.netkeiba.com%2F%3Fpid%3Drace%26id%3Dp2014080206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201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1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01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2012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5" name="Picture 1" descr="http://a.one.impact-ad.jp/dc?oid=c7fa75350a4dace7&amp;src=http%3A%2F%2Frace.netkeiba.com%2F%3Fpid%3Drace%26id%3Dp201408020806%26mode%3Dtop&amp;ref=http%3A%2F%2Frace.netkeiba.com%2F%3Fpid%3Drace_list%26id%3Dp0223"/>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383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3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383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38315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8" name="Picture 1" descr="http://a.one.impact-ad.jp/dc?oid=c7fa75350a4dace7&amp;src=http%3A%2F%2Frace.netkeiba.com%2F%3Fpid%3Drace%26id%3Dp201408030105%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565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5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565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565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747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7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747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74701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9" name="Picture 1" descr="http://a.one.impact-ad.jp/dc?oid=c7fa75350a4dace7&amp;src=http%3A%2F%2Frace.netkeiba.com%2F%3Fpid%3Drace%26id%3Dc201408030309%26mode%3Dtop&amp;ref=http%3A%2F%2Frace.netkeiba.com%2F%3Fpid%3Drace_list"/>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928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8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928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92893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2" name="Picture 1" descr="http://a.one.impact-ad.jp/dc?oid=c7fa75350a4dace7&amp;src=http%3A%2F%2Frace.netkeiba.com%2F%3Fpid%3Drace%26id%3Dc201408030408%26mode%3Dresult&amp;ref=http%3A%2F%2Frace.netkeiba.com%2F%3Fpid%3Drace%26id%3Dc2014080304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110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10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110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110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292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2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292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292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474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4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474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474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656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6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656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656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38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8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38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38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020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20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020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020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202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2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202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202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384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5672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72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5672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5672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7501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501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7501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75011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54" name="Picture 1" descr="http://a.one.impact-ad.jp/dc?oid=c7fa75350a4dace7&amp;src=http%3A%2F%2Frace.netkeiba.com%2F%3Fpid%3Drace%26id%3Dp201408050903%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9218" name="Picture 2" descr="http://a.one.impact-ad.jp/dc?oid=c7fa75350a4dace7&amp;src=http%3A%2F%2Frace.netkeiba.com%2F%3Fpid%3Drace%26id%3Dp201408050905%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3073"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5972175"/>
          <a:ext cx="9525" cy="9525"/>
        </a:xfrm>
        <a:prstGeom prst="rect">
          <a:avLst/>
        </a:prstGeom>
        <a:noFill/>
      </xdr:spPr>
    </xdr:pic>
    <xdr:clientData/>
  </xdr:twoCellAnchor>
  <xdr:twoCellAnchor>
    <xdr:from>
      <xdr:col>5</xdr:col>
      <xdr:colOff>0</xdr:colOff>
      <xdr:row>2</xdr:row>
      <xdr:rowOff>19051</xdr:rowOff>
    </xdr:from>
    <xdr:to>
      <xdr:col>15</xdr:col>
      <xdr:colOff>0</xdr:colOff>
      <xdr:row>2</xdr:row>
      <xdr:rowOff>1628775</xdr:rowOff>
    </xdr:to>
    <xdr:graphicFrame macro="">
      <xdr:nvGraphicFramePr>
        <xdr:cNvPr id="9" name="グラフ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3</xdr:row>
      <xdr:rowOff>0</xdr:rowOff>
    </xdr:from>
    <xdr:to>
      <xdr:col>5</xdr:col>
      <xdr:colOff>9525</xdr:colOff>
      <xdr:row>3</xdr:row>
      <xdr:rowOff>9525</xdr:rowOff>
    </xdr:to>
    <xdr:pic>
      <xdr:nvPicPr>
        <xdr:cNvPr id="5"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28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097"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197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098"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099" name="Picture 3" descr="http://a.one.impact-ad.jp/dc?oid=c7fa75350a4dace7&amp;src=http%3A%2F%2Frace.netkeiba.com%2F%3Fpid%3Drace%26id%3Dc201309050210%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49" name="Picture 1" descr="http://a.one.impact-ad.jp/dc?oid=c7fa75350a4dace7&amp;src=http%3A%2F%2Frace.netkeiba.com%2F%3Fpid%3Drace%26id%3Dc201309050309%26mode%3Dresult&amp;ref=http%3A%2F%2Frace.netkeiba.com%2F%3Fpid%3Drace%26id%3Dc201309050301%26mode%3Dtop"/>
        <xdr:cNvPicPr>
          <a:picLocks noChangeAspect="1" noChangeArrowheads="1"/>
        </xdr:cNvPicPr>
      </xdr:nvPicPr>
      <xdr:blipFill>
        <a:blip xmlns:r="http://schemas.openxmlformats.org/officeDocument/2006/relationships" r:embed="rId1"/>
        <a:srcRect/>
        <a:stretch>
          <a:fillRect/>
        </a:stretch>
      </xdr:blipFill>
      <xdr:spPr bwMode="auto">
        <a:xfrm>
          <a:off x="4095750" y="14192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20"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1"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2"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3"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21" name="Picture 1" descr="http://a.one.impact-ad.jp/dc?oid=c7fa75350a4dace7&amp;src=http%3A%2F%2Frace.netkeiba.com%2F%3Fpid%3Drace%26id%3Dc201309050505%26mode%3Dtop&amp;ref=http%3A%2F%2Frace.netkeiba.com%2F%3Fpid%3Drace_list%26id%3Dc1214"/>
        <xdr:cNvPicPr>
          <a:picLocks noChangeAspect="1" noChangeArrowheads="1"/>
        </xdr:cNvPicPr>
      </xdr:nvPicPr>
      <xdr:blipFill>
        <a:blip xmlns:r="http://schemas.openxmlformats.org/officeDocument/2006/relationships" r:embed="rId1"/>
        <a:srcRect/>
        <a:stretch>
          <a:fillRect/>
        </a:stretch>
      </xdr:blipFill>
      <xdr:spPr bwMode="auto">
        <a:xfrm>
          <a:off x="4095750" y="96202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29"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0"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1"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2"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45" name="Picture 1" descr="http://a.one.impact-ad.jp/dc?oid=c7fa75350a4dace7&amp;src=http%3A%2F%2Frace.netkeiba.com%2F%3Fpid%3Drace%26id%3Dp201309050605%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114395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38"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9"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0"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1"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17" name="Picture 1" descr="http://a.one.impact-ad.jp/dc?oid=c7fa75350a4dace7&amp;src=http%3A%2F%2Frace.netkeiba.com%2F%3Fpid%3Drace%26id%3Dp20130905071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2588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47"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8"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9"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0"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9218" name="Picture 2" descr="http://a.one.impact-ad.jp/dc?oid=c7fa75350a4dace7&amp;src=http%3A%2F%2Frace.netkeiba.com%2F%3Fpid%3Drace%26id%3Dp201309050804%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56"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7"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8"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9"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19" name="Picture 3" descr="http://a.one.impact-ad.jp/dc?oid=c7fa75350a4dace7&amp;src=http%3A%2F%2Frace.netkeiba.com%2F%3Fpid%3Drace%26id%3Dp201309050811%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68878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6" name="Picture 1" descr="http://a.one.impact-ad.jp/dc?oid=c7fa75350a4dace7&amp;src=http%3A%2F%2Frace.netkeiba.com%2F%3Fpid%3Drace%26id%3Dp201408010105%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 name="Picture 2" descr="http://a.one.impact-ad.jp/dc?oid=c7fa75350a4dace7&amp;src=http%3A%2F%2Frace.netkeiba.com%2F%3Fpid%3Drace%26id%3Dp201408010109%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8" name="Picture 3" descr="http://a.one.impact-ad.jp/dc?oid=c7fa75350a4dace7&amp;src=http%3A%2F%2Frace.netkeiba.com%2F%3Fpid%3Drace%26id%3Dp201408010206%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3" name="Picture 1" descr="http://a.one.impact-ad.jp/dc?oid=c7fa75350a4dace7&amp;src=http%3A%2F%2Frace.netkeiba.com%2F%3Fpid%3Drace%26id%3Dp201408010510%26mode%3Dresult&amp;ref=http%3A%2F%2Frace.netkeiba.com%2F%3Fpid%3Drace%26id%3Dp2014080105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 name="Picture 1" descr="http://a.one.impact-ad.jp/dc?oid=c7fa75350a4dace7&amp;src=http%3A%2F%2Frace.netkeiba.com%2F%3Fpid%3Drace%26id%3Dp201408010605%26mode%3Dresult&amp;ref=http%3A%2F%2Frace.netkeiba.com%2F%3Fpid%3Drace%26id%3Dp2014080106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10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6" name="Picture 1" descr="http://a.one.impact-ad.jp/dc?oid=c7fa75350a4dace7&amp;src=http%3A%2F%2Frace.netkeiba.com%2F%3Fpid%3Drace%26id%3Dc201408010810%26mode%3Dresult&amp;ref=http%3A%2F%2Frace.netkeiba.com%2F%3Fpid%3Drace%26id%3Dc2014080108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7" name="Picture 1" descr="http://a.one.impact-ad.jp/dc?oid=c7fa75350a4dace7&amp;src=http%3A%2F%2Frace.netkeiba.com%2F%3Fpid%3Drace%26id%3Dp201408010909%26mode%3Dresult&amp;ref=http%3A%2F%2Frace.netkeiba.com%2F%3Fpid%3Drace%26id%3Dp2014080109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07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25" name="Picture 1" descr="http://a.one.impact-ad.jp/dc?oid=c7fa75350a4dace7&amp;src=http%3A%2F%2Frace.netkeiba.com%2F%3Fpid%3Drace%26id%3Dc201408020105%26mode%3Dresult&amp;ref=http%3A%2F%2Frace.netkeiba.com%2F%3Fpid%3Drace%26id%3Dc2014080201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26" name="Picture 1" descr="http://a.one.impact-ad.jp/dc?oid=c7fa75350a4dace7&amp;src=http%3A%2F%2Frace.netkeiba.com%2F%3Fpid%3Drace%26id%3Dp201408020206%26mode%3Dresult&amp;ref=http%3A%2F%2Frace.netkeiba.com%2F%3Fpid%3Drace%26id%3Dp2014080202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71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2048" name="Picture 1" descr="http://a.one.impact-ad.jp/dc?oid=c7fa75350a4dace7&amp;src=http%3A%2F%2Frace.netkeiba.com%2F%3Fpid%3Drace%26id%3Dp201408020306%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185356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0241" name="Picture 1" descr="http://a.one.impact-ad.jp/dc?oid=c7fa75350a4dace7&amp;src=http%3A%2F%2Frace.netkeiba.com%2F%3Fpid%3Drace%26id%3Dp201408020608%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203549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34" name="Picture 1" descr="http://a.one.impact-ad.jp/dc?oid=c7fa75350a4dace7&amp;src=http%3A%2F%2Frace.netkeiba.com%2F%3Fpid%3Drace%26id%3Dp201408020705%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221742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35" name="Picture 2" descr="http://a.one.impact-ad.jp/dc?oid=c7fa75350a4dace7&amp;src=http%3A%2F%2Frace.netkeiba.com%2F%3Fpid%3Drace%26id%3Dp201408020710%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239934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43" name="Picture 1" descr="http://a.one.impact-ad.jp/dc?oid=c7fa75350a4dace7&amp;src=http%3A%2F%2Frace.netkeiba.com%2F%3Fpid%3Drace%26id%3Dp201408030204%26mode%3Dtop&amp;ref=http%3A%2F%2Frace.netkeiba.com%2F%3Fpid%3Drace_list%26id%3Dp0427"/>
        <xdr:cNvPicPr>
          <a:picLocks noChangeAspect="1" noChangeArrowheads="1"/>
        </xdr:cNvPicPr>
      </xdr:nvPicPr>
      <xdr:blipFill>
        <a:blip xmlns:r="http://schemas.openxmlformats.org/officeDocument/2006/relationships" r:embed="rId1"/>
        <a:srcRect/>
        <a:stretch>
          <a:fillRect/>
        </a:stretch>
      </xdr:blipFill>
      <xdr:spPr bwMode="auto">
        <a:xfrm>
          <a:off x="4095750" y="258127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7169" name="Picture 1" descr="http://a.one.impact-ad.jp/dc?oid=c7fa75350a4dace7&amp;src=http%3A%2F%2Frace.netkeiba.com%2F%3Fpid%3Drace%26id%3Dc201408030310%26mode%3Dresult&amp;ref=http%3A%2F%2Frace.netkeiba.com%2F%3Fpid%3Drace%26id%3Dc201408030309%26mode%3Dtop"/>
        <xdr:cNvPicPr>
          <a:picLocks noChangeAspect="1" noChangeArrowheads="1"/>
        </xdr:cNvPicPr>
      </xdr:nvPicPr>
      <xdr:blipFill>
        <a:blip xmlns:r="http://schemas.openxmlformats.org/officeDocument/2006/relationships" r:embed="rId1"/>
        <a:srcRect/>
        <a:stretch>
          <a:fillRect/>
        </a:stretch>
      </xdr:blipFill>
      <xdr:spPr bwMode="auto">
        <a:xfrm>
          <a:off x="4095750" y="276320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44" name="Picture 1" descr="http://a.one.impact-ad.jp/dc?oid=c7fa75350a4dace7&amp;src=http%3A%2F%2Frace.netkeiba.com%2F%3Fpid%3Drace%26id%3Dc201408030403%26mode%3Dresult&amp;ref=http%3A%2F%2Frace.netkeiba.com%2F%3Fpid%3Drace%26id%3Dc2014080304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4513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0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0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0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0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0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1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1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1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1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 name="Picture 1" descr="http://a.one.impact-ad.jp/dc?oid=c7fa75350a4dace7&amp;src=http%3A%2F%2Frace.netkeiba.com%2F%3Fpid%3Drace%26id%3Dp201408050811%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2333625"/>
          <a:ext cx="9525" cy="952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0</xdr:col>
      <xdr:colOff>0</xdr:colOff>
      <xdr:row>1</xdr:row>
      <xdr:rowOff>0</xdr:rowOff>
    </xdr:from>
    <xdr:to>
      <xdr:col>0</xdr:col>
      <xdr:colOff>9525</xdr:colOff>
      <xdr:row>1</xdr:row>
      <xdr:rowOff>9525</xdr:rowOff>
    </xdr:to>
    <xdr:pic>
      <xdr:nvPicPr>
        <xdr:cNvPr id="5"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714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7"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8"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524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1"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53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334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4" name="Picture 3" descr="http://a.one.impact-ad.jp/dc?oid=c7fa75350a4dace7&amp;src=http%3A%2F%2Frace.netkeiba.com%2F%3Fpid%3Drace%26id%3Dc201309050210%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53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193" name="Picture 1" descr="http://a.one.impact-ad.jp/dc?oid=c7fa75350a4dace7&amp;src=http%3A%2F%2Frace.netkeiba.com%2F%3Fpid%3Drace%26id%3Dc201309050310%26mode%3Dresult&amp;ref=http%3A%2F%2Frace.netkeiba.com%2F%3Fpid%3Drace%26id%3Dc2013090503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477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1265" name="Picture 1" descr="http://a.one.impact-ad.jp/dc?oid=c7fa75350a4dace7&amp;src=http%3A%2F%2Frace.netkeiba.com%2F%3Fpid%3Drace%26id%3Dp201309050907%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217" name="Picture 1" descr="http://a.one.impact-ad.jp/dc?oid=c7fa75350a4dace7&amp;src=http%3A%2F%2Frace.netkeiba.com%2F%3Fpid%3Drace%26id%3Dp201408010209%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2</xdr:row>
      <xdr:rowOff>0</xdr:rowOff>
    </xdr:from>
    <xdr:to>
      <xdr:col>5</xdr:col>
      <xdr:colOff>9525</xdr:colOff>
      <xdr:row>2</xdr:row>
      <xdr:rowOff>9525</xdr:rowOff>
    </xdr:to>
    <xdr:pic>
      <xdr:nvPicPr>
        <xdr:cNvPr id="6145" name="Picture 1" descr="http://a.one.impact-ad.jp/dc?oid=c7fa75350a4dace7&amp;src=http%3A%2F%2Frace.netkeiba.com%2F%3Fpid%3Drace%26id%3Dc201408010312%26mode%3Dresult&amp;ref=http%3A%2F%2Frace.netkeiba.com%2F%3Fpid%3Drace%26id%3Dc2014080103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2</xdr:row>
      <xdr:rowOff>0</xdr:rowOff>
    </xdr:from>
    <xdr:to>
      <xdr:col>5</xdr:col>
      <xdr:colOff>9525</xdr:colOff>
      <xdr:row>2</xdr:row>
      <xdr:rowOff>9525</xdr:rowOff>
    </xdr:to>
    <xdr:pic>
      <xdr:nvPicPr>
        <xdr:cNvPr id="5121" name="Picture 1" descr="http://a.one.impact-ad.jp/dc?oid=c7fa75350a4dace7&amp;src=http%3A%2F%2Frace.netkeiba.com%2F%3Fpid%3Drace%26id%3Dp201408010405%26mode%3Dtop&amp;ref=http%3A%2F%2Frace.netkeiba.com%2F%3Fpid%3Drace_list%26id%3Dp0112"/>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2</xdr:row>
      <xdr:rowOff>0</xdr:rowOff>
    </xdr:from>
    <xdr:to>
      <xdr:col>5</xdr:col>
      <xdr:colOff>9525</xdr:colOff>
      <xdr:row>2</xdr:row>
      <xdr:rowOff>9525</xdr:rowOff>
    </xdr:to>
    <xdr:pic>
      <xdr:nvPicPr>
        <xdr:cNvPr id="17" name="Picture 1" descr="http://a.one.impact-ad.jp/dc?oid=c7fa75350a4dace7&amp;src=http%3A%2F%2Frace.netkeiba.com%2F%3Fpid%3Drace%26id%3Dp201408020405%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0</xdr:col>
      <xdr:colOff>0</xdr:colOff>
      <xdr:row>1</xdr:row>
      <xdr:rowOff>0</xdr:rowOff>
    </xdr:from>
    <xdr:to>
      <xdr:col>0</xdr:col>
      <xdr:colOff>9525</xdr:colOff>
      <xdr:row>1</xdr:row>
      <xdr:rowOff>9525</xdr:rowOff>
    </xdr:to>
    <xdr:pic>
      <xdr:nvPicPr>
        <xdr:cNvPr id="25"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56292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6"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7"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8"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2</xdr:row>
      <xdr:rowOff>0</xdr:rowOff>
    </xdr:from>
    <xdr:to>
      <xdr:col>5</xdr:col>
      <xdr:colOff>9525</xdr:colOff>
      <xdr:row>2</xdr:row>
      <xdr:rowOff>9525</xdr:rowOff>
    </xdr:to>
    <xdr:pic>
      <xdr:nvPicPr>
        <xdr:cNvPr id="18" name="Picture 1" descr="http://a.one.impact-ad.jp/dc?oid=c7fa75350a4dace7&amp;src=http%3A%2F%2Frace.netkeiba.com%2F%3Fpid%3Drace%26id%3Dp201408020611%26mode%3Dresult&amp;ref=http%3A%2F%2Frace.netkeiba.com%2F%3Fpid%3Drace%26id%3Dp2014080206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0</xdr:col>
      <xdr:colOff>0</xdr:colOff>
      <xdr:row>1</xdr:row>
      <xdr:rowOff>0</xdr:rowOff>
    </xdr:from>
    <xdr:to>
      <xdr:col>0</xdr:col>
      <xdr:colOff>9525</xdr:colOff>
      <xdr:row>1</xdr:row>
      <xdr:rowOff>9525</xdr:rowOff>
    </xdr:to>
    <xdr:pic>
      <xdr:nvPicPr>
        <xdr:cNvPr id="34"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74485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5"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6"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7"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3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2</xdr:row>
      <xdr:rowOff>0</xdr:rowOff>
    </xdr:from>
    <xdr:to>
      <xdr:col>5</xdr:col>
      <xdr:colOff>9525</xdr:colOff>
      <xdr:row>2</xdr:row>
      <xdr:rowOff>9525</xdr:rowOff>
    </xdr:to>
    <xdr:pic>
      <xdr:nvPicPr>
        <xdr:cNvPr id="10241" name="Picture 1" descr="http://a.one.impact-ad.jp/dc?oid=c7fa75350a4dace7&amp;src=http%3A%2F%2Frace.netkeiba.com%2F%3Fpid%3Drace%26id%3Dp201408030109%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0</xdr:col>
      <xdr:colOff>0</xdr:colOff>
      <xdr:row>1</xdr:row>
      <xdr:rowOff>0</xdr:rowOff>
    </xdr:from>
    <xdr:to>
      <xdr:col>0</xdr:col>
      <xdr:colOff>9525</xdr:colOff>
      <xdr:row>1</xdr:row>
      <xdr:rowOff>9525</xdr:rowOff>
    </xdr:to>
    <xdr:pic>
      <xdr:nvPicPr>
        <xdr:cNvPr id="43"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92678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4"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5"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6"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4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0</xdr:col>
      <xdr:colOff>0</xdr:colOff>
      <xdr:row>1</xdr:row>
      <xdr:rowOff>0</xdr:rowOff>
    </xdr:from>
    <xdr:to>
      <xdr:col>0</xdr:col>
      <xdr:colOff>9525</xdr:colOff>
      <xdr:row>1</xdr:row>
      <xdr:rowOff>9525</xdr:rowOff>
    </xdr:to>
    <xdr:pic>
      <xdr:nvPicPr>
        <xdr:cNvPr id="51"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10871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2"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3"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4"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0</xdr:col>
      <xdr:colOff>0</xdr:colOff>
      <xdr:row>1</xdr:row>
      <xdr:rowOff>0</xdr:rowOff>
    </xdr:from>
    <xdr:to>
      <xdr:col>0</xdr:col>
      <xdr:colOff>9525</xdr:colOff>
      <xdr:row>1</xdr:row>
      <xdr:rowOff>9525</xdr:rowOff>
    </xdr:to>
    <xdr:pic>
      <xdr:nvPicPr>
        <xdr:cNvPr id="59"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2906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60"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61"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62"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1</xdr:row>
      <xdr:rowOff>0</xdr:rowOff>
    </xdr:from>
    <xdr:to>
      <xdr:col>5</xdr:col>
      <xdr:colOff>9525</xdr:colOff>
      <xdr:row>1</xdr:row>
      <xdr:rowOff>9525</xdr:rowOff>
    </xdr:to>
    <xdr:pic>
      <xdr:nvPicPr>
        <xdr:cNvPr id="6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5"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714375"/>
          <a:ext cx="9525" cy="9525"/>
        </a:xfrm>
        <a:prstGeom prst="rect">
          <a:avLst/>
        </a:prstGeom>
        <a:noFill/>
      </xdr:spPr>
    </xdr:pic>
    <xdr:clientData/>
  </xdr:twoCellAnchor>
  <xdr:twoCellAnchor>
    <xdr:from>
      <xdr:col>4</xdr:col>
      <xdr:colOff>1400174</xdr:colOff>
      <xdr:row>2</xdr:row>
      <xdr:rowOff>19051</xdr:rowOff>
    </xdr:from>
    <xdr:to>
      <xdr:col>16</xdr:col>
      <xdr:colOff>676274</xdr:colOff>
      <xdr:row>2</xdr:row>
      <xdr:rowOff>1628775</xdr:rowOff>
    </xdr:to>
    <xdr:graphicFrame macro="">
      <xdr:nvGraphicFramePr>
        <xdr:cNvPr id="6" name="グラフ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3</xdr:row>
      <xdr:rowOff>0</xdr:rowOff>
    </xdr:from>
    <xdr:to>
      <xdr:col>5</xdr:col>
      <xdr:colOff>9525</xdr:colOff>
      <xdr:row>3</xdr:row>
      <xdr:rowOff>9525</xdr:rowOff>
    </xdr:to>
    <xdr:pic>
      <xdr:nvPicPr>
        <xdr:cNvPr id="7"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524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1"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53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334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4" name="Picture 3" descr="http://a.one.impact-ad.jp/dc?oid=c7fa75350a4dace7&amp;src=http%3A%2F%2Frace.netkeiba.com%2F%3Fpid%3Drace%26id%3Dc201309050210%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53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 name="Picture 1" descr="http://a.one.impact-ad.jp/dc?oid=c7fa75350a4dace7&amp;src=http%3A%2F%2Frace.netkeiba.com%2F%3Fpid%3Drace%26id%3Dc201309050310%26mode%3Dresult&amp;ref=http%3A%2F%2Frace.netkeiba.com%2F%3Fpid%3Drace%26id%3Dc2013090503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477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145" name="Picture 1" descr="http://a.one.impact-ad.jp/dc?oid=c7fa75350a4dace7&amp;src=http%3A%2F%2Frace.netkeiba.com%2F%3Fpid%3Drace%26id%3Dp201309050410%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141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41" name="Picture 1" descr="http://a.one.impact-ad.jp/dc?oid=c7fa75350a4dace7&amp;src=http%3A%2F%2Frace.netkeiba.com%2F%3Fpid%3Drace%26id%3Dp201309050810%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93" name="Picture 1" descr="http://a.one.impact-ad.jp/dc?oid=c7fa75350a4dace7&amp;src=http%3A%2F%2Frace.netkeiba.com%2F%3Fpid%3Drace%26id%3Dp201408010610%26mode%3Dresult&amp;ref=http%3A%2F%2Frace.netkeiba.com%2F%3Fpid%3Drace%26id%3Dp2014080106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94" name="Picture 2" descr="http://a.one.impact-ad.jp/dc?oid=c7fa75350a4dace7&amp;src=http%3A%2F%2Frace.netkeiba.com%2F%3Fpid%3Drace%26id%3Dp201408010711%26mode%3Dresult&amp;ref=http%3A%2F%2Frace.netkeiba.com%2F%3Fpid%3Drace%26id%3Dp2014080107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69" name="Picture 1" descr="http://a.one.impact-ad.jp/dc?oid=c7fa75350a4dace7&amp;src=http%3A%2F%2Frace.netkeiba.com%2F%3Fpid%3Drace%26id%3Dc201408020109%26mode%3Dresult&amp;ref=http%3A%2F%2Frace.netkeiba.com%2F%3Fpid%3Drace%26id%3Dc2014080201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 name="Picture 1" descr="http://a.one.impact-ad.jp/dc?oid=c7fa75350a4dace7&amp;src=http%3A%2F%2Frace.netkeiba.com%2F%3Fpid%3Drace%26id%3Dp201408020210%26mode%3Dresult&amp;ref=http%3A%2F%2Frace.netkeiba.com%2F%3Fpid%3Drace%26id%3Dp20140802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33"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4"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5"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6"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9" name="Picture 1" descr="http://a.one.impact-ad.jp/dc?oid=c7fa75350a4dace7&amp;src=http%3A%2F%2Frace.netkeiba.com%2F%3Fpid%3Drace%26id%3Dp201408020510%26mode%3Dresult&amp;ref=http%3A%2F%2Frace.netkeiba.com%2F%3Fpid%3Drace%26id%3Dp201408020509%26mode%3Dtop"/>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41"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2"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3"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4"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1265" name="Picture 1" descr="http://a.one.impact-ad.jp/dc?oid=c7fa75350a4dace7&amp;src=http%3A%2F%2Frace.netkeiba.com%2F%3Fpid%3Drace%26id%3Dp201408030207%26mode%3Dtop&amp;ref=http%3A%2F%2Frace.netkeiba.com%2F%3Fpid%3Drace_list%26id%3Dp0427"/>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49"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0"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1"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2"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1266" name="Picture 2" descr="http://a.one.impact-ad.jp/dc?oid=c7fa75350a4dace7&amp;src=http%3A%2F%2Frace.netkeiba.com%2F%3Fpid%3Drace%26id%3Dp201408030209%26mode%3Dresult&amp;ref=http%3A%2F%2Frace.netkeiba.com%2F%3Fpid%3Ddata%26id%3Dp201408030209%26mode%3Dtop"/>
        <xdr:cNvPicPr>
          <a:picLocks noChangeAspect="1" noChangeArrowheads="1"/>
        </xdr:cNvPicPr>
      </xdr:nvPicPr>
      <xdr:blipFill>
        <a:blip xmlns:r="http://schemas.openxmlformats.org/officeDocument/2006/relationships" r:embed="rId1"/>
        <a:srcRect/>
        <a:stretch>
          <a:fillRect/>
        </a:stretch>
      </xdr:blipFill>
      <xdr:spPr bwMode="auto">
        <a:xfrm>
          <a:off x="4095750" y="1307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57"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8"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59"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0"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4097" name="Picture 1" descr="http://a.one.impact-ad.jp/dc?oid=c7fa75350a4dace7&amp;src=http%3A%2F%2Frace.netkeiba.com%2F%3Fpid%3Drace%26id%3Dc201408030404%26mode%3Dresult&amp;ref=http%3A%2F%2Frace.netkeiba.com%2F%3Fpid%3Drace%26id%3Dc2014080304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65"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6"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7"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8"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6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73"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47256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4"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5"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6"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7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81"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65449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2"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3"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4"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89"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183642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0"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1"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2"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 name="Picture 1" descr="http://a.one.impact-ad.jp/dc?oid=c7fa75350a4dace7&amp;src=http%3A%2F%2Frace.netkeiba.com%2F%3Fpid%3Drace%26id%3Dp201408050809%26mode%3Dresult&amp;ref=http%3A%2F%2Frace.netkeiba.com%2F%3Fpid%3Drace%26id%3Dp2014080508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33625"/>
          <a:ext cx="9525" cy="952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xdr:from>
      <xdr:col>5</xdr:col>
      <xdr:colOff>9524</xdr:colOff>
      <xdr:row>4</xdr:row>
      <xdr:rowOff>9525</xdr:rowOff>
    </xdr:from>
    <xdr:to>
      <xdr:col>11</xdr:col>
      <xdr:colOff>9525</xdr:colOff>
      <xdr:row>4</xdr:row>
      <xdr:rowOff>1619250</xdr:rowOff>
    </xdr:to>
    <xdr:graphicFrame macro="">
      <xdr:nvGraphicFramePr>
        <xdr:cNvPr id="6" name="グラフ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9</xdr:row>
      <xdr:rowOff>0</xdr:rowOff>
    </xdr:from>
    <xdr:to>
      <xdr:col>5</xdr:col>
      <xdr:colOff>9525</xdr:colOff>
      <xdr:row>9</xdr:row>
      <xdr:rowOff>9525</xdr:rowOff>
    </xdr:to>
    <xdr:pic>
      <xdr:nvPicPr>
        <xdr:cNvPr id="4097" name="Picture 1" descr="http://a.one.impact-ad.jp/dc?oid=c7fa75350a4dace7&amp;src=http%3A%2F%2Frace.netkeiba.com%2F%3Fpid%3Drace%26id%3Dc201306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315075"/>
          <a:ext cx="9525" cy="9525"/>
        </a:xfrm>
        <a:prstGeom prst="rect">
          <a:avLst/>
        </a:prstGeom>
        <a:noFill/>
      </xdr:spPr>
    </xdr:pic>
    <xdr:clientData/>
  </xdr:twoCellAnchor>
  <xdr:twoCellAnchor>
    <xdr:from>
      <xdr:col>5</xdr:col>
      <xdr:colOff>0</xdr:colOff>
      <xdr:row>2</xdr:row>
      <xdr:rowOff>9525</xdr:rowOff>
    </xdr:from>
    <xdr:to>
      <xdr:col>10</xdr:col>
      <xdr:colOff>676275</xdr:colOff>
      <xdr:row>2</xdr:row>
      <xdr:rowOff>1628775</xdr:rowOff>
    </xdr:to>
    <xdr:graphicFrame macro="">
      <xdr:nvGraphicFramePr>
        <xdr:cNvPr id="10" name="グラフ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9</xdr:row>
      <xdr:rowOff>0</xdr:rowOff>
    </xdr:from>
    <xdr:to>
      <xdr:col>5</xdr:col>
      <xdr:colOff>9525</xdr:colOff>
      <xdr:row>9</xdr:row>
      <xdr:rowOff>9525</xdr:rowOff>
    </xdr:to>
    <xdr:pic>
      <xdr:nvPicPr>
        <xdr:cNvPr id="4098" name="Picture 2" descr="http://a.one.impact-ad.jp/dc?oid=c7fa75350a4dace7&amp;src=http%3A%2F%2Frace.netkeiba.com%2F%3Fpid%3Drace%26id%3Dc201306050104%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4865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099"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100" name="Picture 4" descr="http://a.one.impact-ad.jp/dc?oid=c7fa75350a4dace7&amp;src=http%3A%2F%2Frace.netkeiba.com%2F%3Fpid%3Drace%26id%3Dc201306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8009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121"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122" name="Picture 2" descr="http://a.one.impact-ad.jp/dc?oid=c7fa75350a4dace7&amp;src=http%3A%2F%2Frace.netkeiba.com%2F%3Fpid%3Drace%26id%3Dc201306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4490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2"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3"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5123" name="Picture 3" descr="http://a.one.impact-ad.jp/dc?oid=c7fa75350a4dace7&amp;src=http%3A%2F%2Frace.netkeiba.com%2F%3Fpid%3Drace%26id%3Dc201306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258800"/>
          <a:ext cx="9525" cy="9525"/>
        </a:xfrm>
        <a:prstGeom prst="rect">
          <a:avLst/>
        </a:prstGeom>
        <a:noFill/>
      </xdr:spPr>
    </xdr:pic>
    <xdr:clientData/>
  </xdr:twoCellAnchor>
  <xdr:twoCellAnchor editAs="oneCell">
    <xdr:from>
      <xdr:col>5</xdr:col>
      <xdr:colOff>0</xdr:colOff>
      <xdr:row>12</xdr:row>
      <xdr:rowOff>0</xdr:rowOff>
    </xdr:from>
    <xdr:to>
      <xdr:col>5</xdr:col>
      <xdr:colOff>9525</xdr:colOff>
      <xdr:row>12</xdr:row>
      <xdr:rowOff>9525</xdr:rowOff>
    </xdr:to>
    <xdr:pic>
      <xdr:nvPicPr>
        <xdr:cNvPr id="5" name="Picture 1" descr="http://a.one.impact-ad.jp/dc?oid=c7fa75350a4dace7&amp;src=http%3A%2F%2Frace.netkeiba.com%2F%3Fpid%3Drace%26id%3Dc20130905011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9621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8" name="Picture 2" descr="http://a.one.impact-ad.jp/dc?oid=c7fa75350a4dace7&amp;src=http%3A%2F%2Frace.netkeiba.com%2F%3Fpid%3Drace%26id%3Dc201309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097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7169" name="Picture 1" descr="http://a.one.impact-ad.jp/dc?oid=c7fa75350a4dace7&amp;src=http%3A%2F%2Frace.netkeiba.com%2F%3Fpid%3Drace%26id%3Dc201309050308%26mode%3Dresult&amp;ref=http%3A%2F%2Frace.netkeiba.com%2F%3Fpid%3Drace%26id%3Dc2013090503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7811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049" name="Picture 1" descr="http://a.one.impact-ad.jp/dc?oid=c7fa75350a4dace7&amp;src=http%3A%2F%2Frace.netkeiba.com%2F%3Fpid%3Drace%26id%3Dp201309050402%26mode%3Dresult&amp;ref=http%3A%2F%2Frace.netkeiba.com%2F%3Fpid%3Drace%26id%3Dp201309050407%26mode%3Dtop"/>
        <xdr:cNvPicPr>
          <a:picLocks noChangeAspect="1" noChangeArrowheads="1"/>
        </xdr:cNvPicPr>
      </xdr:nvPicPr>
      <xdr:blipFill>
        <a:blip xmlns:r="http://schemas.openxmlformats.org/officeDocument/2006/relationships" r:embed="rId1"/>
        <a:srcRect/>
        <a:stretch>
          <a:fillRect/>
        </a:stretch>
      </xdr:blipFill>
      <xdr:spPr bwMode="auto">
        <a:xfrm>
          <a:off x="4095750" y="1781175"/>
          <a:ext cx="9525" cy="9525"/>
        </a:xfrm>
        <a:prstGeom prst="rect">
          <a:avLst/>
        </a:prstGeom>
        <a:noFill/>
      </xdr:spPr>
    </xdr:pic>
    <xdr:clientData/>
  </xdr:twoCellAnchor>
  <xdr:twoCellAnchor editAs="oneCell">
    <xdr:from>
      <xdr:col>5</xdr:col>
      <xdr:colOff>0</xdr:colOff>
      <xdr:row>13</xdr:row>
      <xdr:rowOff>0</xdr:rowOff>
    </xdr:from>
    <xdr:to>
      <xdr:col>5</xdr:col>
      <xdr:colOff>9525</xdr:colOff>
      <xdr:row>13</xdr:row>
      <xdr:rowOff>9525</xdr:rowOff>
    </xdr:to>
    <xdr:pic>
      <xdr:nvPicPr>
        <xdr:cNvPr id="2050" name="Picture 2" descr="http://a.one.impact-ad.jp/dc?oid=c7fa75350a4dace7&amp;src=http%3A%2F%2Frace.netkeiba.com%2F%3Fpid%3Drace%26id%3Dp201309050406%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1360170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073" name="Picture 1" descr="http://a.one.impact-ad.jp/dc?oid=c7fa75350a4dace7&amp;src=http%3A%2F%2Frace.netkeiba.com%2F%3Fpid%3Drace%26id%3Dc201309050512%26mode%3Dresult&amp;ref=http%3A%2F%2Frace.netkeiba.com%2F%3Fpid%3Drace%26id%3Dc2013090505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7811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1025" name="Picture 1" descr="http://a.one.impact-ad.jp/dc?oid=c7fa75350a4dace7&amp;src=http%3A%2F%2Frace.netkeiba.com%2F%3Fpid%3Drace%26id%3Dp201309050601%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1781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4" name="Picture 1" descr="http://a.one.impact-ad.jp/dc?oid=c7fa75350a4dace7&amp;src=http%3A%2F%2Frace.netkeiba.com%2F%3Fpid%3Drace%26id%3Dc201306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5" name="Picture 2" descr="http://a.one.impact-ad.jp/dc?oid=c7fa75350a4dace7&amp;src=http%3A%2F%2Frace.netkeiba.com%2F%3Fpid%3Drace%26id%3Dc201306050104%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6" name="Picture 4" descr="http://a.one.impact-ad.jp/dc?oid=c7fa75350a4dace7&amp;src=http%3A%2F%2Frace.netkeiba.com%2F%3Fpid%3Drace%26id%3Dc201306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7"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8"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13</xdr:row>
      <xdr:rowOff>0</xdr:rowOff>
    </xdr:from>
    <xdr:to>
      <xdr:col>5</xdr:col>
      <xdr:colOff>9525</xdr:colOff>
      <xdr:row>13</xdr:row>
      <xdr:rowOff>9525</xdr:rowOff>
    </xdr:to>
    <xdr:pic>
      <xdr:nvPicPr>
        <xdr:cNvPr id="1026" name="Picture 2" descr="http://a.one.impact-ad.jp/dc?oid=c7fa75350a4dace7&amp;src=http%3A%2F%2Frace.netkeiba.com%2F%3Fpid%3Drace%26id%3Dp201309050607%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154209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2" name="Picture 1" descr="http://a.one.impact-ad.jp/dc?oid=c7fa75350a4dace7&amp;src=http%3A%2F%2Frace.netkeiba.com%2F%3Fpid%3Drace%26id%3Dc201306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3" name="Picture 2" descr="http://a.one.impact-ad.jp/dc?oid=c7fa75350a4dace7&amp;src=http%3A%2F%2Frace.netkeiba.com%2F%3Fpid%3Drace%26id%3Dc201306050104%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4" name="Picture 4" descr="http://a.one.impact-ad.jp/dc?oid=c7fa75350a4dace7&amp;src=http%3A%2F%2Frace.netkeiba.com%2F%3Fpid%3Drace%26id%3Dc201306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5"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6"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9" name="Picture 1" descr="http://a.one.impact-ad.jp/dc?oid=c7fa75350a4dace7&amp;src=http%3A%2F%2Frace.netkeiba.com%2F%3Fpid%3Drace%26id%3Dp201309050706%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671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0" name="Picture 1" descr="http://a.one.impact-ad.jp/dc?oid=c7fa75350a4dace7&amp;src=http%3A%2F%2Frace.netkeiba.com%2F%3Fpid%3Drace%26id%3Dc201306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1" name="Picture 2" descr="http://a.one.impact-ad.jp/dc?oid=c7fa75350a4dace7&amp;src=http%3A%2F%2Frace.netkeiba.com%2F%3Fpid%3Drace%26id%3Dc201306050104%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2" name="Picture 4" descr="http://a.one.impact-ad.jp/dc?oid=c7fa75350a4dace7&amp;src=http%3A%2F%2Frace.netkeiba.com%2F%3Fpid%3Drace%26id%3Dc201306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3"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4"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74" name="Picture 2" descr="http://a.one.impact-ad.jp/dc?oid=c7fa75350a4dace7&amp;src=http%3A%2F%2Frace.netkeiba.com%2F%3Fpid%3Drace%26id%3Dp201309050708%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853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8" name="Picture 1" descr="http://a.one.impact-ad.jp/dc?oid=c7fa75350a4dace7&amp;src=http%3A%2F%2Frace.netkeiba.com%2F%3Fpid%3Drace%26id%3Dc201306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9" name="Picture 2" descr="http://a.one.impact-ad.jp/dc?oid=c7fa75350a4dace7&amp;src=http%3A%2F%2Frace.netkeiba.com%2F%3Fpid%3Drace%26id%3Dc201306050104%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0" name="Picture 4" descr="http://a.one.impact-ad.jp/dc?oid=c7fa75350a4dace7&amp;src=http%3A%2F%2Frace.netkeiba.com%2F%3Fpid%3Drace%26id%3Dc201306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1"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2"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075" name="Picture 3" descr="http://a.one.impact-ad.jp/dc?oid=c7fa75350a4dace7&amp;src=http%3A%2F%2Frace.netkeiba.com%2F%3Fpid%3Drace%26id%3Dp201309050801%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052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7" name="Picture 1" descr="http://a.one.impact-ad.jp/dc?oid=c7fa75350a4dace7&amp;src=http%3A%2F%2Frace.netkeiba.com%2F%3Fpid%3Drace%26id%3Dc201306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8" name="Picture 2" descr="http://a.one.impact-ad.jp/dc?oid=c7fa75350a4dace7&amp;src=http%3A%2F%2Frace.netkeiba.com%2F%3Fpid%3Drace%26id%3Dc201306050104%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9" name="Picture 4" descr="http://a.one.impact-ad.jp/dc?oid=c7fa75350a4dace7&amp;src=http%3A%2F%2Frace.netkeiba.com%2F%3Fpid%3Drace%26id%3Dc201306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0"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1"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077" name="Picture 5" descr="http://a.one.impact-ad.jp/dc?oid=c7fa75350a4dace7&amp;src=http%3A%2F%2Frace.netkeiba.com%2F%3Fpid%3Drace%26id%3Dp201309050806%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234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5" name="Picture 1" descr="http://a.one.impact-ad.jp/dc?oid=c7fa75350a4dace7&amp;src=http%3A%2F%2Frace.netkeiba.com%2F%3Fpid%3Drace%26id%3Dc201306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6" name="Picture 2" descr="http://a.one.impact-ad.jp/dc?oid=c7fa75350a4dace7&amp;src=http%3A%2F%2Frace.netkeiba.com%2F%3Fpid%3Drace%26id%3Dc201306050104%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7" name="Picture 4" descr="http://a.one.impact-ad.jp/dc?oid=c7fa75350a4dace7&amp;src=http%3A%2F%2Frace.netkeiba.com%2F%3Fpid%3Drace%26id%3Dc201306050110%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8" name="Picture 1" descr="http://a.one.impact-ad.jp/dc?oid=c7fa75350a4dace7&amp;src=http%3A%2F%2Frace.netkeiba.com%2F%3Fpid%3Drace%26id%3Dc20130605020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9" name="Picture 3" descr="http://a.one.impact-ad.jp/dc?oid=c7fa75350a4dace7&amp;src=http%3A%2F%2Frace.netkeiba.com%2F%3Fpid%3Drace%26id%3Dc201306050107%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078" name="Picture 6" descr="http://a.one.impact-ad.jp/dc?oid=c7fa75350a4dace7&amp;src=http%3A%2F%2Frace.netkeiba.com%2F%3Fpid%3Drace%26id%3Dp201309050902%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41649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8193" name="Picture 1" descr="http://a.one.impact-ad.jp/dc?oid=c7fa75350a4dace7&amp;src=http%3A%2F%2Frace.netkeiba.com%2F%3Fpid%3Drace%26id%3Dp201408010102%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8194" name="Picture 2" descr="http://a.one.impact-ad.jp/dc?oid=c7fa75350a4dace7&amp;src=http%3A%2F%2Frace.netkeiba.com%2F%3Fpid%3Drace%26id%3Dp201408010208%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8195" name="Picture 3" descr="http://a.one.impact-ad.jp/dc?oid=c7fa75350a4dace7&amp;src=http%3A%2F%2Frace.netkeiba.com%2F%3Fpid%3Drace%26id%3Dp201408010212%26mode%3Dresult&amp;ref=http%3A%2F%2Frace.netkeiba.com%2F%3Fpid%3Drace%26id%3Dp20140801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7" name="Picture 1" descr="http://a.one.impact-ad.jp/dc?oid=c7fa75350a4dace7&amp;src=http%3A%2F%2Frace.netkeiba.com%2F%3Fpid%3Drace%26id%3Dc201408010301%26mode%3Dresult&amp;ref=http%3A%2F%2Frace.netkeiba.com%2F%3Fpid%3Drace%26id%3Dc20140801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1" name="Picture 2" descr="http://a.one.impact-ad.jp/dc?oid=c7fa75350a4dace7&amp;src=http%3A%2F%2Frace.netkeiba.com%2F%3Fpid%3Drace%26id%3Dc201408010303%26mode%3Dtop&amp;ref=http%3A%2F%2Frace.netkeiba.com%2F%3Fpid%3Drace_list%26id%3Dc0111"/>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2" name="Picture 1" descr="http://a.one.impact-ad.jp/dc?oid=c7fa75350a4dace7&amp;src=http%3A%2F%2Frace.netkeiba.com%2F%3Fpid%3Drace%26id%3Dp201408010402%26mode%3Dtop&amp;ref=http%3A%2F%2Frace.netkeiba.com%2F%3Fpid%3Drace_list%26id%3Dp0112"/>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4" name="Picture 2" descr="http://a.one.impact-ad.jp/dc?oid=c7fa75350a4dace7&amp;src=http%3A%2F%2Frace.netkeiba.com%2F%3Fpid%3Drace%26id%3Dp201408010407%26mode%3Dtop&amp;ref=http%3A%2F%2Frace.netkeiba.com%2F%3Fpid%3Drace_list%26id%3Dp0112"/>
        <xdr:cNvPicPr>
          <a:picLocks noChangeAspect="1" noChangeArrowheads="1"/>
        </xdr:cNvPicPr>
      </xdr:nvPicPr>
      <xdr:blipFill>
        <a:blip xmlns:r="http://schemas.openxmlformats.org/officeDocument/2006/relationships" r:embed="rId1"/>
        <a:srcRect/>
        <a:stretch>
          <a:fillRect/>
        </a:stretch>
      </xdr:blipFill>
      <xdr:spPr bwMode="auto">
        <a:xfrm>
          <a:off x="4095750" y="130778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17" name="Picture 1" descr="http://a.one.impact-ad.jp/dc?oid=c7fa75350a4dace7&amp;src=http%3A%2F%2Frace.netkeiba.com%2F%3Fpid%3Drace%26id%3Dp201408010506%26mode%3Dresult&amp;ref=http%3A%2F%2Frace.netkeiba.com%2F%3Fpid%3Drace%26id%3Dp2014080105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50685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12</xdr:row>
      <xdr:rowOff>0</xdr:rowOff>
    </xdr:from>
    <xdr:to>
      <xdr:col>5</xdr:col>
      <xdr:colOff>9525</xdr:colOff>
      <xdr:row>12</xdr:row>
      <xdr:rowOff>9525</xdr:rowOff>
    </xdr:to>
    <xdr:pic>
      <xdr:nvPicPr>
        <xdr:cNvPr id="20" name="Picture 2" descr="http://a.one.impact-ad.jp/dc?oid=c7fa75350a4dace7&amp;src=http%3A%2F%2Frace.netkeiba.com%2F%3Fpid%3Drace%26id%3Dp201408010508%26mode%3Dresult&amp;ref=http%3A%2F%2Frace.netkeiba.com%2F%3Fpid%3Drace%26id%3Dp2014080105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705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1" name="Picture 1" descr="http://a.one.impact-ad.jp/dc?oid=c7fa75350a4dace7&amp;src=http%3A%2F%2Frace.netkeiba.com%2F%3Fpid%3Drace%26id%3Dp201408010601%26mode%3Dtop&amp;ref=http%3A%2F%2Frace.netkeiba.com%2F%3Fpid%3Drace_list%26id%3Dp0118"/>
        <xdr:cNvPicPr>
          <a:picLocks noChangeAspect="1" noChangeArrowheads="1"/>
        </xdr:cNvPicPr>
      </xdr:nvPicPr>
      <xdr:blipFill>
        <a:blip xmlns:r="http://schemas.openxmlformats.org/officeDocument/2006/relationships" r:embed="rId1"/>
        <a:srcRect/>
        <a:stretch>
          <a:fillRect/>
        </a:stretch>
      </xdr:blipFill>
      <xdr:spPr bwMode="auto">
        <a:xfrm>
          <a:off x="4095750" y="187071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25" name="Picture 2" descr="http://a.one.impact-ad.jp/dc?oid=c7fa75350a4dace7&amp;src=http%3A%2F%2Frace.netkeiba.com%2F%3Fpid%3Drace%26id%3Dp201408010608%26mode%3Dresult&amp;ref=http%3A%2F%2Frace.netkeiba.com%2F%3Fpid%3Drace%26id%3Dp2014080106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53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1027" name="Picture 3" descr="http://a.one.impact-ad.jp/dc?oid=c7fa75350a4dace7&amp;src=http%3A%2F%2Frace.netkeiba.com%2F%3Fpid%3Drace%26id%3Dp201408010701%26mode%3Dtop&amp;ref=http%3A%2F%2Frace.netkeiba.com%2F%3Fpid%3Drace_list%26id%3Dp0119"/>
        <xdr:cNvPicPr>
          <a:picLocks noChangeAspect="1" noChangeArrowheads="1"/>
        </xdr:cNvPicPr>
      </xdr:nvPicPr>
      <xdr:blipFill>
        <a:blip xmlns:r="http://schemas.openxmlformats.org/officeDocument/2006/relationships" r:embed="rId1"/>
        <a:srcRect/>
        <a:stretch>
          <a:fillRect/>
        </a:stretch>
      </xdr:blipFill>
      <xdr:spPr bwMode="auto">
        <a:xfrm>
          <a:off x="4095750" y="2052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028" name="Picture 4" descr="http://a.one.impact-ad.jp/dc?oid=c7fa75350a4dace7&amp;src=http%3A%2F%2Frace.netkeiba.com%2F%3Fpid%3Drace%26id%3Dp201408010712%26mode%3Dresult&amp;ref=http%3A%2F%2Frace.netkeiba.com%2F%3Fpid%3Drace%26id%3Dp201408010701%26mode%3Dtop"/>
        <xdr:cNvPicPr>
          <a:picLocks noChangeAspect="1" noChangeArrowheads="1"/>
        </xdr:cNvPicPr>
      </xdr:nvPicPr>
      <xdr:blipFill>
        <a:blip xmlns:r="http://schemas.openxmlformats.org/officeDocument/2006/relationships" r:embed="rId1"/>
        <a:srcRect/>
        <a:stretch>
          <a:fillRect/>
        </a:stretch>
      </xdr:blipFill>
      <xdr:spPr bwMode="auto">
        <a:xfrm>
          <a:off x="4095750" y="22174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26" name="Picture 1" descr="http://a.one.impact-ad.jp/dc?oid=c7fa75350a4dace7&amp;src=http%3A%2F%2Frace.netkeiba.com%2F%3Fpid%3Drace%26id%3Dc201408010801%26mode%3Dresult&amp;ref=http%3A%2F%2Frace.netkeiba.com%2F%3Fpid%3Drace%26id%3Dc2014080108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9934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7" name="Picture 2" descr="http://a.one.impact-ad.jp/dc?oid=c7fa75350a4dace7&amp;src=http%3A%2F%2Frace.netkeiba.com%2F%3Fpid%3Drace%26id%3Dc201408010806%26mode%3Dresult&amp;ref=http%3A%2F%2Frace.netkeiba.com%2F%3Fpid%3Drace%26id%3Dc20140801080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984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28" name="Picture 1" descr="http://a.one.impact-ad.jp/dc?oid=c7fa75350a4dace7&amp;src=http%3A%2F%2Frace.netkeiba.com%2F%3Fpid%3Drace%26id%3Dp201408010902%26mode%3Dresult&amp;ref=http%3A%2F%2Frace.netkeiba.com%2F%3Fpid%3Drace%26id%3Dp2014080109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6320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29" name="Picture 2" descr="http://a.one.impact-ad.jp/dc?oid=c7fa75350a4dace7&amp;src=http%3A%2F%2Frace.netkeiba.com%2F%3Fpid%3Drace%26id%3Dp201408010910%26mode%3Dresult&amp;ref=http%3A%2F%2Frace.netkeiba.com%2F%3Fpid%3Dodds%26id%3Dp201408010910%26mode%3Dtop"/>
        <xdr:cNvPicPr>
          <a:picLocks noChangeAspect="1" noChangeArrowheads="1"/>
        </xdr:cNvPicPr>
      </xdr:nvPicPr>
      <xdr:blipFill>
        <a:blip xmlns:r="http://schemas.openxmlformats.org/officeDocument/2006/relationships" r:embed="rId1"/>
        <a:srcRect/>
        <a:stretch>
          <a:fillRect/>
        </a:stretch>
      </xdr:blipFill>
      <xdr:spPr bwMode="auto">
        <a:xfrm>
          <a:off x="4095750" y="294513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 name="Picture 1" descr="http://a.one.impact-ad.jp/dc?oid=c7fa75350a4dace7&amp;src=http%3A%2F%2Frace.netkeiba.com%2F%3Fpid%3Drace%26id%3Dc201408020101%26mode%3Dresult&amp;ref=http%3A%2F%2Frace.netkeiba.com%2F%3Fpid%3Dodds%26id%3Dc201408020101%26mode%3Dtop"/>
        <xdr:cNvPicPr>
          <a:picLocks noChangeAspect="1" noChangeArrowheads="1"/>
        </xdr:cNvPicPr>
      </xdr:nvPicPr>
      <xdr:blipFill>
        <a:blip xmlns:r="http://schemas.openxmlformats.org/officeDocument/2006/relationships" r:embed="rId1"/>
        <a:srcRect/>
        <a:stretch>
          <a:fillRect/>
        </a:stretch>
      </xdr:blipFill>
      <xdr:spPr bwMode="auto">
        <a:xfrm>
          <a:off x="4095750" y="312705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1" name="Picture 2" descr="http://a.one.impact-ad.jp/dc?oid=c7fa75350a4dace7&amp;src=http%3A%2F%2Frace.netkeiba.com%2F%3Fpid%3Drace%26id%3Dc201408020112%26mode%3Dresult&amp;ref=http%3A%2F%2Frace.netkeiba.com%2F%3Fpid%3Drace%26id%3Dc20140802010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30898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2" name="Picture 1" descr="http://a.one.impact-ad.jp/dc?oid=c7fa75350a4dace7&amp;src=http%3A%2F%2Frace.netkeiba.com%2F%3Fpid%3Drace%26id%3Dp201408020201%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50805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3" name="Picture 2" descr="http://a.one.impact-ad.jp/dc?oid=c7fa75350a4dace7&amp;src=http%3A%2F%2Frace.netkeiba.com%2F%3Fpid%3Drace%26id%3Dp201408020204%26mode%3Dresult&amp;ref=http%3A%2F%2Frace.netkeiba.com%2F%3Fpid%3Drace%26id%3Dp201408020201%26mode%3Dtop"/>
        <xdr:cNvPicPr>
          <a:picLocks noChangeAspect="1" noChangeArrowheads="1"/>
        </xdr:cNvPicPr>
      </xdr:nvPicPr>
      <xdr:blipFill>
        <a:blip xmlns:r="http://schemas.openxmlformats.org/officeDocument/2006/relationships" r:embed="rId1"/>
        <a:srcRect/>
        <a:stretch>
          <a:fillRect/>
        </a:stretch>
      </xdr:blipFill>
      <xdr:spPr bwMode="auto">
        <a:xfrm>
          <a:off x="4095750" y="367284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40" name="Picture 3" descr="http://a.one.impact-ad.jp/dc?oid=c7fa75350a4dace7&amp;src=http%3A%2F%2Frace.netkeiba.com%2F%3Fpid%3Drace%26id%3Dp201408020208%26mode%3Dresult&amp;ref=http%3A%2F%2Frace.netkeiba.com%2F%3Fpid%3Drace%26id%3Dp2014080202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5476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41" name="Picture 1" descr="http://a.one.impact-ad.jp/dc?oid=c7fa75350a4dace7&amp;src=http%3A%2F%2Frace.netkeiba.com%2F%3Fpid%3Drace%26id%3Dp201408020302%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405384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48" name="Picture 2" descr="http://a.one.impact-ad.jp/dc?oid=c7fa75350a4dace7&amp;src=http%3A%2F%2Frace.netkeiba.com%2F%3Fpid%3Drace%26id%3Dp201408020308%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423576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2051" name="Picture 3" descr="http://a.one.impact-ad.jp/dc?oid=c7fa75350a4dace7&amp;src=http%3A%2F%2Frace.netkeiba.com%2F%3Fpid%3Drace%26id%3Dp201408020402%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440055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49" name="Picture 1" descr="http://a.one.impact-ad.jp/dc?oid=c7fa75350a4dace7&amp;src=http%3A%2F%2Frace.netkeiba.com%2F%3Fpid%3Drace%26id%3Dp201408020504%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459962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56" name="Picture 2" descr="http://a.one.impact-ad.jp/dc?oid=c7fa75350a4dace7&amp;src=http%3A%2F%2Frace.netkeiba.com%2F%3Fpid%3Drace%26id%3Dp201408020601%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476440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57" name="Picture 3" descr="http://a.one.impact-ad.jp/dc?oid=c7fa75350a4dace7&amp;src=http%3A%2F%2Frace.netkeiba.com%2F%3Fpid%3Drace%26id%3Dp201408020612%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476440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64" name="Picture 1" descr="http://a.one.impact-ad.jp/dc?oid=c7fa75350a4dace7&amp;src=http%3A%2F%2Frace.netkeiba.com%2F%3Fpid%3Drace%26id%3Dp201408020702%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494633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65" name="Picture 2" descr="http://a.one.impact-ad.jp/dc?oid=c7fa75350a4dace7&amp;src=http%3A%2F%2Frace.netkeiba.com%2F%3Fpid%3Drace%26id%3Dp201408020707%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512826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66" name="Picture 1" descr="http://a.one.impact-ad.jp/dc?oid=c7fa75350a4dace7&amp;src=http%3A%2F%2Frace.netkeiba.com%2F%3Fpid%3Drace%26id%3Dc201408030305%26mode%3Dresult&amp;ref=http%3A%2F%2Frace.netkeiba.com%2F%3Fpid%3Drace%26id%3Dc2014080303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3789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93" name="Picture 2" descr="http://a.one.impact-ad.jp/dc?oid=c7fa75350a4dace7&amp;src=http%3A%2F%2Frace.netkeiba.com%2F%3Fpid%3Drace%26id%3Dc201408030308%26mode%3Dresult&amp;ref=http%3A%2F%2Frace.netkeiba.com%2F%3Fpid%3Drace%26id%3Dc2014040101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3697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8192" name="Picture 3" descr="http://a.one.impact-ad.jp/dc?oid=c7fa75350a4dace7&amp;src=http%3A%2F%2Frace.netkeiba.com%2F%3Fpid%3Drace%26id%3Dc201408030311%26mode%3Dresult&amp;ref=http%3A%2F%2Frace.netkeiba.com%2F%3Fpid%3Drace%26id%3Dc2014080303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40175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8196" name="Picture 1" descr="http://a.one.impact-ad.jp/dc?oid=c7fa75350a4dace7&amp;src=http%3A%2F%2Frace.netkeiba.com%2F%3Fpid%3Drace%26id%3Dc201408030402%26mode%3Dresult&amp;ref=http%3A%2F%2Frace.netkeiba.com%2F%3Fpid%3Drace%26id%3Dc20140803040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836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8197" name="Picture 1" descr="http://a.one.impact-ad.jp/dc?oid=c7fa75350a4dace7&amp;src=http%3A%2F%2Frace.netkeiba.com%2F%3Fpid%3Drace%26id%3Dc201408030407%26mode%3Dresult&amp;ref=http%3A%2F%2Frace.netkeiba.com%2F%3Fpid%3Drace%26id%3Dc2014080304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8275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3997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9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9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8198" name="Picture 1" descr="http://a.one.impact-ad.jp/dc?oid=c7fa75350a4dace7&amp;src=http%3A%2F%2Frace.netkeiba.com%2F%3Fpid%3Drace%26id%3Dp201408050806%26mode%3Dresult&amp;ref=http%3A%2F%2Frace.netkeiba.com%2F%3Fpid%3Drace%26id%3Dp201408050810%26mode%3Dtop"/>
        <xdr:cNvPicPr>
          <a:picLocks noChangeAspect="1" noChangeArrowheads="1"/>
        </xdr:cNvPicPr>
      </xdr:nvPicPr>
      <xdr:blipFill>
        <a:blip xmlns:r="http://schemas.openxmlformats.org/officeDocument/2006/relationships" r:embed="rId4"/>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8199" name="Picture 2" descr="http://a.one.impact-ad.jp/dc?oid=c7fa75350a4dace7&amp;src=http%3A%2F%2Frace.netkeiba.com%2F%3Fpid%3Drace%26id%3Dp201408050810%26mode%3Dresult&amp;ref=http%3A%2F%2Frace.netkeiba.com%2F%3Fpid%3Drace%26id%3Dp2014080508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xdr:from>
      <xdr:col>5</xdr:col>
      <xdr:colOff>9524</xdr:colOff>
      <xdr:row>6</xdr:row>
      <xdr:rowOff>9525</xdr:rowOff>
    </xdr:from>
    <xdr:to>
      <xdr:col>11</xdr:col>
      <xdr:colOff>9525</xdr:colOff>
      <xdr:row>6</xdr:row>
      <xdr:rowOff>1619250</xdr:rowOff>
    </xdr:to>
    <xdr:graphicFrame macro="">
      <xdr:nvGraphicFramePr>
        <xdr:cNvPr id="198" name="グラフ 19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5</xdr:col>
      <xdr:colOff>0</xdr:colOff>
      <xdr:row>10</xdr:row>
      <xdr:rowOff>0</xdr:rowOff>
    </xdr:from>
    <xdr:to>
      <xdr:col>5</xdr:col>
      <xdr:colOff>9525</xdr:colOff>
      <xdr:row>10</xdr:row>
      <xdr:rowOff>9525</xdr:rowOff>
    </xdr:to>
    <xdr:pic>
      <xdr:nvPicPr>
        <xdr:cNvPr id="8200" name="Picture 3" descr="http://a.one.impact-ad.jp/dc?oid=c7fa75350a4dace7&amp;src=http%3A%2F%2Frace.netkeiba.com%2F%3Fpid%3Drace%26id%3Dp201408050901%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0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xdr:from>
      <xdr:col>5</xdr:col>
      <xdr:colOff>9524</xdr:colOff>
      <xdr:row>8</xdr:row>
      <xdr:rowOff>9525</xdr:rowOff>
    </xdr:from>
    <xdr:to>
      <xdr:col>11</xdr:col>
      <xdr:colOff>9525</xdr:colOff>
      <xdr:row>8</xdr:row>
      <xdr:rowOff>1619250</xdr:rowOff>
    </xdr:to>
    <xdr:graphicFrame macro="">
      <xdr:nvGraphicFramePr>
        <xdr:cNvPr id="201" name="グラフ 20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5</xdr:col>
      <xdr:colOff>0</xdr:colOff>
      <xdr:row>11</xdr:row>
      <xdr:rowOff>0</xdr:rowOff>
    </xdr:from>
    <xdr:to>
      <xdr:col>5</xdr:col>
      <xdr:colOff>9525</xdr:colOff>
      <xdr:row>11</xdr:row>
      <xdr:rowOff>9525</xdr:rowOff>
    </xdr:to>
    <xdr:pic>
      <xdr:nvPicPr>
        <xdr:cNvPr id="8201" name="Picture 4" descr="http://a.one.impact-ad.jp/dc?oid=c7fa75350a4dace7&amp;src=http%3A%2F%2Frace.netkeiba.com%2F%3Fpid%3Drace%26id%3Dp201408050908%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4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858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85825"/>
          <a:ext cx="9525" cy="9525"/>
        </a:xfrm>
        <a:prstGeom prst="rect">
          <a:avLst/>
        </a:prstGeom>
        <a:noFill/>
      </xdr:spPr>
    </xdr:pic>
    <xdr:clientData/>
  </xdr:twoCellAnchor>
  <xdr:twoCellAnchor>
    <xdr:from>
      <xdr:col>4</xdr:col>
      <xdr:colOff>1400174</xdr:colOff>
      <xdr:row>1</xdr:row>
      <xdr:rowOff>171451</xdr:rowOff>
    </xdr:from>
    <xdr:to>
      <xdr:col>12</xdr:col>
      <xdr:colOff>0</xdr:colOff>
      <xdr:row>2</xdr:row>
      <xdr:rowOff>1628775</xdr:rowOff>
    </xdr:to>
    <xdr:graphicFrame macro="">
      <xdr:nvGraphicFramePr>
        <xdr:cNvPr id="7" name="グラフ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9</xdr:row>
      <xdr:rowOff>0</xdr:rowOff>
    </xdr:from>
    <xdr:to>
      <xdr:col>5</xdr:col>
      <xdr:colOff>9525</xdr:colOff>
      <xdr:row>9</xdr:row>
      <xdr:rowOff>9525</xdr:rowOff>
    </xdr:to>
    <xdr:pic>
      <xdr:nvPicPr>
        <xdr:cNvPr id="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524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858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334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858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145" name="Picture 1" descr="http://a.one.impact-ad.jp/dc?oid=c7fa75350a4dace7&amp;src=http%3A%2F%2Frace.netkeiba.com%2F%3Fpid%3Drace%26id%3Dc20130905010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57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146" name="Picture 2" descr="http://a.one.impact-ad.jp/dc?oid=c7fa75350a4dace7&amp;src=http%3A%2F%2Frace.netkeiba.com%2F%3Fpid%3Drace%26id%3Dc201309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57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147"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858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148" name="Picture 4" descr="http://a.one.impact-ad.jp/dc?oid=c7fa75350a4dace7&amp;src=http%3A%2F%2Frace.netkeiba.com%2F%3Fpid%3Drace%26id%3Dc201309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1"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2"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3"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4"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5"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3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073" name="Picture 1" descr="http://a.one.impact-ad.jp/dc?oid=c7fa75350a4dace7&amp;src=http%3A%2F%2Frace.netkeiba.com%2F%3Fpid%3Drace%26id%3Dc201309050302%26mode%3Dresult&amp;ref=http%3A%2F%2Frace.netkeiba.com%2F%3Fpid%3Drace%26id%3Dc2013090503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0020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14" name="Picture 1" descr="http://a.one.impact-ad.jp/dc?oid=c7fa75350a4dace7&amp;src=http%3A%2F%2Frace.netkeiba.com%2F%3Fpid%3Drace%26id%3Dp201309050408%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1600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4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074" name="Picture 2" descr="http://a.one.impact-ad.jp/dc?oid=c7fa75350a4dace7&amp;src=http%3A%2F%2Frace.netkeiba.com%2F%3Fpid%3Drace%26id%3Dp201309050412%26mode%3Dresult&amp;ref=http%3A%2F%2Frace.netkeiba.com%2F%3Fpid%3Drace%26id%3Dp2013090504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324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5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13</xdr:row>
      <xdr:rowOff>0</xdr:rowOff>
    </xdr:from>
    <xdr:to>
      <xdr:col>5</xdr:col>
      <xdr:colOff>9525</xdr:colOff>
      <xdr:row>13</xdr:row>
      <xdr:rowOff>9525</xdr:rowOff>
    </xdr:to>
    <xdr:pic>
      <xdr:nvPicPr>
        <xdr:cNvPr id="1025" name="Picture 1" descr="http://a.one.impact-ad.jp/dc?oid=c7fa75350a4dace7&amp;src=http%3A%2F%2Frace.netkeiba.com%2F%3Fpid%3Drace%26id%3Dc201309050501%26mode%3Dresult&amp;ref=http%3A%2F%2Frace.netkeiba.com%2F%3Fpid%3Drace%26id%3Dc2013090505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54209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6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026" name="Picture 2" descr="http://a.one.impact-ad.jp/dc?oid=c7fa75350a4dace7&amp;src=http%3A%2F%2Frace.netkeiba.com%2F%3Fpid%3Drace%26id%3Dc201309050506%26mode%3Dtop&amp;ref=http%3A%2F%2Frace.netkeiba.com%2F%3Fpid%3Drace_list%26id%3Dc1214"/>
        <xdr:cNvPicPr>
          <a:picLocks noChangeAspect="1" noChangeArrowheads="1"/>
        </xdr:cNvPicPr>
      </xdr:nvPicPr>
      <xdr:blipFill>
        <a:blip xmlns:r="http://schemas.openxmlformats.org/officeDocument/2006/relationships" r:embed="rId1"/>
        <a:srcRect/>
        <a:stretch>
          <a:fillRect/>
        </a:stretch>
      </xdr:blipFill>
      <xdr:spPr bwMode="auto">
        <a:xfrm>
          <a:off x="4095750" y="1671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7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049" name="Picture 1" descr="http://a.one.impact-ad.jp/dc?oid=c7fa75350a4dace7&amp;src=http%3A%2F%2Frace.netkeiba.com%2F%3Fpid%3Drace%26id%3Dp201309050602%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187071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8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5" name="Picture 1" descr="http://a.one.impact-ad.jp/dc?oid=c7fa75350a4dace7&amp;src=http%3A%2F%2Frace.netkeiba.com%2F%3Fpid%3Drace%26id%3Dp201309050702%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03549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9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050" name="Picture 2" descr="http://a.one.impact-ad.jp/dc?oid=c7fa75350a4dace7&amp;src=http%3A%2F%2Frace.netkeiba.com%2F%3Fpid%3Drace%26id%3Dp201309050712%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234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0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051" name="Picture 3" descr="http://a.one.impact-ad.jp/dc?oid=c7fa75350a4dace7&amp;src=http%3A%2F%2Frace.netkeiba.com%2F%3Fpid%3Drace%26id%3Dp20130905081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41649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2052" name="Picture 4" descr="http://a.one.impact-ad.jp/dc?oid=c7fa75350a4dace7&amp;src=http%3A%2F%2Frace.netkeiba.com%2F%3Fpid%3Drace%26id%3Dp201309050906%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58127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2" name="Picture 1" descr="http://a.one.impact-ad.jp/dc?oid=c7fa75350a4dace7&amp;src=http%3A%2F%2Frace.netkeiba.com%2F%3Fpid%3Drace%26id%3Dc201306050211%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3" name="Picture 1" descr="http://a.one.impact-ad.jp/dc?oid=c7fa75350a4dace7&amp;src=http%3A%2F%2Frace.netkeiba.com%2F%3Fpid%3Drace%26id%3Dc201309050103%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4" name="Picture 2" descr="http://a.one.impact-ad.jp/dc?oid=c7fa75350a4dace7&amp;src=http%3A%2F%2Frace.netkeiba.com%2F%3Fpid%3Drace%26id%3Dc201309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5" name="Picture 3" descr="http://a.one.impact-ad.jp/dc?oid=c7fa75350a4dace7&amp;src=http%3A%2F%2Frace.netkeiba.com%2F%3Fpid%3Drace%26id%3Dc20130905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6" name="Picture 3" descr="http://a.one.impact-ad.jp/dc?oid=c7fa75350a4dace7&amp;src=http%3A%2F%2Frace.netkeiba.com%2F%3Fpid%3Drace%26id%3Dc201309050207%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053" name="Picture 5" descr="http://a.one.impact-ad.jp/dc?oid=c7fa75350a4dace7&amp;src=http%3A%2F%2Frace.netkeiba.com%2F%3Fpid%3Drace%26id%3Dp201309050912%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7803475"/>
          <a:ext cx="9525" cy="9525"/>
        </a:xfrm>
        <a:prstGeom prst="rect">
          <a:avLst/>
        </a:prstGeom>
        <a:noFill/>
      </xdr:spPr>
    </xdr:pic>
    <xdr:clientData/>
  </xdr:twoCellAnchor>
  <xdr:twoCellAnchor editAs="oneCell">
    <xdr:from>
      <xdr:col>5</xdr:col>
      <xdr:colOff>0</xdr:colOff>
      <xdr:row>12</xdr:row>
      <xdr:rowOff>0</xdr:rowOff>
    </xdr:from>
    <xdr:to>
      <xdr:col>5</xdr:col>
      <xdr:colOff>9525</xdr:colOff>
      <xdr:row>12</xdr:row>
      <xdr:rowOff>9525</xdr:rowOff>
    </xdr:to>
    <xdr:pic>
      <xdr:nvPicPr>
        <xdr:cNvPr id="12" name="Picture 1" descr="http://a.one.impact-ad.jp/dc?oid=c7fa75350a4dace7&amp;src=http%3A%2F%2Frace.netkeiba.com%2F%3Fpid%3Drace%26id%3Dp201408010107%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324350"/>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16" name="Picture 2" descr="http://a.one.impact-ad.jp/dc?oid=c7fa75350a4dace7&amp;src=http%3A%2F%2Frace.netkeiba.com%2F%3Fpid%3Drace%26id%3Dp201408010203%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1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8" name="Picture 1" descr="http://a.one.impact-ad.jp/dc?oid=c7fa75350a4dace7&amp;src=http%3A%2F%2Frace.netkeiba.com%2F%3Fpid%3Drace%26id%3Dc201408010307%26mode%3Dresult&amp;ref=http%3A%2F%2Frace.netkeiba.com%2F%3Fpid%3Drace%26id%3Dc2014080103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0866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9" name="Picture 2" descr="http://a.one.impact-ad.jp/dc?oid=c7fa75350a4dace7&amp;src=http%3A%2F%2Frace.netkeiba.com%2F%3Fpid%3Drace%26id%3Dc201408010304%26mode%3Dresult&amp;ref=http%3A%2F%2Frace.netkeiba.com%2F%3Fpid%3Drace%26id%3Dc2014080103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1" name="Picture 1" descr="http://a.one.impact-ad.jp/dc?oid=c7fa75350a4dace7&amp;src=http%3A%2F%2Frace.netkeiba.com%2F%3Fpid%3Drace%26id%3Dc201309050302%26mode%3Dresult&amp;ref=http%3A%2F%2Frace.netkeiba.com%2F%3Fpid%3Drace%26id%3Dc2013090503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2" name="Picture 1" descr="http://a.one.impact-ad.jp/dc?oid=c7fa75350a4dace7&amp;src=http%3A%2F%2Frace.netkeiba.com%2F%3Fpid%3Drace%26id%3Dp201309050408%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3" name="Picture 2" descr="http://a.one.impact-ad.jp/dc?oid=c7fa75350a4dace7&amp;src=http%3A%2F%2Frace.netkeiba.com%2F%3Fpid%3Drace%26id%3Dp201309050412%26mode%3Dresult&amp;ref=http%3A%2F%2Frace.netkeiba.com%2F%3Fpid%3Drace%26id%3Dp201309050408%26mode%3Dtop"/>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4" name="Picture 1" descr="http://a.one.impact-ad.jp/dc?oid=c7fa75350a4dace7&amp;src=http%3A%2F%2Frace.netkeiba.com%2F%3Fpid%3Drace%26id%3Dp201309050602%26mode%3Dtop&amp;ref=http%3A%2F%2Frace.netkeiba.com%2F%3Fpid%3Drace_list%26id%3Dp1215"/>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5" name="Picture 2" descr="http://a.one.impact-ad.jp/dc?oid=c7fa75350a4dace7&amp;src=http%3A%2F%2Frace.netkeiba.com%2F%3Fpid%3Drace%26id%3Dp201309050712%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6" name="Picture 3" descr="http://a.one.impact-ad.jp/dc?oid=c7fa75350a4dace7&amp;src=http%3A%2F%2Frace.netkeiba.com%2F%3Fpid%3Drace%26id%3Dp20130905081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7" name="Picture 5" descr="http://a.one.impact-ad.jp/dc?oid=c7fa75350a4dace7&amp;src=http%3A%2F%2Frace.netkeiba.com%2F%3Fpid%3Drace%26id%3Dp201309050912%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8" name="Picture 2" descr="http://a.one.impact-ad.jp/dc?oid=c7fa75350a4dace7&amp;src=http%3A%2F%2Frace.netkeiba.com%2F%3Fpid%3Drace%26id%3Dp201408010203%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3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75" name="Picture 3" descr="http://a.one.impact-ad.jp/dc?oid=c7fa75350a4dace7&amp;src=http%3A%2F%2Frace.netkeiba.com%2F%3Fpid%3Drace%26id%3Dc201408010309%26mode%3Dresult&amp;ref=http%3A%2F%2Frace.netkeiba.com%2F%3Fpid%3Drace%26id%3Dc2014080103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76" name="Picture 4" descr="http://a.one.impact-ad.jp/dc?oid=c7fa75350a4dace7&amp;src=http%3A%2F%2Frace.netkeiba.com%2F%3Fpid%3Drace%26id%3Dc201408010311%26mode%3Dresult&amp;ref=http%3A%2F%2Frace.netkeiba.com%2F%3Fpid%3Drace%26id%3Dc2014080103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28" name="Picture 1" descr="http://a.one.impact-ad.jp/dc?oid=c7fa75350a4dace7&amp;src=http%3A%2F%2Frace.netkeiba.com%2F%3Fpid%3Drace%26id%3Dp201408010403%26mode%3Dtop&amp;ref=http%3A%2F%2Frace.netkeiba.com%2F%3Fpid%3Drace_list%26id%3Dp0112"/>
        <xdr:cNvPicPr>
          <a:picLocks noChangeAspect="1" noChangeArrowheads="1"/>
        </xdr:cNvPicPr>
      </xdr:nvPicPr>
      <xdr:blipFill>
        <a:blip xmlns:r="http://schemas.openxmlformats.org/officeDocument/2006/relationships" r:embed="rId1"/>
        <a:srcRect/>
        <a:stretch>
          <a:fillRect/>
        </a:stretch>
      </xdr:blipFill>
      <xdr:spPr bwMode="auto">
        <a:xfrm>
          <a:off x="4095750" y="13249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7" name="Picture 2" descr="http://a.one.impact-ad.jp/dc?oid=c7fa75350a4dace7&amp;src=http%3A%2F%2Frace.netkeiba.com%2F%3Fpid%3Drace%26id%3Dp201408010410%26mode%3Dtop&amp;ref=http%3A%2F%2Frace.netkeiba.com%2F%3Fpid%3Drace_list%26id%3Dp0112"/>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8" name="Picture 3" descr="http://a.one.impact-ad.jp/dc?oid=c7fa75350a4dace7&amp;src=http%3A%2F%2Frace.netkeiba.com%2F%3Fpid%3Drace%26id%3Dp201408010412%26mode%3Dresult&amp;ref=http%3A%2F%2Frace.netkeiba.com%2F%3Fpid%3Drace%26id%3Dp201408010410%26mode%3Dtop"/>
        <xdr:cNvPicPr>
          <a:picLocks noChangeAspect="1" noChangeArrowheads="1"/>
        </xdr:cNvPicPr>
      </xdr:nvPicPr>
      <xdr:blipFill>
        <a:blip xmlns:r="http://schemas.openxmlformats.org/officeDocument/2006/relationships" r:embed="rId1"/>
        <a:srcRect/>
        <a:stretch>
          <a:fillRect/>
        </a:stretch>
      </xdr:blipFill>
      <xdr:spPr bwMode="auto">
        <a:xfrm>
          <a:off x="4095750" y="167163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4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9" name="Picture 1" descr="http://a.one.impact-ad.jp/dc?oid=c7fa75350a4dace7&amp;src=http%3A%2F%2Frace.netkeiba.com%2F%3Fpid%3Drace%26id%3Dp201408010503%26mode%3Dresult&amp;ref=http%3A%2F%2Frace.netkeiba.com%2F%3Fpid%3Drace%26id%3Dp2014080105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5356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48" name="Picture 2" descr="http://a.one.impact-ad.jp/dc?oid=c7fa75350a4dace7&amp;src=http%3A%2F%2Frace.netkeiba.com%2F%3Fpid%3Drace%26id%3Dp201408010507%26mode%3Dresult&amp;ref=http%3A%2F%2Frace.netkeiba.com%2F%3Fpid%3Drace%26id%3Dp2014080105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3549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49" name="Picture 1" descr="http://a.one.impact-ad.jp/dc?oid=c7fa75350a4dace7&amp;src=http%3A%2F%2Frace.netkeiba.com%2F%3Fpid%3Drace%26id%3Dp201408010603%26mode%3Dresult&amp;ref=http%3A%2F%2Frace.netkeiba.com%2F%3Fpid%3Drace%26id%3Dp2014080106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1742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5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58" name="Picture 2" descr="http://a.one.impact-ad.jp/dc?oid=c7fa75350a4dace7&amp;src=http%3A%2F%2Frace.netkeiba.com%2F%3Fpid%3Drace%26id%3Dp201408010606%26mode%3Dresult&amp;ref=http%3A%2F%2Frace.netkeiba.com%2F%3Fpid%3Drace%26id%3Dp2014080106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9934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59" name="Picture 3" descr="http://a.one.impact-ad.jp/dc?oid=c7fa75350a4dace7&amp;src=http%3A%2F%2Frace.netkeiba.com%2F%3Fpid%3Drace%26id%3Dp201408010703%26mode%3Dresult&amp;ref=http%3A%2F%2Frace.netkeiba.com%2F%3Fpid%3Drace%26id%3Dp2014080107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8127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68" name="Picture 4" descr="http://a.one.impact-ad.jp/dc?oid=c7fa75350a4dace7&amp;src=http%3A%2F%2Frace.netkeiba.com%2F%3Fpid%3Drace%26id%3Dp201408010708%26mode%3Dresult&amp;ref=http%3A%2F%2Frace.netkeiba.com%2F%3Fpid%3Drace%26id%3Dp2014080107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8034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69" name="Picture 1" descr="http://a.one.impact-ad.jp/dc?oid=c7fa75350a4dace7&amp;src=http%3A%2F%2Frace.netkeiba.com%2F%3Fpid%3Drace%26id%3Dc201408010803%26mode%3Dresult&amp;ref=http%3A%2F%2Frace.netkeiba.com%2F%3Fpid%3Drace%26id%3Dc2014080108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4513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6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78" name="Picture 2" descr="http://a.one.impact-ad.jp/dc?oid=c7fa75350a4dace7&amp;src=http%3A%2F%2Frace.netkeiba.com%2F%3Fpid%3Drace%26id%3Dc201408010804%26mode%3Dresult&amp;ref=http%3A%2F%2Frace.netkeiba.com%2F%3Fpid%3Drace%26id%3Dc2014080108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4420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79" name="Picture 3" descr="http://a.one.impact-ad.jp/dc?oid=c7fa75350a4dace7&amp;src=http%3A%2F%2Frace.netkeiba.com%2F%3Fpid%3Drace%26id%3Dc201408010812%26mode%3Dresult&amp;ref=http%3A%2F%2Frace.netkeiba.com%2F%3Fpid%3Drace%26id%3Dc2014080108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30898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88" name="Picture 1" descr="http://a.one.impact-ad.jp/dc?oid=c7fa75350a4dace7&amp;src=http%3A%2F%2Frace.netkeiba.com%2F%3Fpid%3Drace%26id%3Dp201408010904%26mode%3Dresult&amp;ref=http%3A%2F%2Frace.netkeiba.com%2F%3Fpid%3Drace%26id%3Dp2014080109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9091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7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89" name="Picture 2" descr="http://a.one.impact-ad.jp/dc?oid=c7fa75350a4dace7&amp;src=http%3A%2F%2Frace.netkeiba.com%2F%3Fpid%3Drace%26id%3Dp201408010912%26mode%3Dresult&amp;ref=http%3A%2F%2Frace.netkeiba.com%2F%3Fpid%3Drace%26id%3Dp2014080109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7284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98" name="Picture 1" descr="http://a.one.impact-ad.jp/dc?oid=c7fa75350a4dace7&amp;src=http%3A%2F%2Frace.netkeiba.com%2F%3Fpid%3Drace%26id%3Dc201408020104%26mode%3Dresult&amp;ref=http%3A%2F%2Frace.netkeiba.com%2F%3Fpid%3Drace%26id%3Dc2014080201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5476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99" name="Picture 1" descr="http://a.one.impact-ad.jp/dc?oid=c7fa75350a4dace7&amp;src=http%3A%2F%2Frace.netkeiba.com%2F%3Fpid%3Drace%26id%3Dp201408020203%26mode%3Dresult&amp;ref=http%3A%2F%2Frace.netkeiba.com%2F%3Fpid%3Drace%26id%3Dp2014080202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3669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8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08" name="Picture 1" descr="http://a.one.impact-ad.jp/dc?oid=c7fa75350a4dace7&amp;src=http%3A%2F%2Frace.netkeiba.com%2F%3Fpid%3Drace%26id%3Dp201408020307%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421862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9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09" name="Picture 2" descr="http://a.one.impact-ad.jp/dc?oid=c7fa75350a4dace7&amp;src=http%3A%2F%2Frace.netkeiba.com%2F%3Fpid%3Drace%26id%3Dp201408020311%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440055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9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18" name="Picture 3" descr="http://a.one.impact-ad.jp/dc?oid=c7fa75350a4dace7&amp;src=http%3A%2F%2Frace.netkeiba.com%2F%3Fpid%3Drace%26id%3Dp201408020403%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458247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9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53" name="Picture 4" descr="http://a.one.impact-ad.jp/dc?oid=c7fa75350a4dace7&amp;src=http%3A%2F%2Frace.netkeiba.com%2F%3Fpid%3Drace%26id%3Dp201408020409%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476440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19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77" name="Picture 5" descr="http://a.one.impact-ad.jp/dc?oid=c7fa75350a4dace7&amp;src=http%3A%2F%2Frace.netkeiba.com%2F%3Fpid%3Drace%26id%3Dp201408020412%26mode%3Dresult&amp;ref=http%3A%2F%2Frace.netkeiba.com%2F%3Fpid%3Drace%26id%3Dp201408020409%26mode%3Dtop"/>
        <xdr:cNvPicPr>
          <a:picLocks noChangeAspect="1" noChangeArrowheads="1"/>
        </xdr:cNvPicPr>
      </xdr:nvPicPr>
      <xdr:blipFill>
        <a:blip xmlns:r="http://schemas.openxmlformats.org/officeDocument/2006/relationships" r:embed="rId1"/>
        <a:srcRect/>
        <a:stretch>
          <a:fillRect/>
        </a:stretch>
      </xdr:blipFill>
      <xdr:spPr bwMode="auto">
        <a:xfrm>
          <a:off x="4095750" y="494633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0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56" name="Picture 1" descr="http://a.one.impact-ad.jp/dc?oid=c7fa75350a4dace7&amp;src=http%3A%2F%2Frace.netkeiba.com%2F%3Fpid%3Drace%26id%3Dp201408020503%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512826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0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59" name="Picture 2" descr="http://a.one.impact-ad.jp/dc?oid=c7fa75350a4dace7&amp;src=http%3A%2F%2Frace.netkeiba.com%2F%3Fpid%3Drace%26id%3Dp201408020507%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531018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0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72" name="Picture 3" descr="http://a.one.impact-ad.jp/dc?oid=c7fa75350a4dace7&amp;src=http%3A%2F%2Frace.netkeiba.com%2F%3Fpid%3Drace%26id%3Dp201408020603%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549211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1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78" name="Picture 1" descr="http://a.one.impact-ad.jp/dc?oid=c7fa75350a4dace7&amp;src=http%3A%2F%2Frace.netkeiba.com%2F%3Fpid%3Drace%26id%3Dp201408020704%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567404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1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79" name="Picture 2" descr="http://a.one.impact-ad.jp/dc?oid=c7fa75350a4dace7&amp;src=http%3A%2F%2Frace.netkeiba.com%2F%3Fpid%3Drace%26id%3Dp201408020706%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585597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1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5785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1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83977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2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602170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2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620363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80" name="Picture 1" descr="http://a.one.impact-ad.jp/dc?oid=c7fa75350a4dace7&amp;src=http%3A%2F%2Frace.netkeiba.com%2F%3Fpid%3Drace%26id%3Dp201408030106%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2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638556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81" name="Picture 2" descr="http://a.one.impact-ad.jp/dc?oid=c7fa75350a4dace7&amp;src=http%3A%2F%2Frace.netkeiba.com%2F%3Fpid%3Drace%26id%3Dp201408030108%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656748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027" name="Picture 3" descr="http://a.one.impact-ad.jp/dc?oid=c7fa75350a4dace7&amp;src=http%3A%2F%2Frace.netkeiba.com%2F%3Fpid%3Drace%26id%3Dp201408030202%26mode%3Dtop&amp;ref=http%3A%2F%2Frace.netkeiba.com%2F%3Fpid%3Drace_list%26id%3Dp0427"/>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3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6749415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82" name="Picture 1" descr="http://a.one.impact-ad.jp/dc?oid=c7fa75350a4dace7&amp;src=http%3A%2F%2Frace.netkeiba.com%2F%3Fpid%3Drace%26id%3Dc201408030302%26mode%3Dresult&amp;ref=http%3A%2F%2Frace.netkeiba.com%2F%3Fpid%3Drace%26id%3Dc20140803030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3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69313425"/>
          <a:ext cx="9525" cy="9525"/>
        </a:xfrm>
        <a:prstGeom prst="rect">
          <a:avLst/>
        </a:prstGeom>
        <a:noFill/>
      </xdr:spPr>
    </xdr:pic>
    <xdr:clientData/>
  </xdr:twoCellAnchor>
  <xdr:twoCellAnchor editAs="oneCell">
    <xdr:from>
      <xdr:col>5</xdr:col>
      <xdr:colOff>0</xdr:colOff>
      <xdr:row>11</xdr:row>
      <xdr:rowOff>0</xdr:rowOff>
    </xdr:from>
    <xdr:to>
      <xdr:col>5</xdr:col>
      <xdr:colOff>9525</xdr:colOff>
      <xdr:row>11</xdr:row>
      <xdr:rowOff>9525</xdr:rowOff>
    </xdr:to>
    <xdr:pic>
      <xdr:nvPicPr>
        <xdr:cNvPr id="3083" name="Picture 1" descr="http://a.one.impact-ad.jp/dc?oid=c7fa75350a4dace7&amp;src=http%3A%2F%2Frace.netkeiba.com%2F%3Fpid%3Drace%26id%3Dc201408030405%26mode%3Dresult&amp;ref=http%3A%2F%2Frace.netkeiba.com%2F%3Fpid%3Drace%26id%3Dc2014080304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32948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3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1132700"/>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84" name="Picture 2" descr="http://a.one.impact-ad.jp/dc?oid=c7fa75350a4dace7&amp;src=http%3A%2F%2Frace.netkeiba.com%2F%3Fpid%3Drace%26id%3Dc201408030410%26mode%3Dresult&amp;ref=http%3A%2F%2Frace.netkeiba.com%2F%3Fpid%3Drace%26id%3Dc2014080304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4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29519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85" name="Picture 3" descr="http://a.one.impact-ad.jp/dc?oid=c7fa75350a4dace7&amp;src=http%3A%2F%2Frace.netkeiba.com%2F%3Fpid%3Drace%26id%3Dc201408030410%26mode%3Dresult&amp;ref=http%3A%2F%2Frace.netkeiba.com%2F%3Fpid%3Drace%26id%3Dc2014080304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1028" name="Picture 4" descr="http://a.one.impact-ad.jp/dc?oid=c7fa75350a4dace7&amp;src=http%3A%2F%2Frace.netkeiba.com%2F%3Fpid%3Drace%26id%3Dc201408030412%26mode%3Dresult&amp;ref=http%3A%2F%2Frace.netkeiba.com%2F%3Fpid%3Drace%26id%3Dc201408030410%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4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7712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4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65905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4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84098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5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802290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5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820483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5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838676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5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85686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5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856869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6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875061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6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893254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6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114472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67"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96400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6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4783275"/>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7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6602550"/>
          <a:ext cx="9525" cy="9525"/>
        </a:xfrm>
        <a:prstGeom prst="rect">
          <a:avLst/>
        </a:prstGeom>
        <a:noFill/>
      </xdr:spPr>
    </xdr:pic>
    <xdr:clientData/>
  </xdr:twoCellAnchor>
  <xdr:twoCellAnchor editAs="oneCell">
    <xdr:from>
      <xdr:col>5</xdr:col>
      <xdr:colOff>0</xdr:colOff>
      <xdr:row>9</xdr:row>
      <xdr:rowOff>0</xdr:rowOff>
    </xdr:from>
    <xdr:to>
      <xdr:col>5</xdr:col>
      <xdr:colOff>9525</xdr:colOff>
      <xdr:row>9</xdr:row>
      <xdr:rowOff>9525</xdr:rowOff>
    </xdr:to>
    <xdr:pic>
      <xdr:nvPicPr>
        <xdr:cNvPr id="27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8421825"/>
          <a:ext cx="9525" cy="9525"/>
        </a:xfrm>
        <a:prstGeom prst="rect">
          <a:avLst/>
        </a:prstGeom>
        <a:noFill/>
      </xdr:spPr>
    </xdr:pic>
    <xdr:clientData/>
  </xdr:twoCellAnchor>
  <xdr:twoCellAnchor editAs="oneCell">
    <xdr:from>
      <xdr:col>5</xdr:col>
      <xdr:colOff>0</xdr:colOff>
      <xdr:row>10</xdr:row>
      <xdr:rowOff>0</xdr:rowOff>
    </xdr:from>
    <xdr:to>
      <xdr:col>5</xdr:col>
      <xdr:colOff>9525</xdr:colOff>
      <xdr:row>10</xdr:row>
      <xdr:rowOff>9525</xdr:rowOff>
    </xdr:to>
    <xdr:pic>
      <xdr:nvPicPr>
        <xdr:cNvPr id="3086" name="Picture 1" descr="http://a.one.impact-ad.jp/dc?oid=c7fa75350a4dace7&amp;src=http%3A%2F%2Frace.netkeiba.com%2F%3Fpid%3Drace%26id%3Dp201408050801%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21621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7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xdr:from>
      <xdr:col>4</xdr:col>
      <xdr:colOff>1400174</xdr:colOff>
      <xdr:row>3</xdr:row>
      <xdr:rowOff>171451</xdr:rowOff>
    </xdr:from>
    <xdr:to>
      <xdr:col>12</xdr:col>
      <xdr:colOff>0</xdr:colOff>
      <xdr:row>4</xdr:row>
      <xdr:rowOff>1628775</xdr:rowOff>
    </xdr:to>
    <xdr:graphicFrame macro="">
      <xdr:nvGraphicFramePr>
        <xdr:cNvPr id="276" name="グラフ 27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10</xdr:row>
      <xdr:rowOff>0</xdr:rowOff>
    </xdr:from>
    <xdr:to>
      <xdr:col>5</xdr:col>
      <xdr:colOff>9525</xdr:colOff>
      <xdr:row>10</xdr:row>
      <xdr:rowOff>9525</xdr:rowOff>
    </xdr:to>
    <xdr:pic>
      <xdr:nvPicPr>
        <xdr:cNvPr id="3087" name="Picture 2" descr="http://a.one.impact-ad.jp/dc?oid=c7fa75350a4dace7&amp;src=http%3A%2F%2Frace.netkeiba.com%2F%3Fpid%3Drace%26id%3Dp201408050807%26mode%3Dresult&amp;ref=http%3A%2F%2Frace.netkeiba.com%2F%3Fpid%3Drace%26id%3Dp2014080508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xdr:from>
      <xdr:col>4</xdr:col>
      <xdr:colOff>1400174</xdr:colOff>
      <xdr:row>5</xdr:row>
      <xdr:rowOff>171451</xdr:rowOff>
    </xdr:from>
    <xdr:to>
      <xdr:col>12</xdr:col>
      <xdr:colOff>0</xdr:colOff>
      <xdr:row>6</xdr:row>
      <xdr:rowOff>1628775</xdr:rowOff>
    </xdr:to>
    <xdr:graphicFrame macro="">
      <xdr:nvGraphicFramePr>
        <xdr:cNvPr id="279" name="グラフ 27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5</xdr:col>
      <xdr:colOff>0</xdr:colOff>
      <xdr:row>10</xdr:row>
      <xdr:rowOff>0</xdr:rowOff>
    </xdr:from>
    <xdr:to>
      <xdr:col>5</xdr:col>
      <xdr:colOff>9525</xdr:colOff>
      <xdr:row>10</xdr:row>
      <xdr:rowOff>9525</xdr:rowOff>
    </xdr:to>
    <xdr:pic>
      <xdr:nvPicPr>
        <xdr:cNvPr id="3088" name="Picture 3" descr="http://a.one.impact-ad.jp/dc?oid=c7fa75350a4dace7&amp;src=http%3A%2F%2Frace.netkeiba.com%2F%3Fpid%3Drace%26id%3Dp201408050902%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81"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9525"/>
          <a:ext cx="9525" cy="9525"/>
        </a:xfrm>
        <a:prstGeom prst="rect">
          <a:avLst/>
        </a:prstGeom>
        <a:noFill/>
      </xdr:spPr>
    </xdr:pic>
    <xdr:clientData/>
  </xdr:twoCellAnchor>
  <xdr:twoCellAnchor>
    <xdr:from>
      <xdr:col>4</xdr:col>
      <xdr:colOff>1400174</xdr:colOff>
      <xdr:row>7</xdr:row>
      <xdr:rowOff>171451</xdr:rowOff>
    </xdr:from>
    <xdr:to>
      <xdr:col>12</xdr:col>
      <xdr:colOff>0</xdr:colOff>
      <xdr:row>8</xdr:row>
      <xdr:rowOff>1628775</xdr:rowOff>
    </xdr:to>
    <xdr:graphicFrame macro="">
      <xdr:nvGraphicFramePr>
        <xdr:cNvPr id="282" name="グラフ 28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5</xdr:col>
      <xdr:colOff>0</xdr:colOff>
      <xdr:row>10</xdr:row>
      <xdr:rowOff>0</xdr:rowOff>
    </xdr:from>
    <xdr:to>
      <xdr:col>5</xdr:col>
      <xdr:colOff>9525</xdr:colOff>
      <xdr:row>10</xdr:row>
      <xdr:rowOff>9525</xdr:rowOff>
    </xdr:to>
    <xdr:pic>
      <xdr:nvPicPr>
        <xdr:cNvPr id="3089" name="Picture 4" descr="http://a.one.impact-ad.jp/dc?oid=c7fa75350a4dace7&amp;src=http%3A%2F%2Frace.netkeiba.com%2F%3Fpid%3Drace%26id%3Dp201408050911%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52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33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85825"/>
          <a:ext cx="9525" cy="9525"/>
        </a:xfrm>
        <a:prstGeom prst="rect">
          <a:avLst/>
        </a:prstGeom>
        <a:noFill/>
      </xdr:spPr>
    </xdr:pic>
    <xdr:clientData/>
  </xdr:twoCellAnchor>
  <xdr:twoCellAnchor>
    <xdr:from>
      <xdr:col>4</xdr:col>
      <xdr:colOff>1400174</xdr:colOff>
      <xdr:row>2</xdr:row>
      <xdr:rowOff>9525</xdr:rowOff>
    </xdr:from>
    <xdr:to>
      <xdr:col>14</xdr:col>
      <xdr:colOff>9524</xdr:colOff>
      <xdr:row>3</xdr:row>
      <xdr:rowOff>0</xdr:rowOff>
    </xdr:to>
    <xdr:graphicFrame macro="">
      <xdr:nvGraphicFramePr>
        <xdr:cNvPr id="6" name="グラフ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512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153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2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324600"/>
          <a:ext cx="9525" cy="9525"/>
        </a:xfrm>
        <a:prstGeom prst="rect">
          <a:avLst/>
        </a:prstGeom>
        <a:noFill/>
      </xdr:spPr>
    </xdr:pic>
    <xdr:clientData/>
  </xdr:twoCellAnchor>
  <xdr:twoCellAnchor>
    <xdr:from>
      <xdr:col>5</xdr:col>
      <xdr:colOff>9525</xdr:colOff>
      <xdr:row>4</xdr:row>
      <xdr:rowOff>1</xdr:rowOff>
    </xdr:from>
    <xdr:to>
      <xdr:col>13</xdr:col>
      <xdr:colOff>676275</xdr:colOff>
      <xdr:row>4</xdr:row>
      <xdr:rowOff>1619251</xdr:rowOff>
    </xdr:to>
    <xdr:graphicFrame macro="">
      <xdr:nvGraphicFramePr>
        <xdr:cNvPr id="10" name="グラフ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5</xdr:row>
      <xdr:rowOff>0</xdr:rowOff>
    </xdr:from>
    <xdr:to>
      <xdr:col>5</xdr:col>
      <xdr:colOff>9525</xdr:colOff>
      <xdr:row>5</xdr:row>
      <xdr:rowOff>9525</xdr:rowOff>
    </xdr:to>
    <xdr:pic>
      <xdr:nvPicPr>
        <xdr:cNvPr id="614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57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46"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2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05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4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10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4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59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6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1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7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59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7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1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7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1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7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59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92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5030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5030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87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 name="Picture 1" descr="http://a.one.impact-ad.jp/dc?oid=c7fa75350a4dace7&amp;src=http%3A%2F%2Frace.netkeiba.com%2F%3Fpid%3Drace%26id%3Dp201309050401%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16849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687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 name="Picture 2" descr="http://a.one.impact-ad.jp/dc?oid=c7fa75350a4dace7&amp;src=http%3A%2F%2Frace.netkeiba.com%2F%3Fpid%3Drace%26id%3Dp201309050407%26mode%3Dtop&amp;ref=http%3A%2F%2Frace.netkeiba.com%2F%3Fpid%3Drace_list%26id%3Dp1208"/>
        <xdr:cNvPicPr>
          <a:picLocks noChangeAspect="1" noChangeArrowheads="1"/>
        </xdr:cNvPicPr>
      </xdr:nvPicPr>
      <xdr:blipFill>
        <a:blip xmlns:r="http://schemas.openxmlformats.org/officeDocument/2006/relationships" r:embed="rId1"/>
        <a:srcRect/>
        <a:stretch>
          <a:fillRect/>
        </a:stretch>
      </xdr:blipFill>
      <xdr:spPr bwMode="auto">
        <a:xfrm>
          <a:off x="4095750" y="18659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4973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49" name="Picture 1" descr="http://a.one.impact-ad.jp/dc?oid=c7fa75350a4dace7&amp;src=http%3A%2F%2Frace.netkeiba.com%2F%3Fpid%3Drace%26id%3Dc201309050502%26mode%3Dresult&amp;ref=http%3A%2F%2Frace.netkeiba.com%2F%3Fpid%3Drace%26id%3Dc2013090505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64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0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0" name="Picture 2" descr="http://a.one.impact-ad.jp/dc?oid=c7fa75350a4dace7&amp;src=http%3A%2F%2Frace.netkeiba.com%2F%3Fpid%3Drace%26id%3Dc201309050508%26mode%3Dresult&amp;ref=http%3A%2F%2Frace.netkeiba.com%2F%3Fpid%3Drace%26id%3Dc2013090505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27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168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51" name="Picture 3" descr="http://a.one.impact-ad.jp/dc?oid=c7fa75350a4dace7&amp;src=http%3A%2F%2Frace.netkeiba.com%2F%3Fpid%3Drace%26id%3Dc201309050510%26mode%3Dresult&amp;ref=http%3A%2F%2Frace.netkeiba.com%2F%3Fpid%3Drace%26id%3Dc2013090505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4260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1926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97" name="Picture 1" descr="http://a.one.impact-ad.jp/dc?oid=c7fa75350a4dace7&amp;src=http%3A%2F%2Frace.netkeiba.com%2F%3Fpid%3Drace%26id%3Dp201309050612%26mode%3Dresult&amp;ref=http%3A%2F%2Frace.netkeiba.com%2F%3Fpid%3Drace%26id%3Dp201309050611%26mode%3Dtop"/>
        <xdr:cNvPicPr>
          <a:picLocks noChangeAspect="1" noChangeArrowheads="1"/>
        </xdr:cNvPicPr>
      </xdr:nvPicPr>
      <xdr:blipFill>
        <a:blip xmlns:r="http://schemas.openxmlformats.org/officeDocument/2006/relationships" r:embed="rId1"/>
        <a:srcRect/>
        <a:stretch>
          <a:fillRect/>
        </a:stretch>
      </xdr:blipFill>
      <xdr:spPr bwMode="auto">
        <a:xfrm>
          <a:off x="4095750" y="25898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736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7527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546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9337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355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114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165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8" name="Picture 4" descr="http://a.one.impact-ad.jp/dc?oid=c7fa75350a4dace7&amp;src=http%3A%2F%2Frace.netkeiba.com%2F%3Fpid%3Drace%26id%3Dp201309050807%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31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097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9" name="Picture 5" descr="http://a.one.impact-ad.jp/dc?oid=c7fa75350a4dace7&amp;src=http%3A%2F%2Frace.netkeiba.com%2F%3Fpid%3Drace%26id%3Dp201309050809%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4937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78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0"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6576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594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838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404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 name="Picture 1" descr="http://a.one.impact-ad.jp/dc?oid=c7fa75350a4dace7&amp;src=http%3A%2F%2Frace.netkeiba.com%2F%3Fpid%3Drace%26id%3Dp201408010101%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6" name="Picture 3" descr="http://a.one.impact-ad.jp/dc?oid=c7fa75350a4dace7&amp;src=http%3A%2F%2Frace.netkeiba.com%2F%3Fpid%3Drace%26id%3Dp201408010108%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8" name="Picture 4" descr="http://a.one.impact-ad.jp/dc?oid=c7fa75350a4dace7&amp;src=http%3A%2F%2Frace.netkeiba.com%2F%3Fpid%3Drace%26id%3Dp201408010110%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5810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9" name="Picture 5" descr="http://a.one.impact-ad.jp/dc?oid=c7fa75350a4dace7&amp;src=http%3A%2F%2Frace.netkeiba.com%2F%3Fpid%3Drace%26id%3Dp201408010201%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7629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 name="Picture 6" descr="http://a.one.impact-ad.jp/dc?oid=c7fa75350a4dace7&amp;src=http%3A%2F%2Frace.netkeiba.com%2F%3Fpid%3Drace%26id%3Dp201408010202%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9448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1" name="Picture 7" descr="http://a.one.impact-ad.jp/dc?oid=c7fa75350a4dace7&amp;src=http%3A%2F%2Frace.netkeiba.com%2F%3Fpid%3Drace%26id%3Dp201408010204%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1268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2" name="Picture 8" descr="http://a.one.impact-ad.jp/dc?oid=c7fa75350a4dace7&amp;src=http%3A%2F%2Frace.netkeiba.com%2F%3Fpid%3Drace%26id%3Dp201408010207%26mode%3Dtop&amp;ref=http%3A%2F%2Frace.netkeiba.com%2F%3Fpid%3Drace_list%26id%3Dp0106"/>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3087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3" name="Picture 1" descr="http://a.one.impact-ad.jp/dc?oid=c7fa75350a4dace7&amp;src=http%3A%2F%2Frace.netkeiba.com%2F%3Fpid%3Drace%26id%3Dc201408010302%26mode%3Dtop&amp;ref=http%3A%2F%2Frace.netkeiba.com%2F%3Fpid%3Drace_list%26id%3Dc011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0"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8"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0"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2"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6"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8"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0"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1"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4906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5" name="Picture 2" descr="http://a.one.impact-ad.jp/dc?oid=c7fa75350a4dace7&amp;src=http%3A%2F%2Frace.netkeiba.com%2F%3Fpid%3Drace%26id%3Dc201408010308%26mode%3Dresult&amp;ref=http%3A%2F%2Frace.netkeiba.com%2F%3Fpid%3Drace%26id%3Dc201408010302%26mode%3Dtop"/>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7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8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6725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2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3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4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5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8545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7" name="Picture 1" descr="http://a.one.impact-ad.jp/dc?oid=c7fa75350a4dace7&amp;src=http%3A%2F%2Frace.netkeiba.com%2F%3Fpid%3Drace%26id%3Dp201408010401%26mode%3Dresult&amp;ref=http%3A%2F%2Frace.netkeiba.com%2F%3Fpid%3Drace%26id%3Dp2014080104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6"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7"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8"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0"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2"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3"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4"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5"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6"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7"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8"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2"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3"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4"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2"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4"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6"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0"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2"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4"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5"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20364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01834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9" name="Picture 2" descr="http://a.one.impact-ad.jp/dc?oid=c7fa75350a4dace7&amp;src=http%3A%2F%2Frace.netkeiba.com%2F%3Fpid%3Drace%26id%3Dp201408010404%26mode%3Dtop&amp;ref=http%3A%2F%2Frace.netkeiba.com%2F%3Fpid%3Drace_list%26id%3Dp0112"/>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1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2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3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4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2218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20027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0" name="Picture 1" descr="http://a.one.impact-ad.jp/dc?oid=c7fa75350a4dace7&amp;src=http%3A%2F%2Frace.netkeiba.com%2F%3Fpid%3Drace%26id%3Dp201408010501%26mode%3Dresult&amp;ref=http%3A%2F%2Frace.netkeiba.com%2F%3Fpid%3Drace%26id%3Dp2014080105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993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6"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7"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8"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0"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2"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3"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4"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5"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6"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7"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8"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2"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3"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4"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2"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4"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6"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0"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2"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4"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5"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24003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38220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1" name="Picture 2" descr="http://a.one.impact-ad.jp/dc?oid=c7fa75350a4dace7&amp;src=http%3A%2F%2Frace.netkeiba.com%2F%3Fpid%3Drace%26id%3Dp201408010502%26mode%3Dresult&amp;ref=http%3A%2F%2Frace.netkeiba.com%2F%3Fpid%3Drace%26id%3Dp20140801050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5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0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1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2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3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2582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564130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2" name="Picture 3" descr="http://a.one.impact-ad.jp/dc?oid=c7fa75350a4dace7&amp;src=http%3A%2F%2Frace.netkeiba.com%2F%3Fpid%3Drace%26id%3Dp201408010509%26mode%3Dresult&amp;ref=http%3A%2F%2Frace.netkeiba.com%2F%3Fpid%3Drace%26id%3Dp2014080105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632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6"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7"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8"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0"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2"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3"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4"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5"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6"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7"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8"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2"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3"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4"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2"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4"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6"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0"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2"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4"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5"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2764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74605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4" name="Picture 1" descr="http://a.one.impact-ad.jp/dc?oid=c7fa75350a4dace7&amp;src=http%3A%2F%2Frace.netkeiba.com%2F%3Fpid%3Drace%26id%3Dp201408010601%26mode%3Dtop&amp;ref=http%3A%2F%2Frace.netkeiba.com%2F%3Fpid%3Drace_list%26id%3Dp0118"/>
        <xdr:cNvPicPr>
          <a:picLocks noChangeAspect="1" noChangeArrowheads="1"/>
        </xdr:cNvPicPr>
      </xdr:nvPicPr>
      <xdr:blipFill>
        <a:blip xmlns:r="http://schemas.openxmlformats.org/officeDocument/2006/relationships" r:embed="rId1"/>
        <a:srcRect/>
        <a:stretch>
          <a:fillRect/>
        </a:stretch>
      </xdr:blipFill>
      <xdr:spPr bwMode="auto">
        <a:xfrm>
          <a:off x="4095750" y="31451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69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0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946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1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2946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2946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946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946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2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2946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2946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292798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5" name="Picture 2" descr="http://a.one.impact-ad.jp/dc?oid=c7fa75350a4dace7&amp;src=http%3A%2F%2Frace.netkeiba.com%2F%3Fpid%3Drace%26id%3Dp201408010602%26mode%3Dresult&amp;ref=http%3A%2F%2Frace.netkeiba.com%2F%3Fpid%3Drace%26id%3Dp201408010601%26mode%3Dtop"/>
        <xdr:cNvPicPr>
          <a:picLocks noChangeAspect="1" noChangeArrowheads="1"/>
        </xdr:cNvPicPr>
      </xdr:nvPicPr>
      <xdr:blipFill>
        <a:blip xmlns:r="http://schemas.openxmlformats.org/officeDocument/2006/relationships" r:embed="rId1"/>
        <a:srcRect/>
        <a:stretch>
          <a:fillRect/>
        </a:stretch>
      </xdr:blipFill>
      <xdr:spPr bwMode="auto">
        <a:xfrm>
          <a:off x="4095750" y="33270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6"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7"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8"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0"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2"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3"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4"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5"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6"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7"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8"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2"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3"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4"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2"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4"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6"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0"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2"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4"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5"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1280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1099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7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0"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1"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2"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4"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6"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7"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8"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89"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0"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1"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2"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6"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7"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8"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7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6"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8"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0"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4"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6"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8"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19"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3099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29184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7" name="Picture 3" descr="http://a.one.impact-ad.jp/dc?oid=c7fa75350a4dace7&amp;src=http%3A%2F%2Frace.netkeiba.com%2F%3Fpid%3Drace%26id%3Dp201408010607%26mode%3Dresult&amp;ref=http%3A%2F%2Frace.netkeiba.com%2F%3Fpid%3Drace%26id%3Dp2014080106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2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491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491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491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5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491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491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491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4918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47376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52" name="Picture 4" descr="http://a.one.impact-ad.jp/dc?oid=c7fa75350a4dace7&amp;src=http%3A%2F%2Frace.netkeiba.com%2F%3Fpid%3Drace%26id%3Dp201408010702%26mode%3Dresult&amp;ref=http%3A%2F%2Frace.netkeiba.com%2F%3Fpid%3Drace%26id%3Dp2014080107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6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0"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1"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2"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4"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6"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7"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8"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79"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0"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1"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2"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6"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7"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8"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6"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8"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8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0"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4"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6"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8"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09"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673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6556950"/>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053" name="Picture 5" descr="http://a.one.impact-ad.jp/dc?oid=c7fa75350a4dace7&amp;src=http%3A%2F%2Frace.netkeiba.com%2F%3Fpid%3Drace%26id%3Dp201408010704%26mode%3Dresult&amp;ref=http%3A%2F%2Frace.netkeiba.com%2F%3Fpid%3Drace%26id%3Dp2014080107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547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1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4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38557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383762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054" name="Picture 6" descr="http://a.one.impact-ad.jp/dc?oid=c7fa75350a4dace7&amp;src=http%3A%2F%2Frace.netkeiba.com%2F%3Fpid%3Drace%26id%3Dp201408010707%26mode%3Dresult&amp;ref=http%3A%2F%2Frace.netkeiba.com%2F%3Fpid%3Drace%26id%3Dp201408010704%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5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0"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1"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2"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4"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6"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7"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8"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69"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0"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1"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2"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6"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7"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8"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6"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037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8"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037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0"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037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4"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037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6"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037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8"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037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999"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0376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01955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8" name="Picture 1" descr="http://a.one.impact-ad.jp/dc?oid=c7fa75350a4dace7&amp;src=http%3A%2F%2Frace.netkeiba.com%2F%3Fpid%3Drace%26id%3Dc201408010802%26mode%3Dresult&amp;ref=http%3A%2F%2Frace.netkeiba.com%2F%3Fpid%3Drace%26id%3Dc201408010806%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0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3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4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2195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20147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0" name="Picture 2" descr="http://a.one.impact-ad.jp/dc?oid=c7fa75350a4dace7&amp;src=http%3A%2F%2Frace.netkeiba.com%2F%3Fpid%3Drace%26id%3Dc201408010807%26mode%3Dresult&amp;ref=http%3A%2F%2Frace.netkeiba.com%2F%3Fpid%3Drace%26id%3Dc2014080108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5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6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4015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09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38340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1" name="Picture 3" descr="http://a.one.impact-ad.jp/dc?oid=c7fa75350a4dace7&amp;src=http%3A%2F%2Frace.netkeiba.com%2F%3Fpid%3Drace%26id%3Dc201408010808%26mode%3Dresult&amp;ref=http%3A%2F%2Frace.netkeiba.com%2F%3Fpid%3Drace%26id%3Dc2014080108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0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0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1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3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5834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4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5653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5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6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7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8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7653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7472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19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0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9472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49472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49472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9472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9472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49472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9472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492918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3" name="Picture 1" descr="http://a.one.impact-ad.jp/dc?oid=c7fa75350a4dace7&amp;src=http%3A%2F%2Frace.netkeiba.com%2F%3Fpid%3Drace%26id%3Dc201408020102%26mode%3Dresult&amp;ref=http%3A%2F%2Frace.netkeiba.com%2F%3Fpid%3Drace%26id%3Dc2014080201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4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5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1292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6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1292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51292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1292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1292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7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1292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51292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11111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4" name="Picture 2" descr="http://a.one.impact-ad.jp/dc?oid=c7fa75350a4dace7&amp;src=http%3A%2F%2Frace.netkeiba.com%2F%3Fpid%3Drace%26id%3Dc201408020103%26mode%3Dresult&amp;ref=http%3A%2F%2Frace.netkeiba.com%2F%3Fpid%3Drace%26id%3Dc2014080201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8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2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1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5311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29304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46" name="Picture 3" descr="http://a.one.impact-ad.jp/dc?oid=c7fa75350a4dace7&amp;src=http%3A%2F%2Frace.netkeiba.com%2F%3Fpid%3Drace%26id%3Dc201408020107%26mode%3Dresult&amp;ref=http%3A%2F%2Frace.netkeiba.com%2F%3Fpid%3Drace%26id%3Dc2014080201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921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2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3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5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54930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6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47497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7" name="Picture 4" descr="http://a.one.impact-ad.jp/dc?oid=c7fa75350a4dace7&amp;src=http%3A%2F%2Frace.netkeiba.com%2F%3Fpid%3Drace%26id%3Dc201408020111%26mode%3Dresult&amp;ref=http%3A%2F%2Frace.netkeiba.com%2F%3Fpid%3Drace%26id%3Dc2014080201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7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8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39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6749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6749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56749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6749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0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6749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6749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56749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5689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9" name="Picture 1" descr="http://a.one.impact-ad.jp/dc?oid=c7fa75350a4dace7&amp;src=http%3A%2F%2Frace.netkeiba.com%2F%3Fpid%3Drace%26id%3Dp201408020202%26mode%3Dresult&amp;ref=http%3A%2F%2Frace.netkeiba.com%2F%3Fpid%3Drace%26id%3Dp2014080202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1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2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58569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83882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0" name="Picture 2" descr="http://a.one.impact-ad.jp/dc?oid=c7fa75350a4dace7&amp;src=http%3A%2F%2Frace.netkeiba.com%2F%3Fpid%3Drace%26id%3Dp201408020207%26mode%3Dresult&amp;ref=http%3A%2F%2Frace.netkeiba.com%2F%3Fpid%3Drace%26id%3Dp20140802020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6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7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8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9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60388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02075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2" name="Picture 3" descr="http://a.one.impact-ad.jp/dc?oid=c7fa75350a4dace7&amp;src=http%3A%2F%2Frace.netkeiba.com%2F%3Fpid%3Drace%26id%3Dp201408020212%26mode%3Dresult&amp;ref=http%3A%2F%2Frace.netkeiba.com%2F%3Fpid%3Drace%26id%3Dp2014080202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0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3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62207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20268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3" name="Picture 1" descr="http://a.one.impact-ad.jp/dc?oid=c7fa75350a4dace7&amp;src=http%3A%2F%2Frace.netkeiba.com%2F%3Fpid%3Drace%26id%3Dp201408020301%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4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5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7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64027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8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38460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5" name="Picture 2" descr="http://a.one.impact-ad.jp/dc?oid=c7fa75350a4dace7&amp;src=http%3A%2F%2Frace.netkeiba.com%2F%3Fpid%3Drace%26id%3Dp201408020303%26mode%3Dtop&amp;ref=http%3A%2F%2Frace.netkeiba.com%2F%3Fpid%3Drace_list%26id%3Dp0208"/>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9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0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1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2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65846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56653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6" name="Picture 3" descr="http://a.one.impact-ad.jp/dc?oid=c7fa75350a4dace7&amp;src=http%3A%2F%2Frace.netkeiba.com%2F%3Fpid%3Drace%26id%3Dp201408020312%26mode%3Dresult&amp;ref=http%3A%2F%2Frace.netkeiba.com%2F%3Fpid%3Drace%26id%3Dp201408020303%26mode%3Dtop"/>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3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4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67665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74846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29" name="Picture 4" descr="http://a.one.impact-ad.jp/dc?oid=c7fa75350a4dace7&amp;src=http%3A%2F%2Frace.netkeiba.com%2F%3Fpid%3Drace%26id%3Dp201408020401%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8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9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0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1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69484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693039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74" name="Picture 5" descr="http://a.one.impact-ad.jp/dc?oid=c7fa75350a4dace7&amp;src=http%3A%2F%2Frace.netkeiba.com%2F%3Fpid%3Drace%26id%3Dp201408020404%26mode%3Dresult&amp;ref=http%3A%2F%2Frace.netkeiba.com%2F%3Fpid%3Drace%26id%3Dp201408020401%26mode%3Dtop"/>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2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5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71304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11231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463" name="Picture 6" descr="http://a.one.impact-ad.jp/dc?oid=c7fa75350a4dace7&amp;src=http%3A%2F%2Frace.netkeiba.com%2F%3Fpid%3Drace%26id%3Dp201408020407%26mode%3Dtop&amp;ref=http%3A%2F%2Frace.netkeiba.com%2F%3Fpid%3Drace_list%26id%3Dp0209"/>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6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7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79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73123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0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29424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08" name="Picture 1" descr="http://a.one.impact-ad.jp/dc?oid=c7fa75350a4dace7&amp;src=http%3A%2F%2Frace.netkeiba.com%2F%3Fpid%3Drace%26id%3Dp201408020501%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1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2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3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4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74942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47617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53" name="Picture 2" descr="http://a.one.impact-ad.jp/dc?oid=c7fa75350a4dace7&amp;src=http%3A%2F%2Frace.netkeiba.com%2F%3Fpid%3Drace%26id%3Dp201408020502%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5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6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8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76761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89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65810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43" name="Picture 4" descr="http://a.one.impact-ad.jp/dc?oid=c7fa75350a4dace7&amp;src=http%3A%2F%2Frace.netkeiba.com%2F%3Fpid%3Drace%26id%3Dp201408020512%26mode%3Dresult&amp;ref=http%3A%2F%2Frace.netkeiba.com%2F%3Fpid%3Drace%26id%3Dp201408020502%26mode%3Dtop"/>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4"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5"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6"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8"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0"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1"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2"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3"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4"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5"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6"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0"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1"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2"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0"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2"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4"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8"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0"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78581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784002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688" name="Picture 5" descr="http://a.one.impact-ad.jp/dc?oid=c7fa75350a4dace7&amp;src=http%3A%2F%2Frace.netkeiba.com%2F%3Fpid%3Drace%26id%3Dp201408020602%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4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5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7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80400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8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02195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33" name="Picture 6" descr="http://a.one.impact-ad.jp/dc?oid=c7fa75350a4dace7&amp;src=http%3A%2F%2Frace.netkeiba.com%2F%3Fpid%3Drace%26id%3Dp201408020607%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99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0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1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2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82219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20388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598" name="Picture 1" descr="http://a.one.impact-ad.jp/dc?oid=c7fa75350a4dace7&amp;src=http%3A%2F%2Frace.netkeiba.com%2F%3Fpid%3Drace%26id%3Dp201408020701%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7"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8"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39"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0"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2"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4"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5"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6"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7"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8"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5"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6"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0"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1"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2"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0"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2"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4"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8"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0"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84039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38581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68" name="Picture 2" descr="http://a.one.impact-ad.jp/dc?oid=c7fa75350a4dace7&amp;src=http%3A%2F%2Frace.netkeiba.com%2F%3Fpid%3Drace%26id%3Dp201408020703%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7"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8"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89"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0"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2"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4"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5"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6"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7"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8"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99"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0"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4"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5"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6"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4"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6"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8"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2"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4"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6"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7"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8585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28"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56773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7174" name="Picture 3" descr="http://a.one.impact-ad.jp/dc?oid=c7fa75350a4dace7&amp;src=http%3A%2F%2Frace.netkeiba.com%2F%3Fpid%3Drace%26id%3Dp201408020708%26mode%3Dtop&amp;ref=http%3A%2F%2Frace.netkeiba.com%2F%3Fpid%3Drace_list%26id%3Dp0222"/>
        <xdr:cNvPicPr>
          <a:picLocks noChangeAspect="1" noChangeArrowheads="1"/>
        </xdr:cNvPicPr>
      </xdr:nvPicPr>
      <xdr:blipFill>
        <a:blip xmlns:r="http://schemas.openxmlformats.org/officeDocument/2006/relationships" r:embed="rId1"/>
        <a:srcRect/>
        <a:stretch>
          <a:fillRect/>
        </a:stretch>
      </xdr:blipFill>
      <xdr:spPr bwMode="auto">
        <a:xfrm>
          <a:off x="4095750" y="89668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1"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2"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3"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4"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6"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8"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39"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0"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1"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2"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3"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4"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8"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49"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0"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8"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0"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2"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6"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8"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0"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1"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87677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2"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74966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7175" name="Picture 4" descr="http://a.one.impact-ad.jp/dc?oid=c7fa75350a4dace7&amp;src=http%3A%2F%2Frace.netkeiba.com%2F%3Fpid%3Drace%26id%3Dp201408020712%26mode%3Dresult&amp;ref=http%3A%2F%2Frace.netkeiba.com%2F%3Fpid%3Drace%26id%3Dp201408020708%26mode%3Dtop"/>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5"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6"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7"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8"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0"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2"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3"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4"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5"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6"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7"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8"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2"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3"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4"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1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2"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9496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4"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89496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6"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89496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0"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9496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2"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9496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4"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89496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5"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894969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6"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89315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19"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0"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1"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2"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4"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6"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7"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8"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29"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0"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1"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2"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6"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7"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8"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6"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8"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0"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4"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6"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8"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59"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91316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0"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1135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4"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5"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6"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8"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0"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1"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2"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3"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4"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5"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6"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0"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1"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2"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0"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3135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2"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3135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4"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93135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8"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3135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2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0"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3135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3135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931354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29544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306" name="Picture 1" descr="http://a.one.impact-ad.jp/dc?oid=c7fa75350a4dace7&amp;src=http%3A%2F%2Frace.netkeiba.com%2F%3Fpid%3Drace%26id%3Dp201408030101%26mode%3Dtop&amp;ref=http%3A%2F%2Frace.netkeiba.com%2F%3Fpid%3Drace_list%26id%3Dp0426"/>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0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1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4954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4954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3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94954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4954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4954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4954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949547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4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47737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351" name="Picture 2" descr="http://a.one.impact-ad.jp/dc?oid=c7fa75350a4dace7&amp;src=http%3A%2F%2Frace.netkeiba.com%2F%3Fpid%3Drace%26id%3Dp201408030107%26mode%3Dresult&amp;ref=http%3A%2F%2Frace.netkeiba.com%2F%3Fpid%3Ddata%26id%3Dp201408030107%26mode%3Dtop"/>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4"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5"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6"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8"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0"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1"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2"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3"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4"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5"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6"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0"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1"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2"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0"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2"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4"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8"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0"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96774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65930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396" name="Picture 3" descr="http://a.one.impact-ad.jp/dc?oid=c7fa75350a4dace7&amp;src=http%3A%2F%2Frace.netkeiba.com%2F%3Fpid%3Drace%26id%3Dp201408030112%26mode%3Dresult&amp;ref=http%3A%2F%2Frace.netkeiba.com%2F%3Fpid%3Ddata%26id%3Dp201408030112%26mode%3Dtop"/>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39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0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2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985932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3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984123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441" name="Picture 4" descr="http://a.one.impact-ad.jp/dc?oid=c7fa75350a4dace7&amp;src=http%3A%2F%2Frace.netkeiba.com%2F%3Fpid%3Drace%26id%3Dp201408030201%26mode%3Dtop&amp;ref=http%3A%2F%2Frace.netkeiba.com%2F%3Fpid%3Drace_list%26id%3Dp0427"/>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4"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5"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6"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8"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0"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1"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2"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3"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4"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5"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6"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0"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1"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2"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0"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2"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4"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8"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0"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004125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002315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486" name="Picture 5" descr="http://a.one.impact-ad.jp/dc?oid=c7fa75350a4dace7&amp;src=http%3A%2F%2Frace.netkeiba.com%2F%3Fpid%3Drace%26id%3Dp201408030205%26mode%3Dtop&amp;ref=http%3A%2F%2Frace.netkeiba.com%2F%3Fpid%3Drace_list%26id%3Dp0427"/>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8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49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1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022318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2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0205085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531" name="Picture 6" descr="http://a.one.impact-ad.jp/dc?oid=c7fa75350a4dace7&amp;src=http%3A%2F%2Frace.netkeiba.com%2F%3Fpid%3Drace%26id%3Dp201408030210%26mode%3Dresult&amp;ref=http%3A%2F%2Frace.netkeiba.com%2F%3Fpid%3Ddata%26id%3Dp201408030210%26mode%3Dtop"/>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4"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5"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6"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8"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0"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1"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2"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3"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4"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5"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6"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0"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1"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2"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0"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2"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4"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8"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0"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0405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038701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2576" name="Picture 1" descr="http://a.one.impact-ad.jp/dc?oid=c7fa75350a4dace7&amp;src=http%3A%2F%2Frace.netkeiba.com%2F%3Fpid%3Drace%26id%3Dc201408030301%26mode%3Dresult&amp;ref=http%3A%2F%2Frace.netkeiba.com%2F%3Fpid%3Dodds%26id%3Dc201408030301%26mode%3Dtop"/>
        <xdr:cNvPicPr>
          <a:picLocks noChangeAspect="1" noChangeArrowheads="1"/>
        </xdr:cNvPicPr>
      </xdr:nvPicPr>
      <xdr:blipFill>
        <a:blip xmlns:r="http://schemas.openxmlformats.org/officeDocument/2006/relationships" r:embed="rId1"/>
        <a:srcRect/>
        <a:stretch>
          <a:fillRect/>
        </a:stretch>
      </xdr:blipFill>
      <xdr:spPr bwMode="auto">
        <a:xfrm>
          <a:off x="4095750" y="1078611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7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8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5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0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058703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1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05689400"/>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621" name="Picture 2" descr="http://a.one.impact-ad.jp/dc?oid=c7fa75350a4dace7&amp;src=http%3A%2F%2Frace.netkeiba.com%2F%3Fpid%3Drace%26id%3Dc201408030306%26mode%3Dresult&amp;ref=http%3A%2F%2Frace.netkeiba.com%2F%3Fpid%3Drace%26id%3Dc201404010106%26mode%3Dtop"/>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3"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4"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5"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6"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8"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0"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1"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2"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3"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4"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5"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6"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0"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1"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2"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0"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7689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2"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7689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4"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07689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8"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7689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0"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7689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2"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7689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3"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076896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4"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075086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2666" name="Picture 1" descr="http://a.one.impact-ad.jp/dc?oid=c7fa75350a4dace7&amp;src=http%3A%2F%2Frace.netkeiba.com%2F%3Fpid%3Drace%26id%3Dc201408030401%26mode%3Dresult&amp;ref=http%3A%2F%2Frace.netkeiba.com%2F%3Fpid%3Drace%26id%3Dc201408030403%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6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7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69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095089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0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09327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1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2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3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4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113282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1147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5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6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3147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3147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13147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3147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3147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3147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131474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2966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7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0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1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496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2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496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1496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496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496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3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496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149667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4785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4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6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6786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6786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16786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7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6786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6786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6786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167860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6605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8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89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860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1860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1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1860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860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860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1860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186053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2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18424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3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4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5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0424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0424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20424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0424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6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0424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0424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204245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0243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7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8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9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2243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2243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22243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2243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2243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2243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222438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20628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2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3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4063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4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4063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24063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4063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4063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5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4063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240631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38821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6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7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8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5882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5882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25882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09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5882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5882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5882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258824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57014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0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1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3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4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5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6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7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8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277016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75207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19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0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1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9520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29520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29520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2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9520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9520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29520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295209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293399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4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5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1340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6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1340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31340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1340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1340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7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1340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313402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311592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4"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5"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6"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7"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89"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1"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2"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3"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4"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5"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6"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7"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29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1"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2"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3"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0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1"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3159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3"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3159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5"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33159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19"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3159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1"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3159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3"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3159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4"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331595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5"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329785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8"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29"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0"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1"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3"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5"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6"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7"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8"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39"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0"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1"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5"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6"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7"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5"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4978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7"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4978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59"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34978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3"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4978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5"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4978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7"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4978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8"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349787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69"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347978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2"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3"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4"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5"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7"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79"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0"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1"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2"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3"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4"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5"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89"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0"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1"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399"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6798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1"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6798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3"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36798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7"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6798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09"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6798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1"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6798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2"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367980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366170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6"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7"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8"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19"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1"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3"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4"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5"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6"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7"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8"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29"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3"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4"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5"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7"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3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3"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8617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5"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38617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7"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38617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4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1"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8617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3"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8617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5"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38617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6"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386173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7"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3843635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59"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0" name="Picture 1" descr="http://a.one.impact-ad.jp/dc?oid=c7fa75350a4dace7&amp;src=http%3A%2F%2Frace.netkeiba.com%2F%3Fpid%3Drace%26id%3Dc201306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1" name="Picture 1" descr="http://a.one.impact-ad.jp/dc?oid=c7fa75350a4dace7&amp;src=http%3A%2F%2Frace.netkeiba.com%2F%3Fpid%3Drace%26id%3Dc201306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2" name="Picture 2" descr="http://a.one.impact-ad.jp/dc?oid=c7fa75350a4dace7&amp;src=http%3A%2F%2Frace.netkeiba.com%2F%3Fpid%3Drace%26id%3Dc201306050106%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3" name="Picture 1" descr="http://a.one.impact-ad.jp/dc?oid=c7fa75350a4dace7&amp;src=http%3A%2F%2Frace.netkeiba.com%2F%3Fpid%3Drace%26id%3Dc201306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5" name="Picture 2" descr="http://a.one.impact-ad.jp/dc?oid=c7fa75350a4dace7&amp;src=http%3A%2F%2Frace.netkeiba.com%2F%3Fpid%3Drace%26id%3Dc201306050209%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7" name="Picture 3" descr="http://a.one.impact-ad.jp/dc?oid=c7fa75350a4dace7&amp;src=http%3A%2F%2Frace.netkeiba.com%2F%3Fpid%3Drace%26id%3Dc201306050206%26mode%3Dresult&amp;ref=http%3A%2F%2Frace.netkeiba.com%2F%3Fpid%3Drace%26id%3Dc2013060502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8" name="Picture 4" descr="http://a.one.impact-ad.jp/dc?oid=c7fa75350a4dace7&amp;src=http%3A%2F%2Fdb.netkeiba.com%2Frace%2F201306020103%2F&amp;ref=http%3A%2F%2Fdb.netkeiba.com%2Fhorse%2F2010103800%2F&amp;mtk=%E7%AB%B6%E9%A6%AC%E6%83%85%E5%A0%B1&amp;mtk=%E7%AB%B6%E8%B5%B0%E9%A6%AC&amp;mtk=%E9%A8%8E%E6%89%8B&amp;mtk=%E3%83%AC%E3%83%BC%E3%82%B9&amp;mtk=%E8%AA%BF%E6%95%99%E5%B8%AB&amp;mtk=%E6%A4%9C%E7%B4%A2&amp;mtk=%E3%83%87%E3%83%BC%E3%82%BF%E3%83%99%E3%83%BC%E3%82%B9&amp;mtk=JRA&amp;mtk=netkeiba.com"/>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69" name="Picture 1" descr="http://a.one.impact-ad.jp/dc?oid=c7fa75350a4dace7&amp;src=http%3A%2F%2Frace.netkeiba.com%2F%3Fpid%3Drace%26id%3Dc201309050102%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0" name="Picture 2" descr="http://a.one.impact-ad.jp/dc?oid=c7fa75350a4dace7&amp;src=http%3A%2F%2Frace.netkeiba.com%2F%3Fpid%3Drace%26id%3Dc201309050111%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1" name="Picture 3" descr="http://a.one.impact-ad.jp/dc?oid=c7fa75350a4dace7&amp;src=http%3A%2F%2Frace.netkeiba.com%2F%3Fpid%3Drace%26id%3Dc201309050202%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2" name="Picture 4" descr="http://a.one.impact-ad.jp/dc?oid=c7fa75350a4dace7&amp;src=http%3A%2F%2Frace.netkeiba.com%2F%3Fpid%3Drace%26id%3Dc201309050208%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3" name="Picture 5" descr="http://a.one.impact-ad.jp/dc?oid=c7fa75350a4dace7&amp;src=http%3A%2F%2Frace.netkeiba.com%2F%3Fpid%3Drace%26id%3Dc201309050211%26mode%3Dresult&amp;ref=http%3A%2F%2Frace.netkeiba.com%2F%3Fpid%3Drace%26id%3Dc201309050208%26mode%3Dtop"/>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7" name="Picture 1" descr="http://a.one.impact-ad.jp/dc?oid=c7fa75350a4dace7&amp;src=http%3A%2F%2Frace.netkeiba.com%2F%3Fpid%3Drace%26id%3Dc201309050301%26mode%3Dtop&amp;ref=http%3A%2F%2Frace.netkeiba.com%2F%3Fpid%3Drace_list%26id%3Dc1207"/>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8" name="Picture 2" descr="http://a.one.impact-ad.jp/dc?oid=c7fa75350a4dace7&amp;src=http%3A%2F%2Frace.netkeiba.com%2F%3Fpid%3Drace%26id%3Dc201309050306%26mode%3Dresult&amp;ref=http%3A%2F%2Frace.netkeiba.com%2F%3Fpid%3Drace%26id%3Dc201309050305%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79" name="Picture 3" descr="http://a.one.impact-ad.jp/dc?oid=c7fa75350a4dace7&amp;src=http%3A%2F%2Frace.netkeiba.com%2F%3Fpid%3Drace%26id%3Dc201309050312%26mode%3Dresult&amp;ref=http%3A%2F%2Frace.netkeiba.com%2F%3Fpid%3Drace%26id%3Dc201309050311%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1"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5"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7" name="Picture 1" descr="http://a.one.impact-ad.jp/dc?oid=c7fa75350a4dace7&amp;src=http%3A%2F%2Frace.netkeiba.com%2F%3Fpid%3Drace%26id%3Dp201309050701%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40436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89" name="Picture 2" descr="http://a.one.impact-ad.jp/dc?oid=c7fa75350a4dace7&amp;src=http%3A%2F%2Frace.netkeiba.com%2F%3Fpid%3Drace%26id%3Dp201309050707%26mode%3Dtop&amp;ref=http%3A%2F%2Frace.netkeiba.com%2F%3Fpid%3Drace_list%26id%3Dp1221"/>
        <xdr:cNvPicPr>
          <a:picLocks noChangeAspect="1" noChangeArrowheads="1"/>
        </xdr:cNvPicPr>
      </xdr:nvPicPr>
      <xdr:blipFill>
        <a:blip xmlns:r="http://schemas.openxmlformats.org/officeDocument/2006/relationships" r:embed="rId1"/>
        <a:srcRect/>
        <a:stretch>
          <a:fillRect/>
        </a:stretch>
      </xdr:blipFill>
      <xdr:spPr bwMode="auto">
        <a:xfrm>
          <a:off x="4095750" y="140436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0"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1" name="Picture 3" descr="http://a.one.impact-ad.jp/dc?oid=c7fa75350a4dace7&amp;src=http%3A%2F%2Frace.netkeiba.com%2F%3Fpid%3Drace%26id%3Dp201309050802%26mode%3Dtop&amp;ref=http%3A%2F%2Frace.netkeiba.com%2F%3Fpid%3Drace_list%26id%3Dp1222"/>
        <xdr:cNvPicPr>
          <a:picLocks noChangeAspect="1" noChangeArrowheads="1"/>
        </xdr:cNvPicPr>
      </xdr:nvPicPr>
      <xdr:blipFill>
        <a:blip xmlns:r="http://schemas.openxmlformats.org/officeDocument/2006/relationships" r:embed="rId1"/>
        <a:srcRect/>
        <a:stretch>
          <a:fillRect/>
        </a:stretch>
      </xdr:blipFill>
      <xdr:spPr bwMode="auto">
        <a:xfrm>
          <a:off x="4095750" y="140436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2"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3"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5" name="Picture 6" descr="http://a.one.impact-ad.jp/dc?oid=c7fa75350a4dace7&amp;src=http%3A%2F%2Frace.netkeiba.com%2F%3Fpid%3Drace%26id%3Dp201309050901%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40436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6"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7" name="Picture 7" descr="http://a.one.impact-ad.jp/dc?oid=c7fa75350a4dace7&amp;src=http%3A%2F%2Frace.netkeiba.com%2F%3Fpid%3Drace%26id%3Dp201309050903%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40436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8"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499" name="Picture 8" descr="http://a.one.impact-ad.jp/dc?oid=c7fa75350a4dace7&amp;src=http%3A%2F%2Frace.netkeiba.com%2F%3Fpid%3Drace%26id%3Dp201309050908%26mode%3Dtop&amp;ref=http%3A%2F%2Frace.netkeiba.com%2F%3Fpid%3Drace_list%26id%3Dp1223"/>
        <xdr:cNvPicPr>
          <a:picLocks noChangeAspect="1" noChangeArrowheads="1"/>
        </xdr:cNvPicPr>
      </xdr:nvPicPr>
      <xdr:blipFill>
        <a:blip xmlns:r="http://schemas.openxmlformats.org/officeDocument/2006/relationships" r:embed="rId1"/>
        <a:srcRect/>
        <a:stretch>
          <a:fillRect/>
        </a:stretch>
      </xdr:blipFill>
      <xdr:spPr bwMode="auto">
        <a:xfrm>
          <a:off x="4095750" y="140436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00" name="Picture 2" descr="http://a.one.impact-ad.jp/dc?oid=c7fa75350a4dace7&amp;src=http%3A%2F%2Frace.netkeiba.com%2F%3Fpid%3Drace%26id%3Dp201408010103%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1404366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3501"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14025562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3503" name="Picture 1" descr="http://a.one.impact-ad.jp/dc?oid=c7fa75350a4dace7&amp;src=http%3A%2F%2Frace.netkeiba.com%2F%3Fpid%3Drace%26id%3Dp201408050802%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416242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3504" name="Picture 2" descr="http://a.one.impact-ad.jp/dc?oid=c7fa75350a4dace7&amp;src=http%3A%2F%2Frace.netkeiba.com%2F%3Fpid%3Drace%26id%3Dp201408050808%26mode%3Dtop&amp;ref=http%3A%2F%2Frace.netkeiba.com%2F%3Fpid%3Drace_list%26id%3Dp1129"/>
        <xdr:cNvPicPr>
          <a:picLocks noChangeAspect="1" noChangeArrowheads="1"/>
        </xdr:cNvPicPr>
      </xdr:nvPicPr>
      <xdr:blipFill>
        <a:blip xmlns:r="http://schemas.openxmlformats.org/officeDocument/2006/relationships" r:embed="rId1"/>
        <a:srcRect/>
        <a:stretch>
          <a:fillRect/>
        </a:stretch>
      </xdr:blipFill>
      <xdr:spPr bwMode="auto">
        <a:xfrm>
          <a:off x="4095750" y="3990975"/>
          <a:ext cx="9525" cy="9525"/>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9525</xdr:colOff>
      <xdr:row>1</xdr:row>
      <xdr:rowOff>9525</xdr:rowOff>
    </xdr:to>
    <xdr:pic>
      <xdr:nvPicPr>
        <xdr:cNvPr id="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7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 name="Picture 3" descr="http://a.one.impact-ad.jp/dc?oid=c7fa75350a4dace7&amp;src=http%3A%2F%2Frace.netkeiba.com%2F%3Fpid%3Drace%26id%3Dp201305050802%26mode%3Dtop&amp;ref=http%3A%2F%2Frace.netkeiba.com%2F%3Facc_param%3Drace"/>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 name="Picture 4" descr="http://a.one.impact-ad.jp/dc?oid=c7fa75350a4dace7&amp;src=http%3A%2F%2Frace.netkeiba.com%2F%3Fpid%3Drace%26id%3Dp201305050808%26mode%3Dresult&amp;ref=http%3A%2F%2Frace.netkeiba.com%2F%3Fpid%3Drace%26id%3Dp201305050809%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0</xdr:col>
      <xdr:colOff>0</xdr:colOff>
      <xdr:row>3</xdr:row>
      <xdr:rowOff>0</xdr:rowOff>
    </xdr:from>
    <xdr:to>
      <xdr:col>0</xdr:col>
      <xdr:colOff>9525</xdr:colOff>
      <xdr:row>3</xdr:row>
      <xdr:rowOff>9525</xdr:rowOff>
    </xdr:to>
    <xdr:pic>
      <xdr:nvPicPr>
        <xdr:cNvPr id="5" name="Picture 1" descr="http://a.one.impact-ad.jp/dc?oid=c7fa75350a4dace7&amp;src=http%3A%2F%2Frace.netkeiba.com%2F%3Fpid%3Drace%26id%3Dc201306050109%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0" y="5629275"/>
          <a:ext cx="9525" cy="9525"/>
        </a:xfrm>
        <a:prstGeom prst="rect">
          <a:avLst/>
        </a:prstGeom>
        <a:noFill/>
      </xdr:spPr>
    </xdr:pic>
    <xdr:clientData/>
  </xdr:twoCellAnchor>
  <xdr:twoCellAnchor>
    <xdr:from>
      <xdr:col>5</xdr:col>
      <xdr:colOff>0</xdr:colOff>
      <xdr:row>2</xdr:row>
      <xdr:rowOff>19051</xdr:rowOff>
    </xdr:from>
    <xdr:to>
      <xdr:col>15</xdr:col>
      <xdr:colOff>0</xdr:colOff>
      <xdr:row>2</xdr:row>
      <xdr:rowOff>1628775</xdr:rowOff>
    </xdr:to>
    <xdr:graphicFrame macro="">
      <xdr:nvGraphicFramePr>
        <xdr:cNvPr id="6" name="グラフ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0</xdr:colOff>
      <xdr:row>3</xdr:row>
      <xdr:rowOff>0</xdr:rowOff>
    </xdr:from>
    <xdr:to>
      <xdr:col>5</xdr:col>
      <xdr:colOff>9525</xdr:colOff>
      <xdr:row>3</xdr:row>
      <xdr:rowOff>9525</xdr:rowOff>
    </xdr:to>
    <xdr:pic>
      <xdr:nvPicPr>
        <xdr:cNvPr id="7" name="Picture 1" descr="http://a.one.impact-ad.jp/dc?oid=c7fa75350a4dace7&amp;src=http%3A%2F%2Frace.netkeiba.com%2F%3Fpid%3Drace%26id%3Dc201306050203%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8" name="Picture 1" descr="http://a.one.impact-ad.jp/dc?oid=c7fa75350a4dace7&amp;src=http%3A%2F%2Frace.netkeiba.com%2F%3Fpid%3Drace%26id%3Dc201309050105%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1" name="Picture 2" descr="http://a.one.impact-ad.jp/dc?oid=c7fa75350a4dace7&amp;src=http%3A%2F%2Frace.netkeiba.com%2F%3Fpid%3Drace%26id%3Dc201309050205%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1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4" name="Picture 3" descr="http://a.one.impact-ad.jp/dc?oid=c7fa75350a4dace7&amp;src=http%3A%2F%2Frace.netkeiba.com%2F%3Fpid%3Drace%26id%3Dc201309050210%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5" name="Picture 1" descr="http://a.one.impact-ad.jp/dc?oid=c7fa75350a4dace7&amp;src=http%3A%2F%2Frace.netkeiba.com%2F%3Fpid%3Drace%26id%3Dc201309050108%26mode%3Dtop&amp;ref=http%3A%2F%2Frace.netkeiba.com%2F%3Fpid%3Drace_list%26id%3Dc1130"/>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16" name="Picture 1" descr="http://a.one.impact-ad.jp/dc?oid=c7fa75350a4dace7&amp;src=http%3A%2F%2Frace.netkeiba.com%2F%3Fpid%3Drace%26id%3Dc201307040206%26mode%3Dtop&amp;ref=http%3A%2F%2Frace.netkeiba.com%2F%3Fpid%3Drace_list%26id%3Dc1201"/>
        <xdr:cNvPicPr>
          <a:picLocks noChangeAspect="1" noChangeArrowheads="1"/>
        </xdr:cNvPicPr>
      </xdr:nvPicPr>
      <xdr:blipFill>
        <a:blip xmlns:r="http://schemas.openxmlformats.org/officeDocument/2006/relationships" r:embed="rId1"/>
        <a:srcRect/>
        <a:stretch>
          <a:fillRect/>
        </a:stretch>
      </xdr:blipFill>
      <xdr:spPr bwMode="auto">
        <a:xfrm>
          <a:off x="4095750" y="5972175"/>
          <a:ext cx="9525" cy="9525"/>
        </a:xfrm>
        <a:prstGeom prst="rect">
          <a:avLst/>
        </a:prstGeom>
        <a:noFill/>
      </xdr:spPr>
    </xdr:pic>
    <xdr:clientData/>
  </xdr:twoCellAnchor>
  <xdr:twoCellAnchor editAs="oneCell">
    <xdr:from>
      <xdr:col>5</xdr:col>
      <xdr:colOff>0</xdr:colOff>
      <xdr:row>7</xdr:row>
      <xdr:rowOff>0</xdr:rowOff>
    </xdr:from>
    <xdr:to>
      <xdr:col>5</xdr:col>
      <xdr:colOff>9525</xdr:colOff>
      <xdr:row>7</xdr:row>
      <xdr:rowOff>9525</xdr:rowOff>
    </xdr:to>
    <xdr:pic>
      <xdr:nvPicPr>
        <xdr:cNvPr id="17" name="Picture 1" descr="http://a.one.impact-ad.jp/dc?oid=c7fa75350a4dace7&amp;src=http%3A%2F%2Frace.netkeiba.com%2F%3Fpid%3Drace%26id%3Dc201307040308%26mode%3Dresult&amp;ref=http%3A%2F%2Frace.netkeiba.com%2F%3Fpid%3Drace%26id%3Dc2013070403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6315075"/>
          <a:ext cx="9525" cy="9525"/>
        </a:xfrm>
        <a:prstGeom prst="rect">
          <a:avLst/>
        </a:prstGeom>
        <a:noFill/>
      </xdr:spPr>
    </xdr:pic>
    <xdr:clientData/>
  </xdr:twoCellAnchor>
  <xdr:twoCellAnchor editAs="oneCell">
    <xdr:from>
      <xdr:col>5</xdr:col>
      <xdr:colOff>0</xdr:colOff>
      <xdr:row>6</xdr:row>
      <xdr:rowOff>0</xdr:rowOff>
    </xdr:from>
    <xdr:to>
      <xdr:col>5</xdr:col>
      <xdr:colOff>9525</xdr:colOff>
      <xdr:row>6</xdr:row>
      <xdr:rowOff>9525</xdr:rowOff>
    </xdr:to>
    <xdr:pic>
      <xdr:nvPicPr>
        <xdr:cNvPr id="18" name="Picture 1" descr="http://a.one.impact-ad.jp/dc?oid=c7fa75350a4dace7&amp;src=http%3A%2F%2Frace.netkeiba.com%2F%3Fpid%3Drace%26id%3Dc201307040509%26mode%3Dresult&amp;ref=http%3A%2F%2Frace.netkeiba.com%2F%3Fpid%3Drace%26id%3Dc201307040506%26mode%3Dtop"/>
        <xdr:cNvPicPr>
          <a:picLocks noChangeAspect="1" noChangeArrowheads="1"/>
        </xdr:cNvPicPr>
      </xdr:nvPicPr>
      <xdr:blipFill>
        <a:blip xmlns:r="http://schemas.openxmlformats.org/officeDocument/2006/relationships" r:embed="rId1"/>
        <a:srcRect/>
        <a:stretch>
          <a:fillRect/>
        </a:stretch>
      </xdr:blipFill>
      <xdr:spPr bwMode="auto">
        <a:xfrm>
          <a:off x="4095750" y="6143625"/>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2049" name="Picture 1" descr="http://a.one.impact-ad.jp/dc?oid=c7fa75350a4dace7&amp;src=http%3A%2F%2Frace.netkeiba.com%2F%3Fpid%3Drace%26id%3Dp201408010104%26mode%3Dtop&amp;ref=http%3A%2F%2Frace.netkeiba.com%2F%3Fpid%3Drace_list%26id%3Dp0105"/>
        <xdr:cNvPicPr>
          <a:picLocks noChangeAspect="1" noChangeArrowheads="1"/>
        </xdr:cNvPicPr>
      </xdr:nvPicPr>
      <xdr:blipFill>
        <a:blip xmlns:r="http://schemas.openxmlformats.org/officeDocument/2006/relationships" r:embed="rId1"/>
        <a:srcRect/>
        <a:stretch>
          <a:fillRect/>
        </a:stretch>
      </xdr:blipFill>
      <xdr:spPr bwMode="auto">
        <a:xfrm>
          <a:off x="4095750" y="41529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4097" name="Picture 1" descr="http://a.one.impact-ad.jp/dc?oid=c7fa75350a4dace7&amp;src=http%3A%2F%2Frace.netkeiba.com%2F%3Fpid%3Drace%26id%3Dp201408010408%26mode%3Dresult&amp;ref=http%3A%2F%2Frace.netkeiba.com%2F%3Fpid%3Drace%26id%3Dp2014080104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398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9907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3" name="Picture 1" descr="http://a.one.impact-ad.jp/dc?oid=c7fa75350a4dace7&amp;src=http%3A%2F%2Frace.netkeiba.com%2F%3Fpid%3Drace%26id%3Dp201408010611%26mode%3Dresult&amp;ref=http%3A%2F%2Frace.netkeiba.com%2F%3Fpid%3Drace%26id%3Dp201408010608%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58007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3"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3810000"/>
          <a:ext cx="9525" cy="9525"/>
        </a:xfrm>
        <a:prstGeom prst="rect">
          <a:avLst/>
        </a:prstGeom>
        <a:noFill/>
      </xdr:spPr>
    </xdr:pic>
    <xdr:clientData/>
  </xdr:twoCellAnchor>
  <xdr:twoCellAnchor editAs="oneCell">
    <xdr:from>
      <xdr:col>5</xdr:col>
      <xdr:colOff>0</xdr:colOff>
      <xdr:row>5</xdr:row>
      <xdr:rowOff>0</xdr:rowOff>
    </xdr:from>
    <xdr:to>
      <xdr:col>5</xdr:col>
      <xdr:colOff>9525</xdr:colOff>
      <xdr:row>5</xdr:row>
      <xdr:rowOff>9525</xdr:rowOff>
    </xdr:to>
    <xdr:pic>
      <xdr:nvPicPr>
        <xdr:cNvPr id="4098" name="Picture 2" descr="http://a.one.impact-ad.jp/dc?oid=c7fa75350a4dace7&amp;src=http%3A%2F%2Frace.netkeiba.com%2F%3Fpid%3Drace%26id%3Dp201408010709%26mode%3Dresult&amp;ref=http%3A%2F%2Frace.netkeiba.com%2F%3Fpid%3Drace%26id%3Dp201408010707%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77914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6"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562927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3073" name="Picture 1" descr="http://a.one.impact-ad.jp/dc?oid=c7fa75350a4dace7&amp;src=http%3A%2F%2Frace.netkeiba.com%2F%3Fpid%3Drace%26id%3Dp201408010907%26mode%3Dresult&amp;ref=http%3A%2F%2Frace.netkeiba.com%2F%3Fpid%3Drace%26id%3Dp201408010912%26mode%3Dresult"/>
        <xdr:cNvPicPr>
          <a:picLocks noChangeAspect="1" noChangeArrowheads="1"/>
        </xdr:cNvPicPr>
      </xdr:nvPicPr>
      <xdr:blipFill>
        <a:blip xmlns:r="http://schemas.openxmlformats.org/officeDocument/2006/relationships" r:embed="rId1"/>
        <a:srcRect/>
        <a:stretch>
          <a:fillRect/>
        </a:stretch>
      </xdr:blipFill>
      <xdr:spPr bwMode="auto">
        <a:xfrm>
          <a:off x="4095750" y="94392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29"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744855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19" name="Picture 1" descr="http://a.one.impact-ad.jp/dc?oid=c7fa75350a4dace7&amp;src=http%3A%2F%2Frace.netkeiba.com%2F%3Fpid%3Drace%26id%3Dp201408020511%26mode%3Dtop&amp;ref=http%3A%2F%2Frace.netkeiba.com%2F%3Fpid%3Drace_list%26id%3Dp0215"/>
        <xdr:cNvPicPr>
          <a:picLocks noChangeAspect="1" noChangeArrowheads="1"/>
        </xdr:cNvPicPr>
      </xdr:nvPicPr>
      <xdr:blipFill>
        <a:blip xmlns:r="http://schemas.openxmlformats.org/officeDocument/2006/relationships" r:embed="rId1"/>
        <a:srcRect/>
        <a:stretch>
          <a:fillRect/>
        </a:stretch>
      </xdr:blipFill>
      <xdr:spPr bwMode="auto">
        <a:xfrm>
          <a:off x="4095750" y="112585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9267825"/>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22" name="Picture 2" descr="http://a.one.impact-ad.jp/dc?oid=c7fa75350a4dace7&amp;src=http%3A%2F%2Frace.netkeiba.com%2F%3Fpid%3Drace%26id%3Dp201408020609%26mode%3Dtop&amp;ref=http%3A%2F%2Frace.netkeiba.com%2F%3Fpid%3Drace_list%26id%3Dp0216"/>
        <xdr:cNvPicPr>
          <a:picLocks noChangeAspect="1" noChangeArrowheads="1"/>
        </xdr:cNvPicPr>
      </xdr:nvPicPr>
      <xdr:blipFill>
        <a:blip xmlns:r="http://schemas.openxmlformats.org/officeDocument/2006/relationships" r:embed="rId1"/>
        <a:srcRect/>
        <a:stretch>
          <a:fillRect/>
        </a:stretch>
      </xdr:blipFill>
      <xdr:spPr bwMode="auto">
        <a:xfrm>
          <a:off x="4095750" y="130778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5"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10871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25" name="Picture 1" descr="http://a.one.impact-ad.jp/dc?oid=c7fa75350a4dace7&amp;src=http%3A%2F%2Frace.netkeiba.com%2F%3Fpid%3Drace%26id%3Dp201408030203%26mode%3Dtop&amp;ref=http%3A%2F%2Frace.netkeiba.com%2F%3Fpid%3Drace_list%26id%3Dp0427"/>
        <xdr:cNvPicPr>
          <a:picLocks noChangeAspect="1" noChangeArrowheads="1"/>
        </xdr:cNvPicPr>
      </xdr:nvPicPr>
      <xdr:blipFill>
        <a:blip xmlns:r="http://schemas.openxmlformats.org/officeDocument/2006/relationships" r:embed="rId1"/>
        <a:srcRect/>
        <a:stretch>
          <a:fillRect/>
        </a:stretch>
      </xdr:blipFill>
      <xdr:spPr bwMode="auto">
        <a:xfrm>
          <a:off x="4095750" y="1489710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38"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290637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0"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4725650"/>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2"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6544925"/>
          <a:ext cx="9525" cy="9525"/>
        </a:xfrm>
        <a:prstGeom prst="rect">
          <a:avLst/>
        </a:prstGeom>
        <a:noFill/>
      </xdr:spPr>
    </xdr:pic>
    <xdr:clientData/>
  </xdr:twoCellAnchor>
  <xdr:twoCellAnchor editAs="oneCell">
    <xdr:from>
      <xdr:col>5</xdr:col>
      <xdr:colOff>0</xdr:colOff>
      <xdr:row>3</xdr:row>
      <xdr:rowOff>0</xdr:rowOff>
    </xdr:from>
    <xdr:to>
      <xdr:col>5</xdr:col>
      <xdr:colOff>9525</xdr:colOff>
      <xdr:row>3</xdr:row>
      <xdr:rowOff>9525</xdr:rowOff>
    </xdr:to>
    <xdr:pic>
      <xdr:nvPicPr>
        <xdr:cNvPr id="44" name="Picture 1" descr="http://a.one.impact-ad.jp/dc?oid=c7fa75350a4dace7&amp;src=http%3A%2F%2Frace.netkeiba.com%2F%3Fpid%3Drace%26id%3Dp201305050708%26mode%3Dtop&amp;ref=http%3A%2F%2Frace.netkeiba.com%2F%3Fpid%3Drace_list%26id%3Dp1123"/>
        <xdr:cNvPicPr>
          <a:picLocks noChangeAspect="1" noChangeArrowheads="1"/>
        </xdr:cNvPicPr>
      </xdr:nvPicPr>
      <xdr:blipFill>
        <a:blip xmlns:r="http://schemas.openxmlformats.org/officeDocument/2006/relationships" r:embed="rId1"/>
        <a:srcRect/>
        <a:stretch>
          <a:fillRect/>
        </a:stretch>
      </xdr:blipFill>
      <xdr:spPr bwMode="auto">
        <a:xfrm>
          <a:off x="4095750" y="18364200"/>
          <a:ext cx="9525" cy="9525"/>
        </a:xfrm>
        <a:prstGeom prst="rect">
          <a:avLst/>
        </a:prstGeom>
        <a:noFill/>
      </xdr:spPr>
    </xdr:pic>
    <xdr:clientData/>
  </xdr:twoCellAnchor>
  <xdr:twoCellAnchor editAs="oneCell">
    <xdr:from>
      <xdr:col>5</xdr:col>
      <xdr:colOff>0</xdr:colOff>
      <xdr:row>4</xdr:row>
      <xdr:rowOff>0</xdr:rowOff>
    </xdr:from>
    <xdr:to>
      <xdr:col>5</xdr:col>
      <xdr:colOff>9525</xdr:colOff>
      <xdr:row>4</xdr:row>
      <xdr:rowOff>9525</xdr:rowOff>
    </xdr:to>
    <xdr:pic>
      <xdr:nvPicPr>
        <xdr:cNvPr id="28" name="Picture 1" descr="http://a.one.impact-ad.jp/dc?oid=c7fa75350a4dace7&amp;src=http%3A%2F%2Frace.netkeiba.com%2F%3Fpid%3Drace%26id%3Dp201408050910%26mode%3Dtop&amp;ref=http%3A%2F%2Frace.netkeiba.com%2F%3Fpid%3Drace_list%26id%3Dp1130"/>
        <xdr:cNvPicPr>
          <a:picLocks noChangeAspect="1" noChangeArrowheads="1"/>
        </xdr:cNvPicPr>
      </xdr:nvPicPr>
      <xdr:blipFill>
        <a:blip xmlns:r="http://schemas.openxmlformats.org/officeDocument/2006/relationships" r:embed="rId1"/>
        <a:srcRect/>
        <a:stretch>
          <a:fillRect/>
        </a:stretch>
      </xdr:blipFill>
      <xdr:spPr bwMode="auto">
        <a:xfrm>
          <a:off x="4095750" y="2162175"/>
          <a:ext cx="9525" cy="9525"/>
        </a:xfrm>
        <a:prstGeom prst="rect">
          <a:avLst/>
        </a:prstGeom>
        <a:no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dimension ref="A1:S10"/>
  <sheetViews>
    <sheetView tabSelected="1" zoomScaleNormal="100" workbookViewId="0">
      <selection activeCell="D3" sqref="D3"/>
    </sheetView>
  </sheetViews>
  <sheetFormatPr defaultRowHeight="13.5"/>
  <cols>
    <col min="1" max="1" width="10.375" bestFit="1" customWidth="1"/>
    <col min="2" max="2" width="8.125" customWidth="1"/>
    <col min="4" max="4" width="9.125" bestFit="1" customWidth="1"/>
    <col min="5" max="5" width="18.375" customWidth="1"/>
    <col min="6" max="13" width="9.125" bestFit="1" customWidth="1"/>
    <col min="16" max="18" width="16.625" customWidth="1"/>
  </cols>
  <sheetData>
    <row r="1" spans="1:19">
      <c r="A1" s="6" t="s">
        <v>0</v>
      </c>
      <c r="B1" s="6" t="s">
        <v>1</v>
      </c>
      <c r="C1" s="6" t="s">
        <v>2</v>
      </c>
      <c r="D1" s="6" t="s">
        <v>3</v>
      </c>
      <c r="E1" s="6" t="s">
        <v>4</v>
      </c>
      <c r="F1" s="6" t="s">
        <v>5</v>
      </c>
      <c r="G1" s="6" t="s">
        <v>6</v>
      </c>
      <c r="H1" s="6" t="s">
        <v>7</v>
      </c>
      <c r="I1" s="6" t="s">
        <v>8</v>
      </c>
      <c r="J1" s="6" t="s">
        <v>9</v>
      </c>
      <c r="K1" s="6" t="s">
        <v>10</v>
      </c>
      <c r="L1" s="6" t="s">
        <v>12</v>
      </c>
      <c r="M1" s="6" t="s">
        <v>13</v>
      </c>
      <c r="N1" s="7" t="s">
        <v>16</v>
      </c>
      <c r="O1" s="7" t="s">
        <v>17</v>
      </c>
      <c r="P1" s="14" t="s">
        <v>25</v>
      </c>
      <c r="Q1" s="14" t="s">
        <v>26</v>
      </c>
      <c r="R1" s="14" t="s">
        <v>27</v>
      </c>
      <c r="S1" s="7" t="s">
        <v>14</v>
      </c>
    </row>
    <row r="2" spans="1:19" ht="14.25">
      <c r="A2" s="2">
        <v>41972</v>
      </c>
      <c r="B2" s="3">
        <v>1000</v>
      </c>
      <c r="C2" s="18" t="s">
        <v>73</v>
      </c>
      <c r="D2" s="4">
        <v>4.7951388888888891E-2</v>
      </c>
      <c r="E2" s="18" t="s">
        <v>121</v>
      </c>
      <c r="F2" s="5">
        <v>12.1</v>
      </c>
      <c r="G2" s="5">
        <v>10.5</v>
      </c>
      <c r="H2" s="5">
        <v>11</v>
      </c>
      <c r="I2" s="5">
        <v>11.6</v>
      </c>
      <c r="J2" s="5">
        <v>11.8</v>
      </c>
      <c r="K2" s="5">
        <v>12.3</v>
      </c>
      <c r="L2" s="11">
        <f>SUM(F2:H2)</f>
        <v>33.6</v>
      </c>
      <c r="M2" s="11">
        <f>SUM(I2:K2)</f>
        <v>35.700000000000003</v>
      </c>
      <c r="N2" s="26" t="s">
        <v>65</v>
      </c>
      <c r="O2" s="26" t="s">
        <v>57</v>
      </c>
      <c r="P2" s="26" t="s">
        <v>78</v>
      </c>
      <c r="Q2" s="26" t="s">
        <v>54</v>
      </c>
      <c r="R2" s="26" t="s">
        <v>66</v>
      </c>
      <c r="S2" s="11"/>
    </row>
    <row r="3" spans="1:19" ht="129" customHeight="1">
      <c r="A3" s="2"/>
      <c r="B3" s="3"/>
      <c r="C3" s="1"/>
      <c r="D3" s="4"/>
      <c r="E3" s="8" t="str">
        <f>E2</f>
        <v>ダノンマッキンレー</v>
      </c>
      <c r="F3" s="9"/>
      <c r="G3" s="10"/>
      <c r="H3" s="10"/>
      <c r="I3" s="10"/>
      <c r="J3" s="10"/>
      <c r="K3" s="10"/>
      <c r="L3" s="30"/>
      <c r="M3" s="31"/>
      <c r="N3" s="31"/>
      <c r="O3" s="31"/>
      <c r="P3" s="31"/>
      <c r="Q3" s="31"/>
      <c r="R3" s="31"/>
      <c r="S3" s="32"/>
    </row>
    <row r="4" spans="1:19" ht="14.25">
      <c r="A4" s="2">
        <v>41973</v>
      </c>
      <c r="B4" s="3" t="s">
        <v>83</v>
      </c>
      <c r="C4" s="1" t="s">
        <v>84</v>
      </c>
      <c r="D4" s="4">
        <v>4.7256944444444449E-2</v>
      </c>
      <c r="E4" s="18" t="s">
        <v>89</v>
      </c>
      <c r="F4" s="5">
        <v>12.4</v>
      </c>
      <c r="G4" s="5">
        <v>11.2</v>
      </c>
      <c r="H4" s="5">
        <v>11.1</v>
      </c>
      <c r="I4" s="5">
        <v>11</v>
      </c>
      <c r="J4" s="5">
        <v>11</v>
      </c>
      <c r="K4" s="5">
        <v>11.6</v>
      </c>
      <c r="L4" s="11">
        <f>SUM(F4:H4)</f>
        <v>34.700000000000003</v>
      </c>
      <c r="M4" s="11">
        <f>SUM(I4:K4)</f>
        <v>33.6</v>
      </c>
      <c r="N4" s="26" t="s">
        <v>48</v>
      </c>
      <c r="O4" s="11" t="s">
        <v>85</v>
      </c>
      <c r="P4" s="26" t="s">
        <v>90</v>
      </c>
      <c r="Q4" s="26" t="s">
        <v>86</v>
      </c>
      <c r="R4" s="26" t="s">
        <v>92</v>
      </c>
      <c r="S4" s="11"/>
    </row>
    <row r="5" spans="1:19" ht="129" customHeight="1">
      <c r="A5" s="2"/>
      <c r="B5" s="3"/>
      <c r="C5" s="1"/>
      <c r="D5" s="4"/>
      <c r="E5" s="8" t="str">
        <f>E4</f>
        <v>アンバルブライベン</v>
      </c>
      <c r="F5" s="9"/>
      <c r="G5" s="10"/>
      <c r="H5" s="10"/>
      <c r="I5" s="10"/>
      <c r="J5" s="10"/>
      <c r="K5" s="10"/>
      <c r="L5" s="30"/>
      <c r="M5" s="31"/>
      <c r="N5" s="31"/>
      <c r="O5" s="31"/>
      <c r="P5" s="31"/>
      <c r="Q5" s="31"/>
      <c r="R5" s="31"/>
      <c r="S5" s="32"/>
    </row>
    <row r="6" spans="1:19" ht="14.25">
      <c r="F6" s="13"/>
      <c r="G6" s="13"/>
      <c r="H6" s="13"/>
      <c r="I6" s="13"/>
      <c r="J6" s="13"/>
      <c r="K6" s="13"/>
    </row>
    <row r="7" spans="1:19">
      <c r="F7" s="27"/>
      <c r="L7" s="17"/>
    </row>
    <row r="8" spans="1:19" ht="14.25">
      <c r="F8" s="28"/>
      <c r="G8" s="28"/>
      <c r="H8" s="28"/>
      <c r="I8" s="28"/>
      <c r="J8" s="28"/>
      <c r="K8" s="28"/>
      <c r="L8" s="17"/>
    </row>
    <row r="9" spans="1:19" ht="14.25">
      <c r="F9" s="28"/>
      <c r="G9" s="28"/>
      <c r="H9" s="28"/>
      <c r="I9" s="28"/>
      <c r="J9" s="28"/>
      <c r="K9" s="28"/>
    </row>
    <row r="10" spans="1:19" ht="14.25">
      <c r="F10" s="13"/>
      <c r="G10" s="13"/>
      <c r="H10" s="13"/>
      <c r="I10" s="13"/>
      <c r="J10" s="13"/>
      <c r="K10" s="13"/>
    </row>
  </sheetData>
  <autoFilter ref="A1:S5">
    <filterColumn colId="18"/>
  </autoFilter>
  <mergeCells count="2">
    <mergeCell ref="L3:S3"/>
    <mergeCell ref="L5:S5"/>
  </mergeCells>
  <phoneticPr fontId="1"/>
  <pageMargins left="0.7" right="0.7" top="0.75" bottom="0.75" header="0.3" footer="0.3"/>
  <pageSetup paperSize="9" scale="41"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dimension ref="A1:U9"/>
  <sheetViews>
    <sheetView zoomScaleNormal="100" workbookViewId="0">
      <selection activeCell="A6" sqref="A6"/>
    </sheetView>
  </sheetViews>
  <sheetFormatPr defaultRowHeight="13.5"/>
  <cols>
    <col min="1" max="1" width="10.375" bestFit="1" customWidth="1"/>
    <col min="2" max="2" width="8.125" customWidth="1"/>
    <col min="4" max="4" width="9.125" bestFit="1" customWidth="1"/>
    <col min="5" max="5" width="18.375" customWidth="1"/>
    <col min="6" max="15" width="9.125" bestFit="1" customWidth="1"/>
    <col min="18" max="20" width="16.625" customWidth="1"/>
  </cols>
  <sheetData>
    <row r="1" spans="1:21">
      <c r="A1" s="6" t="s">
        <v>0</v>
      </c>
      <c r="B1" s="6" t="s">
        <v>1</v>
      </c>
      <c r="C1" s="6" t="s">
        <v>2</v>
      </c>
      <c r="D1" s="6" t="s">
        <v>3</v>
      </c>
      <c r="E1" s="6" t="s">
        <v>4</v>
      </c>
      <c r="F1" s="6" t="s">
        <v>5</v>
      </c>
      <c r="G1" s="6" t="s">
        <v>6</v>
      </c>
      <c r="H1" s="6" t="s">
        <v>7</v>
      </c>
      <c r="I1" s="6" t="s">
        <v>8</v>
      </c>
      <c r="J1" s="6" t="s">
        <v>9</v>
      </c>
      <c r="K1" s="6" t="s">
        <v>10</v>
      </c>
      <c r="L1" s="6" t="s">
        <v>11</v>
      </c>
      <c r="M1" s="6" t="s">
        <v>12</v>
      </c>
      <c r="N1" s="6" t="s">
        <v>28</v>
      </c>
      <c r="O1" s="6" t="s">
        <v>13</v>
      </c>
      <c r="P1" s="7" t="s">
        <v>16</v>
      </c>
      <c r="Q1" s="7" t="s">
        <v>17</v>
      </c>
      <c r="R1" s="14" t="s">
        <v>25</v>
      </c>
      <c r="S1" s="14" t="s">
        <v>26</v>
      </c>
      <c r="T1" s="14" t="s">
        <v>27</v>
      </c>
      <c r="U1" s="7" t="s">
        <v>14</v>
      </c>
    </row>
    <row r="2" spans="1:21" ht="14.25">
      <c r="A2" s="19">
        <v>41972</v>
      </c>
      <c r="B2" s="20" t="s">
        <v>122</v>
      </c>
      <c r="C2" s="18" t="s">
        <v>73</v>
      </c>
      <c r="D2" s="4">
        <v>5.7673611111111113E-2</v>
      </c>
      <c r="E2" s="18" t="s">
        <v>123</v>
      </c>
      <c r="F2" s="5">
        <v>12.6</v>
      </c>
      <c r="G2" s="5">
        <v>11.2</v>
      </c>
      <c r="H2" s="5">
        <v>12</v>
      </c>
      <c r="I2" s="5">
        <v>12.2</v>
      </c>
      <c r="J2" s="5">
        <v>11.9</v>
      </c>
      <c r="K2" s="5">
        <v>11.4</v>
      </c>
      <c r="L2" s="5">
        <v>12</v>
      </c>
      <c r="M2" s="11">
        <f>SUM(F2:H2)</f>
        <v>35.799999999999997</v>
      </c>
      <c r="N2" s="11">
        <f>I2</f>
        <v>12.2</v>
      </c>
      <c r="O2" s="11">
        <f>SUM(J2:L2)</f>
        <v>35.299999999999997</v>
      </c>
      <c r="P2" s="26" t="s">
        <v>48</v>
      </c>
      <c r="Q2" s="26" t="s">
        <v>49</v>
      </c>
      <c r="R2" s="15" t="s">
        <v>124</v>
      </c>
      <c r="S2" s="26" t="s">
        <v>67</v>
      </c>
      <c r="T2" s="26" t="s">
        <v>95</v>
      </c>
      <c r="U2" s="11" t="s">
        <v>15</v>
      </c>
    </row>
    <row r="3" spans="1:21" ht="129" customHeight="1">
      <c r="A3" s="2"/>
      <c r="B3" s="3"/>
      <c r="C3" s="1"/>
      <c r="D3" s="4"/>
      <c r="E3" s="8"/>
      <c r="F3" s="9"/>
      <c r="G3" s="10"/>
      <c r="H3" s="10"/>
      <c r="I3" s="10"/>
      <c r="J3" s="10"/>
      <c r="K3" s="10"/>
      <c r="L3" s="10"/>
      <c r="M3" s="30"/>
      <c r="N3" s="31"/>
      <c r="O3" s="31"/>
      <c r="P3" s="31"/>
      <c r="Q3" s="31"/>
      <c r="R3" s="31"/>
      <c r="S3" s="31"/>
      <c r="T3" s="31"/>
      <c r="U3" s="32"/>
    </row>
    <row r="4" spans="1:21" s="17" customFormat="1" ht="14.25">
      <c r="A4" s="19">
        <v>41973</v>
      </c>
      <c r="B4" s="20" t="s">
        <v>97</v>
      </c>
      <c r="C4" s="18" t="s">
        <v>125</v>
      </c>
      <c r="D4" s="21">
        <v>5.8356481481481481E-2</v>
      </c>
      <c r="E4" s="18" t="s">
        <v>126</v>
      </c>
      <c r="F4" s="22">
        <v>12.7</v>
      </c>
      <c r="G4" s="22">
        <v>11.2</v>
      </c>
      <c r="H4" s="22">
        <v>12.5</v>
      </c>
      <c r="I4" s="22">
        <v>12.6</v>
      </c>
      <c r="J4" s="22">
        <v>12.2</v>
      </c>
      <c r="K4" s="22">
        <v>11.5</v>
      </c>
      <c r="L4" s="22">
        <v>11.5</v>
      </c>
      <c r="M4" s="26">
        <f>SUM(F4:H4)</f>
        <v>36.4</v>
      </c>
      <c r="N4" s="26">
        <f>I4</f>
        <v>12.6</v>
      </c>
      <c r="O4" s="26">
        <f>SUM(J4:L4)</f>
        <v>35.200000000000003</v>
      </c>
      <c r="P4" s="26" t="s">
        <v>48</v>
      </c>
      <c r="Q4" s="26" t="s">
        <v>70</v>
      </c>
      <c r="R4" s="29" t="s">
        <v>128</v>
      </c>
      <c r="S4" s="26" t="s">
        <v>127</v>
      </c>
      <c r="T4" s="26" t="s">
        <v>81</v>
      </c>
      <c r="U4" s="26" t="s">
        <v>15</v>
      </c>
    </row>
    <row r="5" spans="1:21" s="17" customFormat="1" ht="129" customHeight="1">
      <c r="A5" s="19"/>
      <c r="B5" s="20"/>
      <c r="C5" s="18"/>
      <c r="D5" s="21"/>
      <c r="E5" s="23"/>
      <c r="F5" s="24"/>
      <c r="G5" s="25"/>
      <c r="H5" s="25"/>
      <c r="I5" s="25"/>
      <c r="J5" s="25"/>
      <c r="K5" s="25"/>
      <c r="L5" s="25"/>
      <c r="M5" s="30"/>
      <c r="N5" s="31"/>
      <c r="O5" s="31"/>
      <c r="P5" s="31"/>
      <c r="Q5" s="31"/>
      <c r="R5" s="31"/>
      <c r="S5" s="31"/>
      <c r="T5" s="31"/>
      <c r="U5" s="32"/>
    </row>
    <row r="7" spans="1:21">
      <c r="F7" s="27"/>
    </row>
    <row r="8" spans="1:21" ht="14.25">
      <c r="F8" s="28"/>
      <c r="G8" s="28"/>
      <c r="H8" s="28"/>
      <c r="I8" s="28"/>
      <c r="J8" s="28"/>
      <c r="K8" s="28"/>
      <c r="L8" s="28"/>
      <c r="M8" s="13"/>
    </row>
    <row r="9" spans="1:21" ht="14.25">
      <c r="F9" s="28"/>
      <c r="G9" s="28"/>
      <c r="H9" s="28"/>
      <c r="I9" s="28"/>
      <c r="J9" s="28"/>
      <c r="K9" s="28"/>
      <c r="L9" s="28"/>
    </row>
  </sheetData>
  <autoFilter ref="A1:U3">
    <filterColumn colId="20"/>
  </autoFilter>
  <mergeCells count="2">
    <mergeCell ref="M3:U3"/>
    <mergeCell ref="M5:U5"/>
  </mergeCells>
  <phoneticPr fontId="1"/>
  <pageMargins left="0.7" right="0.7" top="0.75" bottom="0.75" header="0.3" footer="0.3"/>
  <pageSetup paperSize="9" scale="4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dimension ref="A1:U2"/>
  <sheetViews>
    <sheetView zoomScaleNormal="100" workbookViewId="0">
      <selection activeCell="A2" sqref="A2"/>
    </sheetView>
  </sheetViews>
  <sheetFormatPr defaultRowHeight="13.5"/>
  <cols>
    <col min="1" max="1" width="9.25" bestFit="1" customWidth="1"/>
    <col min="2" max="2" width="8.125" customWidth="1"/>
    <col min="5" max="5" width="18.375" customWidth="1"/>
    <col min="18" max="20" width="16.625" customWidth="1"/>
  </cols>
  <sheetData>
    <row r="1" spans="1:21">
      <c r="A1" s="6" t="s">
        <v>0</v>
      </c>
      <c r="B1" s="6" t="s">
        <v>1</v>
      </c>
      <c r="C1" s="6" t="s">
        <v>2</v>
      </c>
      <c r="D1" s="6" t="s">
        <v>3</v>
      </c>
      <c r="E1" s="6" t="s">
        <v>4</v>
      </c>
      <c r="F1" s="6" t="s">
        <v>5</v>
      </c>
      <c r="G1" s="6" t="s">
        <v>6</v>
      </c>
      <c r="H1" s="6" t="s">
        <v>7</v>
      </c>
      <c r="I1" s="6" t="s">
        <v>8</v>
      </c>
      <c r="J1" s="6" t="s">
        <v>9</v>
      </c>
      <c r="K1" s="6" t="s">
        <v>10</v>
      </c>
      <c r="L1" s="6" t="s">
        <v>11</v>
      </c>
      <c r="M1" s="6" t="s">
        <v>12</v>
      </c>
      <c r="N1" s="6" t="s">
        <v>28</v>
      </c>
      <c r="O1" s="6" t="s">
        <v>13</v>
      </c>
      <c r="P1" s="7" t="s">
        <v>16</v>
      </c>
      <c r="Q1" s="7" t="s">
        <v>17</v>
      </c>
      <c r="R1" s="14" t="s">
        <v>25</v>
      </c>
      <c r="S1" s="14" t="s">
        <v>26</v>
      </c>
      <c r="T1" s="14" t="s">
        <v>27</v>
      </c>
      <c r="U1" s="7" t="s">
        <v>14</v>
      </c>
    </row>
    <row r="2" spans="1:21" ht="14.25">
      <c r="F2" s="13"/>
      <c r="G2" s="13"/>
      <c r="H2" s="13"/>
      <c r="I2" s="13"/>
      <c r="J2" s="13"/>
      <c r="K2" s="13"/>
      <c r="L2" s="13"/>
    </row>
  </sheetData>
  <autoFilter ref="A1:U1">
    <filterColumn colId="20"/>
  </autoFilter>
  <phoneticPr fontId="1"/>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dimension ref="A1:V9"/>
  <sheetViews>
    <sheetView zoomScaleNormal="100" workbookViewId="0">
      <selection activeCell="A2" sqref="A2"/>
    </sheetView>
  </sheetViews>
  <sheetFormatPr defaultRowHeight="13.5"/>
  <cols>
    <col min="1" max="1" width="10.375" bestFit="1" customWidth="1"/>
    <col min="2" max="2" width="8.125" customWidth="1"/>
    <col min="4" max="4" width="9.125" bestFit="1" customWidth="1"/>
    <col min="5" max="5" width="18.375" customWidth="1"/>
    <col min="6" max="16" width="9.125" bestFit="1" customWidth="1"/>
    <col min="19" max="21" width="16.625" customWidth="1"/>
  </cols>
  <sheetData>
    <row r="1" spans="1:22">
      <c r="A1" s="6" t="s">
        <v>0</v>
      </c>
      <c r="B1" s="6" t="s">
        <v>1</v>
      </c>
      <c r="C1" s="6" t="s">
        <v>2</v>
      </c>
      <c r="D1" s="6" t="s">
        <v>3</v>
      </c>
      <c r="E1" s="6" t="s">
        <v>4</v>
      </c>
      <c r="F1" s="6" t="s">
        <v>5</v>
      </c>
      <c r="G1" s="6" t="s">
        <v>6</v>
      </c>
      <c r="H1" s="6" t="s">
        <v>7</v>
      </c>
      <c r="I1" s="6" t="s">
        <v>8</v>
      </c>
      <c r="J1" s="6" t="s">
        <v>9</v>
      </c>
      <c r="K1" s="6" t="s">
        <v>10</v>
      </c>
      <c r="L1" s="6" t="s">
        <v>11</v>
      </c>
      <c r="M1" s="6" t="s">
        <v>23</v>
      </c>
      <c r="N1" s="6" t="s">
        <v>12</v>
      </c>
      <c r="O1" s="6" t="s">
        <v>24</v>
      </c>
      <c r="P1" s="6" t="s">
        <v>13</v>
      </c>
      <c r="Q1" s="7" t="s">
        <v>16</v>
      </c>
      <c r="R1" s="7" t="s">
        <v>17</v>
      </c>
      <c r="S1" s="14" t="s">
        <v>25</v>
      </c>
      <c r="T1" s="14" t="s">
        <v>26</v>
      </c>
      <c r="U1" s="14" t="s">
        <v>27</v>
      </c>
      <c r="V1" s="7" t="s">
        <v>14</v>
      </c>
    </row>
    <row r="2" spans="1:22" ht="14.25">
      <c r="A2" s="2">
        <v>41972</v>
      </c>
      <c r="B2" s="20" t="s">
        <v>115</v>
      </c>
      <c r="C2" s="18" t="s">
        <v>73</v>
      </c>
      <c r="D2" s="4">
        <v>6.6724537037037041E-2</v>
      </c>
      <c r="E2" s="18" t="s">
        <v>129</v>
      </c>
      <c r="F2" s="5">
        <v>12.5</v>
      </c>
      <c r="G2" s="5">
        <v>11.2</v>
      </c>
      <c r="H2" s="5">
        <v>11.7</v>
      </c>
      <c r="I2" s="5">
        <v>12.8</v>
      </c>
      <c r="J2" s="5">
        <v>12.4</v>
      </c>
      <c r="K2" s="5">
        <v>11.7</v>
      </c>
      <c r="L2" s="5">
        <v>11.7</v>
      </c>
      <c r="M2" s="5">
        <v>12.5</v>
      </c>
      <c r="N2" s="11">
        <f>SUM(F2:H2)</f>
        <v>35.4</v>
      </c>
      <c r="O2" s="11">
        <f>SUM(I2:J2)</f>
        <v>25.200000000000003</v>
      </c>
      <c r="P2" s="11">
        <f>SUM(K2:M2)</f>
        <v>35.9</v>
      </c>
      <c r="Q2" s="11" t="s">
        <v>61</v>
      </c>
      <c r="R2" s="11" t="s">
        <v>62</v>
      </c>
      <c r="S2" s="26" t="s">
        <v>51</v>
      </c>
      <c r="T2" s="26" t="s">
        <v>130</v>
      </c>
      <c r="U2" s="26" t="s">
        <v>131</v>
      </c>
      <c r="V2" s="11" t="s">
        <v>15</v>
      </c>
    </row>
    <row r="3" spans="1:22" ht="129" customHeight="1">
      <c r="A3" s="2"/>
      <c r="B3" s="3"/>
      <c r="C3" s="1"/>
      <c r="D3" s="4"/>
      <c r="E3" s="8"/>
      <c r="F3" s="9"/>
      <c r="G3" s="10"/>
      <c r="H3" s="10"/>
      <c r="I3" s="10"/>
      <c r="J3" s="10"/>
      <c r="K3" s="10"/>
      <c r="L3" s="10"/>
      <c r="M3" s="10"/>
      <c r="N3" s="30"/>
      <c r="O3" s="31"/>
      <c r="P3" s="31"/>
      <c r="Q3" s="31"/>
      <c r="R3" s="31"/>
      <c r="S3" s="31"/>
      <c r="T3" s="31"/>
      <c r="U3" s="31"/>
      <c r="V3" s="32"/>
    </row>
    <row r="4" spans="1:22" ht="14.25">
      <c r="A4" s="2">
        <v>41972</v>
      </c>
      <c r="B4" s="20" t="s">
        <v>97</v>
      </c>
      <c r="C4" s="18" t="s">
        <v>73</v>
      </c>
      <c r="D4" s="4">
        <v>6.6689814814814813E-2</v>
      </c>
      <c r="E4" s="18" t="s">
        <v>132</v>
      </c>
      <c r="F4" s="5">
        <v>12.6</v>
      </c>
      <c r="G4" s="5">
        <v>10.8</v>
      </c>
      <c r="H4" s="5">
        <v>11.5</v>
      </c>
      <c r="I4" s="5">
        <v>12.5</v>
      </c>
      <c r="J4" s="5">
        <v>12.4</v>
      </c>
      <c r="K4" s="5">
        <v>12.2</v>
      </c>
      <c r="L4" s="5">
        <v>11.8</v>
      </c>
      <c r="M4" s="5">
        <v>12.4</v>
      </c>
      <c r="N4" s="11">
        <f>SUM(F4:H4)</f>
        <v>34.9</v>
      </c>
      <c r="O4" s="11">
        <f>SUM(I4:J4)</f>
        <v>24.9</v>
      </c>
      <c r="P4" s="11">
        <f>SUM(K4:M4)</f>
        <v>36.4</v>
      </c>
      <c r="Q4" s="11" t="s">
        <v>61</v>
      </c>
      <c r="R4" s="11" t="s">
        <v>62</v>
      </c>
      <c r="S4" s="26" t="s">
        <v>130</v>
      </c>
      <c r="T4" s="26" t="s">
        <v>74</v>
      </c>
      <c r="U4" s="26" t="s">
        <v>130</v>
      </c>
      <c r="V4" s="11" t="s">
        <v>15</v>
      </c>
    </row>
    <row r="5" spans="1:22" ht="129" customHeight="1">
      <c r="A5" s="2"/>
      <c r="B5" s="3"/>
      <c r="C5" s="1"/>
      <c r="D5" s="4"/>
      <c r="E5" s="8"/>
      <c r="F5" s="9"/>
      <c r="G5" s="10"/>
      <c r="H5" s="10"/>
      <c r="I5" s="10"/>
      <c r="J5" s="10"/>
      <c r="K5" s="10"/>
      <c r="L5" s="10"/>
      <c r="M5" s="10"/>
      <c r="N5" s="30"/>
      <c r="O5" s="31"/>
      <c r="P5" s="31"/>
      <c r="Q5" s="31"/>
      <c r="R5" s="31"/>
      <c r="S5" s="31"/>
      <c r="T5" s="31"/>
      <c r="U5" s="31"/>
      <c r="V5" s="32"/>
    </row>
    <row r="7" spans="1:22">
      <c r="F7" s="27"/>
    </row>
    <row r="8" spans="1:22">
      <c r="F8" s="27"/>
    </row>
    <row r="9" spans="1:22" ht="14.25">
      <c r="F9" s="28"/>
      <c r="G9" s="28"/>
      <c r="H9" s="28"/>
      <c r="I9" s="28"/>
      <c r="J9" s="28"/>
      <c r="K9" s="28"/>
      <c r="L9" s="28"/>
      <c r="M9" s="28"/>
    </row>
  </sheetData>
  <autoFilter ref="A1:V5">
    <filterColumn colId="21"/>
  </autoFilter>
  <mergeCells count="2">
    <mergeCell ref="N3:V3"/>
    <mergeCell ref="N5:V5"/>
  </mergeCells>
  <phoneticPr fontId="1"/>
  <pageMargins left="0.7" right="0.7" top="0.75" bottom="0.75" header="0.3" footer="0.3"/>
  <pageSetup paperSize="9" scale="38"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dimension ref="A1:V9"/>
  <sheetViews>
    <sheetView zoomScaleNormal="100" workbookViewId="0">
      <selection activeCell="A5" sqref="A5"/>
    </sheetView>
  </sheetViews>
  <sheetFormatPr defaultRowHeight="13.5"/>
  <cols>
    <col min="1" max="1" width="10.375" bestFit="1" customWidth="1"/>
    <col min="2" max="2" width="8.125" customWidth="1"/>
    <col min="4" max="4" width="9.125" bestFit="1" customWidth="1"/>
    <col min="5" max="5" width="18.375" customWidth="1"/>
    <col min="6" max="16" width="9.125" bestFit="1" customWidth="1"/>
    <col min="19" max="21" width="16.625" customWidth="1"/>
  </cols>
  <sheetData>
    <row r="1" spans="1:22">
      <c r="A1" s="6" t="s">
        <v>0</v>
      </c>
      <c r="B1" s="6" t="s">
        <v>1</v>
      </c>
      <c r="C1" s="6" t="s">
        <v>2</v>
      </c>
      <c r="D1" s="6" t="s">
        <v>3</v>
      </c>
      <c r="E1" s="6" t="s">
        <v>4</v>
      </c>
      <c r="F1" s="6" t="s">
        <v>5</v>
      </c>
      <c r="G1" s="6" t="s">
        <v>6</v>
      </c>
      <c r="H1" s="6" t="s">
        <v>7</v>
      </c>
      <c r="I1" s="6" t="s">
        <v>8</v>
      </c>
      <c r="J1" s="6" t="s">
        <v>9</v>
      </c>
      <c r="K1" s="6" t="s">
        <v>10</v>
      </c>
      <c r="L1" s="6" t="s">
        <v>11</v>
      </c>
      <c r="M1" s="6" t="s">
        <v>23</v>
      </c>
      <c r="N1" s="6" t="s">
        <v>12</v>
      </c>
      <c r="O1" s="6" t="s">
        <v>24</v>
      </c>
      <c r="P1" s="6" t="s">
        <v>13</v>
      </c>
      <c r="Q1" s="7" t="s">
        <v>16</v>
      </c>
      <c r="R1" s="7" t="s">
        <v>17</v>
      </c>
      <c r="S1" s="14" t="s">
        <v>25</v>
      </c>
      <c r="T1" s="14" t="s">
        <v>26</v>
      </c>
      <c r="U1" s="14" t="s">
        <v>27</v>
      </c>
      <c r="V1" s="7" t="s">
        <v>14</v>
      </c>
    </row>
    <row r="2" spans="1:22" ht="14.25">
      <c r="A2" s="2">
        <v>41973</v>
      </c>
      <c r="B2" s="3">
        <v>500</v>
      </c>
      <c r="C2" s="18" t="s">
        <v>73</v>
      </c>
      <c r="D2" s="4">
        <v>6.537037037037037E-2</v>
      </c>
      <c r="E2" s="18" t="s">
        <v>133</v>
      </c>
      <c r="F2" s="5">
        <v>12.7</v>
      </c>
      <c r="G2" s="5">
        <v>11.4</v>
      </c>
      <c r="H2" s="5">
        <v>11.9</v>
      </c>
      <c r="I2" s="5">
        <v>12.1</v>
      </c>
      <c r="J2" s="5">
        <v>11.5</v>
      </c>
      <c r="K2" s="5">
        <v>11.4</v>
      </c>
      <c r="L2" s="5">
        <v>11.9</v>
      </c>
      <c r="M2" s="5">
        <v>11.9</v>
      </c>
      <c r="N2" s="11">
        <f>SUM(F2:H2)</f>
        <v>36</v>
      </c>
      <c r="O2" s="11">
        <f>SUM(I2:J2)</f>
        <v>23.6</v>
      </c>
      <c r="P2" s="11">
        <f>SUM(K2:M2)</f>
        <v>35.200000000000003</v>
      </c>
      <c r="Q2" s="11" t="s">
        <v>61</v>
      </c>
      <c r="R2" s="11" t="s">
        <v>62</v>
      </c>
      <c r="S2" s="11" t="s">
        <v>63</v>
      </c>
      <c r="T2" s="26" t="s">
        <v>64</v>
      </c>
      <c r="U2" s="26" t="s">
        <v>68</v>
      </c>
      <c r="V2" s="11" t="s">
        <v>15</v>
      </c>
    </row>
    <row r="3" spans="1:22" ht="129" customHeight="1">
      <c r="A3" s="2"/>
      <c r="B3" s="3"/>
      <c r="C3" s="1"/>
      <c r="D3" s="4"/>
      <c r="E3" s="8"/>
      <c r="F3" s="9"/>
      <c r="G3" s="10"/>
      <c r="H3" s="10"/>
      <c r="I3" s="10"/>
      <c r="J3" s="10"/>
      <c r="K3" s="10"/>
      <c r="L3" s="10"/>
      <c r="M3" s="10"/>
      <c r="N3" s="30"/>
      <c r="O3" s="31"/>
      <c r="P3" s="31"/>
      <c r="Q3" s="31"/>
      <c r="R3" s="31"/>
      <c r="S3" s="31"/>
      <c r="T3" s="31"/>
      <c r="U3" s="31"/>
      <c r="V3" s="32"/>
    </row>
    <row r="4" spans="1:22" ht="14.25">
      <c r="A4" s="2">
        <v>41973</v>
      </c>
      <c r="B4" s="20" t="s">
        <v>134</v>
      </c>
      <c r="C4" s="1" t="s">
        <v>60</v>
      </c>
      <c r="D4" s="4">
        <v>6.3981481481481486E-2</v>
      </c>
      <c r="E4" s="18" t="s">
        <v>135</v>
      </c>
      <c r="F4" s="5">
        <v>12.6</v>
      </c>
      <c r="G4" s="5">
        <v>11.7</v>
      </c>
      <c r="H4" s="5">
        <v>12</v>
      </c>
      <c r="I4" s="5">
        <v>12.1</v>
      </c>
      <c r="J4" s="5">
        <v>11.9</v>
      </c>
      <c r="K4" s="5">
        <v>11.9</v>
      </c>
      <c r="L4" s="5">
        <v>11.6</v>
      </c>
      <c r="M4" s="5">
        <v>11.8</v>
      </c>
      <c r="N4" s="11">
        <f>SUM(F4:H4)</f>
        <v>36.299999999999997</v>
      </c>
      <c r="O4" s="11">
        <f>SUM(I4:J4)</f>
        <v>24</v>
      </c>
      <c r="P4" s="11">
        <f>SUM(K4:M4)</f>
        <v>35.299999999999997</v>
      </c>
      <c r="Q4" s="11" t="s">
        <v>61</v>
      </c>
      <c r="R4" s="11" t="s">
        <v>62</v>
      </c>
      <c r="S4" s="26" t="s">
        <v>77</v>
      </c>
      <c r="T4" s="26" t="s">
        <v>64</v>
      </c>
      <c r="U4" s="26" t="s">
        <v>64</v>
      </c>
      <c r="V4" s="11" t="s">
        <v>15</v>
      </c>
    </row>
    <row r="5" spans="1:22" ht="129" customHeight="1">
      <c r="A5" s="2"/>
      <c r="B5" s="3"/>
      <c r="C5" s="1"/>
      <c r="D5" s="4"/>
      <c r="E5" s="8"/>
      <c r="F5" s="9"/>
      <c r="G5" s="10"/>
      <c r="H5" s="10"/>
      <c r="I5" s="10"/>
      <c r="J5" s="10"/>
      <c r="K5" s="10"/>
      <c r="L5" s="10"/>
      <c r="M5" s="10"/>
      <c r="N5" s="30"/>
      <c r="O5" s="31"/>
      <c r="P5" s="31"/>
      <c r="Q5" s="31"/>
      <c r="R5" s="31"/>
      <c r="S5" s="31"/>
      <c r="T5" s="31"/>
      <c r="U5" s="31"/>
      <c r="V5" s="32"/>
    </row>
    <row r="7" spans="1:22">
      <c r="F7" s="27"/>
    </row>
    <row r="8" spans="1:22" ht="14.25">
      <c r="F8" s="28"/>
      <c r="G8" s="28"/>
      <c r="H8" s="28"/>
      <c r="I8" s="28"/>
      <c r="J8" s="28"/>
      <c r="K8" s="28"/>
      <c r="L8" s="28"/>
      <c r="M8" s="28"/>
    </row>
    <row r="9" spans="1:22" ht="14.25">
      <c r="F9" s="28"/>
      <c r="G9" s="28"/>
      <c r="H9" s="28"/>
      <c r="I9" s="28"/>
      <c r="J9" s="28"/>
      <c r="K9" s="28"/>
      <c r="L9" s="28"/>
      <c r="M9" s="28"/>
    </row>
  </sheetData>
  <autoFilter ref="A1:V5">
    <filterColumn colId="21"/>
  </autoFilter>
  <mergeCells count="2">
    <mergeCell ref="N3:V3"/>
    <mergeCell ref="N5:V5"/>
  </mergeCells>
  <phoneticPr fontId="1"/>
  <pageMargins left="0.7" right="0.7" top="0.75" bottom="0.75" header="0.3" footer="0.3"/>
  <pageSetup paperSize="9" scale="37"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dimension ref="A1:W10"/>
  <sheetViews>
    <sheetView topLeftCell="D1" zoomScaleNormal="100" workbookViewId="0">
      <selection activeCell="D6" sqref="D6"/>
    </sheetView>
  </sheetViews>
  <sheetFormatPr defaultRowHeight="13.5"/>
  <cols>
    <col min="1" max="1" width="10.375" bestFit="1" customWidth="1"/>
    <col min="2" max="2" width="8.125" customWidth="1"/>
    <col min="4" max="4" width="9.125" bestFit="1" customWidth="1"/>
    <col min="5" max="5" width="18.375" customWidth="1"/>
    <col min="6" max="17" width="9.125" bestFit="1" customWidth="1"/>
    <col min="20" max="22" width="16.625" customWidth="1"/>
  </cols>
  <sheetData>
    <row r="1" spans="1:23">
      <c r="A1" s="6" t="s">
        <v>0</v>
      </c>
      <c r="B1" s="6" t="s">
        <v>1</v>
      </c>
      <c r="C1" s="6" t="s">
        <v>2</v>
      </c>
      <c r="D1" s="6" t="s">
        <v>3</v>
      </c>
      <c r="E1" s="6" t="s">
        <v>4</v>
      </c>
      <c r="F1" s="6" t="s">
        <v>5</v>
      </c>
      <c r="G1" s="6" t="s">
        <v>6</v>
      </c>
      <c r="H1" s="6" t="s">
        <v>7</v>
      </c>
      <c r="I1" s="6" t="s">
        <v>8</v>
      </c>
      <c r="J1" s="6" t="s">
        <v>9</v>
      </c>
      <c r="K1" s="6" t="s">
        <v>10</v>
      </c>
      <c r="L1" s="6" t="s">
        <v>11</v>
      </c>
      <c r="M1" s="6" t="s">
        <v>18</v>
      </c>
      <c r="N1" s="6" t="s">
        <v>19</v>
      </c>
      <c r="O1" s="6" t="s">
        <v>12</v>
      </c>
      <c r="P1" s="6" t="s">
        <v>20</v>
      </c>
      <c r="Q1" s="6" t="s">
        <v>13</v>
      </c>
      <c r="R1" s="7" t="s">
        <v>16</v>
      </c>
      <c r="S1" s="7" t="s">
        <v>17</v>
      </c>
      <c r="T1" s="14" t="s">
        <v>25</v>
      </c>
      <c r="U1" s="14" t="s">
        <v>26</v>
      </c>
      <c r="V1" s="14" t="s">
        <v>27</v>
      </c>
      <c r="W1" s="7" t="s">
        <v>14</v>
      </c>
    </row>
    <row r="2" spans="1:23" ht="14.25">
      <c r="A2" s="2">
        <v>41973</v>
      </c>
      <c r="B2" s="20" t="s">
        <v>115</v>
      </c>
      <c r="C2" s="18" t="s">
        <v>73</v>
      </c>
      <c r="D2" s="4">
        <v>7.6469907407407403E-2</v>
      </c>
      <c r="E2" s="18" t="s">
        <v>136</v>
      </c>
      <c r="F2" s="5">
        <v>12.9</v>
      </c>
      <c r="G2" s="5">
        <v>11.4</v>
      </c>
      <c r="H2" s="5">
        <v>12.5</v>
      </c>
      <c r="I2" s="5">
        <v>13.3</v>
      </c>
      <c r="J2" s="5">
        <v>13.1</v>
      </c>
      <c r="K2" s="5">
        <v>12.1</v>
      </c>
      <c r="L2" s="5">
        <v>11.9</v>
      </c>
      <c r="M2" s="5">
        <v>11.7</v>
      </c>
      <c r="N2" s="5">
        <v>11.8</v>
      </c>
      <c r="O2" s="11">
        <f>SUM(F2:H2)</f>
        <v>36.799999999999997</v>
      </c>
      <c r="P2" s="11">
        <f>SUM(I2:K2)</f>
        <v>38.5</v>
      </c>
      <c r="Q2" s="11">
        <f>SUM(L2:N2)</f>
        <v>35.400000000000006</v>
      </c>
      <c r="R2" s="26" t="s">
        <v>69</v>
      </c>
      <c r="S2" s="26" t="s">
        <v>70</v>
      </c>
      <c r="T2" s="26" t="s">
        <v>53</v>
      </c>
      <c r="U2" s="26" t="s">
        <v>130</v>
      </c>
      <c r="V2" s="26" t="s">
        <v>77</v>
      </c>
      <c r="W2" s="11" t="s">
        <v>15</v>
      </c>
    </row>
    <row r="3" spans="1:23" ht="129" customHeight="1">
      <c r="A3" s="2"/>
      <c r="B3" s="3"/>
      <c r="C3" s="1"/>
      <c r="D3" s="4"/>
      <c r="E3" s="8" t="str">
        <f>E2</f>
        <v>フィールドリアン</v>
      </c>
      <c r="F3" s="9"/>
      <c r="G3" s="10"/>
      <c r="H3" s="10"/>
      <c r="I3" s="10"/>
      <c r="J3" s="10"/>
      <c r="K3" s="10"/>
      <c r="L3" s="10"/>
      <c r="M3" s="10"/>
      <c r="N3" s="10"/>
      <c r="O3" s="30"/>
      <c r="P3" s="31"/>
      <c r="Q3" s="31"/>
      <c r="R3" s="31"/>
      <c r="S3" s="31"/>
      <c r="T3" s="31"/>
      <c r="U3" s="31"/>
      <c r="V3" s="31"/>
      <c r="W3" s="32"/>
    </row>
    <row r="4" spans="1:23" ht="14.25">
      <c r="A4" s="2">
        <v>41973</v>
      </c>
      <c r="B4" s="20" t="s">
        <v>138</v>
      </c>
      <c r="C4" s="18" t="s">
        <v>73</v>
      </c>
      <c r="D4" s="4">
        <v>7.7094907407407418E-2</v>
      </c>
      <c r="E4" s="18" t="s">
        <v>137</v>
      </c>
      <c r="F4" s="5">
        <v>13.3</v>
      </c>
      <c r="G4" s="5">
        <v>11.9</v>
      </c>
      <c r="H4" s="5">
        <v>12.2</v>
      </c>
      <c r="I4" s="5">
        <v>12.8</v>
      </c>
      <c r="J4" s="5">
        <v>13.1</v>
      </c>
      <c r="K4" s="5">
        <v>12.5</v>
      </c>
      <c r="L4" s="5">
        <v>12.2</v>
      </c>
      <c r="M4" s="5">
        <v>11.8</v>
      </c>
      <c r="N4" s="5">
        <v>11.3</v>
      </c>
      <c r="O4" s="11">
        <f>SUM(F4:H4)</f>
        <v>37.400000000000006</v>
      </c>
      <c r="P4" s="11">
        <f>SUM(I4:K4)</f>
        <v>38.4</v>
      </c>
      <c r="Q4" s="11">
        <f>SUM(L4:N4)</f>
        <v>35.299999999999997</v>
      </c>
      <c r="R4" s="26" t="s">
        <v>69</v>
      </c>
      <c r="S4" s="26" t="s">
        <v>70</v>
      </c>
      <c r="T4" s="26" t="s">
        <v>130</v>
      </c>
      <c r="U4" s="26" t="s">
        <v>64</v>
      </c>
      <c r="V4" s="26" t="s">
        <v>55</v>
      </c>
      <c r="W4" s="11" t="s">
        <v>15</v>
      </c>
    </row>
    <row r="5" spans="1:23" ht="129" customHeight="1">
      <c r="A5" s="2"/>
      <c r="B5" s="3"/>
      <c r="C5" s="1"/>
      <c r="D5" s="4"/>
      <c r="E5" s="8" t="str">
        <f>E4</f>
        <v>エトランドル</v>
      </c>
      <c r="F5" s="9"/>
      <c r="G5" s="10"/>
      <c r="H5" s="10"/>
      <c r="I5" s="10"/>
      <c r="J5" s="10"/>
      <c r="K5" s="10"/>
      <c r="L5" s="10"/>
      <c r="M5" s="10"/>
      <c r="N5" s="10"/>
      <c r="O5" s="30" t="s">
        <v>145</v>
      </c>
      <c r="P5" s="31"/>
      <c r="Q5" s="31"/>
      <c r="R5" s="31"/>
      <c r="S5" s="31"/>
      <c r="T5" s="31"/>
      <c r="U5" s="31"/>
      <c r="V5" s="31"/>
      <c r="W5" s="32"/>
    </row>
    <row r="7" spans="1:23">
      <c r="F7" s="27"/>
    </row>
    <row r="8" spans="1:23" ht="14.25">
      <c r="F8" s="28"/>
      <c r="G8" s="28"/>
      <c r="H8" s="28"/>
      <c r="I8" s="28"/>
      <c r="J8" s="28"/>
      <c r="K8" s="28"/>
      <c r="L8" s="28"/>
      <c r="M8" s="28"/>
      <c r="N8" s="28"/>
    </row>
    <row r="9" spans="1:23" ht="14.25">
      <c r="F9" s="28"/>
      <c r="G9" s="28"/>
      <c r="H9" s="28"/>
      <c r="I9" s="28"/>
      <c r="J9" s="28"/>
      <c r="K9" s="28"/>
      <c r="L9" s="28"/>
      <c r="M9" s="28"/>
      <c r="N9" s="28"/>
    </row>
    <row r="10" spans="1:23" ht="14.25">
      <c r="F10" s="13"/>
      <c r="G10" s="13"/>
      <c r="H10" s="13"/>
      <c r="I10" s="13"/>
      <c r="J10" s="13"/>
      <c r="K10" s="13"/>
      <c r="L10" s="13"/>
      <c r="M10" s="13"/>
      <c r="N10" s="13"/>
    </row>
  </sheetData>
  <autoFilter ref="A1:W5">
    <filterColumn colId="22"/>
  </autoFilter>
  <mergeCells count="2">
    <mergeCell ref="O3:W3"/>
    <mergeCell ref="O5:W5"/>
  </mergeCells>
  <phoneticPr fontId="1"/>
  <pageMargins left="0.7" right="0.7" top="0.75" bottom="0.75" header="0.3" footer="0.3"/>
  <pageSetup paperSize="9" scale="37"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dimension ref="A1:X8"/>
  <sheetViews>
    <sheetView zoomScaleNormal="100" workbookViewId="0">
      <selection activeCell="A4" sqref="A4"/>
    </sheetView>
  </sheetViews>
  <sheetFormatPr defaultRowHeight="13.5"/>
  <cols>
    <col min="1" max="1" width="10.375" bestFit="1" customWidth="1"/>
    <col min="2" max="2" width="8.125" customWidth="1"/>
    <col min="4" max="4" width="9.125" bestFit="1" customWidth="1"/>
    <col min="5" max="5" width="18.375" customWidth="1"/>
    <col min="6" max="18" width="9.125" bestFit="1" customWidth="1"/>
    <col min="21" max="23" width="16.625" customWidth="1"/>
  </cols>
  <sheetData>
    <row r="1" spans="1:24">
      <c r="A1" s="6" t="s">
        <v>0</v>
      </c>
      <c r="B1" s="6" t="s">
        <v>1</v>
      </c>
      <c r="C1" s="6" t="s">
        <v>2</v>
      </c>
      <c r="D1" s="6" t="s">
        <v>3</v>
      </c>
      <c r="E1" s="6" t="s">
        <v>4</v>
      </c>
      <c r="F1" s="6" t="s">
        <v>5</v>
      </c>
      <c r="G1" s="6" t="s">
        <v>6</v>
      </c>
      <c r="H1" s="6" t="s">
        <v>7</v>
      </c>
      <c r="I1" s="6" t="s">
        <v>8</v>
      </c>
      <c r="J1" s="6" t="s">
        <v>9</v>
      </c>
      <c r="K1" s="6" t="s">
        <v>10</v>
      </c>
      <c r="L1" s="6" t="s">
        <v>11</v>
      </c>
      <c r="M1" s="6" t="s">
        <v>18</v>
      </c>
      <c r="N1" s="6" t="s">
        <v>19</v>
      </c>
      <c r="O1" s="6" t="s">
        <v>21</v>
      </c>
      <c r="P1" s="6" t="s">
        <v>12</v>
      </c>
      <c r="Q1" s="6" t="s">
        <v>22</v>
      </c>
      <c r="R1" s="6" t="s">
        <v>13</v>
      </c>
      <c r="S1" s="7" t="s">
        <v>16</v>
      </c>
      <c r="T1" s="7" t="s">
        <v>17</v>
      </c>
      <c r="U1" s="14" t="s">
        <v>25</v>
      </c>
      <c r="V1" s="14" t="s">
        <v>26</v>
      </c>
      <c r="W1" s="14" t="s">
        <v>27</v>
      </c>
      <c r="X1" s="7" t="s">
        <v>14</v>
      </c>
    </row>
    <row r="2" spans="1:24" ht="14.25">
      <c r="A2" s="2">
        <v>41972</v>
      </c>
      <c r="B2" s="20" t="s">
        <v>140</v>
      </c>
      <c r="C2" s="18" t="s">
        <v>73</v>
      </c>
      <c r="D2" s="4">
        <v>8.6203703703703713E-2</v>
      </c>
      <c r="E2" s="18" t="s">
        <v>139</v>
      </c>
      <c r="F2" s="5">
        <v>12.9</v>
      </c>
      <c r="G2" s="5">
        <v>11.8</v>
      </c>
      <c r="H2" s="5">
        <v>12.5</v>
      </c>
      <c r="I2" s="5">
        <v>12.8</v>
      </c>
      <c r="J2" s="5">
        <v>13.1</v>
      </c>
      <c r="K2" s="5">
        <v>13.4</v>
      </c>
      <c r="L2" s="5">
        <v>13.2</v>
      </c>
      <c r="M2" s="5">
        <v>12.3</v>
      </c>
      <c r="N2" s="5">
        <v>11.3</v>
      </c>
      <c r="O2" s="5">
        <v>11.5</v>
      </c>
      <c r="P2" s="11">
        <f>SUM(F2:H2)</f>
        <v>37.200000000000003</v>
      </c>
      <c r="Q2" s="11">
        <f>SUM(I2:L2)</f>
        <v>52.5</v>
      </c>
      <c r="R2" s="11">
        <f>SUM(M2:O2)</f>
        <v>35.1</v>
      </c>
      <c r="S2" s="26" t="s">
        <v>69</v>
      </c>
      <c r="T2" s="26" t="s">
        <v>70</v>
      </c>
      <c r="U2" s="26" t="s">
        <v>74</v>
      </c>
      <c r="V2" s="26" t="s">
        <v>68</v>
      </c>
      <c r="W2" s="26" t="s">
        <v>74</v>
      </c>
      <c r="X2" s="11" t="s">
        <v>15</v>
      </c>
    </row>
    <row r="3" spans="1:24" ht="129" customHeight="1">
      <c r="A3" s="2"/>
      <c r="B3" s="3"/>
      <c r="C3" s="1"/>
      <c r="D3" s="4"/>
      <c r="E3" s="8" t="str">
        <f>E2</f>
        <v>ベルラップ</v>
      </c>
      <c r="F3" s="9"/>
      <c r="G3" s="10"/>
      <c r="H3" s="10"/>
      <c r="I3" s="10"/>
      <c r="J3" s="10"/>
      <c r="K3" s="10"/>
      <c r="L3" s="10"/>
      <c r="M3" s="10"/>
      <c r="N3" s="10"/>
      <c r="O3" s="10"/>
      <c r="P3" s="30" t="s">
        <v>144</v>
      </c>
      <c r="Q3" s="31"/>
      <c r="R3" s="31"/>
      <c r="S3" s="31"/>
      <c r="T3" s="31"/>
      <c r="U3" s="31"/>
      <c r="V3" s="31"/>
      <c r="W3" s="31"/>
      <c r="X3" s="32"/>
    </row>
    <row r="4" spans="1:24">
      <c r="E4" s="16"/>
      <c r="F4" s="12"/>
    </row>
    <row r="5" spans="1:24">
      <c r="F5" s="27"/>
    </row>
    <row r="6" spans="1:24">
      <c r="F6" s="27"/>
    </row>
    <row r="7" spans="1:24" ht="14.25">
      <c r="F7" s="28"/>
      <c r="G7" s="28"/>
      <c r="H7" s="28"/>
      <c r="I7" s="28"/>
      <c r="J7" s="28"/>
      <c r="K7" s="28"/>
      <c r="L7" s="28"/>
      <c r="M7" s="28"/>
      <c r="N7" s="28"/>
      <c r="O7" s="28"/>
    </row>
    <row r="8" spans="1:24" ht="14.25">
      <c r="F8" s="13"/>
      <c r="G8" s="13"/>
      <c r="H8" s="13"/>
      <c r="I8" s="13"/>
      <c r="J8" s="13"/>
      <c r="K8" s="13"/>
      <c r="L8" s="13"/>
      <c r="M8" s="13"/>
      <c r="N8" s="13"/>
      <c r="O8" s="13"/>
    </row>
  </sheetData>
  <autoFilter ref="A1:X3">
    <filterColumn colId="23"/>
  </autoFilter>
  <mergeCells count="1">
    <mergeCell ref="P3:X3"/>
  </mergeCells>
  <phoneticPr fontId="1"/>
  <pageMargins left="0.7" right="0.7" top="0.75" bottom="0.75" header="0.3" footer="0.3"/>
  <pageSetup paperSize="9" scale="35"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dimension ref="A1:Y5"/>
  <sheetViews>
    <sheetView workbookViewId="0">
      <selection activeCell="A2" sqref="A2"/>
    </sheetView>
  </sheetViews>
  <sheetFormatPr defaultRowHeight="13.5"/>
  <cols>
    <col min="1" max="1" width="9.25" bestFit="1" customWidth="1"/>
    <col min="2" max="2" width="8.125" customWidth="1"/>
    <col min="5" max="5" width="18.375" customWidth="1"/>
    <col min="22" max="24" width="16.625" customWidth="1"/>
  </cols>
  <sheetData>
    <row r="1" spans="1:25">
      <c r="A1" s="6" t="s">
        <v>0</v>
      </c>
      <c r="B1" s="6" t="s">
        <v>1</v>
      </c>
      <c r="C1" s="6" t="s">
        <v>2</v>
      </c>
      <c r="D1" s="6" t="s">
        <v>3</v>
      </c>
      <c r="E1" s="6" t="s">
        <v>4</v>
      </c>
      <c r="F1" s="6" t="s">
        <v>5</v>
      </c>
      <c r="G1" s="6" t="s">
        <v>6</v>
      </c>
      <c r="H1" s="6" t="s">
        <v>7</v>
      </c>
      <c r="I1" s="6" t="s">
        <v>8</v>
      </c>
      <c r="J1" s="6" t="s">
        <v>9</v>
      </c>
      <c r="K1" s="6" t="s">
        <v>10</v>
      </c>
      <c r="L1" s="6" t="s">
        <v>11</v>
      </c>
      <c r="M1" s="6" t="s">
        <v>18</v>
      </c>
      <c r="N1" s="6" t="s">
        <v>19</v>
      </c>
      <c r="O1" s="6" t="s">
        <v>21</v>
      </c>
      <c r="P1" s="6" t="s">
        <v>29</v>
      </c>
      <c r="Q1" s="6" t="s">
        <v>12</v>
      </c>
      <c r="R1" s="6" t="s">
        <v>30</v>
      </c>
      <c r="S1" s="6" t="s">
        <v>13</v>
      </c>
      <c r="T1" s="7" t="s">
        <v>16</v>
      </c>
      <c r="U1" s="7" t="s">
        <v>17</v>
      </c>
      <c r="V1" s="14" t="s">
        <v>25</v>
      </c>
      <c r="W1" s="14" t="s">
        <v>26</v>
      </c>
      <c r="X1" s="14" t="s">
        <v>27</v>
      </c>
      <c r="Y1" s="7" t="s">
        <v>14</v>
      </c>
    </row>
    <row r="2" spans="1:25">
      <c r="F2" s="12"/>
    </row>
    <row r="3" spans="1:25">
      <c r="F3" s="27"/>
    </row>
    <row r="4" spans="1:25" ht="14.25">
      <c r="F4" s="28"/>
      <c r="G4" s="28"/>
      <c r="H4" s="28"/>
      <c r="I4" s="28"/>
      <c r="J4" s="28"/>
      <c r="K4" s="28"/>
      <c r="L4" s="28"/>
      <c r="M4" s="28"/>
      <c r="N4" s="28"/>
      <c r="O4" s="28"/>
      <c r="P4" s="28"/>
    </row>
    <row r="5" spans="1:25" ht="14.25">
      <c r="F5" s="13"/>
      <c r="G5" s="13"/>
      <c r="H5" s="13"/>
      <c r="I5" s="13"/>
      <c r="J5" s="13"/>
      <c r="K5" s="13"/>
      <c r="L5" s="13"/>
      <c r="M5" s="13"/>
      <c r="N5" s="13"/>
      <c r="O5" s="13"/>
      <c r="P5" s="13"/>
    </row>
  </sheetData>
  <autoFilter ref="A1:Y1">
    <filterColumn colId="24"/>
  </autoFilter>
  <phoneticPr fontId="1"/>
  <pageMargins left="0.7" right="0.7" top="0.75" bottom="0.75" header="0.3" footer="0.3"/>
  <pageSetup paperSize="9"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dimension ref="A1:Z8"/>
  <sheetViews>
    <sheetView topLeftCell="B1" zoomScaleNormal="100" workbookViewId="0">
      <selection activeCell="R5" sqref="R5"/>
    </sheetView>
  </sheetViews>
  <sheetFormatPr defaultRowHeight="13.5"/>
  <cols>
    <col min="1" max="1" width="9.25" bestFit="1" customWidth="1"/>
    <col min="2" max="2" width="8.125" customWidth="1"/>
    <col min="5" max="5" width="18.375" customWidth="1"/>
    <col min="23" max="25" width="16.625" customWidth="1"/>
  </cols>
  <sheetData>
    <row r="1" spans="1:26">
      <c r="A1" s="6" t="s">
        <v>0</v>
      </c>
      <c r="B1" s="6" t="s">
        <v>1</v>
      </c>
      <c r="C1" s="6" t="s">
        <v>2</v>
      </c>
      <c r="D1" s="6" t="s">
        <v>3</v>
      </c>
      <c r="E1" s="6" t="s">
        <v>4</v>
      </c>
      <c r="F1" s="6" t="s">
        <v>5</v>
      </c>
      <c r="G1" s="6" t="s">
        <v>6</v>
      </c>
      <c r="H1" s="6" t="s">
        <v>7</v>
      </c>
      <c r="I1" s="6" t="s">
        <v>8</v>
      </c>
      <c r="J1" s="6" t="s">
        <v>9</v>
      </c>
      <c r="K1" s="6" t="s">
        <v>10</v>
      </c>
      <c r="L1" s="6" t="s">
        <v>11</v>
      </c>
      <c r="M1" s="6" t="s">
        <v>18</v>
      </c>
      <c r="N1" s="6" t="s">
        <v>19</v>
      </c>
      <c r="O1" s="6" t="s">
        <v>21</v>
      </c>
      <c r="P1" s="6" t="s">
        <v>29</v>
      </c>
      <c r="Q1" s="6" t="s">
        <v>31</v>
      </c>
      <c r="R1" s="6" t="s">
        <v>12</v>
      </c>
      <c r="S1" s="6" t="s">
        <v>32</v>
      </c>
      <c r="T1" s="6" t="s">
        <v>13</v>
      </c>
      <c r="U1" s="7" t="s">
        <v>16</v>
      </c>
      <c r="V1" s="7" t="s">
        <v>17</v>
      </c>
      <c r="W1" s="14" t="s">
        <v>25</v>
      </c>
      <c r="X1" s="14" t="s">
        <v>26</v>
      </c>
      <c r="Y1" s="14" t="s">
        <v>27</v>
      </c>
      <c r="Z1" s="7" t="s">
        <v>14</v>
      </c>
    </row>
    <row r="2" spans="1:26" ht="14.25">
      <c r="A2" s="2">
        <v>41972</v>
      </c>
      <c r="B2" s="3">
        <v>1000</v>
      </c>
      <c r="C2" s="18" t="s">
        <v>73</v>
      </c>
      <c r="D2" s="4">
        <v>0.10143518518518518</v>
      </c>
      <c r="E2" s="18" t="s">
        <v>141</v>
      </c>
      <c r="F2" s="5">
        <v>12.4</v>
      </c>
      <c r="G2" s="5">
        <v>11.2</v>
      </c>
      <c r="H2" s="5">
        <v>11.2</v>
      </c>
      <c r="I2" s="5">
        <v>12.3</v>
      </c>
      <c r="J2" s="5">
        <v>12.2</v>
      </c>
      <c r="K2" s="5">
        <v>12.4</v>
      </c>
      <c r="L2" s="5">
        <v>12.7</v>
      </c>
      <c r="M2" s="5">
        <v>12.6</v>
      </c>
      <c r="N2" s="5">
        <v>12.1</v>
      </c>
      <c r="O2" s="5">
        <v>12.8</v>
      </c>
      <c r="P2" s="5">
        <v>11.9</v>
      </c>
      <c r="Q2" s="5">
        <v>12.6</v>
      </c>
      <c r="R2" s="11">
        <f>SUM(F2:H2)</f>
        <v>34.799999999999997</v>
      </c>
      <c r="S2" s="11">
        <f>SUM(I2:N2)</f>
        <v>74.3</v>
      </c>
      <c r="T2" s="11">
        <f>SUM(O2:Q2)</f>
        <v>37.300000000000004</v>
      </c>
      <c r="U2" s="26" t="s">
        <v>48</v>
      </c>
      <c r="V2" s="26" t="s">
        <v>49</v>
      </c>
      <c r="W2" s="26" t="s">
        <v>142</v>
      </c>
      <c r="X2" s="26" t="s">
        <v>94</v>
      </c>
      <c r="Y2" s="26" t="s">
        <v>77</v>
      </c>
      <c r="Z2" s="11" t="s">
        <v>15</v>
      </c>
    </row>
    <row r="3" spans="1:26" ht="129" customHeight="1">
      <c r="A3" s="2"/>
      <c r="B3" s="3"/>
      <c r="C3" s="1"/>
      <c r="D3" s="4"/>
      <c r="E3" s="8" t="str">
        <f>E2</f>
        <v>エスぺリア</v>
      </c>
      <c r="F3" s="9"/>
      <c r="G3" s="10"/>
      <c r="H3" s="10"/>
      <c r="I3" s="10"/>
      <c r="J3" s="10"/>
      <c r="K3" s="10"/>
      <c r="L3" s="10"/>
      <c r="M3" s="10"/>
      <c r="N3" s="10"/>
      <c r="O3" s="10"/>
      <c r="P3" s="10"/>
      <c r="Q3" s="10"/>
      <c r="R3" s="30"/>
      <c r="S3" s="31"/>
      <c r="T3" s="31"/>
      <c r="U3" s="31"/>
      <c r="V3" s="31"/>
      <c r="W3" s="31"/>
      <c r="X3" s="31"/>
      <c r="Y3" s="31"/>
      <c r="Z3" s="32"/>
    </row>
    <row r="4" spans="1:26">
      <c r="F4" s="12"/>
    </row>
    <row r="5" spans="1:26">
      <c r="F5" s="27"/>
    </row>
    <row r="6" spans="1:26">
      <c r="F6" s="27"/>
    </row>
    <row r="7" spans="1:26" ht="14.25">
      <c r="F7" s="28"/>
      <c r="G7" s="28"/>
      <c r="H7" s="28"/>
      <c r="I7" s="28"/>
      <c r="J7" s="28"/>
      <c r="K7" s="28"/>
      <c r="L7" s="28"/>
      <c r="M7" s="28"/>
      <c r="N7" s="28"/>
      <c r="O7" s="28"/>
      <c r="P7" s="28"/>
      <c r="Q7" s="28"/>
    </row>
    <row r="8" spans="1:26" ht="14.25">
      <c r="F8" s="13"/>
      <c r="G8" s="13"/>
      <c r="H8" s="13"/>
      <c r="I8" s="13"/>
      <c r="J8" s="13"/>
      <c r="K8" s="13"/>
      <c r="L8" s="13"/>
      <c r="M8" s="13"/>
      <c r="N8" s="13"/>
      <c r="O8" s="13"/>
      <c r="P8" s="13"/>
      <c r="Q8" s="13"/>
    </row>
  </sheetData>
  <autoFilter ref="A1:Z3">
    <filterColumn colId="25"/>
  </autoFilter>
  <mergeCells count="1">
    <mergeCell ref="R3:Z3"/>
  </mergeCells>
  <phoneticPr fontId="1"/>
  <pageMargins left="0.7" right="0.7" top="0.75" bottom="0.75" header="0.3" footer="0.3"/>
  <pageSetup paperSize="9" scale="48" orientation="portrait" horizontalDpi="300" verticalDpi="300" r:id="rId1"/>
  <colBreaks count="1" manualBreakCount="1">
    <brk id="8" max="2" man="1"/>
  </colBreaks>
  <drawing r:id="rId2"/>
</worksheet>
</file>

<file path=xl/worksheets/sheet10.xml><?xml version="1.0" encoding="utf-8"?>
<worksheet xmlns="http://schemas.openxmlformats.org/spreadsheetml/2006/main" xmlns:r="http://schemas.openxmlformats.org/officeDocument/2006/relationships">
  <dimension ref="A1:S15"/>
  <sheetViews>
    <sheetView zoomScaleNormal="100" workbookViewId="0"/>
  </sheetViews>
  <sheetFormatPr defaultRowHeight="13.5"/>
  <cols>
    <col min="1" max="1" width="10.375" bestFit="1" customWidth="1"/>
    <col min="2" max="2" width="8.125" customWidth="1"/>
    <col min="4" max="4" width="9.125" bestFit="1" customWidth="1"/>
    <col min="5" max="5" width="18.375" customWidth="1"/>
    <col min="6" max="13" width="9.125" bestFit="1" customWidth="1"/>
    <col min="16" max="18" width="16.625" customWidth="1"/>
  </cols>
  <sheetData>
    <row r="1" spans="1:19">
      <c r="A1" s="6" t="s">
        <v>0</v>
      </c>
      <c r="B1" s="6" t="s">
        <v>1</v>
      </c>
      <c r="C1" s="6" t="s">
        <v>2</v>
      </c>
      <c r="D1" s="6" t="s">
        <v>3</v>
      </c>
      <c r="E1" s="6" t="s">
        <v>4</v>
      </c>
      <c r="F1" s="6" t="s">
        <v>5</v>
      </c>
      <c r="G1" s="6" t="s">
        <v>6</v>
      </c>
      <c r="H1" s="6" t="s">
        <v>7</v>
      </c>
      <c r="I1" s="6" t="s">
        <v>8</v>
      </c>
      <c r="J1" s="6" t="s">
        <v>9</v>
      </c>
      <c r="K1" s="6" t="s">
        <v>10</v>
      </c>
      <c r="L1" s="6" t="s">
        <v>12</v>
      </c>
      <c r="M1" s="6" t="s">
        <v>13</v>
      </c>
      <c r="N1" s="7" t="s">
        <v>16</v>
      </c>
      <c r="O1" s="7" t="s">
        <v>17</v>
      </c>
      <c r="P1" s="14" t="s">
        <v>25</v>
      </c>
      <c r="Q1" s="14" t="s">
        <v>26</v>
      </c>
      <c r="R1" s="14" t="s">
        <v>27</v>
      </c>
      <c r="S1" s="7" t="s">
        <v>14</v>
      </c>
    </row>
    <row r="2" spans="1:19" ht="14.25">
      <c r="A2" s="2">
        <v>41972</v>
      </c>
      <c r="B2" s="20" t="s">
        <v>97</v>
      </c>
      <c r="C2" s="18" t="s">
        <v>91</v>
      </c>
      <c r="D2" s="4">
        <v>4.9386574074074076E-2</v>
      </c>
      <c r="E2" s="18" t="s">
        <v>98</v>
      </c>
      <c r="F2" s="5">
        <v>12.5</v>
      </c>
      <c r="G2" s="5">
        <v>11</v>
      </c>
      <c r="H2" s="5">
        <v>11.8</v>
      </c>
      <c r="I2" s="5">
        <v>12.2</v>
      </c>
      <c r="J2" s="5">
        <v>11.8</v>
      </c>
      <c r="K2" s="5">
        <v>12.4</v>
      </c>
      <c r="L2" s="11">
        <f>SUM(F2:H2)</f>
        <v>35.299999999999997</v>
      </c>
      <c r="M2" s="11">
        <f>SUM(I2:K2)</f>
        <v>36.4</v>
      </c>
      <c r="N2" s="11" t="s">
        <v>61</v>
      </c>
      <c r="O2" s="11" t="s">
        <v>62</v>
      </c>
      <c r="P2" s="26" t="s">
        <v>99</v>
      </c>
      <c r="Q2" s="26" t="s">
        <v>99</v>
      </c>
      <c r="R2" s="26" t="s">
        <v>88</v>
      </c>
      <c r="S2" s="11" t="s">
        <v>15</v>
      </c>
    </row>
    <row r="3" spans="1:19" ht="129" customHeight="1">
      <c r="A3" s="2"/>
      <c r="B3" s="3"/>
      <c r="C3" s="1"/>
      <c r="D3" s="4"/>
      <c r="E3" s="8" t="str">
        <f>E2</f>
        <v>スマートカルロス</v>
      </c>
      <c r="F3" s="9"/>
      <c r="G3" s="10"/>
      <c r="H3" s="10"/>
      <c r="I3" s="10"/>
      <c r="J3" s="10"/>
      <c r="K3" s="10"/>
      <c r="L3" s="30"/>
      <c r="M3" s="31"/>
      <c r="N3" s="31"/>
      <c r="O3" s="31"/>
      <c r="P3" s="31"/>
      <c r="Q3" s="31"/>
      <c r="R3" s="31"/>
      <c r="S3" s="32"/>
    </row>
    <row r="4" spans="1:19" ht="14.25">
      <c r="A4" s="2">
        <v>41972</v>
      </c>
      <c r="B4" s="3">
        <v>1600</v>
      </c>
      <c r="C4" s="18" t="s">
        <v>91</v>
      </c>
      <c r="D4" s="4">
        <v>4.8657407407407406E-2</v>
      </c>
      <c r="E4" s="18" t="s">
        <v>100</v>
      </c>
      <c r="F4" s="5">
        <v>12.3</v>
      </c>
      <c r="G4" s="5">
        <v>10.8</v>
      </c>
      <c r="H4" s="5">
        <v>11.6</v>
      </c>
      <c r="I4" s="5">
        <v>11.9</v>
      </c>
      <c r="J4" s="5">
        <v>11.7</v>
      </c>
      <c r="K4" s="5">
        <v>12.1</v>
      </c>
      <c r="L4" s="11">
        <f>SUM(F4:H4)</f>
        <v>34.700000000000003</v>
      </c>
      <c r="M4" s="11">
        <f>SUM(I4:K4)</f>
        <v>35.700000000000003</v>
      </c>
      <c r="N4" s="11" t="s">
        <v>61</v>
      </c>
      <c r="O4" s="11" t="s">
        <v>62</v>
      </c>
      <c r="P4" s="26" t="s">
        <v>87</v>
      </c>
      <c r="Q4" s="26" t="s">
        <v>72</v>
      </c>
      <c r="R4" s="26" t="s">
        <v>101</v>
      </c>
      <c r="S4" s="11" t="s">
        <v>15</v>
      </c>
    </row>
    <row r="5" spans="1:19" ht="129" customHeight="1">
      <c r="A5" s="2"/>
      <c r="B5" s="3"/>
      <c r="C5" s="1"/>
      <c r="D5" s="4"/>
      <c r="E5" s="8" t="str">
        <f>E4</f>
        <v>ブルーストーン</v>
      </c>
      <c r="F5" s="9"/>
      <c r="G5" s="10"/>
      <c r="H5" s="10"/>
      <c r="I5" s="10"/>
      <c r="J5" s="10"/>
      <c r="K5" s="10"/>
      <c r="L5" s="30"/>
      <c r="M5" s="31"/>
      <c r="N5" s="31"/>
      <c r="O5" s="31"/>
      <c r="P5" s="31"/>
      <c r="Q5" s="31"/>
      <c r="R5" s="31"/>
      <c r="S5" s="32"/>
    </row>
    <row r="6" spans="1:19" s="17" customFormat="1" ht="14.25">
      <c r="A6" s="19">
        <v>41973</v>
      </c>
      <c r="B6" s="20" t="s">
        <v>103</v>
      </c>
      <c r="C6" s="18" t="s">
        <v>71</v>
      </c>
      <c r="D6" s="21">
        <v>5.002314814814815E-2</v>
      </c>
      <c r="E6" s="18" t="s">
        <v>102</v>
      </c>
      <c r="F6" s="22">
        <v>12.5</v>
      </c>
      <c r="G6" s="22">
        <v>11</v>
      </c>
      <c r="H6" s="22">
        <v>11.9</v>
      </c>
      <c r="I6" s="22">
        <v>12.3</v>
      </c>
      <c r="J6" s="22">
        <v>12</v>
      </c>
      <c r="K6" s="22">
        <v>12.5</v>
      </c>
      <c r="L6" s="26">
        <f>SUM(F6:H6)</f>
        <v>35.4</v>
      </c>
      <c r="M6" s="26">
        <f>SUM(I6:K6)</f>
        <v>36.799999999999997</v>
      </c>
      <c r="N6" s="26" t="s">
        <v>48</v>
      </c>
      <c r="O6" s="26" t="s">
        <v>49</v>
      </c>
      <c r="P6" s="26" t="s">
        <v>55</v>
      </c>
      <c r="Q6" s="26" t="s">
        <v>56</v>
      </c>
      <c r="R6" s="26" t="s">
        <v>72</v>
      </c>
      <c r="S6" s="26" t="s">
        <v>15</v>
      </c>
    </row>
    <row r="7" spans="1:19" s="17" customFormat="1" ht="129" customHeight="1">
      <c r="A7" s="19"/>
      <c r="B7" s="20"/>
      <c r="C7" s="18"/>
      <c r="D7" s="21"/>
      <c r="E7" s="23" t="str">
        <f>E6</f>
        <v>ヒラボククラウン</v>
      </c>
      <c r="F7" s="24"/>
      <c r="G7" s="25"/>
      <c r="H7" s="25"/>
      <c r="I7" s="25"/>
      <c r="J7" s="25"/>
      <c r="K7" s="25"/>
      <c r="L7" s="30"/>
      <c r="M7" s="31"/>
      <c r="N7" s="31"/>
      <c r="O7" s="31"/>
      <c r="P7" s="31"/>
      <c r="Q7" s="31"/>
      <c r="R7" s="31"/>
      <c r="S7" s="32"/>
    </row>
    <row r="8" spans="1:19" s="17" customFormat="1" ht="14.25">
      <c r="A8" s="19">
        <v>41973</v>
      </c>
      <c r="B8" s="20">
        <v>1000</v>
      </c>
      <c r="C8" s="18" t="s">
        <v>73</v>
      </c>
      <c r="D8" s="21">
        <v>4.8668981481481487E-2</v>
      </c>
      <c r="E8" s="18" t="s">
        <v>104</v>
      </c>
      <c r="F8" s="22">
        <v>12.1</v>
      </c>
      <c r="G8" s="22">
        <v>10.8</v>
      </c>
      <c r="H8" s="22">
        <v>11.3</v>
      </c>
      <c r="I8" s="22">
        <v>11.7</v>
      </c>
      <c r="J8" s="22">
        <v>11.9</v>
      </c>
      <c r="K8" s="22">
        <v>12.7</v>
      </c>
      <c r="L8" s="26">
        <f>SUM(F8:H8)</f>
        <v>34.200000000000003</v>
      </c>
      <c r="M8" s="26">
        <f>SUM(I8:K8)</f>
        <v>36.299999999999997</v>
      </c>
      <c r="N8" s="26" t="s">
        <v>65</v>
      </c>
      <c r="O8" s="26" t="s">
        <v>57</v>
      </c>
      <c r="P8" s="26" t="s">
        <v>105</v>
      </c>
      <c r="Q8" s="26" t="s">
        <v>96</v>
      </c>
      <c r="R8" s="26" t="s">
        <v>82</v>
      </c>
      <c r="S8" s="26" t="s">
        <v>15</v>
      </c>
    </row>
    <row r="9" spans="1:19" s="17" customFormat="1" ht="129" customHeight="1">
      <c r="A9" s="19"/>
      <c r="B9" s="20"/>
      <c r="C9" s="18"/>
      <c r="D9" s="21"/>
      <c r="E9" s="23" t="str">
        <f>E8</f>
        <v>グランプリナイト</v>
      </c>
      <c r="F9" s="24"/>
      <c r="G9" s="25"/>
      <c r="H9" s="25"/>
      <c r="I9" s="25"/>
      <c r="J9" s="25"/>
      <c r="K9" s="25"/>
      <c r="L9" s="30"/>
      <c r="M9" s="31"/>
      <c r="N9" s="31"/>
      <c r="O9" s="31"/>
      <c r="P9" s="31"/>
      <c r="Q9" s="31"/>
      <c r="R9" s="31"/>
      <c r="S9" s="32"/>
    </row>
    <row r="10" spans="1:19">
      <c r="F10" s="12"/>
    </row>
    <row r="11" spans="1:19">
      <c r="F11" s="27"/>
    </row>
    <row r="12" spans="1:19">
      <c r="F12" s="27"/>
    </row>
    <row r="13" spans="1:19" ht="14.25">
      <c r="F13" s="28"/>
      <c r="G13" s="28"/>
      <c r="H13" s="28"/>
      <c r="I13" s="28"/>
      <c r="J13" s="28"/>
      <c r="K13" s="28"/>
      <c r="L13" s="13"/>
      <c r="M13" s="13"/>
      <c r="N13" s="13"/>
    </row>
    <row r="14" spans="1:19" ht="14.25">
      <c r="F14" s="13"/>
      <c r="G14" s="13"/>
      <c r="H14" s="13"/>
      <c r="I14" s="13"/>
      <c r="J14" s="13"/>
      <c r="K14" s="13"/>
    </row>
    <row r="15" spans="1:19" ht="14.25">
      <c r="F15" s="13"/>
      <c r="G15" s="13"/>
      <c r="H15" s="13"/>
      <c r="I15" s="13"/>
      <c r="J15" s="13"/>
      <c r="K15" s="13"/>
    </row>
  </sheetData>
  <autoFilter ref="A1:S5">
    <filterColumn colId="1"/>
    <filterColumn colId="18"/>
  </autoFilter>
  <mergeCells count="4">
    <mergeCell ref="L7:S7"/>
    <mergeCell ref="L9:S9"/>
    <mergeCell ref="L3:S3"/>
    <mergeCell ref="L5:S5"/>
  </mergeCells>
  <phoneticPr fontId="1"/>
  <pageMargins left="0.7" right="0.7" top="0.75" bottom="0.75" header="0.3" footer="0.3"/>
  <pageSetup paperSize="9" scale="43"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dimension ref="A1:U15"/>
  <sheetViews>
    <sheetView topLeftCell="B6" zoomScaleNormal="100" workbookViewId="0">
      <selection activeCell="B10" sqref="B10"/>
    </sheetView>
  </sheetViews>
  <sheetFormatPr defaultRowHeight="13.5"/>
  <cols>
    <col min="1" max="1" width="10.375" bestFit="1" customWidth="1"/>
    <col min="2" max="2" width="8.125" customWidth="1"/>
    <col min="4" max="4" width="9.125" bestFit="1" customWidth="1"/>
    <col min="5" max="5" width="18.375" customWidth="1"/>
    <col min="6" max="15" width="9.125" bestFit="1" customWidth="1"/>
    <col min="18" max="20" width="16.625" customWidth="1"/>
  </cols>
  <sheetData>
    <row r="1" spans="1:21">
      <c r="A1" s="6" t="s">
        <v>0</v>
      </c>
      <c r="B1" s="6" t="s">
        <v>1</v>
      </c>
      <c r="C1" s="6" t="s">
        <v>2</v>
      </c>
      <c r="D1" s="6" t="s">
        <v>3</v>
      </c>
      <c r="E1" s="6" t="s">
        <v>4</v>
      </c>
      <c r="F1" s="6" t="s">
        <v>5</v>
      </c>
      <c r="G1" s="6" t="s">
        <v>6</v>
      </c>
      <c r="H1" s="6" t="s">
        <v>7</v>
      </c>
      <c r="I1" s="6" t="s">
        <v>8</v>
      </c>
      <c r="J1" s="6" t="s">
        <v>9</v>
      </c>
      <c r="K1" s="6" t="s">
        <v>10</v>
      </c>
      <c r="L1" s="6" t="s">
        <v>11</v>
      </c>
      <c r="M1" s="6" t="s">
        <v>12</v>
      </c>
      <c r="N1" s="6" t="s">
        <v>28</v>
      </c>
      <c r="O1" s="6" t="s">
        <v>13</v>
      </c>
      <c r="P1" s="7" t="s">
        <v>16</v>
      </c>
      <c r="Q1" s="7" t="s">
        <v>17</v>
      </c>
      <c r="R1" s="14" t="s">
        <v>25</v>
      </c>
      <c r="S1" s="14" t="s">
        <v>26</v>
      </c>
      <c r="T1" s="14" t="s">
        <v>27</v>
      </c>
      <c r="U1" s="7" t="s">
        <v>14</v>
      </c>
    </row>
    <row r="2" spans="1:21" ht="14.25">
      <c r="A2" s="2">
        <v>41972</v>
      </c>
      <c r="B2" s="20" t="s">
        <v>103</v>
      </c>
      <c r="C2" s="18" t="s">
        <v>91</v>
      </c>
      <c r="D2" s="4">
        <v>5.9027777777777783E-2</v>
      </c>
      <c r="E2" s="18" t="s">
        <v>106</v>
      </c>
      <c r="F2" s="5">
        <v>12.5</v>
      </c>
      <c r="G2" s="5">
        <v>11</v>
      </c>
      <c r="H2" s="5">
        <v>11.9</v>
      </c>
      <c r="I2" s="5">
        <v>12.2</v>
      </c>
      <c r="J2" s="5">
        <v>12.3</v>
      </c>
      <c r="K2" s="5">
        <v>12.4</v>
      </c>
      <c r="L2" s="5">
        <v>12.7</v>
      </c>
      <c r="M2" s="11">
        <f>SUM(F2:H2)</f>
        <v>35.4</v>
      </c>
      <c r="N2" s="11">
        <f>I2</f>
        <v>12.2</v>
      </c>
      <c r="O2" s="11">
        <f>SUM(J2:L2)</f>
        <v>37.400000000000006</v>
      </c>
      <c r="P2" s="26" t="s">
        <v>48</v>
      </c>
      <c r="Q2" s="11" t="s">
        <v>57</v>
      </c>
      <c r="R2" s="26" t="s">
        <v>56</v>
      </c>
      <c r="S2" s="26" t="s">
        <v>79</v>
      </c>
      <c r="T2" s="26" t="s">
        <v>107</v>
      </c>
      <c r="U2" s="11" t="s">
        <v>15</v>
      </c>
    </row>
    <row r="3" spans="1:21" ht="129" customHeight="1">
      <c r="A3" s="2"/>
      <c r="B3" s="3"/>
      <c r="C3" s="1"/>
      <c r="D3" s="4"/>
      <c r="E3" s="8"/>
      <c r="F3" s="9"/>
      <c r="G3" s="10"/>
      <c r="H3" s="10"/>
      <c r="I3" s="10"/>
      <c r="J3" s="10"/>
      <c r="K3" s="10"/>
      <c r="L3" s="10"/>
      <c r="M3" s="30"/>
      <c r="N3" s="31"/>
      <c r="O3" s="31"/>
      <c r="P3" s="31"/>
      <c r="Q3" s="31"/>
      <c r="R3" s="31"/>
      <c r="S3" s="31"/>
      <c r="T3" s="31"/>
      <c r="U3" s="32"/>
    </row>
    <row r="4" spans="1:21" s="17" customFormat="1" ht="14.25">
      <c r="A4" s="19">
        <v>41972</v>
      </c>
      <c r="B4" s="20">
        <v>500</v>
      </c>
      <c r="C4" s="18" t="s">
        <v>91</v>
      </c>
      <c r="D4" s="21">
        <v>5.7708333333333334E-2</v>
      </c>
      <c r="E4" s="18" t="s">
        <v>93</v>
      </c>
      <c r="F4" s="22">
        <v>12.4</v>
      </c>
      <c r="G4" s="22">
        <v>11</v>
      </c>
      <c r="H4" s="22">
        <v>11.6</v>
      </c>
      <c r="I4" s="22">
        <v>11.9</v>
      </c>
      <c r="J4" s="22">
        <v>12.1</v>
      </c>
      <c r="K4" s="22">
        <v>12.2</v>
      </c>
      <c r="L4" s="22">
        <v>12.4</v>
      </c>
      <c r="M4" s="26">
        <f>SUM(F4:H4)</f>
        <v>35</v>
      </c>
      <c r="N4" s="26">
        <f>I4</f>
        <v>11.9</v>
      </c>
      <c r="O4" s="26">
        <f>SUM(J4:L4)</f>
        <v>36.699999999999996</v>
      </c>
      <c r="P4" s="26" t="s">
        <v>48</v>
      </c>
      <c r="Q4" s="26" t="s">
        <v>49</v>
      </c>
      <c r="R4" s="26" t="s">
        <v>50</v>
      </c>
      <c r="S4" s="26" t="s">
        <v>108</v>
      </c>
      <c r="T4" s="26" t="s">
        <v>51</v>
      </c>
      <c r="U4" s="26" t="s">
        <v>15</v>
      </c>
    </row>
    <row r="5" spans="1:21" s="17" customFormat="1" ht="129.75" customHeight="1">
      <c r="A5" s="19"/>
      <c r="B5" s="20"/>
      <c r="C5" s="18"/>
      <c r="D5" s="21"/>
      <c r="E5" s="23"/>
      <c r="F5" s="24"/>
      <c r="G5" s="25"/>
      <c r="H5" s="25"/>
      <c r="I5" s="25"/>
      <c r="J5" s="25"/>
      <c r="K5" s="25"/>
      <c r="L5" s="25"/>
      <c r="M5" s="30"/>
      <c r="N5" s="31"/>
      <c r="O5" s="31"/>
      <c r="P5" s="31"/>
      <c r="Q5" s="31"/>
      <c r="R5" s="31"/>
      <c r="S5" s="31"/>
      <c r="T5" s="31"/>
      <c r="U5" s="32"/>
    </row>
    <row r="6" spans="1:21" s="17" customFormat="1" ht="14.25">
      <c r="A6" s="19">
        <v>41973</v>
      </c>
      <c r="B6" s="20" t="s">
        <v>103</v>
      </c>
      <c r="C6" s="18" t="s">
        <v>71</v>
      </c>
      <c r="D6" s="21">
        <v>5.9050925925925923E-2</v>
      </c>
      <c r="E6" s="18" t="s">
        <v>109</v>
      </c>
      <c r="F6" s="22">
        <v>12.2</v>
      </c>
      <c r="G6" s="22">
        <v>11.2</v>
      </c>
      <c r="H6" s="22">
        <v>12.1</v>
      </c>
      <c r="I6" s="22">
        <v>12.5</v>
      </c>
      <c r="J6" s="22">
        <v>12.3</v>
      </c>
      <c r="K6" s="22">
        <v>12.1</v>
      </c>
      <c r="L6" s="22">
        <v>12.8</v>
      </c>
      <c r="M6" s="26">
        <f>SUM(F6:H6)</f>
        <v>35.5</v>
      </c>
      <c r="N6" s="26">
        <f>I6</f>
        <v>12.5</v>
      </c>
      <c r="O6" s="26">
        <f>SUM(J6:L6)</f>
        <v>37.200000000000003</v>
      </c>
      <c r="P6" s="26" t="s">
        <v>48</v>
      </c>
      <c r="Q6" s="26" t="s">
        <v>49</v>
      </c>
      <c r="R6" s="26" t="s">
        <v>110</v>
      </c>
      <c r="S6" s="26" t="s">
        <v>53</v>
      </c>
      <c r="T6" s="26" t="s">
        <v>79</v>
      </c>
      <c r="U6" s="26" t="s">
        <v>15</v>
      </c>
    </row>
    <row r="7" spans="1:21" s="17" customFormat="1" ht="129" customHeight="1">
      <c r="A7" s="19"/>
      <c r="B7" s="20"/>
      <c r="C7" s="18"/>
      <c r="D7" s="21"/>
      <c r="E7" s="23"/>
      <c r="F7" s="24"/>
      <c r="G7" s="25"/>
      <c r="H7" s="25"/>
      <c r="I7" s="25"/>
      <c r="J7" s="25"/>
      <c r="K7" s="25"/>
      <c r="L7" s="25"/>
      <c r="M7" s="30"/>
      <c r="N7" s="31"/>
      <c r="O7" s="31"/>
      <c r="P7" s="31"/>
      <c r="Q7" s="31"/>
      <c r="R7" s="31"/>
      <c r="S7" s="31"/>
      <c r="T7" s="31"/>
      <c r="U7" s="32"/>
    </row>
    <row r="8" spans="1:21" s="17" customFormat="1" ht="14.25">
      <c r="A8" s="19">
        <v>41973</v>
      </c>
      <c r="B8" s="20" t="s">
        <v>112</v>
      </c>
      <c r="C8" s="18" t="s">
        <v>71</v>
      </c>
      <c r="D8" s="21">
        <v>5.6944444444444443E-2</v>
      </c>
      <c r="E8" s="18" t="s">
        <v>111</v>
      </c>
      <c r="F8" s="22">
        <v>12.3</v>
      </c>
      <c r="G8" s="22">
        <v>10.9</v>
      </c>
      <c r="H8" s="22">
        <v>11.2</v>
      </c>
      <c r="I8" s="22">
        <v>11.3</v>
      </c>
      <c r="J8" s="22">
        <v>11.6</v>
      </c>
      <c r="K8" s="22">
        <v>12</v>
      </c>
      <c r="L8" s="22">
        <v>12.7</v>
      </c>
      <c r="M8" s="26">
        <f>SUM(F8:H8)</f>
        <v>34.400000000000006</v>
      </c>
      <c r="N8" s="26">
        <f>I8</f>
        <v>11.3</v>
      </c>
      <c r="O8" s="26">
        <f>SUM(J8:L8)</f>
        <v>36.299999999999997</v>
      </c>
      <c r="P8" s="26" t="s">
        <v>65</v>
      </c>
      <c r="Q8" s="26" t="s">
        <v>57</v>
      </c>
      <c r="R8" s="26" t="s">
        <v>113</v>
      </c>
      <c r="S8" s="26" t="s">
        <v>76</v>
      </c>
      <c r="T8" s="26" t="s">
        <v>80</v>
      </c>
      <c r="U8" s="26" t="s">
        <v>15</v>
      </c>
    </row>
    <row r="9" spans="1:21" s="17" customFormat="1" ht="129" customHeight="1">
      <c r="A9" s="19"/>
      <c r="B9" s="20"/>
      <c r="C9" s="18"/>
      <c r="D9" s="21"/>
      <c r="E9" s="23"/>
      <c r="F9" s="24"/>
      <c r="G9" s="25"/>
      <c r="H9" s="25"/>
      <c r="I9" s="25"/>
      <c r="J9" s="25"/>
      <c r="K9" s="25"/>
      <c r="L9" s="25"/>
      <c r="M9" s="30" t="s">
        <v>143</v>
      </c>
      <c r="N9" s="31"/>
      <c r="O9" s="31"/>
      <c r="P9" s="31"/>
      <c r="Q9" s="31"/>
      <c r="R9" s="31"/>
      <c r="S9" s="31"/>
      <c r="T9" s="31"/>
      <c r="U9" s="32"/>
    </row>
    <row r="11" spans="1:21">
      <c r="F11" s="27"/>
    </row>
    <row r="12" spans="1:21" ht="14.25">
      <c r="F12" s="28"/>
      <c r="G12" s="28"/>
      <c r="H12" s="28"/>
      <c r="I12" s="28"/>
      <c r="J12" s="28"/>
      <c r="K12" s="28"/>
      <c r="L12" s="28"/>
    </row>
    <row r="13" spans="1:21" ht="14.25">
      <c r="F13" s="28"/>
      <c r="G13" s="28"/>
      <c r="H13" s="28"/>
      <c r="I13" s="28"/>
      <c r="J13" s="28"/>
      <c r="K13" s="28"/>
      <c r="L13" s="28"/>
    </row>
    <row r="14" spans="1:21" ht="14.25">
      <c r="F14" s="13"/>
      <c r="G14" s="13"/>
      <c r="H14" s="13"/>
      <c r="I14" s="13"/>
      <c r="J14" s="13"/>
      <c r="K14" s="13"/>
      <c r="L14" s="13"/>
    </row>
    <row r="15" spans="1:21" ht="14.25">
      <c r="F15" s="13"/>
      <c r="G15" s="13"/>
      <c r="H15" s="13"/>
      <c r="I15" s="13"/>
      <c r="J15" s="13"/>
      <c r="K15" s="13"/>
      <c r="L15" s="13"/>
    </row>
  </sheetData>
  <autoFilter ref="A1:U3">
    <filterColumn colId="1"/>
    <filterColumn colId="20"/>
  </autoFilter>
  <mergeCells count="4">
    <mergeCell ref="M5:U5"/>
    <mergeCell ref="M7:U7"/>
    <mergeCell ref="M9:U9"/>
    <mergeCell ref="M3:U3"/>
  </mergeCells>
  <phoneticPr fontId="1"/>
  <pageMargins left="0.7" right="0.7" top="0.75" bottom="0.75" header="0.3" footer="0.3"/>
  <pageSetup paperSize="9" scale="40"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dimension ref="A1:W9"/>
  <sheetViews>
    <sheetView zoomScaleNormal="100" workbookViewId="0">
      <selection activeCell="A3" sqref="A3"/>
    </sheetView>
  </sheetViews>
  <sheetFormatPr defaultRowHeight="13.5"/>
  <cols>
    <col min="1" max="1" width="10.375" bestFit="1" customWidth="1"/>
    <col min="2" max="2" width="8.125" customWidth="1"/>
    <col min="4" max="4" width="9.125" bestFit="1" customWidth="1"/>
    <col min="5" max="5" width="18.375" customWidth="1"/>
    <col min="6" max="17" width="9.125" bestFit="1" customWidth="1"/>
    <col min="20" max="22" width="16.625" customWidth="1"/>
  </cols>
  <sheetData>
    <row r="1" spans="1:23">
      <c r="A1" s="6" t="s">
        <v>0</v>
      </c>
      <c r="B1" s="6" t="s">
        <v>1</v>
      </c>
      <c r="C1" s="6" t="s">
        <v>2</v>
      </c>
      <c r="D1" s="6" t="s">
        <v>3</v>
      </c>
      <c r="E1" s="6" t="s">
        <v>4</v>
      </c>
      <c r="F1" s="6" t="s">
        <v>5</v>
      </c>
      <c r="G1" s="6" t="s">
        <v>6</v>
      </c>
      <c r="H1" s="6" t="s">
        <v>7</v>
      </c>
      <c r="I1" s="6" t="s">
        <v>8</v>
      </c>
      <c r="J1" s="6" t="s">
        <v>9</v>
      </c>
      <c r="K1" s="6" t="s">
        <v>10</v>
      </c>
      <c r="L1" s="6" t="s">
        <v>11</v>
      </c>
      <c r="M1" s="6" t="s">
        <v>18</v>
      </c>
      <c r="N1" s="6" t="s">
        <v>19</v>
      </c>
      <c r="O1" s="6" t="s">
        <v>12</v>
      </c>
      <c r="P1" s="6" t="s">
        <v>20</v>
      </c>
      <c r="Q1" s="6" t="s">
        <v>13</v>
      </c>
      <c r="R1" s="7" t="s">
        <v>16</v>
      </c>
      <c r="S1" s="7" t="s">
        <v>17</v>
      </c>
      <c r="T1" s="14" t="s">
        <v>25</v>
      </c>
      <c r="U1" s="14" t="s">
        <v>26</v>
      </c>
      <c r="V1" s="14" t="s">
        <v>27</v>
      </c>
      <c r="W1" s="7" t="s">
        <v>14</v>
      </c>
    </row>
    <row r="2" spans="1:23" ht="14.25">
      <c r="A2" s="2">
        <v>41972</v>
      </c>
      <c r="B2" s="20" t="s">
        <v>115</v>
      </c>
      <c r="C2" s="18" t="s">
        <v>91</v>
      </c>
      <c r="D2" s="4">
        <v>7.7812499999999993E-2</v>
      </c>
      <c r="E2" s="18" t="s">
        <v>114</v>
      </c>
      <c r="F2" s="5">
        <v>12.3</v>
      </c>
      <c r="G2" s="5">
        <v>11.7</v>
      </c>
      <c r="H2" s="5">
        <v>13.3</v>
      </c>
      <c r="I2" s="5">
        <v>13.3</v>
      </c>
      <c r="J2" s="5">
        <v>13.1</v>
      </c>
      <c r="K2" s="5">
        <v>12.4</v>
      </c>
      <c r="L2" s="5">
        <v>12.1</v>
      </c>
      <c r="M2" s="5">
        <v>11.9</v>
      </c>
      <c r="N2" s="5">
        <v>12.2</v>
      </c>
      <c r="O2" s="11">
        <f>SUM(F2:H2)</f>
        <v>37.299999999999997</v>
      </c>
      <c r="P2" s="11">
        <f>SUM(I2:K2)</f>
        <v>38.799999999999997</v>
      </c>
      <c r="Q2" s="11">
        <f>SUM(L2:N2)</f>
        <v>36.200000000000003</v>
      </c>
      <c r="R2" s="26" t="s">
        <v>69</v>
      </c>
      <c r="S2" s="26" t="s">
        <v>70</v>
      </c>
      <c r="T2" s="26" t="s">
        <v>52</v>
      </c>
      <c r="U2" s="26" t="s">
        <v>50</v>
      </c>
      <c r="V2" s="26" t="s">
        <v>116</v>
      </c>
      <c r="W2" s="11" t="s">
        <v>15</v>
      </c>
    </row>
    <row r="3" spans="1:23" ht="129" customHeight="1">
      <c r="A3" s="2"/>
      <c r="B3" s="3"/>
      <c r="C3" s="1"/>
      <c r="D3" s="4"/>
      <c r="E3" s="8" t="str">
        <f>E2</f>
        <v>モルトベーネ</v>
      </c>
      <c r="F3" s="9"/>
      <c r="G3" s="10"/>
      <c r="H3" s="10"/>
      <c r="I3" s="10"/>
      <c r="J3" s="10"/>
      <c r="K3" s="10"/>
      <c r="L3" s="10"/>
      <c r="M3" s="10"/>
      <c r="N3" s="10"/>
      <c r="O3" s="30"/>
      <c r="P3" s="31"/>
      <c r="Q3" s="31"/>
      <c r="R3" s="31"/>
      <c r="S3" s="31"/>
      <c r="T3" s="31"/>
      <c r="U3" s="31"/>
      <c r="V3" s="31"/>
      <c r="W3" s="32"/>
    </row>
    <row r="4" spans="1:23" ht="14.25">
      <c r="A4" s="2">
        <v>41972</v>
      </c>
      <c r="B4" s="3">
        <v>500</v>
      </c>
      <c r="C4" s="18" t="s">
        <v>91</v>
      </c>
      <c r="D4" s="4">
        <v>7.6446759259259256E-2</v>
      </c>
      <c r="E4" s="18" t="s">
        <v>117</v>
      </c>
      <c r="F4" s="5">
        <v>12.6</v>
      </c>
      <c r="G4" s="5">
        <v>11.7</v>
      </c>
      <c r="H4" s="5">
        <v>12.7</v>
      </c>
      <c r="I4" s="5">
        <v>12.6</v>
      </c>
      <c r="J4" s="5">
        <v>12.5</v>
      </c>
      <c r="K4" s="5">
        <v>12.2</v>
      </c>
      <c r="L4" s="5">
        <v>11.8</v>
      </c>
      <c r="M4" s="5">
        <v>12.2</v>
      </c>
      <c r="N4" s="5">
        <v>12.2</v>
      </c>
      <c r="O4" s="11">
        <f>SUM(F4:H4)</f>
        <v>37</v>
      </c>
      <c r="P4" s="11">
        <f>SUM(I4:K4)</f>
        <v>37.299999999999997</v>
      </c>
      <c r="Q4" s="11">
        <f>SUM(L4:N4)</f>
        <v>36.200000000000003</v>
      </c>
      <c r="R4" s="11" t="s">
        <v>48</v>
      </c>
      <c r="S4" s="11" t="s">
        <v>49</v>
      </c>
      <c r="T4" s="26" t="s">
        <v>59</v>
      </c>
      <c r="U4" s="26" t="s">
        <v>118</v>
      </c>
      <c r="V4" s="26" t="s">
        <v>75</v>
      </c>
      <c r="W4" s="11" t="s">
        <v>15</v>
      </c>
    </row>
    <row r="5" spans="1:23" ht="129" customHeight="1">
      <c r="A5" s="2"/>
      <c r="B5" s="3"/>
      <c r="C5" s="1"/>
      <c r="D5" s="4"/>
      <c r="E5" s="23" t="str">
        <f>E4</f>
        <v>エーシンヘディング</v>
      </c>
      <c r="F5" s="9"/>
      <c r="G5" s="10"/>
      <c r="H5" s="10"/>
      <c r="I5" s="10"/>
      <c r="J5" s="10"/>
      <c r="K5" s="10"/>
      <c r="L5" s="10"/>
      <c r="M5" s="10"/>
      <c r="N5" s="10"/>
      <c r="O5" s="30"/>
      <c r="P5" s="31"/>
      <c r="Q5" s="31"/>
      <c r="R5" s="31"/>
      <c r="S5" s="31"/>
      <c r="T5" s="31"/>
      <c r="U5" s="31"/>
      <c r="V5" s="31"/>
      <c r="W5" s="32"/>
    </row>
    <row r="6" spans="1:23" ht="14.25">
      <c r="F6" s="13"/>
      <c r="G6" s="13"/>
      <c r="H6" s="13"/>
      <c r="I6" s="13"/>
      <c r="J6" s="13"/>
      <c r="K6" s="13"/>
      <c r="L6" s="13"/>
      <c r="M6" s="13"/>
      <c r="N6" s="13"/>
    </row>
    <row r="7" spans="1:23">
      <c r="F7" s="27"/>
    </row>
    <row r="8" spans="1:23" ht="14.25">
      <c r="F8" s="28"/>
      <c r="G8" s="28"/>
      <c r="H8" s="28"/>
      <c r="I8" s="28"/>
      <c r="J8" s="28"/>
      <c r="K8" s="28"/>
      <c r="L8" s="28"/>
      <c r="M8" s="28"/>
      <c r="N8" s="28"/>
    </row>
    <row r="9" spans="1:23" ht="14.25">
      <c r="F9" s="28"/>
      <c r="G9" s="28"/>
      <c r="H9" s="28"/>
      <c r="I9" s="28"/>
      <c r="J9" s="28"/>
      <c r="K9" s="28"/>
      <c r="L9" s="28"/>
      <c r="M9" s="28"/>
      <c r="N9" s="28"/>
    </row>
  </sheetData>
  <autoFilter ref="A1:W5">
    <filterColumn colId="4"/>
  </autoFilter>
  <mergeCells count="2">
    <mergeCell ref="O3:W3"/>
    <mergeCell ref="O5:W5"/>
  </mergeCells>
  <phoneticPr fontId="1"/>
  <pageMargins left="0.7" right="0.7" top="0.75" bottom="0.75" header="0.3" footer="0.3"/>
  <pageSetup paperSize="9" scale="37"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dimension ref="A1:X9"/>
  <sheetViews>
    <sheetView zoomScaleNormal="100" workbookViewId="0">
      <selection activeCell="A3" sqref="A3"/>
    </sheetView>
  </sheetViews>
  <sheetFormatPr defaultRowHeight="13.5"/>
  <cols>
    <col min="1" max="1" width="10.375" bestFit="1" customWidth="1"/>
    <col min="2" max="2" width="8.125" customWidth="1"/>
    <col min="4" max="4" width="9.125" bestFit="1" customWidth="1"/>
    <col min="5" max="5" width="18.375" customWidth="1"/>
    <col min="6" max="18" width="9.125" bestFit="1" customWidth="1"/>
    <col min="21" max="23" width="16.625" customWidth="1"/>
  </cols>
  <sheetData>
    <row r="1" spans="1:24">
      <c r="A1" s="6" t="s">
        <v>0</v>
      </c>
      <c r="B1" s="6" t="s">
        <v>33</v>
      </c>
      <c r="C1" s="6" t="s">
        <v>2</v>
      </c>
      <c r="D1" s="6" t="s">
        <v>34</v>
      </c>
      <c r="E1" s="6" t="s">
        <v>4</v>
      </c>
      <c r="F1" s="6" t="s">
        <v>35</v>
      </c>
      <c r="G1" s="6" t="s">
        <v>36</v>
      </c>
      <c r="H1" s="6" t="s">
        <v>37</v>
      </c>
      <c r="I1" s="6" t="s">
        <v>38</v>
      </c>
      <c r="J1" s="6" t="s">
        <v>39</v>
      </c>
      <c r="K1" s="6" t="s">
        <v>40</v>
      </c>
      <c r="L1" s="6" t="s">
        <v>41</v>
      </c>
      <c r="M1" s="6" t="s">
        <v>42</v>
      </c>
      <c r="N1" s="6" t="s">
        <v>43</v>
      </c>
      <c r="O1" s="6" t="s">
        <v>44</v>
      </c>
      <c r="P1" s="6" t="s">
        <v>45</v>
      </c>
      <c r="Q1" s="6" t="s">
        <v>22</v>
      </c>
      <c r="R1" s="6" t="s">
        <v>13</v>
      </c>
      <c r="S1" s="7" t="s">
        <v>46</v>
      </c>
      <c r="T1" s="7" t="s">
        <v>17</v>
      </c>
      <c r="U1" s="14" t="s">
        <v>25</v>
      </c>
      <c r="V1" s="14" t="s">
        <v>26</v>
      </c>
      <c r="W1" s="14" t="s">
        <v>27</v>
      </c>
      <c r="X1" s="7" t="s">
        <v>14</v>
      </c>
    </row>
    <row r="2" spans="1:24" ht="14.25">
      <c r="A2" s="2">
        <v>41973</v>
      </c>
      <c r="B2" s="3">
        <v>1000</v>
      </c>
      <c r="C2" s="18" t="s">
        <v>73</v>
      </c>
      <c r="D2" s="4">
        <v>8.1319444444444444E-2</v>
      </c>
      <c r="E2" s="18" t="s">
        <v>119</v>
      </c>
      <c r="F2" s="5">
        <v>7.1</v>
      </c>
      <c r="G2" s="5">
        <v>11.3</v>
      </c>
      <c r="H2" s="5">
        <v>11.7</v>
      </c>
      <c r="I2" s="5">
        <v>12.9</v>
      </c>
      <c r="J2" s="5">
        <v>12.7</v>
      </c>
      <c r="K2" s="5">
        <v>12.6</v>
      </c>
      <c r="L2" s="5">
        <v>12</v>
      </c>
      <c r="M2" s="5">
        <v>12.1</v>
      </c>
      <c r="N2" s="5">
        <v>12.5</v>
      </c>
      <c r="O2" s="5">
        <v>12.7</v>
      </c>
      <c r="P2" s="11">
        <f>SUM(F2:H2)</f>
        <v>30.099999999999998</v>
      </c>
      <c r="Q2" s="11">
        <f>SUM(I2:L2)</f>
        <v>50.2</v>
      </c>
      <c r="R2" s="11">
        <f>SUM(M2:O2)</f>
        <v>37.299999999999997</v>
      </c>
      <c r="S2" s="11"/>
      <c r="T2" s="11"/>
      <c r="U2" s="26" t="s">
        <v>58</v>
      </c>
      <c r="V2" s="26" t="s">
        <v>78</v>
      </c>
      <c r="W2" s="26" t="s">
        <v>120</v>
      </c>
      <c r="X2" s="11" t="s">
        <v>47</v>
      </c>
    </row>
    <row r="3" spans="1:24" ht="129" customHeight="1">
      <c r="A3" s="2"/>
      <c r="B3" s="3"/>
      <c r="C3" s="1"/>
      <c r="D3" s="4"/>
      <c r="E3" s="8" t="str">
        <f>E2</f>
        <v>アーバンレジェンド</v>
      </c>
      <c r="F3" s="9"/>
      <c r="G3" s="10"/>
      <c r="H3" s="10"/>
      <c r="I3" s="10"/>
      <c r="J3" s="10"/>
      <c r="K3" s="10"/>
      <c r="L3" s="10"/>
      <c r="M3" s="10"/>
      <c r="N3" s="10"/>
      <c r="O3" s="10"/>
      <c r="P3" s="30"/>
      <c r="Q3" s="31"/>
      <c r="R3" s="31"/>
      <c r="S3" s="31"/>
      <c r="T3" s="31"/>
      <c r="U3" s="31"/>
      <c r="V3" s="31"/>
      <c r="W3" s="31"/>
      <c r="X3" s="32"/>
    </row>
    <row r="5" spans="1:24">
      <c r="F5" s="27"/>
    </row>
    <row r="6" spans="1:24" ht="14.25">
      <c r="F6" s="28"/>
      <c r="G6" s="28"/>
      <c r="H6" s="28"/>
      <c r="I6" s="28"/>
      <c r="J6" s="28"/>
      <c r="K6" s="28"/>
      <c r="L6" s="28"/>
      <c r="M6" s="28"/>
      <c r="N6" s="28"/>
      <c r="O6" s="28"/>
    </row>
    <row r="7" spans="1:24" ht="14.25">
      <c r="F7" s="13"/>
      <c r="G7" s="13"/>
      <c r="H7" s="13"/>
      <c r="I7" s="13"/>
      <c r="J7" s="13"/>
      <c r="K7" s="13"/>
      <c r="L7" s="13"/>
      <c r="M7" s="13"/>
      <c r="N7" s="13"/>
      <c r="O7" s="13"/>
    </row>
    <row r="8" spans="1:24" ht="14.25">
      <c r="F8" s="13"/>
      <c r="G8" s="13"/>
      <c r="H8" s="13"/>
      <c r="I8" s="13"/>
      <c r="J8" s="13"/>
      <c r="K8" s="13"/>
      <c r="L8" s="13"/>
      <c r="M8" s="13"/>
      <c r="N8" s="13"/>
      <c r="O8" s="13"/>
    </row>
    <row r="9" spans="1:24" ht="14.25">
      <c r="F9" s="13"/>
      <c r="G9" s="13"/>
      <c r="H9" s="13"/>
      <c r="I9" s="13"/>
      <c r="J9" s="13"/>
      <c r="K9" s="13"/>
      <c r="L9" s="13"/>
      <c r="M9" s="13"/>
      <c r="N9" s="13"/>
      <c r="O9" s="13"/>
    </row>
  </sheetData>
  <autoFilter ref="A1:X3">
    <filterColumn colId="23"/>
  </autoFilter>
  <mergeCells count="1">
    <mergeCell ref="P3:X3"/>
  </mergeCells>
  <phoneticPr fontId="1"/>
  <pageMargins left="0.7" right="0.7" top="0.75" bottom="0.75" header="0.3" footer="0.3"/>
  <pageSetup paperSize="9" scale="35"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11</vt:i4>
      </vt:variant>
    </vt:vector>
  </HeadingPairs>
  <TitlesOfParts>
    <vt:vector size="26" baseType="lpstr">
      <vt:lpstr>芝1200m</vt:lpstr>
      <vt:lpstr>芝1400m(内)</vt:lpstr>
      <vt:lpstr>芝1400m(外)</vt:lpstr>
      <vt:lpstr>芝1600m(内)</vt:lpstr>
      <vt:lpstr>芝1600m(外)</vt:lpstr>
      <vt:lpstr>芝1800m</vt:lpstr>
      <vt:lpstr>芝2000m</vt:lpstr>
      <vt:lpstr>芝2200m</vt:lpstr>
      <vt:lpstr>芝2400m</vt:lpstr>
      <vt:lpstr>ダ1200m</vt:lpstr>
      <vt:lpstr>ダ1400m</vt:lpstr>
      <vt:lpstr>ダ1800m</vt:lpstr>
      <vt:lpstr>ダ1900m</vt:lpstr>
      <vt:lpstr>Sheet2</vt:lpstr>
      <vt:lpstr>Sheet3</vt:lpstr>
      <vt:lpstr>ダ1200m!Print_Area</vt:lpstr>
      <vt:lpstr>ダ1400m!Print_Area</vt:lpstr>
      <vt:lpstr>ダ1800m!Print_Area</vt:lpstr>
      <vt:lpstr>ダ1900m!Print_Area</vt:lpstr>
      <vt:lpstr>芝1200m!Print_Area</vt:lpstr>
      <vt:lpstr>'芝1400m(内)'!Print_Area</vt:lpstr>
      <vt:lpstr>'芝1600m(外)'!Print_Area</vt:lpstr>
      <vt:lpstr>'芝1600m(内)'!Print_Area</vt:lpstr>
      <vt:lpstr>芝1800m!Print_Area</vt:lpstr>
      <vt:lpstr>芝2000m!Print_Area</vt:lpstr>
      <vt:lpstr>芝2400m!Print_Area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2014-12-03T14:02:13Z</dcterms:modified>
</cp:coreProperties>
</file>