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10"/>
  <workbookPr filterPrivacy="1" showInkAnnotation="0" codeName="ThisWorkbook" autoCompressPictures="0"/>
  <xr:revisionPtr revIDLastSave="0" documentId="13_ncr:1_{C89CF7E4-62B4-7F49-8AD7-910646B266FC}" xr6:coauthVersionLast="47" xr6:coauthVersionMax="47" xr10:uidLastSave="{00000000-0000-0000-0000-000000000000}"/>
  <bookViews>
    <workbookView xWindow="0" yWindow="500" windowWidth="28800" windowHeight="16020" tabRatio="855" activeTab="5" xr2:uid="{00000000-000D-0000-FFFF-FFFF00000000}"/>
  </bookViews>
  <sheets>
    <sheet name="表の見方" sheetId="28" r:id="rId1"/>
    <sheet name="芝1200m" sheetId="31" r:id="rId2"/>
    <sheet name="芝1400m" sheetId="32" r:id="rId3"/>
    <sheet name="芝1600m" sheetId="35" r:id="rId4"/>
    <sheet name="芝2000m" sheetId="37" r:id="rId5"/>
    <sheet name="芝2200m" sheetId="22" r:id="rId6"/>
    <sheet name="芝3000m" sheetId="38" r:id="rId7"/>
    <sheet name="ダ1200m" sheetId="29" r:id="rId8"/>
    <sheet name="ダ1400m" sheetId="25" r:id="rId9"/>
    <sheet name="ダ1800m" sheetId="30" r:id="rId10"/>
    <sheet name="ダ1900m" sheetId="11" r:id="rId11"/>
  </sheets>
  <definedNames>
    <definedName name="_xlnm._FilterDatabase" localSheetId="7" hidden="1">ダ1200m!$A$1:$AF$21</definedName>
    <definedName name="_xlnm._FilterDatabase" localSheetId="8" hidden="1">ダ1400m!$A$1:$AH$3</definedName>
    <definedName name="_xlnm._FilterDatabase" localSheetId="9" hidden="1">ダ1800m!$A$1:$AK$29</definedName>
    <definedName name="_xlnm._FilterDatabase" localSheetId="10" hidden="1">ダ1900m!$A$1:$AK$10</definedName>
    <definedName name="_xlnm._FilterDatabase" localSheetId="1" hidden="1">芝1200m!$A$1:$AH$1</definedName>
    <definedName name="_xlnm._FilterDatabase" localSheetId="2" hidden="1">芝1400m!$A$1:$AJ$2</definedName>
    <definedName name="_xlnm._FilterDatabase" localSheetId="3" hidden="1">芝1600m!$A$1:$AL$2</definedName>
    <definedName name="_xlnm._FilterDatabase" localSheetId="4" hidden="1">芝2000m!$A$1:$AN$1</definedName>
    <definedName name="_xlnm._FilterDatabase" localSheetId="5" hidden="1">芝2200m!$A$1:$AO$2</definedName>
    <definedName name="_xlnm._FilterDatabase" localSheetId="6" hidden="1">芝3000m!$A$1:$AS$2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26" i="22" l="1"/>
  <c r="T26" i="22"/>
  <c r="S26" i="22"/>
  <c r="R26" i="22"/>
  <c r="Q26" i="22"/>
  <c r="U25" i="22"/>
  <c r="T25" i="22"/>
  <c r="S25" i="22"/>
  <c r="R25" i="22"/>
  <c r="Q25" i="22"/>
  <c r="T49" i="37"/>
  <c r="S49" i="37"/>
  <c r="R49" i="37"/>
  <c r="Q49" i="37"/>
  <c r="P49" i="37"/>
  <c r="T48" i="37"/>
  <c r="S48" i="37"/>
  <c r="R48" i="37"/>
  <c r="Q48" i="37"/>
  <c r="P48" i="37"/>
  <c r="T47" i="37"/>
  <c r="S47" i="37"/>
  <c r="R47" i="37"/>
  <c r="Q47" i="37"/>
  <c r="P47" i="37"/>
  <c r="R38" i="35"/>
  <c r="Q38" i="35"/>
  <c r="P38" i="35"/>
  <c r="O38" i="35"/>
  <c r="N38" i="35"/>
  <c r="R37" i="35"/>
  <c r="Q37" i="35"/>
  <c r="P37" i="35"/>
  <c r="O37" i="35"/>
  <c r="N37" i="35"/>
  <c r="R36" i="35"/>
  <c r="Q36" i="35"/>
  <c r="P36" i="35"/>
  <c r="O36" i="35"/>
  <c r="N36" i="35"/>
  <c r="N19" i="31"/>
  <c r="M19" i="31"/>
  <c r="L19" i="31"/>
  <c r="N18" i="31"/>
  <c r="M18" i="31"/>
  <c r="L18" i="31"/>
  <c r="N17" i="31"/>
  <c r="M17" i="31"/>
  <c r="L17" i="31"/>
  <c r="S33" i="11"/>
  <c r="R33" i="11"/>
  <c r="Q33" i="11"/>
  <c r="P33" i="11"/>
  <c r="S32" i="11"/>
  <c r="R32" i="11"/>
  <c r="Q32" i="11"/>
  <c r="P32" i="11"/>
  <c r="S79" i="30"/>
  <c r="R79" i="30"/>
  <c r="Q79" i="30"/>
  <c r="P79" i="30"/>
  <c r="O79" i="30"/>
  <c r="S78" i="30"/>
  <c r="R78" i="30"/>
  <c r="Q78" i="30"/>
  <c r="P78" i="30"/>
  <c r="O78" i="30"/>
  <c r="S77" i="30"/>
  <c r="R77" i="30"/>
  <c r="Q77" i="30"/>
  <c r="P77" i="30"/>
  <c r="O77" i="30"/>
  <c r="S76" i="30"/>
  <c r="R76" i="30"/>
  <c r="Q76" i="30"/>
  <c r="P76" i="30"/>
  <c r="O76" i="30"/>
  <c r="P55" i="25"/>
  <c r="O55" i="25"/>
  <c r="N55" i="25"/>
  <c r="M55" i="25"/>
  <c r="P54" i="25"/>
  <c r="O54" i="25"/>
  <c r="N54" i="25"/>
  <c r="M54" i="25"/>
  <c r="N45" i="29"/>
  <c r="M45" i="29"/>
  <c r="L45" i="29"/>
  <c r="N44" i="29"/>
  <c r="M44" i="29"/>
  <c r="L44" i="29"/>
  <c r="N43" i="29"/>
  <c r="M43" i="29"/>
  <c r="L43" i="29"/>
  <c r="N42" i="29"/>
  <c r="M42" i="29"/>
  <c r="L42" i="29"/>
  <c r="P45" i="37"/>
  <c r="Q45" i="37"/>
  <c r="R45" i="37"/>
  <c r="S45" i="37"/>
  <c r="T45" i="37"/>
  <c r="P46" i="37"/>
  <c r="Q46" i="37"/>
  <c r="R46" i="37"/>
  <c r="S46" i="37"/>
  <c r="T46" i="37"/>
  <c r="U24" i="22" l="1"/>
  <c r="T24" i="22"/>
  <c r="S24" i="22"/>
  <c r="R24" i="22"/>
  <c r="Q24" i="22"/>
  <c r="T44" i="37"/>
  <c r="S44" i="37"/>
  <c r="R44" i="37"/>
  <c r="Q44" i="37"/>
  <c r="P44" i="37"/>
  <c r="T43" i="37"/>
  <c r="S43" i="37"/>
  <c r="R43" i="37"/>
  <c r="Q43" i="37"/>
  <c r="P43" i="37"/>
  <c r="R35" i="35"/>
  <c r="Q35" i="35"/>
  <c r="P35" i="35"/>
  <c r="O35" i="35"/>
  <c r="N35" i="35"/>
  <c r="R34" i="35"/>
  <c r="Q34" i="35"/>
  <c r="P34" i="35"/>
  <c r="O34" i="35"/>
  <c r="N34" i="35"/>
  <c r="R33" i="35"/>
  <c r="Q33" i="35"/>
  <c r="P33" i="35"/>
  <c r="O33" i="35"/>
  <c r="N33" i="35"/>
  <c r="R32" i="35"/>
  <c r="Q32" i="35"/>
  <c r="P32" i="35"/>
  <c r="O32" i="35"/>
  <c r="N32" i="35"/>
  <c r="P21" i="32"/>
  <c r="O21" i="32"/>
  <c r="N21" i="32"/>
  <c r="M21" i="32"/>
  <c r="P20" i="32"/>
  <c r="O20" i="32"/>
  <c r="N20" i="32"/>
  <c r="M20" i="32"/>
  <c r="S31" i="11"/>
  <c r="R31" i="11"/>
  <c r="Q31" i="11"/>
  <c r="P31" i="11"/>
  <c r="S75" i="30"/>
  <c r="R75" i="30"/>
  <c r="Q75" i="30"/>
  <c r="P75" i="30"/>
  <c r="O75" i="30"/>
  <c r="S74" i="30"/>
  <c r="R74" i="30"/>
  <c r="Q74" i="30"/>
  <c r="P74" i="30"/>
  <c r="O74" i="30"/>
  <c r="S73" i="30"/>
  <c r="R73" i="30"/>
  <c r="Q73" i="30"/>
  <c r="P73" i="30"/>
  <c r="O73" i="30"/>
  <c r="S72" i="30"/>
  <c r="R72" i="30"/>
  <c r="Q72" i="30"/>
  <c r="P72" i="30"/>
  <c r="O72" i="30"/>
  <c r="S71" i="30"/>
  <c r="R71" i="30"/>
  <c r="Q71" i="30"/>
  <c r="P71" i="30"/>
  <c r="O71" i="30"/>
  <c r="P53" i="25"/>
  <c r="O53" i="25"/>
  <c r="N53" i="25"/>
  <c r="M53" i="25"/>
  <c r="P52" i="25"/>
  <c r="O52" i="25"/>
  <c r="N52" i="25"/>
  <c r="M52" i="25"/>
  <c r="P51" i="25"/>
  <c r="O51" i="25"/>
  <c r="N51" i="25"/>
  <c r="M51" i="25"/>
  <c r="P50" i="25"/>
  <c r="O50" i="25"/>
  <c r="N50" i="25"/>
  <c r="M50" i="25"/>
  <c r="N41" i="29"/>
  <c r="M41" i="29"/>
  <c r="L41" i="29"/>
  <c r="N40" i="29"/>
  <c r="M40" i="29"/>
  <c r="L40" i="29"/>
  <c r="P40" i="37"/>
  <c r="Q40" i="37"/>
  <c r="R40" i="37"/>
  <c r="S40" i="37"/>
  <c r="T40" i="37"/>
  <c r="P41" i="37"/>
  <c r="Q41" i="37"/>
  <c r="R41" i="37"/>
  <c r="S41" i="37"/>
  <c r="T41" i="37"/>
  <c r="P42" i="37"/>
  <c r="Q42" i="37"/>
  <c r="R42" i="37"/>
  <c r="S42" i="37"/>
  <c r="T42" i="37"/>
  <c r="U23" i="22" l="1"/>
  <c r="T23" i="22"/>
  <c r="S23" i="22"/>
  <c r="R23" i="22"/>
  <c r="Q23" i="22"/>
  <c r="T39" i="37"/>
  <c r="S39" i="37"/>
  <c r="R39" i="37"/>
  <c r="Q39" i="37"/>
  <c r="P39" i="37"/>
  <c r="R31" i="35"/>
  <c r="Q31" i="35"/>
  <c r="P31" i="35"/>
  <c r="O31" i="35"/>
  <c r="N31" i="35"/>
  <c r="R30" i="35"/>
  <c r="Q30" i="35"/>
  <c r="P30" i="35"/>
  <c r="O30" i="35"/>
  <c r="N30" i="35"/>
  <c r="P19" i="32"/>
  <c r="O19" i="32"/>
  <c r="N19" i="32"/>
  <c r="M19" i="32"/>
  <c r="P18" i="32"/>
  <c r="O18" i="32"/>
  <c r="N18" i="32"/>
  <c r="M18" i="32"/>
  <c r="P17" i="32"/>
  <c r="O17" i="32"/>
  <c r="N17" i="32"/>
  <c r="M17" i="32"/>
  <c r="N16" i="31"/>
  <c r="M16" i="31"/>
  <c r="L16" i="31"/>
  <c r="N15" i="31"/>
  <c r="M15" i="31"/>
  <c r="L15" i="31"/>
  <c r="S30" i="11"/>
  <c r="R30" i="11"/>
  <c r="Q30" i="11"/>
  <c r="P30" i="11"/>
  <c r="S29" i="11"/>
  <c r="R29" i="11"/>
  <c r="Q29" i="11"/>
  <c r="P29" i="11"/>
  <c r="S28" i="11"/>
  <c r="R28" i="11"/>
  <c r="Q28" i="11"/>
  <c r="P28" i="11"/>
  <c r="S70" i="30"/>
  <c r="R70" i="30"/>
  <c r="Q70" i="30"/>
  <c r="P70" i="30"/>
  <c r="O70" i="30"/>
  <c r="S69" i="30"/>
  <c r="R69" i="30"/>
  <c r="Q69" i="30"/>
  <c r="P69" i="30"/>
  <c r="O69" i="30"/>
  <c r="S68" i="30"/>
  <c r="R68" i="30"/>
  <c r="Q68" i="30"/>
  <c r="P68" i="30"/>
  <c r="O68" i="30"/>
  <c r="S67" i="30"/>
  <c r="R67" i="30"/>
  <c r="Q67" i="30"/>
  <c r="P67" i="30"/>
  <c r="O67" i="30"/>
  <c r="P49" i="25"/>
  <c r="O49" i="25"/>
  <c r="N49" i="25"/>
  <c r="M49" i="25"/>
  <c r="N39" i="29"/>
  <c r="M39" i="29"/>
  <c r="L39" i="29"/>
  <c r="N38" i="29"/>
  <c r="M38" i="29"/>
  <c r="L38" i="29"/>
  <c r="N37" i="29"/>
  <c r="M37" i="29"/>
  <c r="L37" i="29"/>
  <c r="N36" i="29"/>
  <c r="M36" i="29"/>
  <c r="L36" i="29"/>
  <c r="U22" i="22" l="1"/>
  <c r="T22" i="22"/>
  <c r="S22" i="22"/>
  <c r="R22" i="22"/>
  <c r="Q22" i="22"/>
  <c r="U21" i="22"/>
  <c r="T21" i="22"/>
  <c r="S21" i="22"/>
  <c r="R21" i="22"/>
  <c r="Q21" i="22"/>
  <c r="T38" i="37"/>
  <c r="S38" i="37"/>
  <c r="R38" i="37"/>
  <c r="Q38" i="37"/>
  <c r="P38" i="37"/>
  <c r="T37" i="37"/>
  <c r="S37" i="37"/>
  <c r="R37" i="37"/>
  <c r="Q37" i="37"/>
  <c r="P37" i="37"/>
  <c r="T36" i="37"/>
  <c r="S36" i="37"/>
  <c r="R36" i="37"/>
  <c r="Q36" i="37"/>
  <c r="P36" i="37"/>
  <c r="T35" i="37"/>
  <c r="S35" i="37"/>
  <c r="R35" i="37"/>
  <c r="Q35" i="37"/>
  <c r="P35" i="37"/>
  <c r="R29" i="35"/>
  <c r="Q29" i="35"/>
  <c r="P29" i="35"/>
  <c r="O29" i="35"/>
  <c r="N29" i="35"/>
  <c r="R28" i="35"/>
  <c r="Q28" i="35"/>
  <c r="P28" i="35"/>
  <c r="O28" i="35"/>
  <c r="N28" i="35"/>
  <c r="N14" i="31"/>
  <c r="M14" i="31"/>
  <c r="L14" i="31"/>
  <c r="N13" i="31"/>
  <c r="M13" i="31"/>
  <c r="L13" i="31"/>
  <c r="N12" i="31"/>
  <c r="M12" i="31"/>
  <c r="L12" i="31"/>
  <c r="S27" i="11"/>
  <c r="R27" i="11"/>
  <c r="Q27" i="11"/>
  <c r="P27" i="11"/>
  <c r="S26" i="11"/>
  <c r="R26" i="11"/>
  <c r="Q26" i="11"/>
  <c r="P26" i="11"/>
  <c r="S66" i="30"/>
  <c r="R66" i="30"/>
  <c r="Q66" i="30"/>
  <c r="P66" i="30"/>
  <c r="O66" i="30"/>
  <c r="S65" i="30"/>
  <c r="R65" i="30"/>
  <c r="Q65" i="30"/>
  <c r="P65" i="30"/>
  <c r="O65" i="30"/>
  <c r="S64" i="30"/>
  <c r="R64" i="30"/>
  <c r="Q64" i="30"/>
  <c r="P64" i="30"/>
  <c r="O64" i="30"/>
  <c r="S63" i="30"/>
  <c r="R63" i="30"/>
  <c r="Q63" i="30"/>
  <c r="P63" i="30"/>
  <c r="O63" i="30"/>
  <c r="S62" i="30"/>
  <c r="R62" i="30"/>
  <c r="Q62" i="30"/>
  <c r="P62" i="30"/>
  <c r="O62" i="30"/>
  <c r="P48" i="25"/>
  <c r="O48" i="25"/>
  <c r="N48" i="25"/>
  <c r="M48" i="25"/>
  <c r="P47" i="25"/>
  <c r="O47" i="25"/>
  <c r="N47" i="25"/>
  <c r="M47" i="25"/>
  <c r="P46" i="25"/>
  <c r="O46" i="25"/>
  <c r="N46" i="25"/>
  <c r="M46" i="25"/>
  <c r="P45" i="25"/>
  <c r="O45" i="25"/>
  <c r="N45" i="25"/>
  <c r="M45" i="25"/>
  <c r="P44" i="25"/>
  <c r="O44" i="25"/>
  <c r="N44" i="25"/>
  <c r="M44" i="25"/>
  <c r="N35" i="29"/>
  <c r="M35" i="29"/>
  <c r="L35" i="29"/>
  <c r="U20" i="22"/>
  <c r="T20" i="22"/>
  <c r="S20" i="22"/>
  <c r="R20" i="22"/>
  <c r="Q20" i="22"/>
  <c r="U19" i="22"/>
  <c r="T19" i="22"/>
  <c r="S19" i="22"/>
  <c r="R19" i="22"/>
  <c r="Q19" i="22"/>
  <c r="T34" i="37"/>
  <c r="S34" i="37"/>
  <c r="R34" i="37"/>
  <c r="Q34" i="37"/>
  <c r="P34" i="37"/>
  <c r="T33" i="37"/>
  <c r="S33" i="37"/>
  <c r="R33" i="37"/>
  <c r="Q33" i="37"/>
  <c r="P33" i="37"/>
  <c r="T32" i="37"/>
  <c r="S32" i="37"/>
  <c r="R32" i="37"/>
  <c r="Q32" i="37"/>
  <c r="P32" i="37"/>
  <c r="T31" i="37"/>
  <c r="S31" i="37"/>
  <c r="R31" i="37"/>
  <c r="Q31" i="37"/>
  <c r="P31" i="37"/>
  <c r="R27" i="35"/>
  <c r="Q27" i="35"/>
  <c r="P27" i="35"/>
  <c r="O27" i="35"/>
  <c r="N27" i="35"/>
  <c r="R26" i="35"/>
  <c r="Q26" i="35"/>
  <c r="P26" i="35"/>
  <c r="O26" i="35"/>
  <c r="N26" i="35"/>
  <c r="P16" i="32"/>
  <c r="O16" i="32"/>
  <c r="N16" i="32"/>
  <c r="M16" i="32"/>
  <c r="N11" i="31"/>
  <c r="M11" i="31"/>
  <c r="L11" i="31"/>
  <c r="S25" i="11"/>
  <c r="R25" i="11"/>
  <c r="Q25" i="11"/>
  <c r="P25" i="11"/>
  <c r="S24" i="11"/>
  <c r="R24" i="11"/>
  <c r="Q24" i="11"/>
  <c r="P24" i="11"/>
  <c r="S61" i="30"/>
  <c r="R61" i="30"/>
  <c r="Q61" i="30"/>
  <c r="P61" i="30"/>
  <c r="O61" i="30"/>
  <c r="S60" i="30"/>
  <c r="R60" i="30"/>
  <c r="Q60" i="30"/>
  <c r="P60" i="30"/>
  <c r="O60" i="30"/>
  <c r="S59" i="30"/>
  <c r="R59" i="30"/>
  <c r="Q59" i="30"/>
  <c r="P59" i="30"/>
  <c r="O59" i="30"/>
  <c r="S58" i="30"/>
  <c r="R58" i="30"/>
  <c r="Q58" i="30"/>
  <c r="P58" i="30"/>
  <c r="O58" i="30"/>
  <c r="S57" i="30"/>
  <c r="R57" i="30"/>
  <c r="Q57" i="30"/>
  <c r="P57" i="30"/>
  <c r="O57" i="30"/>
  <c r="P43" i="25"/>
  <c r="O43" i="25"/>
  <c r="N43" i="25"/>
  <c r="M43" i="25"/>
  <c r="P42" i="25"/>
  <c r="O42" i="25"/>
  <c r="N42" i="25"/>
  <c r="M42" i="25"/>
  <c r="N34" i="29"/>
  <c r="M34" i="29"/>
  <c r="L34" i="29"/>
  <c r="N33" i="29"/>
  <c r="M33" i="29"/>
  <c r="L33" i="29"/>
  <c r="N32" i="29"/>
  <c r="M32" i="29"/>
  <c r="L32" i="29"/>
  <c r="N31" i="29"/>
  <c r="M31" i="29"/>
  <c r="L31" i="29"/>
  <c r="U18" i="22"/>
  <c r="T18" i="22"/>
  <c r="S18" i="22"/>
  <c r="R18" i="22"/>
  <c r="Q18" i="22"/>
  <c r="U17" i="22"/>
  <c r="T17" i="22"/>
  <c r="S17" i="22"/>
  <c r="R17" i="22"/>
  <c r="Q17" i="22"/>
  <c r="T30" i="37"/>
  <c r="S30" i="37"/>
  <c r="R30" i="37"/>
  <c r="Q30" i="37"/>
  <c r="P30" i="37"/>
  <c r="T29" i="37"/>
  <c r="S29" i="37"/>
  <c r="R29" i="37"/>
  <c r="Q29" i="37"/>
  <c r="P29" i="37"/>
  <c r="T28" i="37"/>
  <c r="S28" i="37"/>
  <c r="R28" i="37"/>
  <c r="Q28" i="37"/>
  <c r="P28" i="37"/>
  <c r="T27" i="37"/>
  <c r="S27" i="37"/>
  <c r="R27" i="37"/>
  <c r="Q27" i="37"/>
  <c r="P27" i="37"/>
  <c r="R25" i="35"/>
  <c r="Q25" i="35"/>
  <c r="P25" i="35"/>
  <c r="O25" i="35"/>
  <c r="N25" i="35"/>
  <c r="R24" i="35"/>
  <c r="Q24" i="35"/>
  <c r="P24" i="35"/>
  <c r="O24" i="35"/>
  <c r="N24" i="35"/>
  <c r="R23" i="35"/>
  <c r="Q23" i="35"/>
  <c r="P23" i="35"/>
  <c r="O23" i="35"/>
  <c r="N23" i="35"/>
  <c r="P15" i="32"/>
  <c r="O15" i="32"/>
  <c r="N15" i="32"/>
  <c r="M15" i="32"/>
  <c r="P14" i="32"/>
  <c r="O14" i="32"/>
  <c r="N14" i="32"/>
  <c r="M14" i="32"/>
  <c r="N10" i="31"/>
  <c r="M10" i="31"/>
  <c r="L10" i="31"/>
  <c r="S23" i="11"/>
  <c r="R23" i="11"/>
  <c r="Q23" i="11"/>
  <c r="P23" i="11"/>
  <c r="S22" i="11"/>
  <c r="R22" i="11"/>
  <c r="Q22" i="11"/>
  <c r="P22" i="11"/>
  <c r="S56" i="30"/>
  <c r="R56" i="30"/>
  <c r="Q56" i="30"/>
  <c r="P56" i="30"/>
  <c r="O56" i="30"/>
  <c r="S55" i="30"/>
  <c r="R55" i="30"/>
  <c r="Q55" i="30"/>
  <c r="P55" i="30"/>
  <c r="O55" i="30"/>
  <c r="S54" i="30"/>
  <c r="R54" i="30"/>
  <c r="Q54" i="30"/>
  <c r="P54" i="30"/>
  <c r="O54" i="30"/>
  <c r="S53" i="30"/>
  <c r="R53" i="30"/>
  <c r="Q53" i="30"/>
  <c r="P53" i="30"/>
  <c r="O53" i="30"/>
  <c r="S52" i="30"/>
  <c r="R52" i="30"/>
  <c r="Q52" i="30"/>
  <c r="P52" i="30"/>
  <c r="O52" i="30"/>
  <c r="P41" i="25"/>
  <c r="O41" i="25"/>
  <c r="N41" i="25"/>
  <c r="M41" i="25"/>
  <c r="P40" i="25"/>
  <c r="O40" i="25"/>
  <c r="N40" i="25"/>
  <c r="M40" i="25"/>
  <c r="P39" i="25"/>
  <c r="O39" i="25"/>
  <c r="N39" i="25"/>
  <c r="M39" i="25"/>
  <c r="P38" i="25"/>
  <c r="O38" i="25"/>
  <c r="N38" i="25"/>
  <c r="M38" i="25"/>
  <c r="N30" i="29"/>
  <c r="M30" i="29"/>
  <c r="L30" i="29"/>
  <c r="L3" i="29"/>
  <c r="M3" i="29"/>
  <c r="N3" i="29"/>
  <c r="L4" i="29"/>
  <c r="M4" i="29"/>
  <c r="N4" i="29"/>
  <c r="L5" i="29"/>
  <c r="M5" i="29"/>
  <c r="N5" i="29"/>
  <c r="L6" i="29"/>
  <c r="M6" i="29"/>
  <c r="N6" i="29"/>
  <c r="L7" i="29"/>
  <c r="M7" i="29"/>
  <c r="N7" i="29"/>
  <c r="L8" i="29"/>
  <c r="M8" i="29"/>
  <c r="N8" i="29"/>
  <c r="L9" i="29"/>
  <c r="M9" i="29"/>
  <c r="N9" i="29"/>
  <c r="L10" i="29"/>
  <c r="M10" i="29"/>
  <c r="N10" i="29"/>
  <c r="L11" i="29"/>
  <c r="M11" i="29"/>
  <c r="N11" i="29"/>
  <c r="L12" i="29"/>
  <c r="M12" i="29"/>
  <c r="N12" i="29"/>
  <c r="L13" i="29"/>
  <c r="M13" i="29"/>
  <c r="N13" i="29"/>
  <c r="L14" i="29"/>
  <c r="M14" i="29"/>
  <c r="N14" i="29"/>
  <c r="L15" i="29"/>
  <c r="M15" i="29"/>
  <c r="N15" i="29"/>
  <c r="L16" i="29"/>
  <c r="M16" i="29"/>
  <c r="N16" i="29"/>
  <c r="L17" i="29"/>
  <c r="M17" i="29"/>
  <c r="N17" i="29"/>
  <c r="L18" i="29"/>
  <c r="M18" i="29"/>
  <c r="N18" i="29"/>
  <c r="L19" i="29"/>
  <c r="M19" i="29"/>
  <c r="N19" i="29"/>
  <c r="L20" i="29"/>
  <c r="M20" i="29"/>
  <c r="N20" i="29"/>
  <c r="L21" i="29"/>
  <c r="M21" i="29"/>
  <c r="N21" i="29"/>
  <c r="L22" i="29"/>
  <c r="M22" i="29"/>
  <c r="N22" i="29"/>
  <c r="L23" i="29"/>
  <c r="M23" i="29"/>
  <c r="N23" i="29"/>
  <c r="L24" i="29"/>
  <c r="M24" i="29"/>
  <c r="N24" i="29"/>
  <c r="L25" i="29"/>
  <c r="M25" i="29"/>
  <c r="N25" i="29"/>
  <c r="L26" i="29"/>
  <c r="M26" i="29"/>
  <c r="N26" i="29"/>
  <c r="L27" i="29"/>
  <c r="M27" i="29"/>
  <c r="N27" i="29"/>
  <c r="L28" i="29"/>
  <c r="M28" i="29"/>
  <c r="N28" i="29"/>
  <c r="L29" i="29"/>
  <c r="M29" i="29"/>
  <c r="N29" i="29"/>
  <c r="M6" i="25"/>
  <c r="N6" i="25"/>
  <c r="O6" i="25"/>
  <c r="P6" i="25"/>
  <c r="M7" i="25"/>
  <c r="N7" i="25"/>
  <c r="O7" i="25"/>
  <c r="P7" i="25"/>
  <c r="M8" i="25"/>
  <c r="N8" i="25"/>
  <c r="O8" i="25"/>
  <c r="P8" i="25"/>
  <c r="M9" i="25"/>
  <c r="N9" i="25"/>
  <c r="O9" i="25"/>
  <c r="P9" i="25"/>
  <c r="M10" i="25"/>
  <c r="N10" i="25"/>
  <c r="O10" i="25"/>
  <c r="P10" i="25"/>
  <c r="M11" i="25"/>
  <c r="N11" i="25"/>
  <c r="O11" i="25"/>
  <c r="P11" i="25"/>
  <c r="M12" i="25"/>
  <c r="N12" i="25"/>
  <c r="O12" i="25"/>
  <c r="P12" i="25"/>
  <c r="M13" i="25"/>
  <c r="N13" i="25"/>
  <c r="O13" i="25"/>
  <c r="P13" i="25"/>
  <c r="M14" i="25"/>
  <c r="N14" i="25"/>
  <c r="O14" i="25"/>
  <c r="P14" i="25"/>
  <c r="M15" i="25"/>
  <c r="N15" i="25"/>
  <c r="O15" i="25"/>
  <c r="P15" i="25"/>
  <c r="M16" i="25"/>
  <c r="N16" i="25"/>
  <c r="O16" i="25"/>
  <c r="P16" i="25"/>
  <c r="M17" i="25"/>
  <c r="N17" i="25"/>
  <c r="O17" i="25"/>
  <c r="P17" i="25"/>
  <c r="M18" i="25"/>
  <c r="N18" i="25"/>
  <c r="O18" i="25"/>
  <c r="P18" i="25"/>
  <c r="M19" i="25"/>
  <c r="N19" i="25"/>
  <c r="O19" i="25"/>
  <c r="P19" i="25"/>
  <c r="M20" i="25"/>
  <c r="N20" i="25"/>
  <c r="O20" i="25"/>
  <c r="P20" i="25"/>
  <c r="M21" i="25"/>
  <c r="N21" i="25"/>
  <c r="O21" i="25"/>
  <c r="P21" i="25"/>
  <c r="M22" i="25"/>
  <c r="N22" i="25"/>
  <c r="O22" i="25"/>
  <c r="P22" i="25"/>
  <c r="M23" i="25"/>
  <c r="N23" i="25"/>
  <c r="O23" i="25"/>
  <c r="P23" i="25"/>
  <c r="M24" i="25"/>
  <c r="N24" i="25"/>
  <c r="O24" i="25"/>
  <c r="P24" i="25"/>
  <c r="M25" i="25"/>
  <c r="N25" i="25"/>
  <c r="O25" i="25"/>
  <c r="P25" i="25"/>
  <c r="M26" i="25"/>
  <c r="N26" i="25"/>
  <c r="O26" i="25"/>
  <c r="P26" i="25"/>
  <c r="M27" i="25"/>
  <c r="N27" i="25"/>
  <c r="O27" i="25"/>
  <c r="P27" i="25"/>
  <c r="M28" i="25"/>
  <c r="N28" i="25"/>
  <c r="O28" i="25"/>
  <c r="P28" i="25"/>
  <c r="M29" i="25"/>
  <c r="N29" i="25"/>
  <c r="O29" i="25"/>
  <c r="P29" i="25"/>
  <c r="M30" i="25"/>
  <c r="N30" i="25"/>
  <c r="O30" i="25"/>
  <c r="P30" i="25"/>
  <c r="M31" i="25"/>
  <c r="N31" i="25"/>
  <c r="O31" i="25"/>
  <c r="P31" i="25"/>
  <c r="M32" i="25"/>
  <c r="N32" i="25"/>
  <c r="O32" i="25"/>
  <c r="P32" i="25"/>
  <c r="M33" i="25"/>
  <c r="N33" i="25"/>
  <c r="O33" i="25"/>
  <c r="P33" i="25"/>
  <c r="M34" i="25"/>
  <c r="N34" i="25"/>
  <c r="O34" i="25"/>
  <c r="P34" i="25"/>
  <c r="M35" i="25"/>
  <c r="N35" i="25"/>
  <c r="O35" i="25"/>
  <c r="P35" i="25"/>
  <c r="M36" i="25"/>
  <c r="N36" i="25"/>
  <c r="O36" i="25"/>
  <c r="P36" i="25"/>
  <c r="M37" i="25"/>
  <c r="N37" i="25"/>
  <c r="O37" i="25"/>
  <c r="P37" i="25"/>
  <c r="O7" i="30"/>
  <c r="P7" i="30"/>
  <c r="Q7" i="30"/>
  <c r="R7" i="30"/>
  <c r="S7" i="30"/>
  <c r="O8" i="30"/>
  <c r="P8" i="30"/>
  <c r="Q8" i="30"/>
  <c r="R8" i="30"/>
  <c r="S8" i="30"/>
  <c r="O9" i="30"/>
  <c r="P9" i="30"/>
  <c r="Q9" i="30"/>
  <c r="R9" i="30"/>
  <c r="S9" i="30"/>
  <c r="O10" i="30"/>
  <c r="P10" i="30"/>
  <c r="Q10" i="30"/>
  <c r="R10" i="30"/>
  <c r="S10" i="30"/>
  <c r="O11" i="30"/>
  <c r="P11" i="30"/>
  <c r="Q11" i="30"/>
  <c r="R11" i="30"/>
  <c r="S11" i="30"/>
  <c r="O12" i="30"/>
  <c r="P12" i="30"/>
  <c r="Q12" i="30"/>
  <c r="R12" i="30"/>
  <c r="S12" i="30"/>
  <c r="O13" i="30"/>
  <c r="P13" i="30"/>
  <c r="Q13" i="30"/>
  <c r="R13" i="30"/>
  <c r="S13" i="30"/>
  <c r="O14" i="30"/>
  <c r="P14" i="30"/>
  <c r="Q14" i="30"/>
  <c r="R14" i="30"/>
  <c r="S14" i="30"/>
  <c r="O15" i="30"/>
  <c r="P15" i="30"/>
  <c r="Q15" i="30"/>
  <c r="R15" i="30"/>
  <c r="S15" i="30"/>
  <c r="O16" i="30"/>
  <c r="P16" i="30"/>
  <c r="Q16" i="30"/>
  <c r="R16" i="30"/>
  <c r="S16" i="30"/>
  <c r="O17" i="30"/>
  <c r="P17" i="30"/>
  <c r="Q17" i="30"/>
  <c r="R17" i="30"/>
  <c r="S17" i="30"/>
  <c r="O18" i="30"/>
  <c r="P18" i="30"/>
  <c r="Q18" i="30"/>
  <c r="R18" i="30"/>
  <c r="S18" i="30"/>
  <c r="O19" i="30"/>
  <c r="P19" i="30"/>
  <c r="Q19" i="30"/>
  <c r="R19" i="30"/>
  <c r="S19" i="30"/>
  <c r="O20" i="30"/>
  <c r="P20" i="30"/>
  <c r="Q20" i="30"/>
  <c r="R20" i="30"/>
  <c r="S20" i="30"/>
  <c r="O21" i="30"/>
  <c r="P21" i="30"/>
  <c r="Q21" i="30"/>
  <c r="R21" i="30"/>
  <c r="S21" i="30"/>
  <c r="O22" i="30"/>
  <c r="P22" i="30"/>
  <c r="Q22" i="30"/>
  <c r="R22" i="30"/>
  <c r="S22" i="30"/>
  <c r="O23" i="30"/>
  <c r="P23" i="30"/>
  <c r="Q23" i="30"/>
  <c r="R23" i="30"/>
  <c r="S23" i="30"/>
  <c r="O24" i="30"/>
  <c r="P24" i="30"/>
  <c r="Q24" i="30"/>
  <c r="R24" i="30"/>
  <c r="S24" i="30"/>
  <c r="O25" i="30"/>
  <c r="P25" i="30"/>
  <c r="Q25" i="30"/>
  <c r="R25" i="30"/>
  <c r="S25" i="30"/>
  <c r="O26" i="30"/>
  <c r="P26" i="30"/>
  <c r="Q26" i="30"/>
  <c r="R26" i="30"/>
  <c r="S26" i="30"/>
  <c r="O27" i="30"/>
  <c r="P27" i="30"/>
  <c r="Q27" i="30"/>
  <c r="R27" i="30"/>
  <c r="S27" i="30"/>
  <c r="O28" i="30"/>
  <c r="P28" i="30"/>
  <c r="Q28" i="30"/>
  <c r="R28" i="30"/>
  <c r="S28" i="30"/>
  <c r="O29" i="30"/>
  <c r="P29" i="30"/>
  <c r="Q29" i="30"/>
  <c r="R29" i="30"/>
  <c r="S29" i="30"/>
  <c r="O30" i="30"/>
  <c r="P30" i="30"/>
  <c r="Q30" i="30"/>
  <c r="R30" i="30"/>
  <c r="S30" i="30"/>
  <c r="O31" i="30"/>
  <c r="P31" i="30"/>
  <c r="Q31" i="30"/>
  <c r="R31" i="30"/>
  <c r="S31" i="30"/>
  <c r="O32" i="30"/>
  <c r="P32" i="30"/>
  <c r="Q32" i="30"/>
  <c r="R32" i="30"/>
  <c r="S32" i="30"/>
  <c r="O33" i="30"/>
  <c r="P33" i="30"/>
  <c r="Q33" i="30"/>
  <c r="R33" i="30"/>
  <c r="S33" i="30"/>
  <c r="O34" i="30"/>
  <c r="P34" i="30"/>
  <c r="Q34" i="30"/>
  <c r="R34" i="30"/>
  <c r="S34" i="30"/>
  <c r="O35" i="30"/>
  <c r="P35" i="30"/>
  <c r="Q35" i="30"/>
  <c r="R35" i="30"/>
  <c r="S35" i="30"/>
  <c r="O36" i="30"/>
  <c r="P36" i="30"/>
  <c r="Q36" i="30"/>
  <c r="R36" i="30"/>
  <c r="S36" i="30"/>
  <c r="O37" i="30"/>
  <c r="P37" i="30"/>
  <c r="Q37" i="30"/>
  <c r="R37" i="30"/>
  <c r="S37" i="30"/>
  <c r="O38" i="30"/>
  <c r="P38" i="30"/>
  <c r="Q38" i="30"/>
  <c r="R38" i="30"/>
  <c r="S38" i="30"/>
  <c r="O39" i="30"/>
  <c r="P39" i="30"/>
  <c r="Q39" i="30"/>
  <c r="R39" i="30"/>
  <c r="S39" i="30"/>
  <c r="O40" i="30"/>
  <c r="P40" i="30"/>
  <c r="Q40" i="30"/>
  <c r="R40" i="30"/>
  <c r="S40" i="30"/>
  <c r="O41" i="30"/>
  <c r="P41" i="30"/>
  <c r="Q41" i="30"/>
  <c r="R41" i="30"/>
  <c r="S41" i="30"/>
  <c r="O42" i="30"/>
  <c r="P42" i="30"/>
  <c r="Q42" i="30"/>
  <c r="R42" i="30"/>
  <c r="S42" i="30"/>
  <c r="O43" i="30"/>
  <c r="P43" i="30"/>
  <c r="Q43" i="30"/>
  <c r="R43" i="30"/>
  <c r="S43" i="30"/>
  <c r="O44" i="30"/>
  <c r="P44" i="30"/>
  <c r="Q44" i="30"/>
  <c r="R44" i="30"/>
  <c r="S44" i="30"/>
  <c r="O45" i="30"/>
  <c r="P45" i="30"/>
  <c r="Q45" i="30"/>
  <c r="R45" i="30"/>
  <c r="S45" i="30"/>
  <c r="O46" i="30"/>
  <c r="P46" i="30"/>
  <c r="Q46" i="30"/>
  <c r="R46" i="30"/>
  <c r="S46" i="30"/>
  <c r="O47" i="30"/>
  <c r="P47" i="30"/>
  <c r="Q47" i="30"/>
  <c r="R47" i="30"/>
  <c r="S47" i="30"/>
  <c r="O48" i="30"/>
  <c r="P48" i="30"/>
  <c r="Q48" i="30"/>
  <c r="R48" i="30"/>
  <c r="S48" i="30"/>
  <c r="O49" i="30"/>
  <c r="P49" i="30"/>
  <c r="Q49" i="30"/>
  <c r="R49" i="30"/>
  <c r="S49" i="30"/>
  <c r="O50" i="30"/>
  <c r="P50" i="30"/>
  <c r="Q50" i="30"/>
  <c r="R50" i="30"/>
  <c r="S50" i="30"/>
  <c r="O51" i="30"/>
  <c r="P51" i="30"/>
  <c r="Q51" i="30"/>
  <c r="R51" i="30"/>
  <c r="S51" i="30"/>
  <c r="P4" i="11"/>
  <c r="Q4" i="11"/>
  <c r="R4" i="11"/>
  <c r="S4" i="11"/>
  <c r="P5" i="11"/>
  <c r="Q5" i="11"/>
  <c r="R5" i="11"/>
  <c r="S5" i="11"/>
  <c r="P6" i="11"/>
  <c r="Q6" i="11"/>
  <c r="R6" i="11"/>
  <c r="S6" i="11"/>
  <c r="P7" i="11"/>
  <c r="Q7" i="11"/>
  <c r="R7" i="11"/>
  <c r="S7" i="11"/>
  <c r="P8" i="11"/>
  <c r="Q8" i="11"/>
  <c r="R8" i="11"/>
  <c r="S8" i="11"/>
  <c r="P9" i="11"/>
  <c r="Q9" i="11"/>
  <c r="R9" i="11"/>
  <c r="S9" i="11"/>
  <c r="P10" i="11"/>
  <c r="Q10" i="11"/>
  <c r="R10" i="11"/>
  <c r="S10" i="11"/>
  <c r="P11" i="11"/>
  <c r="Q11" i="11"/>
  <c r="R11" i="11"/>
  <c r="S11" i="11"/>
  <c r="P12" i="11"/>
  <c r="Q12" i="11"/>
  <c r="R12" i="11"/>
  <c r="S12" i="11"/>
  <c r="P13" i="11"/>
  <c r="Q13" i="11"/>
  <c r="R13" i="11"/>
  <c r="S13" i="11"/>
  <c r="P14" i="11"/>
  <c r="Q14" i="11"/>
  <c r="R14" i="11"/>
  <c r="S14" i="11"/>
  <c r="P15" i="11"/>
  <c r="Q15" i="11"/>
  <c r="R15" i="11"/>
  <c r="S15" i="11"/>
  <c r="P16" i="11"/>
  <c r="Q16" i="11"/>
  <c r="R16" i="11"/>
  <c r="S16" i="11"/>
  <c r="P17" i="11"/>
  <c r="Q17" i="11"/>
  <c r="R17" i="11"/>
  <c r="S17" i="11"/>
  <c r="P18" i="11"/>
  <c r="Q18" i="11"/>
  <c r="R18" i="11"/>
  <c r="S18" i="11"/>
  <c r="P19" i="11"/>
  <c r="Q19" i="11"/>
  <c r="R19" i="11"/>
  <c r="S19" i="11"/>
  <c r="P20" i="11"/>
  <c r="Q20" i="11"/>
  <c r="R20" i="11"/>
  <c r="S20" i="11"/>
  <c r="P21" i="11"/>
  <c r="Q21" i="11"/>
  <c r="R21" i="11"/>
  <c r="S21" i="11"/>
  <c r="U16" i="22" l="1"/>
  <c r="T16" i="22"/>
  <c r="S16" i="22"/>
  <c r="R16" i="22"/>
  <c r="Q16" i="22"/>
  <c r="U15" i="22"/>
  <c r="T15" i="22"/>
  <c r="S15" i="22"/>
  <c r="R15" i="22"/>
  <c r="Q15" i="22"/>
  <c r="U14" i="22"/>
  <c r="T14" i="22"/>
  <c r="S14" i="22"/>
  <c r="R14" i="22"/>
  <c r="Q14" i="22"/>
  <c r="U13" i="22"/>
  <c r="T13" i="22"/>
  <c r="S13" i="22"/>
  <c r="R13" i="22"/>
  <c r="Q13" i="22"/>
  <c r="T26" i="37"/>
  <c r="S26" i="37"/>
  <c r="R26" i="37"/>
  <c r="Q26" i="37"/>
  <c r="P26" i="37"/>
  <c r="T25" i="37"/>
  <c r="S25" i="37"/>
  <c r="R25" i="37"/>
  <c r="Q25" i="37"/>
  <c r="P25" i="37"/>
  <c r="P13" i="32"/>
  <c r="O13" i="32"/>
  <c r="N13" i="32"/>
  <c r="M13" i="32"/>
  <c r="N9" i="31"/>
  <c r="M9" i="31"/>
  <c r="L9" i="31"/>
  <c r="N8" i="31"/>
  <c r="M8" i="31"/>
  <c r="L8" i="31"/>
  <c r="T24" i="37"/>
  <c r="S24" i="37"/>
  <c r="R24" i="37"/>
  <c r="Q24" i="37"/>
  <c r="P24" i="37"/>
  <c r="T23" i="37"/>
  <c r="S23" i="37"/>
  <c r="R23" i="37"/>
  <c r="Q23" i="37"/>
  <c r="P23" i="37"/>
  <c r="R22" i="35"/>
  <c r="Q22" i="35"/>
  <c r="P22" i="35"/>
  <c r="O22" i="35"/>
  <c r="N22" i="35"/>
  <c r="R21" i="35"/>
  <c r="Q21" i="35"/>
  <c r="P21" i="35"/>
  <c r="O21" i="35"/>
  <c r="N21" i="35"/>
  <c r="R20" i="35"/>
  <c r="Q20" i="35"/>
  <c r="P20" i="35"/>
  <c r="O20" i="35"/>
  <c r="N20" i="35"/>
  <c r="R19" i="35"/>
  <c r="Q19" i="35"/>
  <c r="P19" i="35"/>
  <c r="O19" i="35"/>
  <c r="N19" i="35"/>
  <c r="P12" i="32"/>
  <c r="O12" i="32"/>
  <c r="N12" i="32"/>
  <c r="M12" i="32"/>
  <c r="P11" i="32"/>
  <c r="O11" i="32"/>
  <c r="N11" i="32"/>
  <c r="M11" i="32"/>
  <c r="N7" i="31"/>
  <c r="M7" i="31"/>
  <c r="L7" i="31"/>
  <c r="U12" i="22" l="1"/>
  <c r="T12" i="22"/>
  <c r="S12" i="22"/>
  <c r="R12" i="22"/>
  <c r="Q12" i="22"/>
  <c r="U11" i="22"/>
  <c r="T11" i="22"/>
  <c r="S11" i="22"/>
  <c r="R11" i="22"/>
  <c r="Q11" i="22"/>
  <c r="T22" i="37"/>
  <c r="S22" i="37"/>
  <c r="R22" i="37"/>
  <c r="Q22" i="37"/>
  <c r="P22" i="37"/>
  <c r="T21" i="37"/>
  <c r="S21" i="37"/>
  <c r="R21" i="37"/>
  <c r="Q21" i="37"/>
  <c r="P21" i="37"/>
  <c r="T20" i="37"/>
  <c r="S20" i="37"/>
  <c r="R20" i="37"/>
  <c r="Q20" i="37"/>
  <c r="P20" i="37"/>
  <c r="R18" i="35"/>
  <c r="Q18" i="35"/>
  <c r="P18" i="35"/>
  <c r="O18" i="35"/>
  <c r="N18" i="35"/>
  <c r="P10" i="32"/>
  <c r="O10" i="32"/>
  <c r="N10" i="32"/>
  <c r="M10" i="32"/>
  <c r="P9" i="32"/>
  <c r="O9" i="32"/>
  <c r="N9" i="32"/>
  <c r="M9" i="32"/>
  <c r="P8" i="32"/>
  <c r="O8" i="32"/>
  <c r="N8" i="32"/>
  <c r="M8" i="32"/>
  <c r="T19" i="37" l="1"/>
  <c r="U10" i="22" l="1"/>
  <c r="T10" i="22"/>
  <c r="S10" i="22"/>
  <c r="R10" i="22"/>
  <c r="Q10" i="22"/>
  <c r="S19" i="37"/>
  <c r="R19" i="37"/>
  <c r="Q19" i="37"/>
  <c r="P19" i="37"/>
  <c r="T18" i="37"/>
  <c r="S18" i="37"/>
  <c r="R18" i="37"/>
  <c r="Q18" i="37"/>
  <c r="P18" i="37"/>
  <c r="T17" i="37"/>
  <c r="S17" i="37"/>
  <c r="R17" i="37"/>
  <c r="Q17" i="37"/>
  <c r="P17" i="37"/>
  <c r="R17" i="35"/>
  <c r="Q17" i="35"/>
  <c r="P17" i="35"/>
  <c r="O17" i="35"/>
  <c r="N17" i="35"/>
  <c r="R16" i="35"/>
  <c r="Q16" i="35"/>
  <c r="P16" i="35"/>
  <c r="O16" i="35"/>
  <c r="N16" i="35"/>
  <c r="R15" i="35"/>
  <c r="Q15" i="35"/>
  <c r="P15" i="35"/>
  <c r="O15" i="35"/>
  <c r="N15" i="35"/>
  <c r="P7" i="32"/>
  <c r="O7" i="32"/>
  <c r="N7" i="32"/>
  <c r="M7" i="32"/>
  <c r="N6" i="31"/>
  <c r="M6" i="31"/>
  <c r="L6" i="31"/>
  <c r="U9" i="22"/>
  <c r="T9" i="22"/>
  <c r="S9" i="22"/>
  <c r="R9" i="22"/>
  <c r="Q9" i="22"/>
  <c r="T16" i="37"/>
  <c r="S16" i="37"/>
  <c r="R16" i="37"/>
  <c r="Q16" i="37"/>
  <c r="P16" i="37"/>
  <c r="N5" i="31"/>
  <c r="M5" i="31"/>
  <c r="L5" i="31"/>
  <c r="R14" i="35"/>
  <c r="Q14" i="35"/>
  <c r="P14" i="35"/>
  <c r="O14" i="35"/>
  <c r="N14" i="35"/>
  <c r="R13" i="35"/>
  <c r="Q13" i="35"/>
  <c r="P13" i="35"/>
  <c r="O13" i="35"/>
  <c r="N13" i="35"/>
  <c r="U8" i="22"/>
  <c r="T8" i="22"/>
  <c r="S8" i="22"/>
  <c r="R8" i="22"/>
  <c r="Q8" i="22"/>
  <c r="R12" i="35"/>
  <c r="Q12" i="35"/>
  <c r="P12" i="35"/>
  <c r="O12" i="35"/>
  <c r="N12" i="35"/>
  <c r="T15" i="37" l="1"/>
  <c r="S15" i="37"/>
  <c r="R15" i="37"/>
  <c r="Q15" i="37"/>
  <c r="P15" i="37"/>
  <c r="R11" i="35"/>
  <c r="Q11" i="35"/>
  <c r="P11" i="35"/>
  <c r="O11" i="35"/>
  <c r="N11" i="35"/>
  <c r="U7" i="22" l="1"/>
  <c r="T7" i="22"/>
  <c r="S7" i="22"/>
  <c r="R7" i="22"/>
  <c r="Q7" i="22"/>
  <c r="U6" i="22"/>
  <c r="T6" i="22"/>
  <c r="S6" i="22"/>
  <c r="R6" i="22"/>
  <c r="Q6" i="22"/>
  <c r="T14" i="37"/>
  <c r="S14" i="37"/>
  <c r="R14" i="37"/>
  <c r="Q14" i="37"/>
  <c r="P14" i="37"/>
  <c r="T13" i="37"/>
  <c r="S13" i="37"/>
  <c r="R13" i="37"/>
  <c r="Q13" i="37"/>
  <c r="P13" i="37"/>
  <c r="T12" i="37"/>
  <c r="S12" i="37"/>
  <c r="R12" i="37"/>
  <c r="Q12" i="37"/>
  <c r="P12" i="37"/>
  <c r="R10" i="35"/>
  <c r="Q10" i="35"/>
  <c r="P10" i="35"/>
  <c r="O10" i="35"/>
  <c r="N10" i="35"/>
  <c r="R9" i="35"/>
  <c r="Q9" i="35"/>
  <c r="P9" i="35"/>
  <c r="O9" i="35"/>
  <c r="N9" i="35"/>
  <c r="R8" i="35"/>
  <c r="Q8" i="35"/>
  <c r="P8" i="35"/>
  <c r="O8" i="35"/>
  <c r="N8" i="35"/>
  <c r="P6" i="32"/>
  <c r="O6" i="32"/>
  <c r="N6" i="32"/>
  <c r="M6" i="32"/>
  <c r="U5" i="22"/>
  <c r="T5" i="22"/>
  <c r="S5" i="22"/>
  <c r="R5" i="22"/>
  <c r="Q5" i="22"/>
  <c r="U4" i="22"/>
  <c r="T4" i="22"/>
  <c r="S4" i="22"/>
  <c r="R4" i="22"/>
  <c r="Q4" i="22"/>
  <c r="T11" i="37"/>
  <c r="S11" i="37"/>
  <c r="R11" i="37"/>
  <c r="Q11" i="37"/>
  <c r="P11" i="37"/>
  <c r="T10" i="37"/>
  <c r="S10" i="37"/>
  <c r="R10" i="37"/>
  <c r="Q10" i="37"/>
  <c r="P10" i="37"/>
  <c r="T9" i="37"/>
  <c r="S9" i="37"/>
  <c r="R9" i="37"/>
  <c r="Q9" i="37"/>
  <c r="P9" i="37"/>
  <c r="T8" i="37"/>
  <c r="S8" i="37"/>
  <c r="R8" i="37"/>
  <c r="Q8" i="37"/>
  <c r="P8" i="37"/>
  <c r="R7" i="35"/>
  <c r="Q7" i="35"/>
  <c r="P7" i="35"/>
  <c r="O7" i="35"/>
  <c r="N7" i="35"/>
  <c r="P5" i="32"/>
  <c r="O5" i="32"/>
  <c r="N5" i="32"/>
  <c r="M5" i="32"/>
  <c r="P4" i="32"/>
  <c r="O4" i="32"/>
  <c r="N4" i="32"/>
  <c r="M4" i="32"/>
  <c r="P3" i="32"/>
  <c r="O3" i="32"/>
  <c r="N3" i="32"/>
  <c r="M3" i="32"/>
  <c r="S3" i="30" l="1"/>
  <c r="S4" i="30"/>
  <c r="S5" i="30"/>
  <c r="S6" i="30"/>
  <c r="S2" i="30"/>
  <c r="U3" i="22" l="1"/>
  <c r="T3" i="22"/>
  <c r="S3" i="22"/>
  <c r="R3" i="22"/>
  <c r="Q3" i="22"/>
  <c r="T7" i="37"/>
  <c r="S7" i="37"/>
  <c r="R7" i="37"/>
  <c r="Q7" i="37"/>
  <c r="P7" i="37"/>
  <c r="T6" i="37"/>
  <c r="S6" i="37"/>
  <c r="R6" i="37"/>
  <c r="Q6" i="37"/>
  <c r="P6" i="37"/>
  <c r="T5" i="37"/>
  <c r="S5" i="37"/>
  <c r="R5" i="37"/>
  <c r="Q5" i="37"/>
  <c r="P5" i="37"/>
  <c r="T4" i="37"/>
  <c r="S4" i="37"/>
  <c r="R4" i="37"/>
  <c r="Q4" i="37"/>
  <c r="P4" i="37"/>
  <c r="R6" i="35"/>
  <c r="Q6" i="35"/>
  <c r="P6" i="35"/>
  <c r="O6" i="35"/>
  <c r="N6" i="35"/>
  <c r="R5" i="35"/>
  <c r="Q5" i="35"/>
  <c r="P5" i="35"/>
  <c r="O5" i="35"/>
  <c r="N5" i="35"/>
  <c r="R4" i="35"/>
  <c r="Q4" i="35"/>
  <c r="P4" i="35"/>
  <c r="O4" i="35"/>
  <c r="N4" i="35"/>
  <c r="N4" i="31"/>
  <c r="M4" i="31"/>
  <c r="L4" i="31"/>
  <c r="N3" i="31"/>
  <c r="M3" i="31"/>
  <c r="L3" i="31"/>
  <c r="R6" i="30"/>
  <c r="Q6" i="30"/>
  <c r="P6" i="30"/>
  <c r="O6" i="30"/>
  <c r="R5" i="30"/>
  <c r="Q5" i="30"/>
  <c r="P5" i="30"/>
  <c r="O5" i="30"/>
  <c r="R4" i="30"/>
  <c r="Q4" i="30"/>
  <c r="P4" i="30"/>
  <c r="O4" i="30"/>
  <c r="P5" i="25"/>
  <c r="O5" i="25"/>
  <c r="N5" i="25"/>
  <c r="M5" i="25"/>
  <c r="P4" i="25"/>
  <c r="O4" i="25"/>
  <c r="N4" i="25"/>
  <c r="M4" i="25"/>
  <c r="S3" i="11"/>
  <c r="R3" i="11"/>
  <c r="Q3" i="11"/>
  <c r="P3" i="11"/>
  <c r="N3" i="35" l="1"/>
  <c r="O3" i="35"/>
  <c r="P3" i="35"/>
  <c r="Y2" i="38" l="1"/>
  <c r="U2" i="22"/>
  <c r="T3" i="37"/>
  <c r="T2" i="37"/>
  <c r="R3" i="35"/>
  <c r="R2" i="35"/>
  <c r="S2" i="11"/>
  <c r="P3" i="25" l="1"/>
  <c r="O3" i="25"/>
  <c r="N3" i="25"/>
  <c r="M3" i="25"/>
  <c r="Q3" i="35" l="1"/>
  <c r="X2" i="38" l="1"/>
  <c r="W2" i="38"/>
  <c r="V2" i="38"/>
  <c r="U2" i="38"/>
  <c r="N2" i="31" l="1"/>
  <c r="M2" i="31"/>
  <c r="L2" i="31"/>
  <c r="R2" i="11"/>
  <c r="Q2" i="11"/>
  <c r="P2" i="11"/>
  <c r="R3" i="30"/>
  <c r="Q3" i="30"/>
  <c r="P3" i="30"/>
  <c r="O3" i="30"/>
  <c r="R2" i="30"/>
  <c r="Q2" i="30"/>
  <c r="P2" i="30"/>
  <c r="O2" i="30"/>
  <c r="P2" i="25"/>
  <c r="O2" i="25"/>
  <c r="N2" i="25"/>
  <c r="M2" i="25"/>
  <c r="N2" i="29"/>
  <c r="M2" i="29"/>
  <c r="L2" i="29"/>
  <c r="M2" i="32" l="1"/>
  <c r="N2" i="32"/>
  <c r="O2" i="32"/>
  <c r="P2" i="32"/>
  <c r="S3" i="37"/>
  <c r="R3" i="37"/>
  <c r="Q3" i="37"/>
  <c r="P3" i="37"/>
  <c r="S2" i="37"/>
  <c r="R2" i="37"/>
  <c r="Q2" i="37"/>
  <c r="P2" i="37"/>
  <c r="Q2" i="35"/>
  <c r="P2" i="35"/>
  <c r="O2" i="35"/>
  <c r="N2" i="35"/>
  <c r="T2" i="22"/>
  <c r="S2" i="22"/>
  <c r="R2" i="22"/>
  <c r="Q2"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 authorId="0" shapeId="0" xr:uid="{00000000-0006-0000-0000-000001000000}">
      <text>
        <r>
          <rPr>
            <b/>
            <sz val="10"/>
            <color rgb="FF000000"/>
            <rFont val="ＭＳ Ｐゴシック"/>
            <family val="2"/>
            <charset val="128"/>
          </rPr>
          <t>牝馬限定レースの場合は背景色が薄赤色になります</t>
        </r>
      </text>
    </comment>
    <comment ref="Y2" authorId="0" shapeId="0" xr:uid="{00000000-0006-0000-0000-000002000000}">
      <text>
        <r>
          <rPr>
            <sz val="14"/>
            <color rgb="FF000000"/>
            <rFont val="ＭＳ Ｐゴシック"/>
            <family val="2"/>
            <charset val="128"/>
          </rPr>
          <t>先週の結果分析で使われている指数。</t>
        </r>
        <r>
          <rPr>
            <sz val="14"/>
            <color rgb="FF000000"/>
            <rFont val="ＭＳ Ｐゴシック"/>
            <family val="2"/>
            <charset val="128"/>
          </rPr>
          <t xml:space="preserve">
</t>
        </r>
        <r>
          <rPr>
            <sz val="14"/>
            <color rgb="FF000000"/>
            <rFont val="ＭＳ Ｐゴシック"/>
            <family val="2"/>
            <charset val="128"/>
          </rPr>
          <t xml:space="preserve">
</t>
        </r>
        <r>
          <rPr>
            <sz val="14"/>
            <color rgb="FF000000"/>
            <rFont val="ＭＳ Ｐゴシック"/>
            <family val="2"/>
            <charset val="128"/>
          </rPr>
          <t>各競馬場の距離・コース・クラス別に番組独自の「基準タイム」が設定されており、その基準タイムよりどれだけ速かった</t>
        </r>
        <r>
          <rPr>
            <sz val="14"/>
            <color rgb="FF000000"/>
            <rFont val="ＭＳ Ｐゴシック"/>
            <family val="2"/>
            <charset val="128"/>
          </rPr>
          <t>or</t>
        </r>
        <r>
          <rPr>
            <sz val="14"/>
            <color rgb="FF000000"/>
            <rFont val="ＭＳ Ｐゴシック"/>
            <family val="2"/>
            <charset val="128"/>
          </rPr>
          <t>遅かったかという事を示している。</t>
        </r>
        <r>
          <rPr>
            <sz val="14"/>
            <color rgb="FF000000"/>
            <rFont val="ＭＳ Ｐゴシック"/>
            <family val="2"/>
            <charset val="128"/>
          </rPr>
          <t xml:space="preserve">
</t>
        </r>
        <r>
          <rPr>
            <sz val="14"/>
            <color rgb="FF000000"/>
            <rFont val="ＭＳ Ｐゴシック"/>
            <family val="2"/>
            <charset val="128"/>
          </rPr>
          <t>マイナス方向に値が大きければ大きいほど、優秀な時計、プラス方向に大きければ大きいほど、評価できないタイムという事になる。</t>
        </r>
        <r>
          <rPr>
            <sz val="14"/>
            <color rgb="FF000000"/>
            <rFont val="ＭＳ Ｐゴシック"/>
            <family val="2"/>
            <charset val="128"/>
          </rPr>
          <t xml:space="preserve">
</t>
        </r>
        <r>
          <rPr>
            <sz val="14"/>
            <color rgb="FF000000"/>
            <rFont val="ＭＳ Ｐゴシック"/>
            <family val="2"/>
            <charset val="128"/>
          </rPr>
          <t xml:space="preserve">
</t>
        </r>
        <r>
          <rPr>
            <sz val="14"/>
            <color rgb="FF000000"/>
            <rFont val="ＭＳ Ｐゴシック"/>
            <family val="2"/>
            <charset val="128"/>
          </rPr>
          <t>「基準タイム」－「走破タイム」＝『タイム差』</t>
        </r>
      </text>
    </comment>
    <comment ref="AA2" authorId="0" shapeId="0" xr:uid="{00000000-0006-0000-0000-000003000000}">
      <text>
        <r>
          <rPr>
            <sz val="14"/>
            <color rgb="FF000000"/>
            <rFont val="ＭＳ Ｐゴシック"/>
            <family val="2"/>
            <charset val="128"/>
          </rPr>
          <t xml:space="preserve">
</t>
        </r>
        <r>
          <rPr>
            <sz val="14"/>
            <color rgb="FF000000"/>
            <rFont val="ＭＳ Ｐゴシック"/>
            <family val="2"/>
            <charset val="128"/>
          </rPr>
          <t>『先週の結果分析』の中で、結果分析の基礎となっている、その馬が持つポテンシャル、つまり『真の価値』のことである。</t>
        </r>
        <r>
          <rPr>
            <sz val="14"/>
            <color rgb="FF000000"/>
            <rFont val="ＭＳ Ｐゴシック"/>
            <family val="2"/>
            <charset val="128"/>
          </rPr>
          <t xml:space="preserve">
</t>
        </r>
        <r>
          <rPr>
            <sz val="14"/>
            <color rgb="FF000000"/>
            <rFont val="ＭＳ Ｐゴシック"/>
            <family val="2"/>
            <charset val="128"/>
          </rPr>
          <t xml:space="preserve">
</t>
        </r>
        <r>
          <rPr>
            <sz val="14"/>
            <color rgb="FF000000"/>
            <rFont val="ＭＳ Ｐゴシック"/>
            <family val="2"/>
            <charset val="128"/>
          </rPr>
          <t>完全タイム差とは、どのように算出されるのか。それは以下のどちらかなのだ。</t>
        </r>
        <r>
          <rPr>
            <sz val="14"/>
            <color rgb="FF000000"/>
            <rFont val="ＭＳ Ｐゴシック"/>
            <family val="2"/>
            <charset val="128"/>
          </rPr>
          <t xml:space="preserve">
</t>
        </r>
        <r>
          <rPr>
            <sz val="14"/>
            <color rgb="FF000000"/>
            <rFont val="ＭＳ Ｐゴシック"/>
            <family val="2"/>
            <charset val="128"/>
          </rPr>
          <t xml:space="preserve">
</t>
        </r>
        <r>
          <rPr>
            <sz val="14"/>
            <color rgb="FF000000"/>
            <rFont val="ＭＳ Ｐゴシック"/>
            <family val="2"/>
            <charset val="128"/>
          </rPr>
          <t>　１「タイム差」－「馬場差」＝『真の価値』</t>
        </r>
        <r>
          <rPr>
            <sz val="14"/>
            <color rgb="FF000000"/>
            <rFont val="ＭＳ Ｐゴシック"/>
            <family val="2"/>
            <charset val="128"/>
          </rPr>
          <t xml:space="preserve">
</t>
        </r>
        <r>
          <rPr>
            <sz val="14"/>
            <color rgb="FF000000"/>
            <rFont val="ＭＳ Ｐゴシック"/>
            <family val="2"/>
            <charset val="128"/>
          </rPr>
          <t>　２「タイム差」－「馬場差」－「ペース差」＝『真の価値』</t>
        </r>
      </text>
    </comment>
    <comment ref="AB2" authorId="0" shapeId="0" xr:uid="{00000000-0006-0000-0000-000004000000}">
      <text>
        <r>
          <rPr>
            <b/>
            <sz val="14"/>
            <color rgb="FF000000"/>
            <rFont val="ＭＳ Ｐゴシック"/>
            <family val="2"/>
            <charset val="128"/>
          </rPr>
          <t>番組内で表示されている馬場差のことである。この馬場差は主に中距離を対象としている。</t>
        </r>
        <r>
          <rPr>
            <b/>
            <sz val="14"/>
            <color rgb="FF000000"/>
            <rFont val="ＭＳ Ｐゴシック"/>
            <family val="2"/>
            <charset val="128"/>
          </rPr>
          <t xml:space="preserve">
</t>
        </r>
        <r>
          <rPr>
            <b/>
            <sz val="14"/>
            <color rgb="FF000000"/>
            <rFont val="ＭＳ Ｐゴシック"/>
            <family val="2"/>
            <charset val="128"/>
          </rPr>
          <t>プラス方向に値が大きいと時計が掛かる馬場、つまり力のいる馬場。マイナス方向に値が大きいと時計の出やすい馬場を表している。</t>
        </r>
      </text>
    </comment>
  </commentList>
</comments>
</file>

<file path=xl/sharedStrings.xml><?xml version="1.0" encoding="utf-8"?>
<sst xmlns="http://schemas.openxmlformats.org/spreadsheetml/2006/main" count="5927" uniqueCount="1544">
  <si>
    <t>日付</t>
    <rPh sb="0" eb="2">
      <t>ヒヅケ</t>
    </rPh>
    <phoneticPr fontId="2"/>
  </si>
  <si>
    <t>馬場</t>
    <rPh sb="0" eb="2">
      <t>ババ</t>
    </rPh>
    <phoneticPr fontId="2"/>
  </si>
  <si>
    <t>勝ち馬</t>
    <rPh sb="0" eb="1">
      <t>カ</t>
    </rPh>
    <rPh sb="2" eb="3">
      <t>ウマ</t>
    </rPh>
    <phoneticPr fontId="2"/>
  </si>
  <si>
    <t>上3F</t>
    <rPh sb="0" eb="1">
      <t>ウエ</t>
    </rPh>
    <phoneticPr fontId="2"/>
  </si>
  <si>
    <t>下3F</t>
    <rPh sb="0" eb="1">
      <t>シタ</t>
    </rPh>
    <phoneticPr fontId="2"/>
  </si>
  <si>
    <t>レース質</t>
    <rPh sb="3" eb="4">
      <t>シツ</t>
    </rPh>
    <phoneticPr fontId="2"/>
  </si>
  <si>
    <t>1着</t>
    <rPh sb="1" eb="2">
      <t>チャク</t>
    </rPh>
    <phoneticPr fontId="2"/>
  </si>
  <si>
    <t>2着</t>
    <rPh sb="1" eb="2">
      <t>チャク</t>
    </rPh>
    <phoneticPr fontId="2"/>
  </si>
  <si>
    <t>3着</t>
    <rPh sb="1" eb="2">
      <t>チャク</t>
    </rPh>
    <phoneticPr fontId="2"/>
  </si>
  <si>
    <t>T差</t>
  </si>
  <si>
    <t>完T差</t>
  </si>
  <si>
    <t>馬場差</t>
  </si>
  <si>
    <t>TL</t>
  </si>
  <si>
    <t>ML</t>
  </si>
  <si>
    <t>コメント</t>
    <phoneticPr fontId="2"/>
  </si>
  <si>
    <t>クラス</t>
    <phoneticPr fontId="2"/>
  </si>
  <si>
    <t>タイム</t>
    <phoneticPr fontId="2"/>
  </si>
  <si>
    <t>ペース</t>
    <phoneticPr fontId="2"/>
  </si>
  <si>
    <t>クラス</t>
    <phoneticPr fontId="2"/>
  </si>
  <si>
    <t>タイム</t>
    <phoneticPr fontId="2"/>
  </si>
  <si>
    <t>1F</t>
    <phoneticPr fontId="2"/>
  </si>
  <si>
    <t>2F</t>
    <phoneticPr fontId="2"/>
  </si>
  <si>
    <t>3F</t>
    <phoneticPr fontId="2"/>
  </si>
  <si>
    <t>4F</t>
    <phoneticPr fontId="2"/>
  </si>
  <si>
    <t>5F</t>
    <phoneticPr fontId="2"/>
  </si>
  <si>
    <t>6F</t>
    <phoneticPr fontId="2"/>
  </si>
  <si>
    <t>7F</t>
    <phoneticPr fontId="2"/>
  </si>
  <si>
    <t>中1F</t>
    <rPh sb="0" eb="1">
      <t>ナカ</t>
    </rPh>
    <phoneticPr fontId="2"/>
  </si>
  <si>
    <t>ペース</t>
    <phoneticPr fontId="2"/>
  </si>
  <si>
    <t>コメント</t>
    <phoneticPr fontId="2"/>
  </si>
  <si>
    <t>中4F</t>
    <rPh sb="0" eb="1">
      <t>ナカ</t>
    </rPh>
    <phoneticPr fontId="2"/>
  </si>
  <si>
    <t>100m</t>
    <phoneticPr fontId="2"/>
  </si>
  <si>
    <t>300m</t>
    <phoneticPr fontId="2"/>
  </si>
  <si>
    <t>500m</t>
    <phoneticPr fontId="2"/>
  </si>
  <si>
    <t>700m</t>
    <phoneticPr fontId="2"/>
  </si>
  <si>
    <t>900m</t>
    <phoneticPr fontId="2"/>
  </si>
  <si>
    <t>1100m</t>
    <phoneticPr fontId="2"/>
  </si>
  <si>
    <t>1300m</t>
    <phoneticPr fontId="2"/>
  </si>
  <si>
    <t>1500m</t>
    <phoneticPr fontId="2"/>
  </si>
  <si>
    <t>1700m</t>
    <phoneticPr fontId="2"/>
  </si>
  <si>
    <t>1900m</t>
    <phoneticPr fontId="2"/>
  </si>
  <si>
    <t>上500m</t>
    <rPh sb="0" eb="1">
      <t>ウエ</t>
    </rPh>
    <phoneticPr fontId="2"/>
  </si>
  <si>
    <t>レース日付</t>
    <rPh sb="3" eb="5">
      <t>ヒヅケ</t>
    </rPh>
    <phoneticPr fontId="1"/>
  </si>
  <si>
    <t>馬場状態</t>
    <rPh sb="0" eb="4">
      <t>ババジョウタイ</t>
    </rPh>
    <phoneticPr fontId="1"/>
  </si>
  <si>
    <t>走破時計</t>
    <rPh sb="0" eb="4">
      <t>ソウハドケイ</t>
    </rPh>
    <phoneticPr fontId="1"/>
  </si>
  <si>
    <t>勝ち馬名</t>
    <rPh sb="0" eb="1">
      <t>カ</t>
    </rPh>
    <rPh sb="2" eb="4">
      <t>ウマナマエ</t>
    </rPh>
    <phoneticPr fontId="1"/>
  </si>
  <si>
    <t>前半3F</t>
    <rPh sb="0" eb="2">
      <t>ゼンハン</t>
    </rPh>
    <phoneticPr fontId="1"/>
  </si>
  <si>
    <t>後半3F</t>
    <rPh sb="0" eb="2">
      <t>コウハン</t>
    </rPh>
    <phoneticPr fontId="1"/>
  </si>
  <si>
    <t>血統</t>
    <rPh sb="0" eb="2">
      <t>ケットウ</t>
    </rPh>
    <phoneticPr fontId="1"/>
  </si>
  <si>
    <t>日付</t>
    <rPh sb="0" eb="2">
      <t>ヒヅケ</t>
    </rPh>
    <phoneticPr fontId="1"/>
  </si>
  <si>
    <t>クラス</t>
    <phoneticPr fontId="1"/>
  </si>
  <si>
    <t>馬場</t>
    <rPh sb="0" eb="2">
      <t>ババ</t>
    </rPh>
    <phoneticPr fontId="1"/>
  </si>
  <si>
    <t>タイム</t>
    <phoneticPr fontId="1"/>
  </si>
  <si>
    <t>勝ち馬</t>
    <rPh sb="0" eb="1">
      <t>カ</t>
    </rPh>
    <rPh sb="2" eb="3">
      <t>ウマ</t>
    </rPh>
    <phoneticPr fontId="1"/>
  </si>
  <si>
    <t>上3F</t>
    <rPh sb="0" eb="1">
      <t>ウエ</t>
    </rPh>
    <phoneticPr fontId="1"/>
  </si>
  <si>
    <t>下3F</t>
    <rPh sb="0" eb="1">
      <t>シタ</t>
    </rPh>
    <phoneticPr fontId="1"/>
  </si>
  <si>
    <t>上5F</t>
    <rPh sb="0" eb="1">
      <t>ウエ</t>
    </rPh>
    <phoneticPr fontId="1"/>
  </si>
  <si>
    <t>ペース</t>
    <phoneticPr fontId="1"/>
  </si>
  <si>
    <t>レース質</t>
    <rPh sb="3" eb="4">
      <t>シツ</t>
    </rPh>
    <phoneticPr fontId="1"/>
  </si>
  <si>
    <t>1着</t>
    <rPh sb="1" eb="2">
      <t>チャク</t>
    </rPh>
    <phoneticPr fontId="1"/>
  </si>
  <si>
    <t>2着</t>
    <rPh sb="1" eb="2">
      <t>チャク</t>
    </rPh>
    <phoneticPr fontId="1"/>
  </si>
  <si>
    <t>3着</t>
    <rPh sb="1" eb="2">
      <t>チャク</t>
    </rPh>
    <phoneticPr fontId="1"/>
  </si>
  <si>
    <t>独自ML</t>
    <rPh sb="0" eb="2">
      <t>ドクジ</t>
    </rPh>
    <phoneticPr fontId="1"/>
  </si>
  <si>
    <t>バイアス</t>
    <phoneticPr fontId="1"/>
  </si>
  <si>
    <t>前半5F</t>
    <rPh sb="0" eb="2">
      <t>ゼンハン</t>
    </rPh>
    <phoneticPr fontId="1"/>
  </si>
  <si>
    <t>独自メンバーレベル</t>
    <rPh sb="0" eb="2">
      <t>ドクジ</t>
    </rPh>
    <phoneticPr fontId="1"/>
  </si>
  <si>
    <t>極端なバイアス有無</t>
    <rPh sb="0" eb="2">
      <t>キョクタン</t>
    </rPh>
    <rPh sb="7" eb="9">
      <t>ウム</t>
    </rPh>
    <phoneticPr fontId="1"/>
  </si>
  <si>
    <t>バイアス</t>
    <phoneticPr fontId="1"/>
  </si>
  <si>
    <t>中2F</t>
    <rPh sb="0" eb="1">
      <t>ナカ</t>
    </rPh>
    <phoneticPr fontId="1"/>
  </si>
  <si>
    <t>1F</t>
    <phoneticPr fontId="1"/>
  </si>
  <si>
    <t>2F</t>
    <phoneticPr fontId="1"/>
  </si>
  <si>
    <t>3F</t>
    <phoneticPr fontId="1"/>
  </si>
  <si>
    <t>4F</t>
    <phoneticPr fontId="1"/>
  </si>
  <si>
    <t>5F</t>
    <phoneticPr fontId="1"/>
  </si>
  <si>
    <t>6F</t>
    <phoneticPr fontId="1"/>
  </si>
  <si>
    <t>7F</t>
    <phoneticPr fontId="1"/>
  </si>
  <si>
    <t>8F</t>
    <phoneticPr fontId="1"/>
  </si>
  <si>
    <t>中3F</t>
    <rPh sb="0" eb="1">
      <t>ナカ</t>
    </rPh>
    <phoneticPr fontId="1"/>
  </si>
  <si>
    <t>コメント</t>
    <phoneticPr fontId="1"/>
  </si>
  <si>
    <t>9F</t>
    <phoneticPr fontId="1"/>
  </si>
  <si>
    <t>中4F</t>
    <rPh sb="0" eb="1">
      <t>ナカ</t>
    </rPh>
    <phoneticPr fontId="1"/>
  </si>
  <si>
    <t>10F</t>
    <phoneticPr fontId="1"/>
  </si>
  <si>
    <t>11F</t>
    <phoneticPr fontId="1"/>
  </si>
  <si>
    <t>中5F</t>
    <rPh sb="0" eb="1">
      <t>ナカ</t>
    </rPh>
    <phoneticPr fontId="1"/>
  </si>
  <si>
    <t>バイアス</t>
    <phoneticPr fontId="1"/>
  </si>
  <si>
    <t>クラス</t>
    <phoneticPr fontId="1"/>
  </si>
  <si>
    <t>タイム</t>
    <phoneticPr fontId="1"/>
  </si>
  <si>
    <t>1F</t>
    <phoneticPr fontId="1"/>
  </si>
  <si>
    <t>2F</t>
    <phoneticPr fontId="1"/>
  </si>
  <si>
    <t>3F</t>
    <phoneticPr fontId="1"/>
  </si>
  <si>
    <t>4F</t>
    <phoneticPr fontId="1"/>
  </si>
  <si>
    <t>5F</t>
    <phoneticPr fontId="1"/>
  </si>
  <si>
    <t>6F</t>
    <phoneticPr fontId="1"/>
  </si>
  <si>
    <t>ペース</t>
    <phoneticPr fontId="1"/>
  </si>
  <si>
    <t>コース</t>
    <phoneticPr fontId="1"/>
  </si>
  <si>
    <t>ペ補</t>
    <rPh sb="1" eb="2">
      <t>ホセイ</t>
    </rPh>
    <phoneticPr fontId="1"/>
  </si>
  <si>
    <t>バイアス</t>
    <phoneticPr fontId="1"/>
  </si>
  <si>
    <t>コメント</t>
    <phoneticPr fontId="1"/>
  </si>
  <si>
    <t>レースクラス</t>
    <phoneticPr fontId="1"/>
  </si>
  <si>
    <t>ラップタイム</t>
    <phoneticPr fontId="1"/>
  </si>
  <si>
    <t>使用コース</t>
    <rPh sb="0" eb="2">
      <t>シヨウ</t>
    </rPh>
    <phoneticPr fontId="1"/>
  </si>
  <si>
    <t>ペース補正</t>
    <rPh sb="3" eb="5">
      <t>ホセイ</t>
    </rPh>
    <phoneticPr fontId="1"/>
  </si>
  <si>
    <t>タイムレベル</t>
    <phoneticPr fontId="1"/>
  </si>
  <si>
    <t>メンバーレベル</t>
    <phoneticPr fontId="1"/>
  </si>
  <si>
    <t>ペ補</t>
    <rPh sb="1" eb="2">
      <t>ホセイ</t>
    </rPh>
    <phoneticPr fontId="3"/>
  </si>
  <si>
    <t>7F</t>
    <phoneticPr fontId="1"/>
  </si>
  <si>
    <t>8F</t>
    <phoneticPr fontId="1"/>
  </si>
  <si>
    <t>9F</t>
    <phoneticPr fontId="1"/>
  </si>
  <si>
    <t>バイアス</t>
    <phoneticPr fontId="1"/>
  </si>
  <si>
    <t>コメント</t>
    <phoneticPr fontId="1"/>
  </si>
  <si>
    <t>ペ補</t>
    <rPh sb="1" eb="2">
      <t>ホセイ</t>
    </rPh>
    <phoneticPr fontId="1"/>
  </si>
  <si>
    <t>コース</t>
    <phoneticPr fontId="11"/>
  </si>
  <si>
    <t>8F</t>
    <phoneticPr fontId="1"/>
  </si>
  <si>
    <t>9F</t>
    <phoneticPr fontId="1"/>
  </si>
  <si>
    <t>10F</t>
    <phoneticPr fontId="1"/>
  </si>
  <si>
    <t>コース</t>
    <phoneticPr fontId="3"/>
  </si>
  <si>
    <t>馬場差</t>
    <phoneticPr fontId="11"/>
  </si>
  <si>
    <t>含水(ゴ)</t>
    <rPh sb="0" eb="2">
      <t>ガンス</t>
    </rPh>
    <phoneticPr fontId="11"/>
  </si>
  <si>
    <t>含水(4)</t>
    <rPh sb="0" eb="2">
      <t>ガンス</t>
    </rPh>
    <phoneticPr fontId="11"/>
  </si>
  <si>
    <t>勝ち馬メモ</t>
    <rPh sb="0" eb="1">
      <t>カ</t>
    </rPh>
    <rPh sb="2" eb="5">
      <t>ウm</t>
    </rPh>
    <phoneticPr fontId="1"/>
  </si>
  <si>
    <t>A</t>
    <phoneticPr fontId="11"/>
  </si>
  <si>
    <t>A</t>
    <phoneticPr fontId="3"/>
  </si>
  <si>
    <t>1勝</t>
    <rPh sb="1" eb="2">
      <t>ショウ</t>
    </rPh>
    <phoneticPr fontId="11"/>
  </si>
  <si>
    <t>未勝利</t>
    <rPh sb="0" eb="3">
      <t>ミショウリ</t>
    </rPh>
    <phoneticPr fontId="11"/>
  </si>
  <si>
    <t>2勝</t>
    <rPh sb="1" eb="2">
      <t>ショウ</t>
    </rPh>
    <phoneticPr fontId="11"/>
  </si>
  <si>
    <t>3 1勝</t>
    <rPh sb="3" eb="4">
      <t>ショウ</t>
    </rPh>
    <phoneticPr fontId="11"/>
  </si>
  <si>
    <t>OP</t>
    <phoneticPr fontId="11"/>
  </si>
  <si>
    <t>3勝</t>
    <rPh sb="1" eb="2">
      <t>ショウ</t>
    </rPh>
    <phoneticPr fontId="3"/>
  </si>
  <si>
    <t>クッション</t>
    <phoneticPr fontId="11"/>
  </si>
  <si>
    <t>クッション</t>
    <phoneticPr fontId="3"/>
  </si>
  <si>
    <t>未勝利</t>
    <rPh sb="0" eb="3">
      <t>ミショウリ</t>
    </rPh>
    <phoneticPr fontId="1"/>
  </si>
  <si>
    <t>新馬</t>
    <rPh sb="0" eb="2">
      <t>シンバ</t>
    </rPh>
    <phoneticPr fontId="11"/>
  </si>
  <si>
    <t>12F</t>
    <phoneticPr fontId="1"/>
  </si>
  <si>
    <t>13F</t>
    <phoneticPr fontId="1"/>
  </si>
  <si>
    <t>14F</t>
    <phoneticPr fontId="1"/>
  </si>
  <si>
    <t>15F</t>
    <phoneticPr fontId="1"/>
  </si>
  <si>
    <t>中9F</t>
    <rPh sb="0" eb="1">
      <t>ナカ</t>
    </rPh>
    <phoneticPr fontId="1"/>
  </si>
  <si>
    <t>クッション</t>
    <phoneticPr fontId="1"/>
  </si>
  <si>
    <t>勝ち馬メモ</t>
    <rPh sb="0" eb="1">
      <t>カ</t>
    </rPh>
    <rPh sb="2" eb="3">
      <t>ウm</t>
    </rPh>
    <phoneticPr fontId="1"/>
  </si>
  <si>
    <t>馬場L</t>
    <rPh sb="0" eb="2">
      <t>ババ</t>
    </rPh>
    <phoneticPr fontId="11"/>
  </si>
  <si>
    <t>含水(4)</t>
    <rPh sb="0" eb="2">
      <t>ガンスイ</t>
    </rPh>
    <phoneticPr fontId="11"/>
  </si>
  <si>
    <t>含水(ゴ)</t>
    <rPh sb="0" eb="2">
      <t>ガンスイ</t>
    </rPh>
    <phoneticPr fontId="11"/>
  </si>
  <si>
    <t>ゴール前含水率</t>
    <rPh sb="4" eb="7">
      <t>ガンスイ</t>
    </rPh>
    <phoneticPr fontId="11"/>
  </si>
  <si>
    <t>4コーナー含水率</t>
    <rPh sb="5" eb="8">
      <t>ガンスイ</t>
    </rPh>
    <phoneticPr fontId="11"/>
  </si>
  <si>
    <t>独自馬場レベル</t>
    <rPh sb="0" eb="2">
      <t>ドクジ</t>
    </rPh>
    <rPh sb="2" eb="4">
      <t>b</t>
    </rPh>
    <phoneticPr fontId="11"/>
  </si>
  <si>
    <t>馬場L</t>
    <phoneticPr fontId="11"/>
  </si>
  <si>
    <t>2勝</t>
    <rPh sb="1" eb="2">
      <t>ショウ</t>
    </rPh>
    <phoneticPr fontId="3"/>
  </si>
  <si>
    <t>コメント</t>
    <phoneticPr fontId="11"/>
  </si>
  <si>
    <t>下5F</t>
    <rPh sb="0" eb="1">
      <t xml:space="preserve">シタ </t>
    </rPh>
    <phoneticPr fontId="1"/>
  </si>
  <si>
    <t>後半5F</t>
    <rPh sb="0" eb="2">
      <t>コウハn</t>
    </rPh>
    <phoneticPr fontId="1"/>
  </si>
  <si>
    <t>C</t>
    <phoneticPr fontId="11"/>
  </si>
  <si>
    <t>D</t>
    <phoneticPr fontId="11"/>
  </si>
  <si>
    <t>C</t>
    <phoneticPr fontId="3"/>
  </si>
  <si>
    <t>C</t>
    <phoneticPr fontId="1"/>
  </si>
  <si>
    <t>H</t>
    <phoneticPr fontId="11"/>
  </si>
  <si>
    <t>平坦</t>
    <rPh sb="0" eb="2">
      <t>ヘイタn</t>
    </rPh>
    <phoneticPr fontId="11"/>
  </si>
  <si>
    <t>良</t>
    <rPh sb="0" eb="1">
      <t>ヨイ</t>
    </rPh>
    <phoneticPr fontId="11"/>
  </si>
  <si>
    <t>ロードカナロア</t>
    <phoneticPr fontId="11"/>
  </si>
  <si>
    <t>D</t>
    <phoneticPr fontId="1"/>
  </si>
  <si>
    <t>2勝</t>
    <rPh sb="1" eb="2">
      <t>ショウ</t>
    </rPh>
    <phoneticPr fontId="1"/>
  </si>
  <si>
    <t>S</t>
    <phoneticPr fontId="11"/>
  </si>
  <si>
    <t>スクリーンヒーロー</t>
    <phoneticPr fontId="11"/>
  </si>
  <si>
    <t>B</t>
    <phoneticPr fontId="11"/>
  </si>
  <si>
    <t>ハービンジャー</t>
    <phoneticPr fontId="11"/>
  </si>
  <si>
    <t>瞬発</t>
    <rPh sb="0" eb="2">
      <t>シュンパテゥ</t>
    </rPh>
    <phoneticPr fontId="11"/>
  </si>
  <si>
    <t>ロードジャスティス</t>
    <phoneticPr fontId="11"/>
  </si>
  <si>
    <t>フォートラーンド</t>
    <phoneticPr fontId="11"/>
  </si>
  <si>
    <t>ハーツクライ</t>
    <phoneticPr fontId="11"/>
  </si>
  <si>
    <t>ダイワメジャー</t>
    <phoneticPr fontId="11"/>
  </si>
  <si>
    <t>スタートを決めたドクターマンボウが枠なりに逃げる展開。その直後に付けたテーオーステルスが抜け出して勝利となった。</t>
    <phoneticPr fontId="11"/>
  </si>
  <si>
    <t>テーオーステルス</t>
    <phoneticPr fontId="11"/>
  </si>
  <si>
    <t>ロードジャスティスが松山騎手らしく積極策を打ってスローペース。そこから一気の加速ラップを踏んで後続はどうしようもなかった感じ。未勝利でこのラップは優秀。</t>
    <phoneticPr fontId="11"/>
  </si>
  <si>
    <t>2走前はテンに行けず、前走は内枠で揉まれる競馬。今回は初めて揉まれない先行策が取れて圧巻の競馬。今回はスローではあるがこういう競馬ができれば相当に強い馬かも。</t>
    <phoneticPr fontId="11"/>
  </si>
  <si>
    <t>初戦はスローペースで脚を余していた。今回は平均ペースで良さを見せて勝利だが、完全な前残りの展開だったのでその点で評価は微妙。</t>
    <phoneticPr fontId="11"/>
  </si>
  <si>
    <t>M</t>
    <phoneticPr fontId="11"/>
  </si>
  <si>
    <t>消耗</t>
    <rPh sb="0" eb="2">
      <t>ショウモウ</t>
    </rPh>
    <phoneticPr fontId="11"/>
  </si>
  <si>
    <t>キタサンブラック</t>
    <phoneticPr fontId="11"/>
  </si>
  <si>
    <t>キンシャサノキセキ</t>
    <phoneticPr fontId="11"/>
  </si>
  <si>
    <t>メイショウユズルハ</t>
    <phoneticPr fontId="1"/>
  </si>
  <si>
    <t>M</t>
    <phoneticPr fontId="1"/>
  </si>
  <si>
    <t>消耗</t>
    <rPh sb="0" eb="2">
      <t>ショウモウ</t>
    </rPh>
    <phoneticPr fontId="1"/>
  </si>
  <si>
    <t>良</t>
    <rPh sb="0" eb="1">
      <t>ヨイ</t>
    </rPh>
    <phoneticPr fontId="1"/>
  </si>
  <si>
    <t>ディスクリートキャット</t>
    <phoneticPr fontId="1"/>
  </si>
  <si>
    <t>モーリス</t>
    <phoneticPr fontId="1"/>
  </si>
  <si>
    <t>サトノアラジン</t>
    <phoneticPr fontId="1"/>
  </si>
  <si>
    <t>ビッグファクターが逃げたがヒラボクロマネが早めに捲って地力の問われる展開。先団を進んだメイショウユズルハが力を見せて勝利となった。</t>
    <rPh sb="24" eb="25">
      <t xml:space="preserve">マクッテ </t>
    </rPh>
    <phoneticPr fontId="1"/>
  </si>
  <si>
    <t>今回のメンバーでは相対的に上位だった。現状は上のクラスは強い馬がズラリと揃っているので、よほどの上積みがないとどうだろう。</t>
    <phoneticPr fontId="1"/>
  </si>
  <si>
    <t>向こう正面でサイモンメガライズが一気に捲ってロングスパート戦に。さすがにここではトレデマンドが抜けていた感じで、断然人気に応えて順当勝ちとなった。</t>
    <phoneticPr fontId="11"/>
  </si>
  <si>
    <t>トレデマンド</t>
    <phoneticPr fontId="11"/>
  </si>
  <si>
    <t>ディープインパクト</t>
    <phoneticPr fontId="11"/>
  </si>
  <si>
    <t>ラブリーデイ</t>
    <phoneticPr fontId="11"/>
  </si>
  <si>
    <t>アジアエクスプレス</t>
    <phoneticPr fontId="11"/>
  </si>
  <si>
    <t>相手に恵まれて完璧な競馬ができていたが、中盤から全く緩まないロンスパ戦で時計もそれなりに優秀。冬時期なら2勝クラスも丁重なので上でもやれて良さそうだ。</t>
    <phoneticPr fontId="11"/>
  </si>
  <si>
    <t>新馬戦らしく前半スローペースからの決め手比べに。最後は3頭が後続を突き離すようなレースになり、チュウワダンスが人気に応えて勝利となった。</t>
    <phoneticPr fontId="11"/>
  </si>
  <si>
    <t>チュウワダンス</t>
    <phoneticPr fontId="11"/>
  </si>
  <si>
    <t>シユーニ</t>
    <phoneticPr fontId="11"/>
  </si>
  <si>
    <t>ルーラーシップ</t>
    <phoneticPr fontId="11"/>
  </si>
  <si>
    <t>ハーツクライ産駒にしては初戦からセンス抜群に好位抜け出しの競馬ができた。それなりに素質はありそうだが、次走でペース流れてどこまでやれるか見たい。</t>
    <phoneticPr fontId="11"/>
  </si>
  <si>
    <t>3頭が競り合うような先行争いになり超ハイペースといっていい展開に。最後は完全に差し有利の展開になり、能力上位の差し馬3頭が後続を突き放した。</t>
    <phoneticPr fontId="11"/>
  </si>
  <si>
    <t>グランディア</t>
    <phoneticPr fontId="11"/>
  </si>
  <si>
    <t>モーリス</t>
    <phoneticPr fontId="11"/>
  </si>
  <si>
    <t>前走は藤岡佑介騎手が御せていなかった。今回はハイペースで地力が問われたのも良かった感じ。素質はあると思うが、難しい血統なのでこれ以上はどこまで。</t>
    <phoneticPr fontId="11"/>
  </si>
  <si>
    <t>クリノドラゴン</t>
    <phoneticPr fontId="1"/>
  </si>
  <si>
    <t>消耗</t>
    <rPh sb="0" eb="1">
      <t>ショウモウ</t>
    </rPh>
    <phoneticPr fontId="1"/>
  </si>
  <si>
    <t>アスカクリチャン</t>
    <phoneticPr fontId="1"/>
  </si>
  <si>
    <t>ジャスタウェイ</t>
    <phoneticPr fontId="1"/>
  </si>
  <si>
    <t>キズナ</t>
    <phoneticPr fontId="1"/>
  </si>
  <si>
    <t>中京ダート1900mらしく一旦緩んでからのロンスパ戦に。末脚の破壊力では最上位だったクリノドラゴンがようやくこのクラスを突破した。</t>
    <phoneticPr fontId="1"/>
  </si>
  <si>
    <t>途中から捲り気味の戦法でようやくこのクラスを突破。上でも相手なりに通用しそうで、ドスハーツのようなキャリアを辿りそう。</t>
    <phoneticPr fontId="1"/>
  </si>
  <si>
    <t>先行馬不在でテーオーアマゾンが逃げて序盤はかなりのスロー。最後は決め手比べになり、断然人気のジャスティンカフェをディヴィーナが倒した。</t>
    <phoneticPr fontId="11"/>
  </si>
  <si>
    <t>ディヴィーナ</t>
    <phoneticPr fontId="11"/>
  </si>
  <si>
    <t>SS</t>
    <phoneticPr fontId="11"/>
  </si>
  <si>
    <t>エピファネイア</t>
    <phoneticPr fontId="11"/>
  </si>
  <si>
    <t>エイシンフラッシュ</t>
    <phoneticPr fontId="11"/>
  </si>
  <si>
    <t>どうやら適性はマイルにあった感じ。今回は超スローではあるがジャスティンカフェを倒しているんだから立派。オープンを勝てるぐらいの馬だろう。</t>
    <phoneticPr fontId="11"/>
  </si>
  <si>
    <t>揉まれたくない馬が多く淀みないペースに。最後は差しが決まる展開になり、スムーズに競馬ができたボンディマンシュが突き抜けて勝利。</t>
    <phoneticPr fontId="3"/>
  </si>
  <si>
    <t>ボンディマンシュ</t>
    <phoneticPr fontId="3"/>
  </si>
  <si>
    <t>H</t>
    <phoneticPr fontId="3"/>
  </si>
  <si>
    <t>消耗</t>
    <rPh sb="0" eb="2">
      <t>ショウモウ</t>
    </rPh>
    <phoneticPr fontId="3"/>
  </si>
  <si>
    <t>良</t>
    <rPh sb="0" eb="1">
      <t>ヨイ</t>
    </rPh>
    <phoneticPr fontId="3"/>
  </si>
  <si>
    <t>ロードカナロア</t>
    <phoneticPr fontId="3"/>
  </si>
  <si>
    <t>タピット</t>
    <phoneticPr fontId="3"/>
  </si>
  <si>
    <t>キングカメハメハ</t>
    <phoneticPr fontId="3"/>
  </si>
  <si>
    <t>前走もかなりの強敵を撃破。左回りのワンターン戦なら普通に強そうで、条件合えばオープンでもやれて良さそう。</t>
    <phoneticPr fontId="3"/>
  </si>
  <si>
    <t>リーヴルが逃げたが2周目の向こう正面でシロニイが早め先頭。最後はロンスパ戦になり、最内を見事に突いたマカオンドールが差し切り勝ち。</t>
    <phoneticPr fontId="11"/>
  </si>
  <si>
    <t>マカオンドール</t>
    <phoneticPr fontId="11"/>
  </si>
  <si>
    <t>ゴールドシップ</t>
    <phoneticPr fontId="11"/>
  </si>
  <si>
    <t>オルフェーヴル</t>
    <phoneticPr fontId="11"/>
  </si>
  <si>
    <t>じっくり溜めてインを突く松山騎手の芸術的騎乗。こういうゆったり溜めてのロンスパ勝負は得意なので、2022年の長距離戦のニューカマーになれる素質はある。</t>
    <phoneticPr fontId="11"/>
  </si>
  <si>
    <t>ザダル</t>
    <phoneticPr fontId="11"/>
  </si>
  <si>
    <t>トーセンラー</t>
    <phoneticPr fontId="11"/>
  </si>
  <si>
    <t>キングカメハメハ</t>
    <phoneticPr fontId="11"/>
  </si>
  <si>
    <t>なかなかメンバーは揃っていた一戦。タガノペカが先手を奪ったが、その番手につけたトーセンアランが抜け出して完勝となった。</t>
    <phoneticPr fontId="3"/>
  </si>
  <si>
    <t>トーセンアラン</t>
    <phoneticPr fontId="3"/>
  </si>
  <si>
    <t>1400mで先行する競馬で本格化してきた。同日の準オープンの時計よりも速いわけですし、この馬もオープンまで一直線じゃないだろうか。</t>
    <phoneticPr fontId="3"/>
  </si>
  <si>
    <t>平坦</t>
    <rPh sb="0" eb="2">
      <t>ヘイタn</t>
    </rPh>
    <phoneticPr fontId="3"/>
  </si>
  <si>
    <t>キズナ</t>
    <phoneticPr fontId="3"/>
  </si>
  <si>
    <t>レモンドロップキッド</t>
    <phoneticPr fontId="3"/>
  </si>
  <si>
    <t>ディスクリートキャット</t>
    <phoneticPr fontId="3"/>
  </si>
  <si>
    <t>新馬</t>
    <rPh sb="0" eb="2">
      <t xml:space="preserve">シンバ </t>
    </rPh>
    <phoneticPr fontId="11"/>
  </si>
  <si>
    <t>未勝利</t>
    <rPh sb="0" eb="1">
      <t>ミショウリ</t>
    </rPh>
    <phoneticPr fontId="11"/>
  </si>
  <si>
    <t>1勝</t>
    <rPh sb="1" eb="2">
      <t>ショウ</t>
    </rPh>
    <phoneticPr fontId="3"/>
  </si>
  <si>
    <t>未勝利</t>
    <rPh sb="0" eb="3">
      <t>ミショウリ</t>
    </rPh>
    <phoneticPr fontId="3"/>
  </si>
  <si>
    <t>未勝利</t>
    <rPh sb="0" eb="1">
      <t>ミショウリ</t>
    </rPh>
    <phoneticPr fontId="3"/>
  </si>
  <si>
    <t>OP</t>
    <phoneticPr fontId="3"/>
  </si>
  <si>
    <t>3勝</t>
    <rPh sb="1" eb="2">
      <t>ショウ</t>
    </rPh>
    <phoneticPr fontId="11"/>
  </si>
  <si>
    <t>未勝利</t>
    <rPh sb="0" eb="1">
      <t>ミショウリ</t>
    </rPh>
    <phoneticPr fontId="1"/>
  </si>
  <si>
    <t>1勝</t>
    <rPh sb="1" eb="2">
      <t>ショウ</t>
    </rPh>
    <phoneticPr fontId="1"/>
  </si>
  <si>
    <t>3OP</t>
    <phoneticPr fontId="11"/>
  </si>
  <si>
    <t>新馬</t>
    <rPh sb="0" eb="1">
      <t>シンバ</t>
    </rPh>
    <phoneticPr fontId="11"/>
  </si>
  <si>
    <t>アーティット</t>
    <phoneticPr fontId="3"/>
  </si>
  <si>
    <t>オラヴェリタス</t>
    <phoneticPr fontId="3"/>
  </si>
  <si>
    <t>レタラが逃げて未勝利レベルではなかなかのハイペース戦に。結果的に全馬がバテてしまった感じで、そのままレタラが押し切って勝利。</t>
    <phoneticPr fontId="11"/>
  </si>
  <si>
    <t>レタラ</t>
    <phoneticPr fontId="11"/>
  </si>
  <si>
    <t>前半部分で競り合うような展開になりハイペースに。2番手からオラヴェリタスが先行勢を全て潰してなかなか強い押し切り勝ちとなった。</t>
    <phoneticPr fontId="3"/>
  </si>
  <si>
    <t>ダンカーク</t>
    <phoneticPr fontId="11"/>
  </si>
  <si>
    <t>ｱﾒﾘｶﾝﾍﾟｲﾄﾘｵｯﾄ</t>
    <phoneticPr fontId="11"/>
  </si>
  <si>
    <t>クロフネ</t>
    <phoneticPr fontId="11"/>
  </si>
  <si>
    <t>先行争いは激しくなったがスマートビクターが主張して先手を奪う展開。初ダートのジルバーンだけが差し込んできたが、なんとかスマートビクターが押し切って勝利。</t>
    <phoneticPr fontId="11"/>
  </si>
  <si>
    <t>ルクスマイティーが枠なりに逃げたが直線早々に失速。その番手につけた2頭が3着以下を突き離してワンツーとなった。</t>
    <phoneticPr fontId="11"/>
  </si>
  <si>
    <t>カネトシブルーム</t>
    <phoneticPr fontId="11"/>
  </si>
  <si>
    <t>トゥザグローリー</t>
    <phoneticPr fontId="3"/>
  </si>
  <si>
    <t>ﾏｼﾞｪｽﾃｨｯｸｳｫﾘｱｰ</t>
    <phoneticPr fontId="3"/>
  </si>
  <si>
    <t>消耗</t>
    <rPh sb="0" eb="1">
      <t>ショウモウ</t>
    </rPh>
    <phoneticPr fontId="11"/>
  </si>
  <si>
    <t>スマートビクター</t>
    <phoneticPr fontId="11"/>
  </si>
  <si>
    <t>ﾏｼﾞｪｽﾃｨｯｸｳｫﾘｱｰ</t>
    <phoneticPr fontId="11"/>
  </si>
  <si>
    <t>リアルインパクト</t>
    <phoneticPr fontId="11"/>
  </si>
  <si>
    <t>ここでは能力上位だった感じで、速いペースで逃げて体力差を活かした。いずれは上でもやれそうだが、早い時期のハイレベル戦ではどうか。</t>
    <phoneticPr fontId="11"/>
  </si>
  <si>
    <t>芝スタートなら行き脚つくようで、ハイペースを先行して強い勝ちっぷり。こういう条件なら上でもやれて良さそう。</t>
    <phoneticPr fontId="3"/>
  </si>
  <si>
    <t>大型馬の2戦目の上積みと揉まれずに行き切れたのが良かった。おそらくこういう競馬しかダメそうで、揉まれた瞬間にアウトだと思います。</t>
    <phoneticPr fontId="11"/>
  </si>
  <si>
    <t>ホウオウフウジンの逃げを人気のアーティットがマークするような展開。最後はプレミアスコアが突っこんできたが、アーティットが早めに抜け出して押し切り勝ち。</t>
    <phoneticPr fontId="3"/>
  </si>
  <si>
    <t>血統イメージ通りの大型馬。揉まれずに先行できたのが良かった感じで、上のクラスでも揉まれ込むとダメそう。大型馬なりの良化はあるか。</t>
    <phoneticPr fontId="11"/>
  </si>
  <si>
    <t>シニスターミニスター</t>
    <phoneticPr fontId="11"/>
  </si>
  <si>
    <t>イントゥミスチーフ</t>
    <phoneticPr fontId="11"/>
  </si>
  <si>
    <t>グランプリボス</t>
    <phoneticPr fontId="11"/>
  </si>
  <si>
    <t>M</t>
    <phoneticPr fontId="3"/>
  </si>
  <si>
    <t>ディープインパクト</t>
    <phoneticPr fontId="3"/>
  </si>
  <si>
    <t>ハーツクライ</t>
    <phoneticPr fontId="3"/>
  </si>
  <si>
    <t>半姉ラクレソニエールはキレ者だったがこの馬は友道厩舎でスタミナタイプに出ている。レッドジェネシスのような体力型ディープ産駒として大成するかも。</t>
    <phoneticPr fontId="3"/>
  </si>
  <si>
    <t>新馬戦らしく緩い流れから上がりの速い展開に。最後はショショローザとマヒナライズが3着以下を突き離してワンツー。</t>
    <phoneticPr fontId="11"/>
  </si>
  <si>
    <t>ショショローザ</t>
    <phoneticPr fontId="11"/>
  </si>
  <si>
    <t>ドレフォン</t>
    <phoneticPr fontId="11"/>
  </si>
  <si>
    <t>ロードカナロア産駒らしいセンスを見せて初戦勝ち。スローには恵まれたが、それでもこの流れで3着以下を突き放しているんだから強そう。母マンデラでどういう馬になるか。</t>
    <phoneticPr fontId="11"/>
  </si>
  <si>
    <t>大物感あふれる馬が揃っていた一戦。最後は人気のデシエルトとジュタロウの一騎打ちになり、早めに抜け出したデシエルトが押し切って勝利。</t>
    <phoneticPr fontId="11"/>
  </si>
  <si>
    <t>デシエルト</t>
    <phoneticPr fontId="11"/>
  </si>
  <si>
    <t>先行馬不在でスローペースの展開。断然人気のリアンクールも前に行って抜け出そうとしたが、早め早めに進めたメリディアンが押し切り勝ち。</t>
    <phoneticPr fontId="11"/>
  </si>
  <si>
    <t>メリディアン</t>
    <phoneticPr fontId="11"/>
  </si>
  <si>
    <t>アロゲート</t>
    <phoneticPr fontId="11"/>
  </si>
  <si>
    <t>ホッコータルマエ</t>
    <phoneticPr fontId="11"/>
  </si>
  <si>
    <t>ハイペースでかなり厳しい流れを掛かり気味に2番手追走。それで押し切るんだから普通に強い。世代上位のダート馬かもしれない。</t>
    <phoneticPr fontId="11"/>
  </si>
  <si>
    <t>瞬発</t>
    <rPh sb="0" eb="1">
      <t>シュンパテゥ</t>
    </rPh>
    <phoneticPr fontId="11"/>
  </si>
  <si>
    <t>ヘニーヒューズ</t>
    <phoneticPr fontId="11"/>
  </si>
  <si>
    <t>ヴァンセンヌ</t>
    <phoneticPr fontId="11"/>
  </si>
  <si>
    <t>今回はスローペースを前々の競馬で完全に恵まれた印象。これは評価できないだろう。</t>
    <phoneticPr fontId="11"/>
  </si>
  <si>
    <t>逃げ先行馬が全くいなかった一戦。それを見越して無理矢理にハナを奪いに行ったテーオーマルクスがそのまま押し切って勝利。</t>
    <phoneticPr fontId="11"/>
  </si>
  <si>
    <t>もともと先行して活躍していたロードカナロア産駒。今回は先行馬が少なかったので決め打ち逃げがハマった。時計は速いがいつものテンスピードでこの形は取れなそう。</t>
    <phoneticPr fontId="11"/>
  </si>
  <si>
    <t>テーオーマルクス</t>
    <phoneticPr fontId="11"/>
  </si>
  <si>
    <t>ヴィクトワールピサ</t>
    <phoneticPr fontId="11"/>
  </si>
  <si>
    <t>ブラックタイド</t>
    <phoneticPr fontId="11"/>
  </si>
  <si>
    <t>先行馬が少ないメンバー構成でオーロラフラッシュが逃げる展開。そのまま押し切るかに見えたが、最後にシュヴァリエローズが差し切って勝利となった。</t>
    <phoneticPr fontId="11"/>
  </si>
  <si>
    <t>シュヴァリエローズ</t>
    <phoneticPr fontId="11"/>
  </si>
  <si>
    <t>前走はマイルのハイレベル戦で距離不足だった感じ。今回は延長でスムーズに立ち回って順当勝ち。一線級には一枚劣るイメージなのでオープンが試金石。</t>
    <phoneticPr fontId="11"/>
  </si>
  <si>
    <t>フランケル</t>
    <phoneticPr fontId="11"/>
  </si>
  <si>
    <t>揉まれたくない先行馬が揃っていたがその中でもピンシャンがハナに立つ展開。速いペースではあったが、ピンシャンがそのまま押し切って勝利。</t>
    <phoneticPr fontId="3"/>
  </si>
  <si>
    <t>ピンシャン</t>
    <phoneticPr fontId="3"/>
  </si>
  <si>
    <t>平坦</t>
    <rPh sb="0" eb="1">
      <t>ヘイタn</t>
    </rPh>
    <phoneticPr fontId="3"/>
  </si>
  <si>
    <t>スパイツタウン</t>
    <phoneticPr fontId="3"/>
  </si>
  <si>
    <t>キンシャサノキセキ</t>
    <phoneticPr fontId="3"/>
  </si>
  <si>
    <t>シニスターミニスター</t>
    <phoneticPr fontId="3"/>
  </si>
  <si>
    <t>典型的な森厩舎のスパイツタウン産駒。とにかく行き切れば渋とい。まだ1200mを使ったことがないが、一度どれくらいのスピードがあるか見てみたい。</t>
    <phoneticPr fontId="3"/>
  </si>
  <si>
    <t>ラズルダズル</t>
    <phoneticPr fontId="11"/>
  </si>
  <si>
    <t>ジョーレイラニが逃げてデアリングウーマンが追いかける展開。最後は好位差しが決まる展開になり、大幅馬体増だったロコポルティが差し切り勝ち。</t>
    <phoneticPr fontId="11"/>
  </si>
  <si>
    <t>ロコポルティ</t>
    <phoneticPr fontId="11"/>
  </si>
  <si>
    <t>サンライズジャスト</t>
    <phoneticPr fontId="1"/>
  </si>
  <si>
    <t>休み明けで大幅馬体増だったが全く関係なく差し切った。馬が成長していたのか、クリスチャンが凄いのかちょっと判断に難しい。</t>
    <phoneticPr fontId="11"/>
  </si>
  <si>
    <t>コラムニストが逃げていたが直線半ばで一杯に。最後は差し馬が台頭する流れになり、断然人気のシェイリーンが外から突き抜けて勝利。</t>
    <phoneticPr fontId="11"/>
  </si>
  <si>
    <t>シェイリーン</t>
    <phoneticPr fontId="11"/>
  </si>
  <si>
    <t>平坦</t>
    <rPh sb="0" eb="1">
      <t>ヘイタn</t>
    </rPh>
    <phoneticPr fontId="11"/>
  </si>
  <si>
    <t>初戦はスローでインに押し込められて不完全燃焼。まともならこれぐらいはやれた。アロゲート産駒だけにこれからの成長に期待したい。</t>
    <phoneticPr fontId="11"/>
  </si>
  <si>
    <t>先行色もメンバーレベルも薄かった一戦。その中では相対的に前に行けて能力も上位だったアルムブラーヴが順当勝ちとなった。</t>
    <phoneticPr fontId="11"/>
  </si>
  <si>
    <t>アルムブラーヴ</t>
    <phoneticPr fontId="11"/>
  </si>
  <si>
    <t>先行色もメンバーレベルも薄いメンバーでスムーズな競馬ができた。唯一のライバルだったマルモエキスパートのどん詰まりにも助かった感じで評価はできない。</t>
    <phoneticPr fontId="11"/>
  </si>
  <si>
    <t>サトノアラジン</t>
    <phoneticPr fontId="11"/>
  </si>
  <si>
    <t>S</t>
    <phoneticPr fontId="1"/>
  </si>
  <si>
    <t>平坦</t>
    <rPh sb="0" eb="2">
      <t>ヘイタn</t>
    </rPh>
    <phoneticPr fontId="1"/>
  </si>
  <si>
    <t>ヘニーヒューズ</t>
    <phoneticPr fontId="1"/>
  </si>
  <si>
    <t>カーリン</t>
    <phoneticPr fontId="1"/>
  </si>
  <si>
    <t>ロードカナロア</t>
    <phoneticPr fontId="1"/>
  </si>
  <si>
    <t>中盤が緩む展開になり前に行った馬しか勝負にならないレースに。その中でもここでは能力が抜けていたサンライズジャストが人気に応えて圧勝となった。</t>
    <phoneticPr fontId="1"/>
  </si>
  <si>
    <t>初戦は完全に脚を余していた。今回は相手に恵まれての楽勝だったが、最後はほとんど追わずで余力はあった。上で強い相手にどこまでやれるか。</t>
    <phoneticPr fontId="1"/>
  </si>
  <si>
    <t>消耗</t>
    <rPh sb="0" eb="1">
      <t>ショウモウ</t>
    </rPh>
    <phoneticPr fontId="3"/>
  </si>
  <si>
    <t>エコロマンボ</t>
    <phoneticPr fontId="3"/>
  </si>
  <si>
    <t>メイショウサムソン</t>
    <phoneticPr fontId="3"/>
  </si>
  <si>
    <t>ハービンジャー</t>
    <phoneticPr fontId="3"/>
  </si>
  <si>
    <t>非常に混戦のメンバー構成。差しも決まる馬場で外差しが効く展開になり、エコロマンボが差し切って勝利。</t>
    <phoneticPr fontId="3"/>
  </si>
  <si>
    <t>徐々にクラス上位になっていた感じで、今回はメンバーや展開、馬場などがちょうどよく合ったか。上ではクラス慣れが必要に見える。</t>
    <phoneticPr fontId="3"/>
  </si>
  <si>
    <t>エンペザー</t>
    <phoneticPr fontId="11"/>
  </si>
  <si>
    <t>大外枠からエンぺザーが逃げて中盤を絶妙に緩めたペース。イン先行有利な馬場ではあったが、エンペザーが後続を突き離して圧勝となった。</t>
    <phoneticPr fontId="11"/>
  </si>
  <si>
    <t>スピードを活かす競馬でイン先行有利馬場を活かし切った。ロードカナロア産駒らしくスピードがありそうだが、どこに適性条件があるかまだ不明。</t>
    <phoneticPr fontId="11"/>
  </si>
  <si>
    <t>シルバーテースト</t>
    <phoneticPr fontId="11"/>
  </si>
  <si>
    <t>レッドスパーダ</t>
    <phoneticPr fontId="11"/>
  </si>
  <si>
    <t>新馬戦にしてもかなりのスローペースに。今のイン先行有利な馬場でこんな楽なペースで逃げられれば、そりゃアスクオンディープが逃げ切るのも当然。</t>
    <phoneticPr fontId="11"/>
  </si>
  <si>
    <t>アスクオンディープ</t>
    <phoneticPr fontId="11"/>
  </si>
  <si>
    <t>今回は超スローペースの逃げに恵まれている。ペース流れてどこまでやれるかで次走は試金石。もし強かったとしてもロジャーバローズのようなキレないディープに見える。</t>
    <phoneticPr fontId="11"/>
  </si>
  <si>
    <t>ベルシャザール</t>
    <phoneticPr fontId="11"/>
  </si>
  <si>
    <t>今回は位置をとって逃げるアメリカンピースを潰すだけという競馬。もうこのクラスにいる馬ではなかった感じがしますし、昇級即通用でしょう。</t>
    <phoneticPr fontId="11"/>
  </si>
  <si>
    <t>もうこの週末の中京芝はイン先行しか来れない馬場。ここも前に行った馬がそのまま粘り込んで上位独占となった。</t>
    <phoneticPr fontId="11"/>
  </si>
  <si>
    <t>スタッドリー</t>
    <phoneticPr fontId="11"/>
  </si>
  <si>
    <t>イン先行</t>
  </si>
  <si>
    <t>馬場と展開を読み切っていたクリスチャンによる先行策。もうクラス上位だったが今回は騎乗が完璧だった。上のクラスでは相手次第。</t>
    <phoneticPr fontId="11"/>
  </si>
  <si>
    <t>序盤で譲り合うような先行争いになりこのクラスにしては超スローの展開。もう前にいた馬しかどうしようもない展開になった。</t>
    <phoneticPr fontId="11"/>
  </si>
  <si>
    <t>レプンカムイ</t>
    <phoneticPr fontId="11"/>
  </si>
  <si>
    <t>キズナ</t>
    <phoneticPr fontId="11"/>
  </si>
  <si>
    <t>ﾊﾟｲｵﾆｱｵﾌﾞｻﾞﾅｲﾙ</t>
    <phoneticPr fontId="11"/>
  </si>
  <si>
    <t>ミッキーアイル</t>
    <phoneticPr fontId="11"/>
  </si>
  <si>
    <t>今回は超スローペースを番手から完璧な競馬ができていた。オープンまでは行ける馬だと思うが、4歳ダートのレベルを考えてもあまり過大評価するべきではないか。</t>
    <phoneticPr fontId="11"/>
  </si>
  <si>
    <t>中京芝はもう完全なイン先行有利馬場。ここも逃げたショウリュウレーヴとインを立ち回ったグレイイングリーンが3着以下を突き放してワンツー。</t>
    <phoneticPr fontId="11"/>
  </si>
  <si>
    <t>グレイイングリーン</t>
    <phoneticPr fontId="11"/>
  </si>
  <si>
    <t>インしか伸びない反則馬場で内枠から完璧な競馬ができた。とはいえこの時計で走るんだから普通に強いはずで、この馬はいずれ重賞を勝つだろう。</t>
    <phoneticPr fontId="11"/>
  </si>
  <si>
    <t>マテンロウオリオン</t>
    <phoneticPr fontId="11"/>
  </si>
  <si>
    <t>B</t>
    <phoneticPr fontId="3"/>
  </si>
  <si>
    <t>レッドランサー/スズカカナロア</t>
    <phoneticPr fontId="11"/>
  </si>
  <si>
    <t>ロードカナロア/ロードカナロア</t>
    <phoneticPr fontId="11"/>
  </si>
  <si>
    <t>ハードカウントとフィールドネージュが主張したが直線では差し馬が台頭。3頭の大接戦となったがレッドランサーとスズカカナロアの同着優勝になった。</t>
    <phoneticPr fontId="11"/>
  </si>
  <si>
    <t>川田騎手が内枠からこれ以上ないぐらいに完璧に乗っていた。上積みという部分ではどうだろう。/とにかく展開待ちのタイプ。今回はいつもより位置をとってスマートな競馬ができていた。</t>
    <phoneticPr fontId="11"/>
  </si>
  <si>
    <t>ドゥラメンテ</t>
    <phoneticPr fontId="11"/>
  </si>
  <si>
    <t>ドリームジャーニー</t>
    <phoneticPr fontId="11"/>
  </si>
  <si>
    <t>エテルナメンテ</t>
    <phoneticPr fontId="11"/>
  </si>
  <si>
    <t>ハーツクライ</t>
    <phoneticPr fontId="1"/>
  </si>
  <si>
    <t>モンテロッソ</t>
    <phoneticPr fontId="1"/>
  </si>
  <si>
    <t>ポメラートが好位追走から抜け出して完全に勝ちパターン。誰もが勝ったと思ったが、後方ポツンからトゥーレツリーが凄まじい大外一気を決めて差し切った。</t>
    <phoneticPr fontId="11"/>
  </si>
  <si>
    <t>トゥーレツリー</t>
    <phoneticPr fontId="11"/>
  </si>
  <si>
    <t>カフジエニアゴンが逃げて今の中京ダートでは淀みない展開。それを早めにエヴィダンシアが捕まえて先頭に立ち、そのまま押し切って勝利となった。</t>
    <phoneticPr fontId="11"/>
  </si>
  <si>
    <t>エヴィダンシア</t>
    <phoneticPr fontId="11"/>
  </si>
  <si>
    <t>今の中京ダートを考えれば速い流れ。最後は差し馬が台頭する展開になり、ベルドラゴが追い比べを制して勝利。</t>
    <phoneticPr fontId="3"/>
  </si>
  <si>
    <t>ベルドラゴ</t>
    <phoneticPr fontId="3"/>
  </si>
  <si>
    <t>中京ダート1800mらしいいったん緩んでからのロンスパ戦に。地力がはっきりと問われた感じで、ハピが後続を突き放して楽勝した。</t>
    <phoneticPr fontId="11"/>
  </si>
  <si>
    <t>ハピ</t>
    <phoneticPr fontId="11"/>
  </si>
  <si>
    <t>中京芝は土曜日から反則的なイン先行有利馬場。ここも逃げたヘクトパスカルが粘っていたが、直後で進めたセルケトが人気に応えて勝利となった。</t>
    <phoneticPr fontId="11"/>
  </si>
  <si>
    <t>セルケト</t>
    <phoneticPr fontId="11"/>
  </si>
  <si>
    <t>中京芝は土曜日から反則的なイン先行有利馬場。こんな馬場でスピードの塊のような血統のエテルナメンテに楽逃げさせたらそりゃ押し切るのも当然。</t>
    <phoneticPr fontId="11"/>
  </si>
  <si>
    <t>ウラエウスが行けずにショウナンアーチーが逃げる展開。途中で一気に捲りが入ってロンスパ戦になったが、動じずに番手から抜け出したスレイマンが圧勝となった。</t>
    <phoneticPr fontId="1"/>
  </si>
  <si>
    <t>スレイマン</t>
    <phoneticPr fontId="1"/>
  </si>
  <si>
    <t>今の中京ダートはかなりタフな馬場。向こう正面でカナリキケンが捲ったことで先行勢は壊滅となり、後方待機勢が上位独占の結果となった。</t>
    <phoneticPr fontId="11"/>
  </si>
  <si>
    <t>クレデンザ</t>
    <phoneticPr fontId="11"/>
  </si>
  <si>
    <t>中京芝は土曜日から反則的なイン先行有利馬場。騎手もそれを見越してテンから先手の奪い合いになり、途中で捲りも入ればさすがに外からの差しも決まった。</t>
    <phoneticPr fontId="3"/>
  </si>
  <si>
    <t>カレンルシェルブル</t>
    <phoneticPr fontId="3"/>
  </si>
  <si>
    <t>アドマイヤムーン</t>
    <phoneticPr fontId="11"/>
  </si>
  <si>
    <t>ヘニーヒューズ</t>
    <phoneticPr fontId="3"/>
  </si>
  <si>
    <t>ディープブリランテ</t>
    <phoneticPr fontId="3"/>
  </si>
  <si>
    <t>アメリカンファラオ</t>
    <phoneticPr fontId="11"/>
  </si>
  <si>
    <t>ディープブリランテ</t>
    <phoneticPr fontId="11"/>
  </si>
  <si>
    <t>マクフィ</t>
    <phoneticPr fontId="11"/>
  </si>
  <si>
    <t>平坦</t>
    <rPh sb="0" eb="1">
      <t>ヘイタn</t>
    </rPh>
    <phoneticPr fontId="1"/>
  </si>
  <si>
    <t>キングカメハメハ</t>
    <phoneticPr fontId="1"/>
  </si>
  <si>
    <t>ハヤブサナンデクンが強気に主張して淀みない流れ。地力がはっきりと問われる展開になり、グロリアムンディがダート転向後から無傷の3連勝を決めた。</t>
    <phoneticPr fontId="11"/>
  </si>
  <si>
    <t>グロリアムンディ</t>
    <phoneticPr fontId="11"/>
  </si>
  <si>
    <t>キングヘイロー</t>
    <phoneticPr fontId="3"/>
  </si>
  <si>
    <t>オルフェーヴル</t>
    <phoneticPr fontId="3"/>
  </si>
  <si>
    <t>中京芝は土曜日から反則的なイン先行有利馬場。8枠2頭が主張したがさすがに止まってしまった感じで内枠からスムーズに抜け出したスマートクラージュが勝利。</t>
    <phoneticPr fontId="11"/>
  </si>
  <si>
    <t>スマートクラージュ</t>
    <phoneticPr fontId="11"/>
  </si>
  <si>
    <t>今の中京ダートはかなりタフな馬場。その馬場にしては速いペースになり最後は差し有利の展開。エイシンギアアップがスムーズに抜け出して順当勝ちとなった。</t>
    <phoneticPr fontId="3"/>
  </si>
  <si>
    <t>エイシンギアアップ</t>
    <phoneticPr fontId="3"/>
  </si>
  <si>
    <t>ゴールドアリュール</t>
    <phoneticPr fontId="11"/>
  </si>
  <si>
    <t>フェノーメノ</t>
    <phoneticPr fontId="11"/>
  </si>
  <si>
    <t>ベーカバド</t>
    <phoneticPr fontId="11"/>
  </si>
  <si>
    <t>エイシンフラッシュ</t>
    <phoneticPr fontId="3"/>
  </si>
  <si>
    <t>カルペディエム</t>
    <phoneticPr fontId="3"/>
  </si>
  <si>
    <t>クオリティロード</t>
    <phoneticPr fontId="3"/>
  </si>
  <si>
    <t>ダートで一変して凄まじい末脚を見せて差し切り勝ち。ダートというよりは短距離で溜める競馬が良かった感じも。芝でもやれそうな大物に見えます。</t>
    <phoneticPr fontId="11"/>
  </si>
  <si>
    <t>初ダートでスムーズな先行策から押し切った。ラップ的にまだ余力はありそうだが、揉まれてどうかなど未知数な部分も大きい。</t>
    <phoneticPr fontId="11"/>
  </si>
  <si>
    <t>前走指数を考えても未勝利突破は順番だった。3着以下は突き放しているので上でもやれる可能性はある。</t>
    <phoneticPr fontId="3"/>
  </si>
  <si>
    <t>好位追走からじわじわと長く良い脚を使って勝利。シュッと反応はできないがスタミナ比べならそれなりにやれて良さそう。</t>
    <phoneticPr fontId="11"/>
  </si>
  <si>
    <t>ヴェロックスの下だけあって距離延長で渋とさを活かして勝ち上がり。普通に能力は高そうだがキレがなさそうなので条件は選びそう。</t>
    <phoneticPr fontId="11"/>
  </si>
  <si>
    <t>世界のスプリントの名血を詰め込んだようなスピード血統。今回は初の1200mでスピードの違いを見せた。もっと速いペースで行けばもう一段上の力を見せるかも。</t>
    <phoneticPr fontId="11"/>
  </si>
  <si>
    <t>叩き2戦目でクリスチャンの完璧な騎乗もあり圧勝。普通にポテンシャルは高そうで上のクラスでも即通用だろう。</t>
    <phoneticPr fontId="1"/>
  </si>
  <si>
    <t>じっくり溜めてこその馬で、今回は馬場、少頭数、展開と全てが向いていた。準オープンでは完全に展開待ちになるだろう。</t>
    <phoneticPr fontId="11"/>
  </si>
  <si>
    <t>セントライト記念4着ならここでは能力上位だった。今回はハイペースで展開が向いているが、準オープンでも普通に通用しそうだ。</t>
    <phoneticPr fontId="3"/>
  </si>
  <si>
    <t>スタート直後で不利。それでも好位から地力が問われる展開をしっかり伸びて勝ち切った。非常に弱い4歳ダート路線だが、この馬が最も強い可能性も出てきた。成長に期待。</t>
    <phoneticPr fontId="11"/>
  </si>
  <si>
    <t>スプリント2戦目でしっかり位置を取れたのが勝因。今回はイン先行有利馬場で完璧な競馬ができており、重賞で人気になって信頼できるほどではないか。</t>
    <phoneticPr fontId="11"/>
  </si>
  <si>
    <t>ハイペースを途中で押し上げて完勝。川田騎手も期待している馬のようですし、普通に上のクラスでも通用するんじゃないだろうか。</t>
    <phoneticPr fontId="3"/>
  </si>
  <si>
    <t>---</t>
  </si>
  <si>
    <t>D</t>
  </si>
  <si>
    <t>C</t>
  </si>
  <si>
    <t>±0</t>
  </si>
  <si>
    <t>B</t>
  </si>
  <si>
    <t>E</t>
  </si>
  <si>
    <t>○</t>
  </si>
  <si>
    <t>A</t>
  </si>
  <si>
    <t>SL</t>
  </si>
  <si>
    <t>新馬</t>
    <rPh sb="0" eb="2">
      <t>シンバ</t>
    </rPh>
    <phoneticPr fontId="3"/>
  </si>
  <si>
    <t>3 1勝</t>
    <rPh sb="3" eb="4">
      <t>ショウ</t>
    </rPh>
    <phoneticPr fontId="3"/>
  </si>
  <si>
    <t>ディパッセ</t>
    <phoneticPr fontId="11"/>
  </si>
  <si>
    <t>D</t>
    <phoneticPr fontId="3"/>
  </si>
  <si>
    <t>E</t>
    <phoneticPr fontId="1"/>
  </si>
  <si>
    <t>凍結防止</t>
  </si>
  <si>
    <t>序盤で3頭が競り合うような展開になり2歳未勝利にしてはかなりのハイペースに。それでもここでは能力が違った感じで、ディパッセが逃げ切り勝ちとなった。</t>
    <phoneticPr fontId="11"/>
  </si>
  <si>
    <t>ルショコラが逃げてペイシャシュタルがそれを追いかける展開。最後は初ダートだったバスマティが楽々と差し切って完勝となった。</t>
    <phoneticPr fontId="3"/>
  </si>
  <si>
    <t>バスマティ</t>
    <phoneticPr fontId="3"/>
  </si>
  <si>
    <t>かなり低調なメンバーレベル。最後は上がりがかかって前が止まる展開になり、初ダートの2頭が抜けた末脚を見せてワンツーとなった。</t>
    <phoneticPr fontId="1"/>
  </si>
  <si>
    <t>ケイアイスペース</t>
    <phoneticPr fontId="1"/>
  </si>
  <si>
    <t>先行争いは激しくなったがオンザダブルが直線で抜け出す展開。その直後に付けていたナパージュケイクがあっさりと突き抜けて勝利となった。</t>
    <phoneticPr fontId="3"/>
  </si>
  <si>
    <t>ナパージュケイク</t>
    <phoneticPr fontId="3"/>
  </si>
  <si>
    <t>中京芝は先週に引き続いて前が止まらない高速馬場。先行争いが激しくなり、中団につけたショウナンハクラクとサブライムアンセムがワンツーとなった。</t>
    <phoneticPr fontId="11"/>
  </si>
  <si>
    <t>ショウナンハクラク</t>
    <phoneticPr fontId="11"/>
  </si>
  <si>
    <t>ラニ</t>
    <phoneticPr fontId="11"/>
  </si>
  <si>
    <t>スクリーンヒーロー</t>
    <phoneticPr fontId="3"/>
  </si>
  <si>
    <t>ルーラーシップ</t>
    <phoneticPr fontId="1"/>
  </si>
  <si>
    <t>シルバーステート</t>
    <phoneticPr fontId="1"/>
  </si>
  <si>
    <t>ダイワメジャー</t>
    <phoneticPr fontId="3"/>
  </si>
  <si>
    <t>ジャスタウェイ</t>
    <phoneticPr fontId="3"/>
  </si>
  <si>
    <t>ビッグアーサー</t>
    <phoneticPr fontId="11"/>
  </si>
  <si>
    <t>新馬戦らしくスローペースからの瞬発戦に。調教で抜群の動きを見せていたマテンロウボンドが余裕の手応えで突き抜けて勝利。</t>
    <phoneticPr fontId="11"/>
  </si>
  <si>
    <t>マテンロウボンド</t>
    <phoneticPr fontId="11"/>
  </si>
  <si>
    <t>先行馬は揃っていたがそこまで速いペースにはならず。逃げたバイハリウッドが粘っていたが、最後はペプチドヤマトが捕らえて順当勝ち。</t>
    <phoneticPr fontId="11"/>
  </si>
  <si>
    <t>ペプチドヤマト</t>
    <phoneticPr fontId="11"/>
  </si>
  <si>
    <t>平均ペースで流れて最後は差しが決まる展開。一頭だけ別色の末脚を使ったフィニステールが大外一気で突き抜けた。</t>
    <phoneticPr fontId="11"/>
  </si>
  <si>
    <t>フィニステール</t>
    <phoneticPr fontId="11"/>
  </si>
  <si>
    <t>中京芝2000mらしい前半スローからのロンスパ戦に。いかにもルーラーシップ産駒らしい息の長い末脚を活かしてビッグリボンがあっさり突き抜けた。</t>
    <phoneticPr fontId="11"/>
  </si>
  <si>
    <t>ビッグリボン</t>
    <phoneticPr fontId="11"/>
  </si>
  <si>
    <t>中京芝は先週に引き続いて前が止まらない高速馬場。そんな馬場傾向も関係ないという感じでフォラブリューテが大外一気で突き抜けた。</t>
    <phoneticPr fontId="11"/>
  </si>
  <si>
    <t>フォラブリューテ</t>
    <phoneticPr fontId="11"/>
  </si>
  <si>
    <t>ダークエンジェル</t>
    <phoneticPr fontId="11"/>
  </si>
  <si>
    <t>E</t>
    <phoneticPr fontId="11"/>
  </si>
  <si>
    <t>レベルタウンを5枠の2頭が追いかける展開。最後はエールソヴールが抜け出して勝利となった。</t>
    <phoneticPr fontId="11"/>
  </si>
  <si>
    <t>エールソヴール</t>
    <phoneticPr fontId="11"/>
  </si>
  <si>
    <t>ルビーカサブランカ</t>
    <phoneticPr fontId="11"/>
  </si>
  <si>
    <t>ストロングリターン</t>
    <phoneticPr fontId="11"/>
  </si>
  <si>
    <t>ドーンアプローチ</t>
    <phoneticPr fontId="11"/>
  </si>
  <si>
    <t>マルモリスペシャル</t>
    <phoneticPr fontId="11"/>
  </si>
  <si>
    <t>バトルプラン</t>
    <phoneticPr fontId="11"/>
  </si>
  <si>
    <t>コパノリッキー</t>
    <phoneticPr fontId="11"/>
  </si>
  <si>
    <t>スマートオリーブ</t>
    <phoneticPr fontId="11"/>
  </si>
  <si>
    <t>プルートマスター</t>
    <phoneticPr fontId="3"/>
  </si>
  <si>
    <t>ホッコータルマエ</t>
    <phoneticPr fontId="3"/>
  </si>
  <si>
    <t>ウィングヘヴン</t>
    <phoneticPr fontId="11"/>
  </si>
  <si>
    <t>エイカイマッケンロ</t>
    <phoneticPr fontId="11"/>
  </si>
  <si>
    <t>ステイブルアスク</t>
    <phoneticPr fontId="11"/>
  </si>
  <si>
    <t>タートルボウル</t>
    <phoneticPr fontId="11"/>
  </si>
  <si>
    <t>ヴィルヘルム</t>
    <phoneticPr fontId="11"/>
  </si>
  <si>
    <t>リオンディーズ</t>
    <phoneticPr fontId="11"/>
  </si>
  <si>
    <t>SS</t>
    <phoneticPr fontId="3"/>
  </si>
  <si>
    <t>瞬発</t>
    <rPh sb="0" eb="2">
      <t>シュンパテゥ</t>
    </rPh>
    <phoneticPr fontId="3"/>
  </si>
  <si>
    <t>セレシオン</t>
    <phoneticPr fontId="3"/>
  </si>
  <si>
    <t>ビューティフルデイ</t>
    <phoneticPr fontId="11"/>
  </si>
  <si>
    <t>コラルノクターン</t>
    <phoneticPr fontId="3"/>
  </si>
  <si>
    <t>エムシー</t>
    <phoneticPr fontId="3"/>
  </si>
  <si>
    <t>ルーラーシップ</t>
    <phoneticPr fontId="3"/>
  </si>
  <si>
    <t>S</t>
    <phoneticPr fontId="3"/>
  </si>
  <si>
    <t>ヨーホーレイク</t>
    <phoneticPr fontId="3"/>
  </si>
  <si>
    <t>バゴ</t>
    <phoneticPr fontId="3"/>
  </si>
  <si>
    <t>ゼンノジャスタ</t>
    <phoneticPr fontId="3"/>
  </si>
  <si>
    <t>プリサイスエンド</t>
    <phoneticPr fontId="3"/>
  </si>
  <si>
    <t>アイルハヴアナザー</t>
    <phoneticPr fontId="3"/>
  </si>
  <si>
    <t>前走はかなりのハイレベル戦。休み明けでも揉まれない競馬ならここでは抜けていた。こういう競馬じゃないと厳しそうなので上では展開次第。</t>
    <phoneticPr fontId="11"/>
  </si>
  <si>
    <t>初ダートで適性を見せて楽勝。並ぶ間も無く差し切りましたし、血統イメージ以上にダート適性はありそう。上のクラスでも通用する。</t>
    <phoneticPr fontId="3"/>
  </si>
  <si>
    <t>ダート適性云々ではなく相手が弱すぎてここでは脚力が違った。さすがに今回は相手に恵まれすぎたと思います。</t>
    <phoneticPr fontId="1"/>
  </si>
  <si>
    <t>いかにも母父クロフネらしい持続力型。強い勝ちっぷりだったが、陣営コメントにある通りで揉まれたりしてどうなるかがポイント。</t>
    <phoneticPr fontId="3"/>
  </si>
  <si>
    <t>当初は難しさばかり目立っていたが使うごとに良くなってきた。今回はかなりのハイレベル戦でしたし、普通に上のクラスでも通用するだろう。</t>
    <phoneticPr fontId="11"/>
  </si>
  <si>
    <t>初戦が鬼門のハーツクライ産駒で実に素晴らしい内容。辛口の川田騎手が絶賛していますし、かなり期待できる馬だと思います。</t>
    <phoneticPr fontId="11"/>
  </si>
  <si>
    <t>強烈な決め手を見せて差し切り勝ち。馬群を縫って差してこれる点も魅力で、いずれオープンまで行く馬だろう。</t>
    <phoneticPr fontId="11"/>
  </si>
  <si>
    <t>キセキの全妹という良血で、そのロングスパート性能は相当なもの。牝馬でこういう体力タイプは貴重ですしもう重賞でも通用する。エリザベス女王杯で面白い存在になるかも。</t>
    <phoneticPr fontId="11"/>
  </si>
  <si>
    <t>このメンバーの中では能力が抜けていた。パフォーマンスは鮮やかだが同日の未勝利よりも時計は遅い。次走がオープン、重賞となるとどうだろうか。</t>
    <phoneticPr fontId="11"/>
  </si>
  <si>
    <t>いつもテンに行けずで位置を落としていた馬が今回はスタートを決めて2番手から競馬ができた。こういう競馬ができればだが、次走もスタート決まるとはわからない。</t>
    <phoneticPr fontId="11"/>
  </si>
  <si>
    <t>スズカワールドの未勝利でこれだけ走れていれば1勝クラス上位は当然。今回はかなりギリギリの勝利だったのでこれ以上となるとどうか。</t>
    <phoneticPr fontId="11"/>
  </si>
  <si>
    <t>平均ペースで進んで前に行った馬が順当に上位独占。マルモリスペシャルが２番手から抜け出して勝利となった。</t>
    <phoneticPr fontId="11"/>
  </si>
  <si>
    <t>初戦はハイレベル戦で3着。今回は久々で+30kgながらスムーズな競馬で押し切った。さすがに重かったと思うので、上積みはありそう。</t>
    <phoneticPr fontId="11"/>
  </si>
  <si>
    <t>かなり低調なメンバーレベル。スマートクオークが逃げて超スローペースになり、番手から進めたスマートオリーブがポルテーニャの追撃を凌いで勝利。</t>
    <phoneticPr fontId="11"/>
  </si>
  <si>
    <t>今回は初ダートで低レベルなメンバー相手に超スローを2番手から押し切った。さすがにこの内容では評価できない。</t>
    <phoneticPr fontId="11"/>
  </si>
  <si>
    <t>グランデが逃げてタフな馬場の未勝利戦としてはかなり速いペース。最後は差し有利な展開になり、プルートマスターが突き抜けて勝利。</t>
    <phoneticPr fontId="3"/>
  </si>
  <si>
    <t>若干スタートで後手を踏んだがハイペースを中団から力強く突き抜けた。普通に強い内容だったのでダート適性はありそう。上でも通用する。</t>
    <phoneticPr fontId="3"/>
  </si>
  <si>
    <t>中盤ペースが緩まずで地力がはっきりと問われた感じ。ウィングヘヴンが番手から抜け出して圧勝となったが、時計も非常に優秀に見えます。</t>
    <phoneticPr fontId="11"/>
  </si>
  <si>
    <t>アロゲート産駒でかなり素質が高そう。時計は優秀なので上のクラスでも通用しそうだが、揉まれてどうかなどはわからない。</t>
    <phoneticPr fontId="11"/>
  </si>
  <si>
    <t>インディゴブラックが逃げて中京芝2000mらしい前半スローからのロンスパ戦に。最後はエイカイマッケンロとショウナンアデイブが一騎討ちとなって3着以下を引き離した。</t>
    <phoneticPr fontId="11"/>
  </si>
  <si>
    <t>初の芝中距離で一変した。父ロードカナロアよりは母父ハービンジャーが出ている感じで、自己条件なら上でもやれていい感じがします。</t>
    <phoneticPr fontId="11"/>
  </si>
  <si>
    <t>前半スローペースから瞬発力が問われる展開に。ここではさすがに能力抜けていたステイブルアスクが人気に応えて順当勝ちとなった。</t>
    <phoneticPr fontId="11"/>
  </si>
  <si>
    <t>単純にここでは力が違いすぎた。普通に上のクラスでも通用しそうで、古川奈穂騎手も復帰直後よりはかなりマシになってきている。昇級即通用。</t>
    <phoneticPr fontId="11"/>
  </si>
  <si>
    <t>シュライエンが逃げて中京マイルらしい中盤が緩まない流れ。もうこのメンバーでは力が抜けていたヴィルヘルムが楽々と抜け出して勝利。</t>
    <phoneticPr fontId="11"/>
  </si>
  <si>
    <t>完璧にインを突いた松山騎手の上手さが目立ったがそれ以前に能力上位だった。この内容なら上のクラスでも即通用だろう。</t>
    <phoneticPr fontId="11"/>
  </si>
  <si>
    <t>5頭立てだったのに1頭取り消してまさかの4頭立て。超スローから上がりだけの競馬になったが、人気の順番通りに決着した。</t>
    <phoneticPr fontId="3"/>
  </si>
  <si>
    <t>友道厩舎のハーツクライ産駒らしくスタミナタイプか。今回は向かない展開だったが相手が弱かった。もっと上のクラスでどれだけやれるかは未知数。</t>
    <phoneticPr fontId="3"/>
  </si>
  <si>
    <t>リヴェールが逃げて淀みない流れ。ここでは能力上位だったビューティフルデイが川田騎手の好騎乗もあって順当勝ち。</t>
    <phoneticPr fontId="11"/>
  </si>
  <si>
    <t>これまで強い馬たちと戦ってきたのでここでは上位だった。距離も1400mがちょうど良さそうで、この条件ならオープンまで行けそう。</t>
    <phoneticPr fontId="11"/>
  </si>
  <si>
    <t>逃げ馬が多かったこともありタフ馬場でのハイペース戦に。最後は上がりがかかる展開になってコラルノクターンがインを突いて差し切り勝ち。</t>
    <phoneticPr fontId="3"/>
  </si>
  <si>
    <t>以前は揉まれ弱さがあったが最近は克服。こういう馬群の中での競馬もできればオープンでも普通に通用するだろう。</t>
    <phoneticPr fontId="3"/>
  </si>
  <si>
    <t>内枠に揉まれるとダメな馬がズラリと揃ってかなりのハイペースに。なかなかないぐらいの消耗戦になって外枠の差し馬が上位独占。</t>
    <phoneticPr fontId="3"/>
  </si>
  <si>
    <t>芝時代も左回りの1400mがベストだった馬。今回はダートで初めてのこの条件で展開もドンピシャでハマった感じがします。</t>
    <phoneticPr fontId="3"/>
  </si>
  <si>
    <t>1勝</t>
    <rPh sb="1" eb="2">
      <t>ショウリ</t>
    </rPh>
    <phoneticPr fontId="1"/>
  </si>
  <si>
    <t>フォルテデイマルミ</t>
    <phoneticPr fontId="1"/>
  </si>
  <si>
    <t>スワーヴエルメ</t>
    <phoneticPr fontId="3"/>
  </si>
  <si>
    <t>クリノフラッシュ</t>
    <phoneticPr fontId="11"/>
  </si>
  <si>
    <t>モディカが単勝1.2倍の断然人気に支持された一戦。淀みなく流れて地力が問われた感じで、最後はジョーコモドの末脚が炸裂した。</t>
    <phoneticPr fontId="11"/>
  </si>
  <si>
    <t>ジョーコモド</t>
    <phoneticPr fontId="11"/>
  </si>
  <si>
    <t>断然人気のポメラートが枠なりに逃げてスローペース。もう人気馬にこんな楽逃げをさせてしまえばそのまま逃げ切るのも当然という結果。</t>
    <phoneticPr fontId="11"/>
  </si>
  <si>
    <t>ポメラート</t>
    <phoneticPr fontId="11"/>
  </si>
  <si>
    <t>ミスターホワイトが４コーナーでは先頭に並びかける展開。断然人気のブリッツファングが１頭だけまるで違う手応えで抜け出して圧勝となった。</t>
    <phoneticPr fontId="11"/>
  </si>
  <si>
    <t>ブリッツファング</t>
    <phoneticPr fontId="11"/>
  </si>
  <si>
    <t>少頭数だったがそれにしてもスローペースの展開。これだけ楽に逃げられればジレトールがそのまま押し切るのも当然。</t>
    <phoneticPr fontId="3"/>
  </si>
  <si>
    <t>ジレトール</t>
    <phoneticPr fontId="3"/>
  </si>
  <si>
    <t>パイロ</t>
    <phoneticPr fontId="11"/>
  </si>
  <si>
    <t>カレンブラックヒル</t>
    <phoneticPr fontId="11"/>
  </si>
  <si>
    <t>イントゥミスチーフ</t>
    <phoneticPr fontId="3"/>
  </si>
  <si>
    <t>ラニ</t>
    <phoneticPr fontId="3"/>
  </si>
  <si>
    <t>少頭数ながらメンバーレベルはまずまず。プレミアスコアが先手を奪ってマイペースに落とし込むと、そのまま先手を譲らずに逃げ切り勝ちとなった。</t>
    <phoneticPr fontId="11"/>
  </si>
  <si>
    <t>プレミアスコア</t>
    <phoneticPr fontId="11"/>
  </si>
  <si>
    <t>大外枠からサトノジークが暴走気味に大逃げを打つ展開。さすがにオーバーペースだったようで、好位につけたアスクコンナモンダが圧勝となった。</t>
    <phoneticPr fontId="11"/>
  </si>
  <si>
    <t>アスクコンナモンダ</t>
    <phoneticPr fontId="11"/>
  </si>
  <si>
    <t>少頭数の割に主張したい馬が多く馬群が2つに分かれた。断然人気に推されたスワーヴエルメがここは力が違ったようで完勝となった。</t>
    <phoneticPr fontId="3"/>
  </si>
  <si>
    <t>ドゥラメンテ</t>
    <phoneticPr fontId="3"/>
  </si>
  <si>
    <t>メイサウザンアワー</t>
    <phoneticPr fontId="11"/>
  </si>
  <si>
    <t>ダッシュダクラウンが途中で捲って先頭に立つ展開。直線でも渋とく粘っていたが、直線で最内を突いたフォルテデイマルミがギリギリ差し切って勝利。</t>
    <phoneticPr fontId="1"/>
  </si>
  <si>
    <t>オルフェーヴル</t>
    <phoneticPr fontId="1"/>
  </si>
  <si>
    <t>ホッコータルマエ</t>
    <phoneticPr fontId="1"/>
  </si>
  <si>
    <t>冬時期らしく準オープンでも低調なメンバーレベル。ここでは相対的に上位だったクリノフラッシュが番手から抜け出して圧勝となった。</t>
    <phoneticPr fontId="11"/>
  </si>
  <si>
    <t>少頭数で誰も行きたくなくて超スローペースの展開。人気のリヤドが直線でごちゃつく一方で途中から先頭に立ったリューベックが押し切った。</t>
    <phoneticPr fontId="11"/>
  </si>
  <si>
    <t>リューベック</t>
    <phoneticPr fontId="11"/>
  </si>
  <si>
    <t>少頭数で押し出されるようにジャカランダレーンが逃げる展開。最後は差しが決まる展開になり、人気のワールドバローズがキレる脚を見せて差し切った。</t>
    <phoneticPr fontId="11"/>
  </si>
  <si>
    <t>ワールドバローズ</t>
    <phoneticPr fontId="11"/>
  </si>
  <si>
    <t>ディスクリートキャット</t>
    <phoneticPr fontId="11"/>
  </si>
  <si>
    <t>キタノエクスプレスがスピードを活かして逃げる展開。絶妙なペースで後続も脚を使わされた感じで、そのまま逃げ切り勝ちとなった。</t>
    <phoneticPr fontId="3"/>
  </si>
  <si>
    <t>キタノエクスプレス</t>
    <phoneticPr fontId="3"/>
  </si>
  <si>
    <t>アジアエクスプレス</t>
    <phoneticPr fontId="3"/>
  </si>
  <si>
    <t>ワールドエース</t>
    <phoneticPr fontId="3"/>
  </si>
  <si>
    <t>シュプリンガーが断然人気に推された一戦。そのシュプリンガーが2番手から速めに抜け出して、最後は後続を突き離して圧勝となった。</t>
    <phoneticPr fontId="1"/>
  </si>
  <si>
    <t>シュプリンガー</t>
    <phoneticPr fontId="1"/>
  </si>
  <si>
    <t>カフジペンタゴンが主張して最後はかなり上がりがかかる展開。最後は差し勢も台頭してきてバンドールロゼがギリギリ差し切って勝利。</t>
    <phoneticPr fontId="3"/>
  </si>
  <si>
    <t>バンドールロゼ</t>
    <phoneticPr fontId="3"/>
  </si>
  <si>
    <t>新馬戦にしてもペースは緩かった感じ。好位から楽に抜け出したカネコメシスターが圧勝となった。</t>
    <phoneticPr fontId="11"/>
  </si>
  <si>
    <t>カネコメシスター</t>
    <phoneticPr fontId="11"/>
  </si>
  <si>
    <t>中盤ペースが緩まずにしっかり地力が問われる展開。メイショウユズルハが早めに抜け出して押し切りを狙ったが、最後の最後にカフジオクタゴンが差し切った。</t>
    <phoneticPr fontId="11"/>
  </si>
  <si>
    <t>カフジオクタゴン</t>
    <phoneticPr fontId="11"/>
  </si>
  <si>
    <t>ホウオウフウジンが逃げてしっかりと地力が問われる展開に。上位3頭が4着以下を突き放したのを見ても、その3頭が能力抜けていた感じか。</t>
    <phoneticPr fontId="3"/>
  </si>
  <si>
    <t>エターナルビクトリ</t>
    <phoneticPr fontId="3"/>
  </si>
  <si>
    <t>新馬戦にしても中盤がかなり緩んで最後の2ハロンだけの上がり勝負に。前有利なレースなはずだが、キタサンシュガーが展開無視で凄まじい脚を見せて差し切り勝ち。</t>
    <phoneticPr fontId="11"/>
  </si>
  <si>
    <t>キタサンシュガー</t>
    <phoneticPr fontId="11"/>
  </si>
  <si>
    <t>そこまで速いペースではなかったが先行馬総崩れで差しが決まる展開に。ディーズローリエが2着以下を突き離して勝利となった。</t>
    <phoneticPr fontId="11"/>
  </si>
  <si>
    <t>ディーズローリエ</t>
    <phoneticPr fontId="11"/>
  </si>
  <si>
    <t>ヒルノエドワードが逃げてその直後に断然人気のショウナンアーチーがつける展開。8枠2頭が抜け出す展開をショウナンアーチーがなんとか押し切って勝利。</t>
    <phoneticPr fontId="1"/>
  </si>
  <si>
    <t>ショウナンアーチー</t>
    <phoneticPr fontId="1"/>
  </si>
  <si>
    <t>ラブリーデイ</t>
    <phoneticPr fontId="1"/>
  </si>
  <si>
    <t>フェノーメノ</t>
    <phoneticPr fontId="1"/>
  </si>
  <si>
    <t>ロージズインメイ</t>
    <phoneticPr fontId="3"/>
  </si>
  <si>
    <t>ミッキーアイル</t>
    <phoneticPr fontId="3"/>
  </si>
  <si>
    <t>エスポワールシチー</t>
    <phoneticPr fontId="11"/>
  </si>
  <si>
    <t>メイショウボーラー</t>
    <phoneticPr fontId="11"/>
  </si>
  <si>
    <t>リオンディーズ</t>
    <phoneticPr fontId="3"/>
  </si>
  <si>
    <t>イスラボニータ</t>
    <phoneticPr fontId="11"/>
  </si>
  <si>
    <t>トランセンド</t>
    <phoneticPr fontId="11"/>
  </si>
  <si>
    <t>リオンディーズ</t>
    <phoneticPr fontId="1"/>
  </si>
  <si>
    <t>スローペースの一団競馬からの直線での末脚勝負に。道中最後方にいたメイサウザンアワーが大外一気を決めて差し切り勝ち。</t>
    <phoneticPr fontId="11"/>
  </si>
  <si>
    <t>ノヴェリスト</t>
    <phoneticPr fontId="11"/>
  </si>
  <si>
    <t>シオミチクレバが逃げて平均ペース。どうも小雨の影響でタフさが増した感じで、道悪巧者のエグレムニが最内を通って勝利。</t>
    <phoneticPr fontId="11"/>
  </si>
  <si>
    <t>エグレムニ</t>
    <phoneticPr fontId="11"/>
  </si>
  <si>
    <t>人気のフルールドネージュが逃げたが最後は様相一変で差し馬が台頭。ジオラマが外から差し切って勝利となった。</t>
    <phoneticPr fontId="11"/>
  </si>
  <si>
    <t>ジオラマ</t>
    <phoneticPr fontId="11"/>
  </si>
  <si>
    <t>スワーヴアラミス</t>
    <phoneticPr fontId="11"/>
  </si>
  <si>
    <t>スマートファルコン</t>
    <phoneticPr fontId="11"/>
  </si>
  <si>
    <t>今回は位置を取れてスムーズに末脚を発揮できた。末脚の絶対値は高そうなので成長次第で上でもやれそう。</t>
    <phoneticPr fontId="11"/>
  </si>
  <si>
    <t>今回は抜群のスタートからスローペースの楽逃げが打てた。圧勝ではあるがかなり恵まれている。</t>
    <phoneticPr fontId="11"/>
  </si>
  <si>
    <t>好位からあっさりと抜け出してのワンサイドゲーム。普通に強い内容でしたし、血統も使うごとに良くなるホッコータルマエ産駒。相当に強くなる可能性もありそうだ。</t>
    <phoneticPr fontId="11"/>
  </si>
  <si>
    <t>未勝利勝ちの時のように逃げる競馬で一変。今回はかなり楽なペースで逃げられているのであんまり評価はできない。</t>
    <phoneticPr fontId="3"/>
  </si>
  <si>
    <t>少頭数でスタートを決めて先手を奪って逃げ切り勝ち。前半スローに落とせたのが良かったにしてもまずまずの内容。こういう競馬ができれば上でも。</t>
    <phoneticPr fontId="11"/>
  </si>
  <si>
    <t>初戦はダートで砂を被ってレースにならず。今回は芝で絶好の展開になったとはいえ普通に強い競馬。ダイワメジャー産駒らしいなかなか強い馬かもしれない。</t>
    <phoneticPr fontId="11"/>
  </si>
  <si>
    <t>もうこのクラスでは順番だった。非常に強い勝ちっぷりでしたし、2勝クラスもすぐに勝てそう。いずれオープンまでは行ける馬だろう。</t>
    <phoneticPr fontId="3"/>
  </si>
  <si>
    <t>前走はスローペース戦で脚を余していた。今回は川田騎手がこれ以上ないぐらいにインを完璧に捌いており、ちょっと準オープンでは様子見が妥当か。</t>
    <phoneticPr fontId="1"/>
  </si>
  <si>
    <t>今回は低調なメンバー相手に揉まれずの完璧な競馬ができていた。力はつけていると思うが今回は恵まれている。</t>
    <phoneticPr fontId="11"/>
  </si>
  <si>
    <t>超スローペースの逃げで完全に恵まれた。まだ強いパフォーマンスをほとんど見せていないので、次走で重賞で人気になるなら怪しい感じはします。</t>
    <phoneticPr fontId="11"/>
  </si>
  <si>
    <t>少頭数で今回は色々と恵まれた感あり。血統的にもオープン以上ではもっとキレる馬がいるんじゃないだろうか。</t>
    <phoneticPr fontId="11"/>
  </si>
  <si>
    <t>未勝利勝ちの時と同じ逃げ戦法で一変。時計は速いのだが控えてどれくらい走れるのかはまだわからない。</t>
    <phoneticPr fontId="3"/>
  </si>
  <si>
    <t>今回は弱いメンバー相手に相対的に上位だった感じ。勝ちっぷりは素晴らしかったが、時計は平凡なのでどこまで評価できるだろうか。</t>
    <phoneticPr fontId="1"/>
  </si>
  <si>
    <t>今回は前が止まって上がりがかかる展開に恵まれた印象。時計も遅いですし上のクラスではどうだろうか。</t>
    <phoneticPr fontId="3"/>
  </si>
  <si>
    <t>好位からスッと抜け出してここでは力が違った。今回は相手に恵まれた感じもあるので、評価は次走まで待ちたいところ。</t>
    <phoneticPr fontId="11"/>
  </si>
  <si>
    <t>今回は位置を取れなかったが最後は素晴らしい末脚で差し切った。坂井騎手のコメントを見ても相当な能力がありそうで、世代上位の可能性まで考えるべきか。</t>
    <phoneticPr fontId="11"/>
  </si>
  <si>
    <t>長めの距離でロングスパート性能を活かして勝ち切った。時計も優秀ですし、こういう条件なら上のクラスでも通用しそう。</t>
    <phoneticPr fontId="3"/>
  </si>
  <si>
    <t>スローペースで先行馬有利なレースを展開無視で差し切った。マイル路線なら普通に強い馬かもしれない。</t>
    <phoneticPr fontId="11"/>
  </si>
  <si>
    <t>今回は時計のかかる馬場でメンバーレベル的にもハマった感じ。あまり評価はできないと思います。</t>
    <phoneticPr fontId="11"/>
  </si>
  <si>
    <t>前走は松本騎手の騎乗ミス。今回は鞍上強化で完璧な競馬ができていた。クラス慣れすれば上のクラスでもやれそう。</t>
    <phoneticPr fontId="1"/>
  </si>
  <si>
    <t>じっくり溜める競馬で長く脚を使って差し切り勝ち。タフ馬場で末脚を活かす競馬が合うタイプなのかも。好走レンジが狭そうな感じがします。</t>
    <phoneticPr fontId="11"/>
  </si>
  <si>
    <t>今回は川須騎手で積極的な競馬ができたのが良かった。タフな馬場は得意なので道悪などでは上のクラスでも出番はありそう。</t>
    <phoneticPr fontId="11"/>
  </si>
  <si>
    <t>差しが決まるレース質で今回は恵まれた印象。時計も遅いですし評価はできないか。</t>
    <phoneticPr fontId="11"/>
  </si>
  <si>
    <t>新馬</t>
    <rPh sb="0" eb="1">
      <t>シンバ</t>
    </rPh>
    <phoneticPr fontId="3"/>
  </si>
  <si>
    <t>セレッソ</t>
    <phoneticPr fontId="11"/>
  </si>
  <si>
    <t>ディスコが先手を奪ってゆったりとマイペースの逃げ。最後は好位から伸びてきたセレッソとの一騎打ちとなり、ハナ差の大接戦のレースになった。</t>
    <phoneticPr fontId="11"/>
  </si>
  <si>
    <t>タフな馬場で先行争いは割と激しくなった。今回が初ダートだったバトルクライが好位から楽々と抜け出して後続を突き離す圧勝劇を見せた。</t>
    <phoneticPr fontId="11"/>
  </si>
  <si>
    <t>バトルクライ</t>
    <phoneticPr fontId="11"/>
  </si>
  <si>
    <t>伏兵勢が飛ばしてタフな中京ダート1900mで縦長の隊列に。初戦内容が優秀だったトウセツが地力を発揮してここは順当勝ちという感じか。</t>
    <phoneticPr fontId="1"/>
  </si>
  <si>
    <t>トウセツ</t>
    <phoneticPr fontId="1"/>
  </si>
  <si>
    <t>H</t>
    <phoneticPr fontId="1"/>
  </si>
  <si>
    <t>ダンカーク</t>
    <phoneticPr fontId="1"/>
  </si>
  <si>
    <t>リヤンドファミユ</t>
    <phoneticPr fontId="1"/>
  </si>
  <si>
    <t>キュートヴィラン</t>
    <phoneticPr fontId="3"/>
  </si>
  <si>
    <t>アロゲート</t>
    <phoneticPr fontId="3"/>
  </si>
  <si>
    <t>前に行く馬が少なくハイコーストが逃げる展開。マイペースで進めてそのままハイコーストが逃げ切り勝ちとなった。</t>
    <phoneticPr fontId="11"/>
  </si>
  <si>
    <t>ハイコースト</t>
    <phoneticPr fontId="11"/>
  </si>
  <si>
    <t>カフジテトラゴンが逃げて今のタフ馬場では淀みないペース。最後は上がりのかかる展開になり、バスマティが勢いよく差し切って勝利。</t>
    <phoneticPr fontId="3"/>
  </si>
  <si>
    <t>ブラックタイド</t>
    <phoneticPr fontId="3"/>
  </si>
  <si>
    <t>スペースザリッパーの逃げを断然人気のキュートヴィランがマークする展開。もう力が全く違った感じで、キュートヴィランが後続を突き離して圧勝となった。</t>
    <phoneticPr fontId="3"/>
  </si>
  <si>
    <t>エーティーソブリン</t>
    <phoneticPr fontId="11"/>
  </si>
  <si>
    <t>先行勢が競り合うような形になり最後は差し馬が台頭。断然人気のショウナンアレスがいったんは抜け出したが、外からエーティーソブリンが差し切って勝利。</t>
    <phoneticPr fontId="11"/>
  </si>
  <si>
    <t>先行色が非常に薄いメンバー構成。ラルフが逃げて超のつくスローペースになり、そのまま先頭を譲らず逃げ切り勝ちとなった。</t>
    <phoneticPr fontId="11"/>
  </si>
  <si>
    <t>ラルフ</t>
    <phoneticPr fontId="11"/>
  </si>
  <si>
    <t>荒れ馬場のスローペース戦で外を回した人気馬は差し届かず。スムーズに抜け出したカワキタレヴリーの勝利となった。</t>
    <phoneticPr fontId="11"/>
  </si>
  <si>
    <t>カワキタレヴリー</t>
    <phoneticPr fontId="11"/>
  </si>
  <si>
    <t>ロードエクレール</t>
    <phoneticPr fontId="3"/>
  </si>
  <si>
    <t>タフ馬場でカナリキケンが逃げてしっかりとスタミナが問われる展開。直線で最内を突いたナムラカミカゼが抜け出したが、最後は人気のロードエクレールが差し切った。</t>
    <phoneticPr fontId="3"/>
  </si>
  <si>
    <t>徹底先行タイプがズラリと揃ってハイペース戦に。さすがに競り合った馬は厳しかった感じで、好位に控えたメイショウミライが抜け出して勝利となった。</t>
    <phoneticPr fontId="11"/>
  </si>
  <si>
    <t>メイショウミライ</t>
    <phoneticPr fontId="11"/>
  </si>
  <si>
    <t>モズピンポンが逃げてルチェカリーナが2番手からマークする展開。最後はルチェカリーナが抜け出して完勝となった。</t>
    <phoneticPr fontId="3"/>
  </si>
  <si>
    <t>ルチェカリーナ</t>
    <phoneticPr fontId="3"/>
  </si>
  <si>
    <t>サウスヴィグラス</t>
    <phoneticPr fontId="11"/>
  </si>
  <si>
    <t>ﾃﾞｨｽﾄｰﾃｯﾄﾞﾋｭｰﾓｱ</t>
    <phoneticPr fontId="11"/>
  </si>
  <si>
    <t>カネヒキリ</t>
    <phoneticPr fontId="3"/>
  </si>
  <si>
    <t>パトリオットランが逃げたが直線では差し馬が台頭。もうここでは能力が抜けていたジルバーンがあっさりと抜け出して順当勝ち。</t>
    <phoneticPr fontId="11"/>
  </si>
  <si>
    <t>ジルバーン</t>
    <phoneticPr fontId="11"/>
  </si>
  <si>
    <t>タフな馬場だったが未勝利レベルの1200mでは前に行った馬が有利に。先行した3頭が4着以下を突き離す結果となった。</t>
    <phoneticPr fontId="11"/>
  </si>
  <si>
    <t>サエールフェイス</t>
    <phoneticPr fontId="11"/>
  </si>
  <si>
    <t>今のタフな馬場を考えれば速いペース。芝のハイレベル戦で上位に走れていたウラヤが初ダートで変わり身を見せて完勝となった。</t>
    <phoneticPr fontId="3"/>
  </si>
  <si>
    <t>ウラヤ</t>
    <phoneticPr fontId="3"/>
  </si>
  <si>
    <t>ナックドロップスがスピードを活かして逃げ粘ったが、人気2頭の能力が抜けていた感じ。最後は3着以下を大きく突き放してのワンツーとなった。</t>
    <phoneticPr fontId="11"/>
  </si>
  <si>
    <t>フルム</t>
    <phoneticPr fontId="11"/>
  </si>
  <si>
    <t>ザファクター</t>
    <phoneticPr fontId="11"/>
  </si>
  <si>
    <t>ジャスタウェイ</t>
    <phoneticPr fontId="11"/>
  </si>
  <si>
    <t>ニューアプローチ</t>
    <phoneticPr fontId="3"/>
  </si>
  <si>
    <t>シルバーステート</t>
    <phoneticPr fontId="11"/>
  </si>
  <si>
    <t>ベルシャンテが逃げて淀みないペースで流れて縦長の隊列。好位からあっさりと抜け出したアンジェリーナが後続を突き離して圧勝となった。</t>
    <phoneticPr fontId="11"/>
  </si>
  <si>
    <t>アンジェリーナ</t>
    <phoneticPr fontId="11"/>
  </si>
  <si>
    <t>新馬戦にしては淡々と流れて地力が問われる展開。人気のブラックブロッサムがあっさりと先団を捕えて人気に応えて順当勝ち。</t>
    <phoneticPr fontId="11"/>
  </si>
  <si>
    <t>ブラックブロッサム</t>
    <phoneticPr fontId="11"/>
  </si>
  <si>
    <t>超低レベルなメンバー同士で超スローペースの展開。前付けしたファーストソリストが勝利となったが、未勝利以下の時計で何も評価できない。</t>
    <phoneticPr fontId="11"/>
  </si>
  <si>
    <t>ファーストソリスト</t>
    <phoneticPr fontId="11"/>
  </si>
  <si>
    <t>2勝クラスとしてはなかなか見ないレベルの超スローペース戦に。最後は決め手比べになった感じで、ヴァンヤールがキレを見せて差し切った。</t>
    <phoneticPr fontId="11"/>
  </si>
  <si>
    <t>ヴァンヤール</t>
    <phoneticPr fontId="11"/>
  </si>
  <si>
    <t>ローエングリン</t>
    <phoneticPr fontId="11"/>
  </si>
  <si>
    <t>スピルバーグ</t>
    <phoneticPr fontId="11"/>
  </si>
  <si>
    <t>フラーズダルム</t>
    <phoneticPr fontId="11"/>
  </si>
  <si>
    <t>テーオーアマゾンが逃げて後続を引き離す展開。しっかりと地力が問われた感じで、フラーズダルムが好位から差し切り勝ちとなった。</t>
    <phoneticPr fontId="11"/>
  </si>
  <si>
    <t>パトリック</t>
    <phoneticPr fontId="3"/>
  </si>
  <si>
    <t>瞬発</t>
    <rPh sb="0" eb="1">
      <t>シュンパテゥ</t>
    </rPh>
    <phoneticPr fontId="3"/>
  </si>
  <si>
    <t>ホウオウエクレールのスロー逃げを途中でセファーラジエルが捲る展開。最後はタフ馬場で決め手が問われるレースになり、パトリックがようやくオープン入り。</t>
    <phoneticPr fontId="3"/>
  </si>
  <si>
    <t>ワークフォース</t>
    <phoneticPr fontId="3"/>
  </si>
  <si>
    <t>レオパルドミノル</t>
    <phoneticPr fontId="11"/>
  </si>
  <si>
    <t>ストリートセンス</t>
    <phoneticPr fontId="11"/>
  </si>
  <si>
    <t>メイケイエール</t>
    <phoneticPr fontId="11"/>
  </si>
  <si>
    <t>ここでは指数的にも抜けていた。スローペースの逃げを打った2着馬を捕らえるのに苦戦したが、初戦指数からしても上のクラスでやれる可能性はある。</t>
    <phoneticPr fontId="11"/>
  </si>
  <si>
    <t>ダート短距離でまさしく一変。時計も勝ちっぷりも非常に優秀で、この条件なら上まで行けそうな感じ。揉まれてどうかはまだわからない。</t>
    <phoneticPr fontId="11"/>
  </si>
  <si>
    <t>初戦は強敵デシエルト相手に2着。もう今回のメンバーなら明らかに能力上位だった。なかなか強い勝ちっぷりだったので上でやれても良さそう。</t>
    <phoneticPr fontId="1"/>
  </si>
  <si>
    <t>2番手から楽々と抜け出して後続を突き放した。見た目通りに強い内容だが、アロゲート産駒なので揉まれるとダメそうな感じがします。</t>
    <phoneticPr fontId="3"/>
  </si>
  <si>
    <t>先手を奪ってリズムよく逃げることができた。今回は展開に恵まれているが、上のクラスでもマイペースなら面白さはありそう。</t>
    <phoneticPr fontId="11"/>
  </si>
  <si>
    <t>このクラスでも能力は上だった。勝ちっぷりは優秀だが時計は平凡。これ以上となると成長が鍵になる。</t>
    <phoneticPr fontId="3"/>
  </si>
  <si>
    <t>今まで使われていなかっただけで芝のマイラーだったか。ショウナンアレスを後ろから差し切ったんだから上のクラスでもやれていいはず。</t>
    <phoneticPr fontId="11"/>
  </si>
  <si>
    <t>今回は少頭数でスローペースの逃げが打てて恵まれた。これまでスロー戦しか経験がないので、ペースが流れる1800mでどれだけ走れるかはやってみないとわからない。</t>
    <phoneticPr fontId="11"/>
  </si>
  <si>
    <t>かなりのスローペースを前々で運んでスムーズな競馬ができていた。今回は展開に恵まれているのでこれ以上となるとどうだろうか。</t>
    <phoneticPr fontId="11"/>
  </si>
  <si>
    <t>キレはないが長く良い脚を使える馬。条件が合うところならいずれオープンまでは行けそう。</t>
    <phoneticPr fontId="3"/>
  </si>
  <si>
    <t>今回は揉まれずに好位からスムーズな競馬ができていた。今回はドンピシャでハマった感じがあり、オープンとなるとどこまでやれるか。</t>
    <phoneticPr fontId="11"/>
  </si>
  <si>
    <t>ハイペースを2番手から抜け出して完勝。今回の指数自体は微妙なところだが、展開は向いていないので上のクラスでもやれる余地はあるか。</t>
    <phoneticPr fontId="3"/>
  </si>
  <si>
    <t>揉まれずの先行策で一変を見せた。時計的には平凡なのでこれからの成長力が鍵になりそうです。</t>
    <phoneticPr fontId="11"/>
  </si>
  <si>
    <t>もう今回のメンバーでは能力抜けきっていた。小柄で非力さはありそうなので、もう少し軽い馬場の方が合う感じがします。</t>
    <phoneticPr fontId="11"/>
  </si>
  <si>
    <t>今回は初ダートでハイペースを前付けしてなかなか強い競馬。時計的にも上のクラスで通用しそうですし、揉まれる競馬を経験できた点もプラス。</t>
    <phoneticPr fontId="3"/>
  </si>
  <si>
    <t>毎回脚を溜めれば確実に差し込んでくる。血統的にも使って良くなりそうで、スマッシャーのようにあれよあれよと出世する可能性も。</t>
    <phoneticPr fontId="11"/>
  </si>
  <si>
    <t>抜群のスタートからタフ馬場で持続力を活かし切ることができた。いかにも兄ソウルトレインに似たようなタイプで、兄が走ったような条件で上のクラスでもやれそう。</t>
    <phoneticPr fontId="11"/>
  </si>
  <si>
    <t>キタサンブラックの大型馬で今回は外をスムーズに回れたのが良かったか。ノッシノッシと伸びてくるので揉まれると良さは出なそう。少頭数で体力を活かせるところか。</t>
    <phoneticPr fontId="11"/>
  </si>
  <si>
    <t>超低レベルなメンバーで超スローペースで何も評価できないレース。上ではまず無理だろう。</t>
    <phoneticPr fontId="11"/>
  </si>
  <si>
    <t>今回は超スローペースでの決め手比べが向いた印象。かなり特殊な展開だったのでなかなか評価は難しいところ。</t>
    <phoneticPr fontId="11"/>
  </si>
  <si>
    <t>もうこのクラスでは普通に上位だった。もともと重賞でも走れているような馬ですし、いずれオープンまでは行けそう。</t>
    <phoneticPr fontId="11"/>
  </si>
  <si>
    <t>今回は位置が取れてスムーズに差し込むことができていた。能力はあるが不器用なので走れる条件は選ぶタイプの馬です。</t>
    <phoneticPr fontId="3"/>
  </si>
  <si>
    <t>レベルタウンが逃げて平均的なペース。前に行った馬がそのまま粘り込むような展開をレオパルドミノルが抜け出して完勝となった。</t>
    <phoneticPr fontId="11"/>
  </si>
  <si>
    <t>好位から揉まれずで理想的な競馬ができた。力強く抜け出したが、今回は時計のかかる馬場もあっていた感じがします。</t>
    <phoneticPr fontId="11"/>
  </si>
  <si>
    <t>OP</t>
    <phoneticPr fontId="1"/>
  </si>
  <si>
    <t>3勝</t>
    <rPh sb="1" eb="2">
      <t>ショウ</t>
    </rPh>
    <phoneticPr fontId="1"/>
  </si>
  <si>
    <t>クリノナイスガイ</t>
    <phoneticPr fontId="11"/>
  </si>
  <si>
    <t>雪が降る中で行われたレース。断然人気のポルテーニャが一旦は抜け出したが、初ダートのビジンがあっさりと交わして勝利となった。</t>
    <phoneticPr fontId="11"/>
  </si>
  <si>
    <t>ビジン</t>
    <phoneticPr fontId="11"/>
  </si>
  <si>
    <t>初ダートのスマートラプターが逃げて淀みない流れ。はっきりと地力が問われた感じで、スマートラプターがそのまま押し切って完勝となった。</t>
    <phoneticPr fontId="3"/>
  </si>
  <si>
    <t>スマートラプター</t>
    <phoneticPr fontId="3"/>
  </si>
  <si>
    <t>サザンステートが逃げていたが初ダートのインディゴブラックが４コーナーではもう先頭。抜群のダート適性を見せて２着以下を突き離して勝利となった。</t>
    <phoneticPr fontId="1"/>
  </si>
  <si>
    <t>インディゴブラック</t>
    <phoneticPr fontId="1"/>
  </si>
  <si>
    <t>アキュートガールが逃げて新馬戦にしてもかなりのスローペース。こんなペースで逃げられればそのままアキュートガールが逃げ切るのも当然。</t>
    <phoneticPr fontId="11"/>
  </si>
  <si>
    <t>アキュートガール</t>
    <phoneticPr fontId="11"/>
  </si>
  <si>
    <t>直線で3頭の追い比べを外からサブライムアンセムが差し切ろうというところでハギノモーリスが斜行。審議事案になりハギノモーリス降着でサブライムアンセムが勝利。</t>
    <phoneticPr fontId="11"/>
  </si>
  <si>
    <t>サブライムアンセム</t>
    <phoneticPr fontId="11"/>
  </si>
  <si>
    <t>先行馬多数でハイペースから上がりがかなり掛かる展開に。いったんはケイサンフリーゼが抜け出したが最後に様相一変。差し追い込み馬が上位を独占した。</t>
    <phoneticPr fontId="3"/>
  </si>
  <si>
    <t>タイセイブレイズ</t>
    <phoneticPr fontId="3"/>
  </si>
  <si>
    <t>アイルハヴアナザー</t>
    <phoneticPr fontId="11"/>
  </si>
  <si>
    <t>ローエングリン</t>
    <phoneticPr fontId="3"/>
  </si>
  <si>
    <t>キタサンブラック</t>
    <phoneticPr fontId="1"/>
  </si>
  <si>
    <t>ディープインパクト</t>
    <phoneticPr fontId="1"/>
  </si>
  <si>
    <t>ワンダーアキュート</t>
    <phoneticPr fontId="11"/>
  </si>
  <si>
    <t>縦長隊列ながらかなりのスローペース。最後は直線での瞬発力勝負になり、ここでは力が抜けていた感じのヴェルトハイムがあっさりと突き抜けた。</t>
    <phoneticPr fontId="11"/>
  </si>
  <si>
    <t>ヴェルトハイム</t>
    <phoneticPr fontId="11"/>
  </si>
  <si>
    <t>超スローペースから直線の瞬発力勝負に。最後はスタッドリーとリフレーミングの一騎打ちになったが、リフレーミングが決め手比べを制して勝利。</t>
    <phoneticPr fontId="11"/>
  </si>
  <si>
    <t>リフレーミング</t>
    <phoneticPr fontId="11"/>
  </si>
  <si>
    <t>アメリカンピースの逃げを断然人気のピュアジャッジがマークする展開。最後はその直後にいたクリノナイスガイが渋とく抜け出して勝利。</t>
    <phoneticPr fontId="11"/>
  </si>
  <si>
    <t>カジノドライヴ</t>
    <phoneticPr fontId="11"/>
  </si>
  <si>
    <t>タピット</t>
    <phoneticPr fontId="11"/>
  </si>
  <si>
    <t>トウケイヘイロー</t>
    <phoneticPr fontId="11"/>
  </si>
  <si>
    <t>キングヘイロー</t>
    <phoneticPr fontId="11"/>
  </si>
  <si>
    <t>強風</t>
  </si>
  <si>
    <t>マテンロウレオ</t>
    <phoneticPr fontId="11"/>
  </si>
  <si>
    <t>中京マイルらしく中盤が緩まずに地力が問われる展開に。今回でさらに距離を伸ばしてきたアルーリングウェイが好位から抜け出して勝利。</t>
    <phoneticPr fontId="11"/>
  </si>
  <si>
    <t>アルーリングウェイ</t>
    <phoneticPr fontId="11"/>
  </si>
  <si>
    <t>クインズレモン</t>
    <phoneticPr fontId="11"/>
  </si>
  <si>
    <t>強烈な直線向かい風の中で行われた一戦。風の影響で時計が掛かるレースになったが、先行したクインズレモンが抜け出して勝利。</t>
    <phoneticPr fontId="11"/>
  </si>
  <si>
    <t>スマッシングハーツ</t>
    <phoneticPr fontId="1"/>
  </si>
  <si>
    <t>メイショウワザシが逃げるところをタイガーインディが途中から突く展開。最後はスマッシングハーツが鮮やかに差し切って勝利。</t>
    <phoneticPr fontId="1"/>
  </si>
  <si>
    <t>吹雪の中で行われた一戦。コンディションが悪すぎて差し馬は末脚が伸ばせなかった感じで、前に行った馬が粘り込む結果になった。</t>
    <phoneticPr fontId="11"/>
  </si>
  <si>
    <t>カライカマウリオラ</t>
    <phoneticPr fontId="11"/>
  </si>
  <si>
    <t>人気2頭がそのオッズ通りに能力が抜けきっていた一戦。その前評判通りに2頭の一騎打ちになり、3着以下は大きく突き放された。</t>
    <phoneticPr fontId="11"/>
  </si>
  <si>
    <t>ワンダフルトゥデイ</t>
    <phoneticPr fontId="11"/>
  </si>
  <si>
    <t>ハッピースワニー</t>
    <phoneticPr fontId="3"/>
  </si>
  <si>
    <t>吹雪の中で行われた一戦。先行馬の数は多かったがそこまで速いペースにはならず、好位につけた2頭が抜け出して3着以下を突き離した。</t>
    <phoneticPr fontId="11"/>
  </si>
  <si>
    <t>オディロン</t>
    <phoneticPr fontId="11"/>
  </si>
  <si>
    <t>この時間には雪はすっかり止んだ感じ。この条件にしては極端に遅いペースではなかったが、インで立ち回った内枠先行勢が上位独占となった。</t>
    <phoneticPr fontId="3"/>
  </si>
  <si>
    <t>ダノンジャッカル</t>
    <phoneticPr fontId="3"/>
  </si>
  <si>
    <t>新馬戦にしてもかなりのスローペースで流れた一戦。調教の動きが抜群だったゼッフィーロが人気に応えて完勝。</t>
    <phoneticPr fontId="11"/>
  </si>
  <si>
    <t>ゼッフィーロ</t>
    <phoneticPr fontId="11"/>
  </si>
  <si>
    <t>テンの入りが少し速くなりすぎたか最後は上がりがかかる展開に。断然人気に推されたアズユーフィールが楽々と抜け出して順当勝ち。</t>
    <phoneticPr fontId="1"/>
  </si>
  <si>
    <t>アズユーフィール</t>
    <phoneticPr fontId="1"/>
  </si>
  <si>
    <t>テイエムマジックが注文を付けて逃げて淀みない流れ。その直後に付けた同じ馬主のテイエムマグマが差し勢をギリギリ退けて勝利となった。</t>
    <phoneticPr fontId="11"/>
  </si>
  <si>
    <t>テイエムマグマ</t>
    <phoneticPr fontId="11"/>
  </si>
  <si>
    <t>雪の影響か時計は出るがタフな馬場になったようで外の方が伸びるレースに。こういうタフ馬場が得意なビップウインクが差し切り勝ち。</t>
    <phoneticPr fontId="11"/>
  </si>
  <si>
    <t>ビップウインク</t>
    <phoneticPr fontId="11"/>
  </si>
  <si>
    <t>ハヤブサナンデクンが逃げようとしたところを無理矢理にスズカパンサーが主張して速いペース。どう考えても厳しいペースだったがハヤブサナンデクンが押し切って勝利。</t>
    <phoneticPr fontId="1"/>
  </si>
  <si>
    <t>ハヤブサナンデクン</t>
    <phoneticPr fontId="1"/>
  </si>
  <si>
    <t>稍重</t>
    <rPh sb="0" eb="2">
      <t>ヤヤオモ</t>
    </rPh>
    <phoneticPr fontId="11"/>
  </si>
  <si>
    <t>稍重</t>
    <rPh sb="0" eb="2">
      <t>ヤヤオモ</t>
    </rPh>
    <phoneticPr fontId="3"/>
  </si>
  <si>
    <t>ベルシャザール</t>
    <phoneticPr fontId="1"/>
  </si>
  <si>
    <t>ケープブランコ</t>
    <phoneticPr fontId="1"/>
  </si>
  <si>
    <t>エスケンデレヤ</t>
    <phoneticPr fontId="1"/>
  </si>
  <si>
    <t>ステイゴールド</t>
    <phoneticPr fontId="11"/>
  </si>
  <si>
    <t>ｲﾝﾋﾞﾝｼﾌﾞﾙｽﾋﾟﾘｯﾄ</t>
    <phoneticPr fontId="11"/>
  </si>
  <si>
    <t>ゴールドアリュール</t>
    <phoneticPr fontId="1"/>
  </si>
  <si>
    <t>トゥザワールド</t>
    <phoneticPr fontId="1"/>
  </si>
  <si>
    <t>オシリスブレイン</t>
    <phoneticPr fontId="11"/>
  </si>
  <si>
    <t>バゴ</t>
    <phoneticPr fontId="11"/>
  </si>
  <si>
    <t>芝ではキレ負けしていただけにダート替わりで良化した感じ。今回は時計的には平凡なのでいかに良化するかが今後のポイント。</t>
    <phoneticPr fontId="11"/>
  </si>
  <si>
    <t>半姉スマートレイチェルで完全なダート血統。今回はタフな馬場でハイペースで逃げて同日の条件戦よりも明らかに速い時計。オープンぐらいまで行ける馬じゃないだろうか。</t>
    <phoneticPr fontId="3"/>
  </si>
  <si>
    <t>血統イメージや馬体を見てもダート適性が高いと見ていた馬。今回は番手の競馬からワンサイドゲームで非常に強い内容。上でもやれる馬だろう。</t>
    <phoneticPr fontId="1"/>
  </si>
  <si>
    <t>今回はスローペースで逃げて勝ち時計も微妙。タフ馬場で風の影響があったとはいえ時計は微妙。評価はしにくい。</t>
    <phoneticPr fontId="11"/>
  </si>
  <si>
    <t>道中掛かり通しで最初のコーナーで他馬に迷惑もかけた。能力はあるがこれだけ折り合いに難があるのでマイルでは厳しい感じがします。</t>
    <phoneticPr fontId="11"/>
  </si>
  <si>
    <t>前走指数を考えてもここでは上位だった。今回はハイペースで展開が向いているので昇級即通用かは微妙なところ。</t>
    <phoneticPr fontId="3"/>
  </si>
  <si>
    <t>じっくり溜める競馬でここでは瞬発力がまるで違った。もともとこのクラスにいる馬ではないので上のクラスでも即通用だろう。</t>
    <phoneticPr fontId="11"/>
  </si>
  <si>
    <t>揉まれるとダメな馬で、今回は外枠から理想的な競馬ができていた。強風の影響で時計のかかる決着になったもの良かった感じで、上のクラスでいきなりはどうだろうか。</t>
    <phoneticPr fontId="11"/>
  </si>
  <si>
    <t>スローからの瞬発戦向きの馬ではないが、このメンバー相手ではそもそもの力が上だった。ナタの切れ味を活かせればオープンまで行けるはず。</t>
    <phoneticPr fontId="11"/>
  </si>
  <si>
    <t>短距離血統だが一戦ごとに距離を克服。今回も内容は悪くないが次走が桜花賞直行となると通用するかは微妙。△ぐらいでお茶を濁すのが妥当か。</t>
    <phoneticPr fontId="11"/>
  </si>
  <si>
    <t>どんなレース、条件でも最後は確実に差してくる。今のダート重賞はレベルが低いのでこれぐらいの馬でもやれちゃっていいかも。</t>
    <phoneticPr fontId="1"/>
  </si>
  <si>
    <t>素質はありそうな馬だが難しいのでいつ走るかわからない。今回は風の影響で時計が遅いので時計だけで評価を下げない方がいい。</t>
    <phoneticPr fontId="11"/>
  </si>
  <si>
    <t>もうこれまでの走りからも未勝利では上位だった。素質的には上のクラスでも通用して良さそう。</t>
    <phoneticPr fontId="11"/>
  </si>
  <si>
    <t>今回はメンバーに恵まれたが、マジェスティックウォリアー産駒だけに距離延長は良かっただろう。成長力ある血統なので今後の成長次第。</t>
    <phoneticPr fontId="11"/>
  </si>
  <si>
    <t>タガノシリフケが逃げたが直線では好位差しが台頭。最後は外から伸びてきたハッピースワニーが突き抜けて勝利となった。</t>
    <phoneticPr fontId="3"/>
  </si>
  <si>
    <t>間隔をあけての良化もあったが、距離延長で末脚が活きやすくなったか。最後は余裕十分に突き抜けましたし、上のクラスでもやれて良さそう。</t>
    <phoneticPr fontId="3"/>
  </si>
  <si>
    <t>JBC2歳優駿の内容からも自己条件なら上位だった。これからオープンとなると世代最上位級との争いになるのでそこでは様子見。</t>
    <phoneticPr fontId="11"/>
  </si>
  <si>
    <t>馬場は合わなかっただろうが、もうここでは能力上位だった。そこまでキレないが持続力を活かせる条件ならオープン重賞でもチャンスはあるか。</t>
    <phoneticPr fontId="3"/>
  </si>
  <si>
    <t>好スタートからスローペースをセンス良く差し切って勝利。内容はまずまずだが、池江厩舎なので最近のこの厩舎はこういう素質馬を大成できない点がどうか。</t>
    <phoneticPr fontId="11"/>
  </si>
  <si>
    <t>ダートを使うごとに良くなっていたが今回は相手に恵まれた。上のクラスでは慣れが必要な感じがします。</t>
    <phoneticPr fontId="1"/>
  </si>
  <si>
    <t>今回は外枠から揉まれずに理想的な先行策が打てた。風の影響があったにしても時計は遅いので評価は微妙。</t>
    <phoneticPr fontId="11"/>
  </si>
  <si>
    <t>タフ馬場が大得意な馬で、雪の影響で馬場が荒れたのが良かったか。オープンでも馬場が荒れればチャンスはありそう。</t>
    <phoneticPr fontId="11"/>
  </si>
  <si>
    <t>左回りコースでは別馬。今回は厳しい展開ながら他馬とはレベルが違った。中京コースなら重賞でもやれそうで、平安Sあたりはチャンスありそう。</t>
    <phoneticPr fontId="1"/>
  </si>
  <si>
    <t>雪の影響か時計は出るがタフな馬場になったようで外の方が伸びるレースに。最後は大混戦の結果となったがオシリスブレインが差し切って勝利。</t>
    <phoneticPr fontId="11"/>
  </si>
  <si>
    <t>毎回速い上がりを使えている馬だが、今回は最終週で外が伸びる馬場が向いたか。昇級すると展開待ちになりそう。</t>
    <phoneticPr fontId="11"/>
  </si>
  <si>
    <t>3OP</t>
    <phoneticPr fontId="3"/>
  </si>
  <si>
    <t>イバル</t>
    <phoneticPr fontId="11"/>
  </si>
  <si>
    <t>メイケイバートン</t>
    <phoneticPr fontId="11"/>
  </si>
  <si>
    <t>アルマイメルがスタートを決めて淀みないペースでの逃げ。その直後に付けたミユキアイラブユーが全く違う手応えで突き抜けて圧勝となった。</t>
    <phoneticPr fontId="3"/>
  </si>
  <si>
    <t>ミユキアイラブユー</t>
    <phoneticPr fontId="3"/>
  </si>
  <si>
    <t>低調なメンバーレベル。そんな低調なメンバーの中で相対的に人気に推されたタガノカンデラが順当勝ち。</t>
    <phoneticPr fontId="11"/>
  </si>
  <si>
    <t>タガノカンデラ</t>
    <phoneticPr fontId="11"/>
  </si>
  <si>
    <t>レッドバリエンテ</t>
    <phoneticPr fontId="3"/>
  </si>
  <si>
    <t>サンライズロナウドが逃げて未勝利レベルにしてはかなり速いペース。この流れについてこれる馬はおらず、そのままサンライズロナウドが逃げ切って圧勝。</t>
    <phoneticPr fontId="11"/>
  </si>
  <si>
    <t>サンライズロナウド</t>
    <phoneticPr fontId="11"/>
  </si>
  <si>
    <t>少々出遅れながらもメイケイバートンが主張して逃げる展開。これまで全く適性外の条件に使っていた感じで、短距離で素晴らしいパフォーマンスを見せて逃げ切り勝ち。</t>
    <phoneticPr fontId="11"/>
  </si>
  <si>
    <t>先行馬が揃っていたが前半はそこまで速いぺーすにはならず。スパートが早くなって上がりが掛かる展開になり、最後はデアノヴァが外から差し切った。</t>
    <phoneticPr fontId="11"/>
  </si>
  <si>
    <t>デアノヴァ</t>
    <phoneticPr fontId="11"/>
  </si>
  <si>
    <t>イスラボニータ</t>
    <phoneticPr fontId="3"/>
  </si>
  <si>
    <t>エスポワールシチー</t>
    <phoneticPr fontId="3"/>
  </si>
  <si>
    <t>エピファネイア</t>
    <phoneticPr fontId="3"/>
  </si>
  <si>
    <t>ウーゴ</t>
    <phoneticPr fontId="3"/>
  </si>
  <si>
    <t>ゴールドアリュール</t>
    <phoneticPr fontId="3"/>
  </si>
  <si>
    <t>マクフィ</t>
    <phoneticPr fontId="3"/>
  </si>
  <si>
    <t>ヤマニンスプレモ</t>
    <phoneticPr fontId="1"/>
  </si>
  <si>
    <t>エイシンフラッシュ</t>
    <phoneticPr fontId="1"/>
  </si>
  <si>
    <t>ヴィクトワールピサ</t>
    <phoneticPr fontId="1"/>
  </si>
  <si>
    <t>フリオーソ</t>
    <phoneticPr fontId="11"/>
  </si>
  <si>
    <t>ナリタブレード</t>
    <phoneticPr fontId="11"/>
  </si>
  <si>
    <t>プリマジア</t>
    <phoneticPr fontId="3"/>
  </si>
  <si>
    <t>スズカコーズウェイ</t>
    <phoneticPr fontId="3"/>
  </si>
  <si>
    <t>イルクオーレ</t>
    <phoneticPr fontId="11"/>
  </si>
  <si>
    <t>マツリダゴッホ</t>
    <phoneticPr fontId="11"/>
  </si>
  <si>
    <t>ルショコラ</t>
    <phoneticPr fontId="3"/>
  </si>
  <si>
    <t>ドレフォン</t>
    <phoneticPr fontId="3"/>
  </si>
  <si>
    <t>ブラジリアンソング</t>
    <phoneticPr fontId="11"/>
  </si>
  <si>
    <t>タガノミア</t>
    <phoneticPr fontId="11"/>
  </si>
  <si>
    <t>ネッスンドルマ</t>
    <phoneticPr fontId="1"/>
  </si>
  <si>
    <t>ダイワメジャー</t>
    <phoneticPr fontId="1"/>
  </si>
  <si>
    <t>ドゥラメンテ</t>
    <phoneticPr fontId="1"/>
  </si>
  <si>
    <t>ストーリア</t>
    <phoneticPr fontId="11"/>
  </si>
  <si>
    <t>ブレイブライオン</t>
    <phoneticPr fontId="11"/>
  </si>
  <si>
    <t>メイショウサムソン</t>
    <phoneticPr fontId="11"/>
  </si>
  <si>
    <t>シンボリクリスエス</t>
    <phoneticPr fontId="11"/>
  </si>
  <si>
    <t>ラブアンバサダー</t>
    <phoneticPr fontId="11"/>
  </si>
  <si>
    <t>タイセイコマンド</t>
    <phoneticPr fontId="3"/>
  </si>
  <si>
    <t>バトルプラン</t>
    <phoneticPr fontId="3"/>
  </si>
  <si>
    <t>フランケル</t>
    <phoneticPr fontId="3"/>
  </si>
  <si>
    <t>ゴールドシップ</t>
    <phoneticPr fontId="3"/>
  </si>
  <si>
    <t>ショウナンアレス</t>
    <phoneticPr fontId="11"/>
  </si>
  <si>
    <t>リメイク</t>
    <phoneticPr fontId="3"/>
  </si>
  <si>
    <t>ビッグアーサー</t>
    <phoneticPr fontId="3"/>
  </si>
  <si>
    <t>ジャックドール</t>
    <phoneticPr fontId="11"/>
  </si>
  <si>
    <t>コズミックマインド</t>
    <phoneticPr fontId="11"/>
  </si>
  <si>
    <t>前走は馬群の中でスムーズな競馬ができず。今回は揉まれずスムーズな先行策で一変した。時計も優秀でアルマイメルをあっさり差しているんだから普通に強い。</t>
    <phoneticPr fontId="3"/>
  </si>
  <si>
    <t>アイルハヴアナザー産駒らしく使うごとにパフォーマンスを上げてきている。上で通用するかはわからないが、徐々に良くはなっていきそう。</t>
    <phoneticPr fontId="11"/>
  </si>
  <si>
    <t>これまでどう考えても合わない条件に使われていた。スタート微妙でもスピードの違いで逃げ切った内容は圧巻。短距離なら相当に強い馬かも。</t>
    <phoneticPr fontId="11"/>
  </si>
  <si>
    <t>非常に掛かる馬だが今回は気分良く逃げることで一変。時計も非常に優秀ですし、こうやって気分良く競馬ができればそこそこやれるのかも。</t>
    <phoneticPr fontId="11"/>
  </si>
  <si>
    <t>ミッキーフローガが逃げてスローペース。好位追走から早めに仕掛けたレッドバリエンテが押し切って勝利。</t>
    <phoneticPr fontId="3"/>
  </si>
  <si>
    <t>前走はよくわからない負け。今回は好位追走からしっかり伸びていた。キレはなさそうなアスクビクターモアのようなタイプ。どれくらいやれるかは未知数。</t>
    <phoneticPr fontId="3"/>
  </si>
  <si>
    <t>前半スローでスパート早くなって上がりがかかる展開は差し馬にとっては絶好。今回は恵まれているが、毎回確実に脚は使ってくるタイプに見えます。</t>
    <phoneticPr fontId="11"/>
  </si>
  <si>
    <t>タガノリバイバーがスッと先手を奪ったが途中でキングスバレイが絡んで先頭を奪う展開。最後はインを突いたウーゴが差し切り勝ち。</t>
    <phoneticPr fontId="3"/>
  </si>
  <si>
    <t>今回は内枠から位置を取れたことが勝因。左回りコースしか走らないが、こういう位置が取れるなら上でも。まぁ位置を落として展開待ちタイプになりそうだが・・・</t>
    <phoneticPr fontId="3"/>
  </si>
  <si>
    <t>シュバルツイェガーの逃げをランカンカンがマークする展開。好位の馬に展開が向いた感じで、久々のヤマニンスプレモがガラリ一変で単勝万馬券の勝利となった。</t>
    <phoneticPr fontId="1"/>
  </si>
  <si>
    <t>ゴールデンプルーフが逃げたが早々に失速。最後は2頭が3着以下を突き放す展開になったが、イバルが人気に応えて順当勝ち。</t>
    <phoneticPr fontId="11"/>
  </si>
  <si>
    <t>これまでは明らかに使っている距離が長かった。1200mなら普通に強そうで、オープンまで行けるんじゃないだろうか。</t>
    <phoneticPr fontId="11"/>
  </si>
  <si>
    <t>開幕週の高速馬場で基本的には前有利なレースに。上手く馬群を縫って競馬ができたナリタブレードが差し切り勝ち。</t>
    <phoneticPr fontId="11"/>
  </si>
  <si>
    <t>ヴィクトワールピサ産駒らしくじっくり溜めて末脚を活かしてこそ。今回のような競馬ができればオープンまで行けそうだが。</t>
    <phoneticPr fontId="11"/>
  </si>
  <si>
    <t>前半3F=33.7の超ハイペースではさすがに先行馬は厳しかった。最後は差し勢が上位独占の結果となった。</t>
    <phoneticPr fontId="3"/>
  </si>
  <si>
    <t>今回は超ハイペースで完全に展開が向いた格好。時計自体は速いがオープンでも展開待ちのタイプだろう。</t>
    <phoneticPr fontId="3"/>
  </si>
  <si>
    <t>開幕週の高速馬場で基本的には前有利なレースに。前に行った馬がそのまま上位独占の結果となった。</t>
    <phoneticPr fontId="11"/>
  </si>
  <si>
    <t>ここ２戦はなぜかダートに使われていた。芝の短距離ならこれぐらいはやれる。今回は馬場に恵まれているが、ベストは1200mな感じがします。</t>
    <phoneticPr fontId="11"/>
  </si>
  <si>
    <t>川田騎乗のルショコラが強気に先手を主張する展開。そのまま最後まで止まらずにルショコラが押し切って勝利。</t>
    <phoneticPr fontId="3"/>
  </si>
  <si>
    <t>もうダートの未勝利では上位だった。今回は時計も速いですし上のクラスでも通用しそうだ。</t>
    <phoneticPr fontId="3"/>
  </si>
  <si>
    <t>果敢に先手を奪って渋とく粘り切った。血統的には奥があるので上積みはあっても良さそう。</t>
    <phoneticPr fontId="11"/>
  </si>
  <si>
    <t>ブラジリアンソングが積極策から渋とく粘る展開。最後はコルドンルージュとの一騎打ちになったが、ギリギリでブラジリアンソングが粘り切った。</t>
    <phoneticPr fontId="11"/>
  </si>
  <si>
    <t>ドリームの逃げをタガノミアが追いかける展開。新人の角田騎手が乗っていたタガノミアが楽々と抜け出して勝利となった。</t>
    <phoneticPr fontId="11"/>
  </si>
  <si>
    <t>初ダートで積極的な騎乗で勝ち切った。今回は減量も効いたんだろうが、それでもダート適性はありそうだ。</t>
    <phoneticPr fontId="11"/>
  </si>
  <si>
    <t>前半スローペースで前に行った馬が有利な展開に。最後は混戦になったがインを突いたネッスンドルマが差し切り勝ち。</t>
    <phoneticPr fontId="1"/>
  </si>
  <si>
    <t>先行有利の展開で川田騎手がインから完璧に乗ってきた。今回は好騎乗がハマった感じがします。</t>
    <phoneticPr fontId="1"/>
  </si>
  <si>
    <t>久々で馬がガラリと変わっていた感じ。揉まれ弱さもマシになっている感じで、ちょっと別馬のイメージで考えた方がいいかも。</t>
    <phoneticPr fontId="1"/>
  </si>
  <si>
    <t>ここでは明らかに上位だった。かなり折り合いを欠きながらの勝利で、普通に上のクラスでもやれていいんじゃないだろうか。</t>
    <phoneticPr fontId="11"/>
  </si>
  <si>
    <t>この条件らしい前半スローペースからの後半勝負に。断然人気のストーリアが好位から抜け出して完勝となった。</t>
    <phoneticPr fontId="11"/>
  </si>
  <si>
    <t>１勝クラスにしてはかなりのスローペース戦。最後は芝のような上がりの速い瞬発戦になり、ブレイブライオンが２着以下を突き離して勝利。</t>
    <phoneticPr fontId="11"/>
  </si>
  <si>
    <t>初ダートだったが芝のようなスローからの瞬発戦が向いた感じ。時計や勝ちっぷりは優秀だが、ペース流れてダートでどこまでやれるかは未知数。</t>
    <phoneticPr fontId="11"/>
  </si>
  <si>
    <t>中京マイルらしく中盤が緩まない持続力ラップに。好位につけたラブアンバサダーがシベールを差し切って勝利。</t>
    <phoneticPr fontId="11"/>
  </si>
  <si>
    <t>これまで平坦小回りコースしか走らなかったが、坂のある中京コースでこういう競馬ができたのは収穫。良血馬がここにきて本格化した感じがします。</t>
    <phoneticPr fontId="11"/>
  </si>
  <si>
    <t>今まではキレないスタミナ型というイメージだったが、今回はしっかりとキレる脚を使えた。成長しているのかもしれない。</t>
    <phoneticPr fontId="3"/>
  </si>
  <si>
    <t>中京芝2000mらしく前半スローペースからのロンスパ戦に。フローレスクイーンが逃げて粘っていたが、最後はタイセイコマンドが差し切って勝利。</t>
    <phoneticPr fontId="3"/>
  </si>
  <si>
    <t>なかなか骨っぽいメンバーが揃っていた一戦。中京芝1400mらしくペース流れて地力も問われた感じで、それなりにハイレベル戦だったんじゃないだろうか。</t>
    <phoneticPr fontId="11"/>
  </si>
  <si>
    <t>1400mで折り合いを気にせずに乗れるようになった感じ。上でもやれそうでいずれオープンまで行くんじゃないだろうか。</t>
    <phoneticPr fontId="11"/>
  </si>
  <si>
    <t>ラニ産駒らしく気分良く競馬ができれば相当に強そう。多頭数で揉まれたり右回りコースになってどこまでやれるかが課題。距離もどこまでもつか。</t>
    <phoneticPr fontId="3"/>
  </si>
  <si>
    <t>しっかりとペースが流れて地力が問われる展開に。好位から抜け出した2頭の一騎打ちになったが、最後はリメイクが完勝。</t>
    <phoneticPr fontId="3"/>
  </si>
  <si>
    <t>距離を一気に短くして一変。展開向かない中で素晴らしい脚を見せて差し切りましたし、普通に上のクラスでも通用するだろう。</t>
    <phoneticPr fontId="11"/>
  </si>
  <si>
    <t>中京ダートは前日の大雨の影響で不良スタート。そんな馬場イメージ通りに前に行った馬がそのまま粘り込んでワンツーとなった。</t>
    <phoneticPr fontId="11"/>
  </si>
  <si>
    <t>ローラスノビリス</t>
    <phoneticPr fontId="11"/>
  </si>
  <si>
    <t>中京ダートは前日の大雨の影響で不良スタート。ここは２番手から抜け出したエコロドラゴンが２着以下を突き離して完勝となった。</t>
    <phoneticPr fontId="3"/>
  </si>
  <si>
    <t>エコロドラゴン</t>
    <phoneticPr fontId="3"/>
  </si>
  <si>
    <t>初戦指数は大したことなかったが2戦目で指数を押し上げてきた。今回は高速馬場を前々で楽な競馬ができていますし、馬場を考えると時計もどこまで評価できるか。</t>
    <phoneticPr fontId="11"/>
  </si>
  <si>
    <t>不良</t>
    <rPh sb="0" eb="2">
      <t>フリョウ</t>
    </rPh>
    <phoneticPr fontId="11"/>
  </si>
  <si>
    <t>不良</t>
    <rPh sb="0" eb="2">
      <t>フリョウ</t>
    </rPh>
    <phoneticPr fontId="3"/>
  </si>
  <si>
    <t>ラブリーデイ</t>
    <phoneticPr fontId="3"/>
  </si>
  <si>
    <t>ハイペースを２番手追走からあっさりと抜け出して勝利。馬場は向いたにしても展開は向いていないので評価できそうだが、ジリっぽさがあるので逆にこういうペースは向いたかも。</t>
    <phoneticPr fontId="3"/>
  </si>
  <si>
    <t>不良</t>
    <rPh sb="0" eb="2">
      <t>フリョウ</t>
    </rPh>
    <phoneticPr fontId="1"/>
  </si>
  <si>
    <t>メイクアリープ</t>
    <phoneticPr fontId="1"/>
  </si>
  <si>
    <t>シニスターミニスター</t>
    <phoneticPr fontId="1"/>
  </si>
  <si>
    <t>中京ダートは前日の大雨の影響で不良スタート。平均ペースで流れて最後は断然人気のメイクアリープが順当勝ち。</t>
    <phoneticPr fontId="1"/>
  </si>
  <si>
    <t>ソングフォーユーが主張して重馬場を考えるとかなり速い流れ。最後は差しが決まる展開になり、人気のジューンヨシツネがインを捌いて差し切り勝ち。</t>
    <phoneticPr fontId="11"/>
  </si>
  <si>
    <t>ジューンヨシツネ</t>
    <phoneticPr fontId="11"/>
  </si>
  <si>
    <t>ここ2戦は低指数だったが今回で一気に上げてきた。不良馬場にしても時計も優秀で手応えも余裕十分。道悪馬場以外でどうかだが、ここにきて力をつけてきたのかも。</t>
    <phoneticPr fontId="1"/>
  </si>
  <si>
    <t>休養を挟んで位置を取れるようになってパフォーマンスが良化。今回はごちゃつくところはあったがインを突いた好騎乗もあった。上のクラスでもやれるはず。</t>
    <phoneticPr fontId="11"/>
  </si>
  <si>
    <t>重</t>
    <rPh sb="0" eb="1">
      <t>オモイ</t>
    </rPh>
    <phoneticPr fontId="11"/>
  </si>
  <si>
    <t>シタン</t>
    <phoneticPr fontId="11"/>
  </si>
  <si>
    <t>淀みない流れを番手追走からあっさり突き抜けた。時計も優秀でかなり強い競馬をしている可能性があり。次走がオープン重賞でもやれていいのかも。</t>
    <phoneticPr fontId="11"/>
  </si>
  <si>
    <t>不良</t>
    <rPh sb="0" eb="1">
      <t>フリョウ</t>
    </rPh>
    <phoneticPr fontId="3"/>
  </si>
  <si>
    <t>ナンヨーアイボリー</t>
    <phoneticPr fontId="3"/>
  </si>
  <si>
    <t>初ダートだったが外からあっさりと突き抜けて完勝。ダート適性はありそうだが、今回は特殊な馬場だったのでタフ馬場でどうかはまだわからない。</t>
    <phoneticPr fontId="3"/>
  </si>
  <si>
    <t>中京ダートは前日の大雨の影響で道悪馬場。ビクトリアバローズが速いペースで逃げて粘っていたが、最後はナンヨーアイボリーが差し切った。</t>
    <rPh sb="15" eb="19">
      <t>ミティ</t>
    </rPh>
    <phoneticPr fontId="3"/>
  </si>
  <si>
    <t>サステナブル</t>
    <phoneticPr fontId="11"/>
  </si>
  <si>
    <t>前走はなぜか1400mを使われて位置が取れず。今回は条件を戻してブリンカー着用で一変した。この条件なら上のクラスでもやれて良さそう。</t>
    <phoneticPr fontId="11"/>
  </si>
  <si>
    <t>中京ダートは前日の大雨の影響で道悪馬場。このペースでもそこまで速くはなかった感じで、前に行った馬が抜け出す結果となった。</t>
    <phoneticPr fontId="11"/>
  </si>
  <si>
    <t>中京芝は前日の大雨の影響で重馬場スタート。人気のシタンが番手追走からあっさりと抜け出して順当勝ち。雨上がりの馬場を考えると時計も速い。</t>
    <rPh sb="2" eb="3">
      <t>シバ</t>
    </rPh>
    <rPh sb="13" eb="16">
      <t>オモバ</t>
    </rPh>
    <phoneticPr fontId="11"/>
  </si>
  <si>
    <t>中京芝は前日の大雨の影響で時計のかかる馬場。伏兵勢が飛ばしてペースも流れた感じで、最後は差しが決まる展開になった。</t>
    <phoneticPr fontId="11"/>
  </si>
  <si>
    <t>シテフローラル</t>
    <phoneticPr fontId="11"/>
  </si>
  <si>
    <t>今回は馬体を絞って馬が変わっていたか。血統的に距離を伸ばしたのも良かったかも。良血で素質はありそうだが、上ではどれだけやれるだろうか。</t>
    <phoneticPr fontId="11"/>
  </si>
  <si>
    <t>フラーレン</t>
    <phoneticPr fontId="11"/>
  </si>
  <si>
    <t>中京ダートは前日の大雨の影響で道悪馬場。その馬場にしてはペースが遅かった感じで、逃げ粘るレガーメペスカを好位から捌いたフラーレンが差し切って勝利。</t>
    <phoneticPr fontId="11"/>
  </si>
  <si>
    <t>以前は揉まれ弱い馬だったがそれを克服できたことが大きい。濃尾特別の内容からも準オープンでも通用していい感じがします。</t>
    <phoneticPr fontId="11"/>
  </si>
  <si>
    <t>中京芝は前日の大雨の影響で時計のかかる馬場。GIIIのようなハイレベルなメンバーが揃ったが、早めに抜け出したディヴィーナがギリギリ押し切って勝利。</t>
    <phoneticPr fontId="11"/>
  </si>
  <si>
    <t>前走はスタートで出遅れて脚を余していた。今回が既にGIIIのようなメンバーが揃っていたので、マイルならいきなり重賞でも通用していい。</t>
    <phoneticPr fontId="11"/>
  </si>
  <si>
    <t>プルパレイ</t>
    <phoneticPr fontId="11"/>
  </si>
  <si>
    <t>スタート直後追い風の影響でかなりのハイペースに。それでも前に行った２頭が止まらなかったが、セイレーンが最後にギリギリ差し切って勝利。</t>
    <phoneticPr fontId="11"/>
  </si>
  <si>
    <t>セイレーン</t>
    <phoneticPr fontId="11"/>
  </si>
  <si>
    <t>ケイサンフリーゼ</t>
    <phoneticPr fontId="3"/>
  </si>
  <si>
    <t>マリブパイン</t>
    <phoneticPr fontId="11"/>
  </si>
  <si>
    <t>稍重</t>
    <rPh sb="0" eb="1">
      <t>ヤヤオモ</t>
    </rPh>
    <phoneticPr fontId="11"/>
  </si>
  <si>
    <t>ヘニーハウンド</t>
    <phoneticPr fontId="11"/>
  </si>
  <si>
    <t>サザンステート</t>
    <phoneticPr fontId="11"/>
  </si>
  <si>
    <t>タイムパラドックス</t>
    <phoneticPr fontId="11"/>
  </si>
  <si>
    <t>テンクウフラワー</t>
    <phoneticPr fontId="11"/>
  </si>
  <si>
    <t>マサノパドゥシャ</t>
    <phoneticPr fontId="3"/>
  </si>
  <si>
    <t>稍重</t>
    <rPh sb="0" eb="1">
      <t>ヤヤオモ</t>
    </rPh>
    <phoneticPr fontId="3"/>
  </si>
  <si>
    <t>トウケイヘイロー</t>
    <phoneticPr fontId="3"/>
  </si>
  <si>
    <t>カーリン</t>
    <phoneticPr fontId="3"/>
  </si>
  <si>
    <t>ストップザタイム</t>
    <phoneticPr fontId="11"/>
  </si>
  <si>
    <t>ラフルオリータ</t>
    <phoneticPr fontId="11"/>
  </si>
  <si>
    <t>ヴィアルークス</t>
    <phoneticPr fontId="11"/>
  </si>
  <si>
    <t>稍重</t>
    <rPh sb="0" eb="2">
      <t>ヤヤオモ</t>
    </rPh>
    <phoneticPr fontId="1"/>
  </si>
  <si>
    <t>ゲンパチハマジ</t>
    <phoneticPr fontId="1"/>
  </si>
  <si>
    <t>エイシンヒカリ</t>
    <phoneticPr fontId="1"/>
  </si>
  <si>
    <t>ブラックタイド</t>
    <phoneticPr fontId="1"/>
  </si>
  <si>
    <t>タイニーロマンス</t>
    <phoneticPr fontId="11"/>
  </si>
  <si>
    <t>月曜の中京ダートは割と乾いてそこまで高速馬場ではなかったか。スッと先手を奪ったマリブパインがそのまま押し切って勝利。</t>
    <phoneticPr fontId="11"/>
  </si>
  <si>
    <t>今回は初速の速さでかなり楽な逃げが打てていた。使いつつ良くはなっているが、現状は上のクラスではどうだろう。</t>
    <phoneticPr fontId="11"/>
  </si>
  <si>
    <t>小柄で非力な馬で未勝利勝ちも湿ったダート。前走はタフ馬場がダメだったか。今後もこういう馬場ならという感じ。</t>
    <phoneticPr fontId="11"/>
  </si>
  <si>
    <t>リースタルが逃げてスロだったが途中でチョロヤマが捲ってロンスパ戦に。ここでは能力違った感じのサザンステートが危なげなく順当勝ち。</t>
    <phoneticPr fontId="11"/>
  </si>
  <si>
    <t>今回は相手関係に恵まれた。今村騎手も完璧な騎乗でしたし、これ以上となるとどうだろうか。</t>
    <phoneticPr fontId="11"/>
  </si>
  <si>
    <t>３頭が４着以下を大きく突き放すレースに。テンクウフラワーが大接戦を制して逃げ切り勝ち。</t>
    <phoneticPr fontId="11"/>
  </si>
  <si>
    <t>スピードを活かして逃げ切り勝ち。リンドラゴとメイショウアジロを倒した点は評価できるが、上のクラスでは速い馬が多そうなのがどうか。</t>
    <phoneticPr fontId="11"/>
  </si>
  <si>
    <t>ザッキングが逃げて未勝利レベルのダート1400mでは速い流れ。初出走のマサノパドゥシャが外から勢いよく差し切って勝利。</t>
    <phoneticPr fontId="3"/>
  </si>
  <si>
    <t>初出走で調教も動いていたが10番人気だったのは驚き。スタートは微妙も今回はハイペースで展開が向いた。初戦でこれだけ走れれば上積みはありそう。</t>
    <phoneticPr fontId="3"/>
  </si>
  <si>
    <t>中京芝2000mにしては中盤が緩まずで地力がしっかりと問われる展開。最後は差しが決まるレースになり、ストップザタイムが豪快に差し切って勝利。</t>
    <phoneticPr fontId="11"/>
  </si>
  <si>
    <t>前走は初出走で素晴らしい末脚を披露。今回は2走目できっちりと勝ち上がった。普通に素質は高そうで、上のクラスでもやれる馬だろう。</t>
    <phoneticPr fontId="11"/>
  </si>
  <si>
    <t>先行馬が手薄なメンバー構成の中、ラフルオリータが逃げる展開。最後は断然人気のキングスフィリアが追い込んできたが、ラフルオリータが逃げ切り勝ち。</t>
    <phoneticPr fontId="11"/>
  </si>
  <si>
    <t>中央の未勝利もあと一歩で勝てそうだった馬。今回は逃げて展開に恵まれてはいる。</t>
    <phoneticPr fontId="11"/>
  </si>
  <si>
    <t>スローペースで流れて直線の決め手比べに。最後は大接戦となったが、ヴィアルークスがクビ差を制して勝利。</t>
    <phoneticPr fontId="11"/>
  </si>
  <si>
    <t>以前からじっくり溜める競馬ならそこそこやれていた馬で、もうこのクラスでは順番だった。時計的にもすぐ上ではどうだろうか。</t>
    <phoneticPr fontId="11"/>
  </si>
  <si>
    <t>エイシンリヒトが逃げて前半はかなりのスローペース。最後は久々の出走となった4歳馬がこの時期の1勝クラスでは力が違った感じでワンツーに。</t>
    <phoneticPr fontId="1"/>
  </si>
  <si>
    <t>久々だったがもうこの時期の1勝クラスでは地力が違った。叩いて良化もするでしょうし、上のクラスでも通用するだろう。</t>
    <phoneticPr fontId="1"/>
  </si>
  <si>
    <t>中京マイルにしては中盤が緩んで瞬発力が問われる展開に。２番手につけたエンペザーがあっさりと抜け出して完勝となった。</t>
    <phoneticPr fontId="11"/>
  </si>
  <si>
    <t>番手からしっかりと瞬発力も見せて完勝。決め手も備えてきたので順調に成長しているか。まだどこに適性があるかは良くわからない。</t>
    <phoneticPr fontId="11"/>
  </si>
  <si>
    <t>先行馬が少ないメンバー構成で人気のタイニーロマンスが逃げる展開。もうここでは能力が違った感じで、タイニーロマンスがそのまま押し切って完勝となった。</t>
    <phoneticPr fontId="11"/>
  </si>
  <si>
    <t>先行馬不在のメンバーで果敢に先手を奪った。キレは欠けるが1400mなら普通に強そう。東京コース以外の1400mならすぐにオープンまで行けるだろう。</t>
    <phoneticPr fontId="11"/>
  </si>
  <si>
    <t>初ダートから怒涛の4連勝。雅Sの内容からも重賞でも通用しそうだが、本当に厳しい流れになってどうか。重賞では対抗か単穴ぐらいの評価が妥当か。</t>
    <phoneticPr fontId="11"/>
  </si>
  <si>
    <t>序盤はゆったり入ってそこからロンスパ戦で地力が問われた感じ。人気のグロリアムンディがスムーズな競馬であっさり勝ち切った。</t>
    <phoneticPr fontId="11"/>
  </si>
  <si>
    <t>スピードの違いでケイサンフリーゼがあっさりとハナに立つ展開。もうこのクラスにいる馬ではなかった感じで、ケイサンフリーゼがそのまま押し切り勝ち。</t>
    <phoneticPr fontId="3"/>
  </si>
  <si>
    <t>シティザップ</t>
    <phoneticPr fontId="3"/>
  </si>
  <si>
    <t>今回はかなり楽なペースで逃げて押し切り勝ち。ただ、これまでのレースぶりからも2勝クラスでも十分に通用するスピードがありそうだ。</t>
    <phoneticPr fontId="3"/>
  </si>
  <si>
    <t>A</t>
    <phoneticPr fontId="1"/>
  </si>
  <si>
    <t>断然人気のタマモペアリングが逃げていたが最後の最後に様相一変。初ダートのフォレクラフトが鮮やかな大外一気を決めて差し切った。</t>
    <phoneticPr fontId="3"/>
  </si>
  <si>
    <t>フォレクラフト</t>
    <phoneticPr fontId="3"/>
  </si>
  <si>
    <t>ヤマタケコーチャンが主張して逃げる展開。最後はレース映像を見ただけでもわかる消耗戦になったが、初ダートのボブズヤアンクルが抜け出して勝利。</t>
    <phoneticPr fontId="1"/>
  </si>
  <si>
    <t>ボブズヤアンクル</t>
    <phoneticPr fontId="1"/>
  </si>
  <si>
    <t>前半スローペースからのロンスパ戦に。先手を奪ったヒロシクンが絶妙なペースに持ち込んで逃げ切り勝ち。</t>
    <phoneticPr fontId="11"/>
  </si>
  <si>
    <t>ヒロシクン</t>
    <phoneticPr fontId="11"/>
  </si>
  <si>
    <t>このレースの直前から中京競馬場は大雨が降り出した。タイゲンが逃げて粘っていたが、外からあっさりとサトノレギオンが差し切り勝ち。</t>
    <phoneticPr fontId="11"/>
  </si>
  <si>
    <t>サトノレギオン</t>
    <phoneticPr fontId="11"/>
  </si>
  <si>
    <t>このレースの直前には中京競馬場は本降りの雨。馬場への影響もあった感じで、雨馬場を苦にしなかったコントゥラットが突き抜けて勝利となった。</t>
    <phoneticPr fontId="3"/>
  </si>
  <si>
    <t>コントゥラット</t>
    <phoneticPr fontId="3"/>
  </si>
  <si>
    <t>中京競馬場は昼前から大雨が降り出してダートも速い馬場に。ここは先手を奪ったアイスリアンがそのまま押し切って勝利となった。</t>
    <rPh sb="0" eb="2">
      <t>チュウ</t>
    </rPh>
    <phoneticPr fontId="11"/>
  </si>
  <si>
    <t>アイスリアン</t>
    <phoneticPr fontId="11"/>
  </si>
  <si>
    <t>中京競馬場は昼前から大雨が降り出してダートも速い馬場に。ただそれにしてもスローペースになった感じで、その結果として良馬場のような走破時計に。</t>
    <phoneticPr fontId="11"/>
  </si>
  <si>
    <t>ランカンカン</t>
    <phoneticPr fontId="11"/>
  </si>
  <si>
    <t>稍重</t>
    <rPh sb="0" eb="1">
      <t>ヤヤオモ</t>
    </rPh>
    <phoneticPr fontId="1"/>
  </si>
  <si>
    <t>ボビーズキトゥン</t>
    <phoneticPr fontId="1"/>
  </si>
  <si>
    <t>リーチザクラウン</t>
    <phoneticPr fontId="1"/>
  </si>
  <si>
    <t>ダノンレジェンド</t>
    <phoneticPr fontId="11"/>
  </si>
  <si>
    <t>モンテロッソ</t>
    <phoneticPr fontId="11"/>
  </si>
  <si>
    <t>平均ペースで流れて先行馬が抜け出す展開に。番手から進めたワンダースティングが押し切って勝利となった。</t>
    <phoneticPr fontId="3"/>
  </si>
  <si>
    <t>ワンダースティング</t>
    <phoneticPr fontId="3"/>
  </si>
  <si>
    <t>重</t>
    <rPh sb="0" eb="1">
      <t>オモイ</t>
    </rPh>
    <phoneticPr fontId="3"/>
  </si>
  <si>
    <t>エイカイステラの逃げをダッシュダクラウンとショウナンアーチーが捕えて早め先頭。その２頭を目標にしてインを突いたスレイマンが人気に応えて勝利となった。</t>
    <phoneticPr fontId="1"/>
  </si>
  <si>
    <t>B</t>
    <phoneticPr fontId="1"/>
  </si>
  <si>
    <t>重</t>
    <rPh sb="0" eb="1">
      <t>オモイ</t>
    </rPh>
    <phoneticPr fontId="1"/>
  </si>
  <si>
    <t>セントカメリア</t>
    <phoneticPr fontId="11"/>
  </si>
  <si>
    <t>イクスプロージョン</t>
    <phoneticPr fontId="3"/>
  </si>
  <si>
    <t>雨の影響を受けたタフな馬場で中京芝2200mらしいスローからのロンスパ戦に。最後はイクスプロージョンとロワンディシーの一騎打ちとなり、イクスプロージョンが勝利。</t>
    <phoneticPr fontId="3"/>
  </si>
  <si>
    <t>かなりの強風が吹く中で行われた一戦。逃げたロンドンテソーロが粘っていたが、その直後から進めたケイアイターコイズが抜け出して勝利。</t>
    <phoneticPr fontId="3"/>
  </si>
  <si>
    <t>ケイアイターコイズ</t>
    <phoneticPr fontId="3"/>
  </si>
  <si>
    <t>ストリートクライ</t>
    <phoneticPr fontId="3"/>
  </si>
  <si>
    <t>ｴｸｼｰﾄﾞｱﾝﾄﾞｴｸｾﾙ</t>
    <phoneticPr fontId="3"/>
  </si>
  <si>
    <t>ヘッズオアテールズ</t>
    <phoneticPr fontId="11"/>
  </si>
  <si>
    <t>雨の影響を受けたタフな馬場で前半スローからかなりのロンスパ戦に。この舞台向きの地力はしっかりと問われたはずで、上位３頭が４着以下を突き離した。</t>
    <phoneticPr fontId="11"/>
  </si>
  <si>
    <t>ﾎﾟｲﾝﾄｵﾌﾞｴﾝﾄﾘｰ</t>
    <phoneticPr fontId="11"/>
  </si>
  <si>
    <t>消耗</t>
    <rPh sb="0" eb="2">
      <t>ショウ</t>
    </rPh>
    <phoneticPr fontId="3"/>
  </si>
  <si>
    <t>アポロプラネット</t>
    <phoneticPr fontId="3"/>
  </si>
  <si>
    <t>ストロングリターン</t>
    <phoneticPr fontId="3"/>
  </si>
  <si>
    <t>サクラゼウス</t>
    <phoneticPr fontId="3"/>
  </si>
  <si>
    <t>不良</t>
    <rPh sb="0" eb="2">
      <t>フリョウ</t>
    </rPh>
    <phoneticPr fontId="22"/>
  </si>
  <si>
    <t>ドライゼ</t>
    <phoneticPr fontId="22"/>
  </si>
  <si>
    <t>ポルテーニャ</t>
    <phoneticPr fontId="22"/>
  </si>
  <si>
    <t>H</t>
    <phoneticPr fontId="22"/>
  </si>
  <si>
    <t>消耗</t>
    <rPh sb="0" eb="2">
      <t>ショウモウ</t>
    </rPh>
    <phoneticPr fontId="22"/>
  </si>
  <si>
    <t>ガンランナー</t>
    <phoneticPr fontId="22"/>
  </si>
  <si>
    <t>ドゥラメンテ</t>
    <phoneticPr fontId="22"/>
  </si>
  <si>
    <t>クロフネ</t>
    <phoneticPr fontId="22"/>
  </si>
  <si>
    <t>平坦</t>
    <rPh sb="0" eb="2">
      <t>ヘイタn</t>
    </rPh>
    <phoneticPr fontId="22"/>
  </si>
  <si>
    <t>アジアエクスプレス</t>
    <phoneticPr fontId="22"/>
  </si>
  <si>
    <t>モーリス</t>
    <phoneticPr fontId="22"/>
  </si>
  <si>
    <t>不良</t>
    <rPh sb="0" eb="1">
      <t>フリョウ</t>
    </rPh>
    <phoneticPr fontId="11"/>
  </si>
  <si>
    <t>セブンデイズ</t>
    <phoneticPr fontId="11"/>
  </si>
  <si>
    <t>ｲﾝｸﾞﾘｯｼｭﾁｬﾈﾙ</t>
    <phoneticPr fontId="11"/>
  </si>
  <si>
    <t>サクラプレジデント</t>
    <phoneticPr fontId="11"/>
  </si>
  <si>
    <t>ダノンセレスタ</t>
    <phoneticPr fontId="3"/>
  </si>
  <si>
    <t>シゲルセンム</t>
    <phoneticPr fontId="11"/>
  </si>
  <si>
    <t>ワールドエース</t>
    <phoneticPr fontId="11"/>
  </si>
  <si>
    <t>ブラックブロッサム</t>
    <phoneticPr fontId="3"/>
  </si>
  <si>
    <t>キタサンブラック</t>
    <phoneticPr fontId="3"/>
  </si>
  <si>
    <t>未勝利</t>
    <rPh sb="0" eb="3">
      <t>ミショウリ</t>
    </rPh>
    <phoneticPr fontId="22"/>
  </si>
  <si>
    <t>不良</t>
    <rPh sb="0" eb="1">
      <t>フリョウ</t>
    </rPh>
    <phoneticPr fontId="22"/>
  </si>
  <si>
    <t>ジダイノチョウジ</t>
    <phoneticPr fontId="22"/>
  </si>
  <si>
    <t>ジョーカプチーノ</t>
    <phoneticPr fontId="22"/>
  </si>
  <si>
    <t>ルーラーシップ</t>
    <phoneticPr fontId="22"/>
  </si>
  <si>
    <t>ヘニーヒューズ</t>
    <phoneticPr fontId="22"/>
  </si>
  <si>
    <t>消耗</t>
    <rPh sb="0" eb="2">
      <t>ショウ</t>
    </rPh>
    <phoneticPr fontId="1"/>
  </si>
  <si>
    <t>ペルセウスシチー</t>
    <phoneticPr fontId="1"/>
  </si>
  <si>
    <t>オールステイ</t>
    <phoneticPr fontId="1"/>
  </si>
  <si>
    <t>ナランフレグ</t>
    <phoneticPr fontId="11"/>
  </si>
  <si>
    <t>ラフストリーム</t>
    <phoneticPr fontId="3"/>
  </si>
  <si>
    <t>初ダートで好位から渋とく伸びきった。今回は指数が低いので昇級してからが試金石。</t>
    <phoneticPr fontId="3"/>
  </si>
  <si>
    <t>ジリっぽさがある馬なのでダートは悪くなかった感じ。今回は低調なメンバーに恵まれているので、あまり評価はできないか。</t>
    <phoneticPr fontId="1"/>
  </si>
  <si>
    <t>かなり楽なペースの逃げが打てて今回は恵まれた印象。時計もそこまで速くないのであまり評価はできないか。</t>
    <phoneticPr fontId="11"/>
  </si>
  <si>
    <t>久々の出走で一気にパフォーマンスを上げてきた。普通に時計も優秀ですし上のクラスで戦えていいんじゃないだろうか。</t>
    <phoneticPr fontId="11"/>
  </si>
  <si>
    <t>馬場や展開に恵まれた感じはあるが、勝ちっぷりは普通に優秀。一戦ごとにパフォーマンスを上げているので今後の成長にも期待。</t>
    <phoneticPr fontId="3"/>
  </si>
  <si>
    <t>今回は馬場を見越して逃げの手に出たのが良かったか。馬場が向いたにしても後続を突き放していますし、普通に強い内容だったか。</t>
    <phoneticPr fontId="11"/>
  </si>
  <si>
    <t>先行力はあるがキレに欠ける馬。ここ2戦は距離を伸ばして良さが出てきた感じ。今回は展開に恵まれているのがどうだろうか。</t>
    <phoneticPr fontId="11"/>
  </si>
  <si>
    <t>外枠から強気の競馬で押し切り勝ち。普通に強い内容でしたし上のクラスでもやれて良さそうだ。</t>
    <phoneticPr fontId="3"/>
  </si>
  <si>
    <t>捲られて位置を落としながらインを突いて差し切り勝ち。素質は高そうなので普通にオープンまでは行けるんじゃないだろうか。</t>
    <phoneticPr fontId="1"/>
  </si>
  <si>
    <t>2勝クラスではジリっぽさを見せていたがもうこの時期となれば上位だった。こんな感じで準オープンでも徐々に力をつけていくのかも。</t>
    <phoneticPr fontId="3"/>
  </si>
  <si>
    <t>内枠だったが縦長の隊列でそこまで揉まれずに競馬ができた。喉を手術したことでパフォーマンスを上げてきている。それでもこれ以上はどうだろうか。</t>
    <phoneticPr fontId="3"/>
  </si>
  <si>
    <t>前走はよくわからない負け。今回は途中で捲られたがそれでも辛抱して押し切った。素質は高いので上のクラスでも即通用だろう。</t>
    <phoneticPr fontId="11"/>
  </si>
  <si>
    <t>中京ダートは前日の雨の影響で不良スタート。その馬場にしても速いペースになって最後は差し馬が上位独占となった。</t>
    <phoneticPr fontId="11"/>
  </si>
  <si>
    <t>初出走で位置が取れなかったが最後は外から勢い良く差し切った。今回は展開が向いているが、初戦という事を考えればまずまず評価できそう。</t>
    <phoneticPr fontId="11"/>
  </si>
  <si>
    <t>中京ダートは前日の雨の影響で不良スタート。脚抜きの良い馬場で先手を奪ったジダイノチョウジがそのまま逃げ切って勝利。</t>
    <phoneticPr fontId="11"/>
  </si>
  <si>
    <t>馬場を読んでいた福永騎手の逃げ戦法が当たった感じ。今回は特殊馬場なので普通の馬場でどこまでやれるか。</t>
    <phoneticPr fontId="11"/>
  </si>
  <si>
    <t>中京ダートは前日の雨の影響で不良スタート。人気２頭が３着以下を大きく突き放すデッドヒートになり、わずかクビ差でポルテーニャが勝利。</t>
    <phoneticPr fontId="11"/>
  </si>
  <si>
    <t>今回は不良馬場で一気にパフォーマンスを上げてきた。今回は馬場が良かったのか、使って成長してきたのかちょっと判断が難しい。</t>
    <phoneticPr fontId="11"/>
  </si>
  <si>
    <t>中京ダートは前日の雨の影響で不良スタート。アイアコスが逃げたがこの日の馬場にしてもハイペースだった感じで、最後は人気のアポロプラネットが差し切り勝ち。</t>
    <phoneticPr fontId="3"/>
  </si>
  <si>
    <t>今回のメンバーでは相対的に上位で展開も向いた。これまでの戦績からも昇級して即通用かは微妙なところ。</t>
    <phoneticPr fontId="3"/>
  </si>
  <si>
    <t>中京芝は前日の雨の影響でそれなりにタフな馬場。しっかりとスタミナが問われるレースになり、距離を伸ばしたセントカメリアが後続を突き離して圧勝。</t>
    <phoneticPr fontId="11"/>
  </si>
  <si>
    <t>前走はハイレベル戦で外を回してロスが大きい競馬。もともとアドマイヤテレサの子で距離は長いほうが良かった感じで、延長で一気に良化した。この内容なら上でもやれる。</t>
    <phoneticPr fontId="11"/>
  </si>
  <si>
    <t>もうこのクラスでは能力が上だった。ハイペースで展開が向いたにしてもあっさり突き抜けましたし、普通に上のクラスでも通用しそうだ。</t>
    <phoneticPr fontId="11"/>
  </si>
  <si>
    <t>中京芝は前日の雨の影響でそれなりにタフな馬場。しっかりとスタミナが問われるレースになり、キレないスタミナ型のダノンセレスタが勝ち上がった。</t>
    <phoneticPr fontId="3"/>
  </si>
  <si>
    <t>とにかくキレないスタミナ型の馬。今回は上がりがかかる馬場が上手くハマった形。上のクラスでもスタミナだけが問われるレースになれば。</t>
    <phoneticPr fontId="3"/>
  </si>
  <si>
    <t>中京芝は前日の雨の影響でそれなりにタフな馬場。外枠からスッと先手を奪ったシゲルセンムがそのまま押し切って勝利。</t>
    <phoneticPr fontId="11"/>
  </si>
  <si>
    <t>久々だったが今の1勝クラスでは上位だった。この戦法がハマるところでなら出番があっていい。</t>
    <phoneticPr fontId="11"/>
  </si>
  <si>
    <t>中京芝は前日の雨の影響でそれなりにタフな馬場。そんな馬場で２頭が競り合うような展開になり、最後は好位を追走していたブラックブロッサムが楽々と突き抜けた。</t>
    <phoneticPr fontId="3"/>
  </si>
  <si>
    <t>ノッシノッシと走るキタサンブラック産駒の大型馬。タフさとスタミナが問われる条件なら強そうで、次走が京都新聞杯なら有力。東京だとどうか。</t>
    <phoneticPr fontId="3"/>
  </si>
  <si>
    <t>人気のペプチドナイルが逃げてなかなか速いペースに。最後は差しが決まる展開になり、ペルセウスシチーが鮮やかに差し切って勝利。</t>
    <phoneticPr fontId="1"/>
  </si>
  <si>
    <t>以前はムラっぽさがあったが最近は安定。今回も展開向いたとはいえ強い勝ちっぷりですし、普通にオープンでも通用しそう。</t>
    <phoneticPr fontId="1"/>
  </si>
  <si>
    <t>マカオンブランとスカリーワグが競り合ってかなりのハイペースに。最後は差しが決まる展開になってラフストリームが外からあっさりと突き抜けた。</t>
    <phoneticPr fontId="3"/>
  </si>
  <si>
    <t>前走はハイレベル戦でスローペースで展開向かず。今回は展開向いたとはいえ勝ちっぷりは鮮やか。オープンまでは行ける馬だろう。</t>
    <phoneticPr fontId="3"/>
  </si>
  <si>
    <t>ヤマニンゼスト</t>
    <phoneticPr fontId="11"/>
  </si>
  <si>
    <t>タガノフィナーレ</t>
    <phoneticPr fontId="11"/>
  </si>
  <si>
    <t>メルシーが逃げてそれなりに速い流れ。地力ははっきり問われた感じだが、内枠先行馬がロスなく立ち回ってワンツー決着。</t>
    <phoneticPr fontId="3"/>
  </si>
  <si>
    <t>エリザベスミノル</t>
    <phoneticPr fontId="3"/>
  </si>
  <si>
    <t>２戦目の1400mで位置を取れてスムーズな競馬ができた。前走は右回りでモタれていたので左回りも良かったか。時計は優秀なので中京なら上でも。</t>
    <phoneticPr fontId="3"/>
  </si>
  <si>
    <t>初戦は揉まれながらも差のない競馬。今回は相手に恵まれた上に揉まれない競馬でこの馬自身も指数を上げてきた。この血統らしい淡白スピードタイプか。</t>
    <phoneticPr fontId="11"/>
  </si>
  <si>
    <t>コルドンルージュ</t>
    <phoneticPr fontId="11"/>
  </si>
  <si>
    <t>コルドンルージュが単勝1.3倍の断然人気に支持された一戦。もうその支持通りにここでは力が違った感じで、逃げて大楽勝となった。</t>
    <phoneticPr fontId="11"/>
  </si>
  <si>
    <t>カフジエニアゴン</t>
    <phoneticPr fontId="11"/>
  </si>
  <si>
    <t>レッドアクトゥールが単勝1.6倍の断然人気を背負ったが揉まれこんで何もできず。距離短縮でスピードを活かし切ったカフジエニアゴンが圧勝となった。</t>
    <phoneticPr fontId="11"/>
  </si>
  <si>
    <t>距離短縮でも楽にハナに行けてスピードを活かし切れた。上では同型の存在が鍵になるがスピードは通用するだろう。</t>
  </si>
  <si>
    <t>シャンバラとフォアランナーの2頭に人気が集中していた一戦。先行馬不在の中で思い切った逃げを打ったグローツラングがそのまま押し切って勝利。</t>
    <phoneticPr fontId="1"/>
  </si>
  <si>
    <t>グローツラング</t>
    <phoneticPr fontId="1"/>
  </si>
  <si>
    <t>ワンアンドオンリー</t>
    <phoneticPr fontId="1"/>
  </si>
  <si>
    <t>少頭数で主張する競馬でガラリ一変。これまで差し損ねていたダンカーク産駒がスタミナを存分に活かせた。時計通りに強い競馬だが上のクラスで先行できるか。</t>
    <phoneticPr fontId="1"/>
  </si>
  <si>
    <t>前半スローペースから最後の3ハロンの上がり勝負に。道中インで脚を溜めたヤマニンゼストが外からあっさりと差し切って勝利。</t>
    <phoneticPr fontId="11"/>
  </si>
  <si>
    <t>叩き2戦目で状態良化していた感じで、内枠で脚を溜められたのが良かった。直線で前が詰まったが、外に出しても今回のメンバーでは上位だった感じか。</t>
    <phoneticPr fontId="11"/>
  </si>
  <si>
    <t>かなり豪華なメンバー揃っていたが同時に先行色が薄いメンバー構成。楽々とマイペースの逃げが打てたタガノフィナーレが最低人気で逃げ切り勝ち。</t>
    <phoneticPr fontId="11"/>
  </si>
  <si>
    <t>タマモダイジョッキ</t>
    <phoneticPr fontId="11"/>
  </si>
  <si>
    <t>トーホウジャッカル</t>
    <phoneticPr fontId="11"/>
  </si>
  <si>
    <t>淀みないペースで流れて最後まで上がりがかからず内枠の馬が上位独占。1勝クラスで1:19:6なんて時計が出るんだから超高速馬場といっていい。</t>
    <phoneticPr fontId="11"/>
  </si>
  <si>
    <t>内枠の利点を存分に活かしてロスなく立ち回って差し切り勝ち。今回は超高速馬場で完璧に乗られていたが、素質的に上のクラスでも戦えていいだろう。</t>
    <phoneticPr fontId="11"/>
  </si>
  <si>
    <t>トウセツ</t>
    <phoneticPr fontId="11"/>
  </si>
  <si>
    <t>ボビーズキトゥン</t>
    <phoneticPr fontId="11"/>
  </si>
  <si>
    <t>ボブズヤアンクルが逃げてそこまで速いペースにはならず。完璧に立ち回ったトウセツがタヒチアンダンスを差し切って勝利。</t>
    <phoneticPr fontId="11"/>
  </si>
  <si>
    <t>プライムフェイズ</t>
    <phoneticPr fontId="11"/>
  </si>
  <si>
    <t>リトルクレバー</t>
    <phoneticPr fontId="11"/>
  </si>
  <si>
    <t>アスクワイルドモア</t>
    <phoneticPr fontId="3"/>
  </si>
  <si>
    <t>メイショウミチノク</t>
    <phoneticPr fontId="3"/>
  </si>
  <si>
    <t>ダンカーク</t>
    <phoneticPr fontId="3"/>
  </si>
  <si>
    <t>エピックジョイ</t>
    <phoneticPr fontId="11"/>
  </si>
  <si>
    <t>メイショウヒメゴゼ</t>
    <phoneticPr fontId="3"/>
  </si>
  <si>
    <t>コパノリッキー</t>
    <phoneticPr fontId="3"/>
  </si>
  <si>
    <t>メジャークオリティ</t>
    <phoneticPr fontId="11"/>
  </si>
  <si>
    <t>ディープスカイ</t>
    <phoneticPr fontId="11"/>
  </si>
  <si>
    <t>ディーマジェスティ</t>
    <phoneticPr fontId="11"/>
  </si>
  <si>
    <t>ベリーヴィーナス</t>
    <phoneticPr fontId="11"/>
  </si>
  <si>
    <t>ブライトオンベイス</t>
    <phoneticPr fontId="11"/>
  </si>
  <si>
    <t>サウンドウォリアー</t>
    <phoneticPr fontId="11"/>
  </si>
  <si>
    <t>ケープブランコ</t>
    <phoneticPr fontId="11"/>
  </si>
  <si>
    <t>クリノクラール</t>
    <phoneticPr fontId="11"/>
  </si>
  <si>
    <t>グロリアスノア</t>
    <phoneticPr fontId="11"/>
  </si>
  <si>
    <t>プリマヴィスタ</t>
    <phoneticPr fontId="3"/>
  </si>
  <si>
    <t>ウインマーベル</t>
    <phoneticPr fontId="11"/>
  </si>
  <si>
    <t>フロステッド</t>
    <phoneticPr fontId="11"/>
  </si>
  <si>
    <t>シゲルピンクルビー</t>
    <phoneticPr fontId="11"/>
  </si>
  <si>
    <t>サステナブル</t>
    <phoneticPr fontId="1"/>
  </si>
  <si>
    <t>タイムパラドックス</t>
    <phoneticPr fontId="1"/>
  </si>
  <si>
    <t>ダンカーク産駒らしく使うごとにパフォーマンスを上昇。これからも使いつつ良くなっていきそうな馬に見えます。</t>
    <phoneticPr fontId="11"/>
  </si>
  <si>
    <t>中京芝は超のつく高速馬場。この条件らしく前半スローからのロンスパ勝負になり、２勝クラスとは思えない速い時計が出た。</t>
    <phoneticPr fontId="11"/>
  </si>
  <si>
    <t>約１年ぶりのレースだったが仕上がっていた。超高速馬場で完璧な立ち回りができているが、久々で勝ち切った点は評価できそう。</t>
    <phoneticPr fontId="11"/>
  </si>
  <si>
    <t>中京芝は超のつく高速馬場。この馬場で前半スローペースになれば前は止まらないはずで、そのまま前に行った３頭での決着になった。</t>
    <phoneticPr fontId="11"/>
  </si>
  <si>
    <t>ここ２戦は芝で新味を発揮。芝適性はありそうだが、今回は超高速馬場で前有利のレースではあった。</t>
    <phoneticPr fontId="11"/>
  </si>
  <si>
    <t>開幕週の馬場でスローの楽逃げが打てたのが勝因。ベストは1400mという馬だが、ここまで展開がハマってしまえばマイルでも逃げ切れたか。</t>
    <phoneticPr fontId="11"/>
  </si>
  <si>
    <t>人気のヤマカツパトリシアが逃げていたが最後は差し馬が台頭。メイショウミチノクが勢いよく差し切って勝利。</t>
    <phoneticPr fontId="3"/>
  </si>
  <si>
    <t>毎回最速上がりを使えていた馬で、今回は少頭数で距離を伸ばしたことで末脚炸裂。上のクラスでも展開待ちタイプで差し込んできそう。</t>
    <phoneticPr fontId="3"/>
  </si>
  <si>
    <t>未勝利レベルにしてもスローペースの展開。差し馬には厳しかった感じで、２番手からエピックジョイが抜け出して勝利。</t>
    <phoneticPr fontId="11"/>
  </si>
  <si>
    <t>今回は低レベル戦でスローペースに恵まれて勝利。時計もかなり遅いですし、上のクラスでは厳しいんじゃないだろうか。</t>
    <phoneticPr fontId="11"/>
  </si>
  <si>
    <t>タマモテラコットが逃げてかなりのハイペース戦に。最後の２ハロンがどちらも１３秒台という消耗戦になり、メイショウヒメゴゼがあっさりと差し切った。</t>
    <phoneticPr fontId="3"/>
  </si>
  <si>
    <t>前走はハイペースで展開厳しい中で強い競馬。今回もハイペースで追走に苦しそうだったが力が違った感じか。</t>
    <phoneticPr fontId="3"/>
  </si>
  <si>
    <t>低調なメンバー構成。平均ペースで流れて上がりも掛かっており、この走破時計となるとレースレベルは低かったか。</t>
    <phoneticPr fontId="11"/>
  </si>
  <si>
    <t>初ダートだったが相手が弱かった。騎手コメントを見ると物見していたとの事だが、この時計とレースレベルではあまり評価できない。</t>
    <phoneticPr fontId="11"/>
  </si>
  <si>
    <t>中京芝は超のつく高速馬場。ある程度の位置につけた馬しか無理なレースになり、好位で脚を溜めたベリーヴィーナスが最後に差し切った。</t>
    <phoneticPr fontId="11"/>
  </si>
  <si>
    <t>中京芝は超のつく高速馬場。このペースでも特に速いとは言えなかった感じで、逃げたブライトオンベイスがそのまま逃げ切って勝利。</t>
    <phoneticPr fontId="11"/>
  </si>
  <si>
    <t>適性を探って色々と条件を試していたがマイルぐらいが丁度良かったか。今回は超高速馬場でマイペースの逃げは恵まれている。</t>
    <phoneticPr fontId="11"/>
  </si>
  <si>
    <t>徹底先行タイプだったスマートレイチェルの全弟。この馬も揉まれずにスムーズな先行策が好走前提で今回はそんな競馬ができた。</t>
    <phoneticPr fontId="3"/>
  </si>
  <si>
    <t>ライラボンドが主張して速い流れ。それでもそこまで差しは決まらずで、番手につけたスマートラプターが抜け出して勝利。</t>
    <phoneticPr fontId="3"/>
  </si>
  <si>
    <t>いつもとは違う控える競馬で結果を出した点は収穫。ただ、今回は相手に恵まれており超高速馬場で完璧に立ちまわってもいる。</t>
    <phoneticPr fontId="11"/>
  </si>
  <si>
    <t>中京芝は超のつく高速馬場。プラウドルックが主張してハナを奪ったがこの馬場にしてはそこまで速いペースにはならず、人気のサウンドウォリアーが順当勝ち。</t>
    <phoneticPr fontId="11"/>
  </si>
  <si>
    <t>使うごとに馬が良くなってきて今回はキレる脚も使えた。超高速馬場で完璧な競馬ができていた感じはあります。</t>
    <phoneticPr fontId="11"/>
  </si>
  <si>
    <t>前２頭が引き離し気味に先行したが後続をそこまで速いペースではなかったか。低調なレースレベルだったが人気のクリノクラールが順当に勝利。</t>
    <phoneticPr fontId="11"/>
  </si>
  <si>
    <t>今回は低調なメンバー相手に相対的に勝てた感じ。ひとまず昇級するとクラス慣れが必要なんじゃないだろうか。</t>
    <phoneticPr fontId="11"/>
  </si>
  <si>
    <t>中京芝は超のつく高速馬場。オレンジペコがぶっ飛ばして前半3F=32.9なんてペースになった結果、前日の京都新聞杯のレコードを0.5秒更新するような高速決着に。</t>
    <phoneticPr fontId="3"/>
  </si>
  <si>
    <t>超高速馬場でインから完璧な競馬はできている。それでも高速決着に対応したのは立派で、矢作厩舎の馬らしく本格化してきたか。じわじわ脚を使う条件向き。</t>
    <phoneticPr fontId="3"/>
  </si>
  <si>
    <t>中京芝は超のつく高速馬場。先行馬は揃っていたが馬場が速すぎて前が全く止まらず、完全な前残りレースになった。</t>
    <phoneticPr fontId="11"/>
  </si>
  <si>
    <t>延長ローテで高速決着に対応できた点は立派だが、前しか来れない馬場で完全にハマっていた印象。そこまで強い馬というイメージはない。</t>
    <phoneticPr fontId="11"/>
  </si>
  <si>
    <t>中京芝は超のつく高速馬場。この馬場で前半3F=33.6は速くなかったはずで、最後は上がり勝負に対応できた馬が走ってきた感じ。</t>
    <phoneticPr fontId="11"/>
  </si>
  <si>
    <t>1400m巧者と見ていたがこの距離で位置が取れて速い上がりが使えた点は収穫。本格化してきた感じで、サマースプリントシリーズでも楽しめる馬になりそう。</t>
    <phoneticPr fontId="11"/>
  </si>
  <si>
    <t>クラス再編成間近という事もあって低調なメンバーレベル。サステナブルが人気に応えて順当に勝利したが、時計を見てもかなり低レベル戦だったか。</t>
    <phoneticPr fontId="1"/>
  </si>
  <si>
    <t>これまでのレースを見ても1900mは若干長い。それでも今回は完全タイム差+2.1の低レベル戦で相対的に勝てた感じがします。</t>
    <phoneticPr fontId="1"/>
  </si>
  <si>
    <t>シフルマン</t>
    <phoneticPr fontId="11"/>
  </si>
  <si>
    <t>エンドウノハナ</t>
    <phoneticPr fontId="3"/>
  </si>
  <si>
    <t>中京ダートは前日の大雨の影響で不良馬場。前への意識が強くなって速いペースになり、好位に付けたクインズグレイトが差し切り勝ち。</t>
    <phoneticPr fontId="11"/>
  </si>
  <si>
    <t>クインズグレイト</t>
    <phoneticPr fontId="11"/>
  </si>
  <si>
    <t>前走は1400mで距離不足だった感じ。ただ、前走で単距離を使われたことでスピードが強化されていたか。今回はレースレベルに疑問があります。</t>
    <phoneticPr fontId="11"/>
  </si>
  <si>
    <t>中京ダートは前日の大雨の影響で不良馬場。このレースもハイペースになり、最後は好位からキムケンリアンが抜け出して完勝。</t>
    <phoneticPr fontId="3"/>
  </si>
  <si>
    <t>キムケンリアン</t>
    <phoneticPr fontId="3"/>
  </si>
  <si>
    <t>前走から位置が取れるように。今回はハイペースを好位からスムーズな競馬ができていた。古馬混合の１勝クラスならやれるはず。</t>
    <phoneticPr fontId="3"/>
  </si>
  <si>
    <t>不良</t>
    <rPh sb="0" eb="1">
      <t>フリョウ</t>
    </rPh>
    <phoneticPr fontId="1"/>
  </si>
  <si>
    <t>ダンツエスプリ</t>
    <phoneticPr fontId="1"/>
  </si>
  <si>
    <t>ゴールドシップ</t>
    <phoneticPr fontId="1"/>
  </si>
  <si>
    <t>中京ダートは前日の大雨の影響で不良馬場。前に行った２頭でそのまま決まりかけたが、最後はダンツエスプリが勢いよく差し切って勝利となった。</t>
    <phoneticPr fontId="1"/>
  </si>
  <si>
    <t>ロンスパ戦で上がりがかかる展開で上手くハマった印象。馬場の割に時計も遅いですし、上のクラスで即通用という感じはしない。</t>
    <phoneticPr fontId="1"/>
  </si>
  <si>
    <t>ピラティス</t>
    <phoneticPr fontId="11"/>
  </si>
  <si>
    <t>エイシンヒカリ</t>
    <phoneticPr fontId="11"/>
  </si>
  <si>
    <t>中京芝は前日の大雨で重馬場スタート。そんな馬場にしてはペース流れた感じで、地力ははっきりと問われたんじゃないだろうか。</t>
    <phoneticPr fontId="11"/>
  </si>
  <si>
    <t>重馬場で淀みないペースで逃げて押し切った点は評価。地味なキャラではあるがそれなりに力はあるんじゃないだろうか。</t>
    <phoneticPr fontId="11"/>
  </si>
  <si>
    <t>中京芝は前日の大雨で重馬場スタート。途中でリッチブラックが動いたことでスタミナが問われる展開になり、最後はエンドウノハナが外からあっさりと突き抜けた。</t>
    <phoneticPr fontId="3"/>
  </si>
  <si>
    <t>デビューからずっと恵まれないレースが続いていたが、今回は横山典弘騎手が完璧に乗ってきた。古馬混合の１勝クラスぐらいならやれて良さそう。</t>
    <phoneticPr fontId="3"/>
  </si>
  <si>
    <t>トーセンラー</t>
    <phoneticPr fontId="3"/>
  </si>
  <si>
    <t>セピアノーツが主張してスプリント戦ではなかなか見ない大逃げの展開に。最後は様相が一変して差し馬が台頭。セリシアが差し切った。</t>
    <phoneticPr fontId="11"/>
  </si>
  <si>
    <t>セリシア</t>
    <phoneticPr fontId="11"/>
  </si>
  <si>
    <t>決め手に欠ける馬だけに、今回は雨の影響を受けた馬場やハイペースの展開が向いた。今回はハマった感じがします。</t>
    <phoneticPr fontId="11"/>
  </si>
  <si>
    <t>中京ダートは前日の大雨の影響で不良馬場。ここは先手を奪い切ったウェーブメジャーがそのまま押し切って勝利。</t>
    <phoneticPr fontId="11"/>
  </si>
  <si>
    <t>ウェーブメジャー</t>
    <phoneticPr fontId="11"/>
  </si>
  <si>
    <t>揉まれずの積極策がハマった格好。今回は不良馬場に恵まれていますし、上のクラスでは厳しい戦いになりそうだ。</t>
    <phoneticPr fontId="11"/>
  </si>
  <si>
    <t>トーセンジョーダン</t>
    <phoneticPr fontId="11"/>
  </si>
  <si>
    <t>中京芝は前日の大雨で重馬場スタート。ここは人気３頭が能力抜けていた感じで、その中でも逃げたセントカメリアがそのまま押し切って勝利となった。</t>
    <phoneticPr fontId="11"/>
  </si>
  <si>
    <t>前走から距離を伸ばしてパフォーマンス一変。今回も後半1000m=58.6のペースで逃げて普通に強い競馬でしたし、どこかでオープン重賞で好走もある馬か。</t>
    <phoneticPr fontId="11"/>
  </si>
  <si>
    <t>スレイマン</t>
    <phoneticPr fontId="11"/>
  </si>
  <si>
    <t>アスカクリチャン</t>
    <phoneticPr fontId="11"/>
  </si>
  <si>
    <t>中京ダートは前日の大雨の影響で不良馬場。スペースクラフトとテイエムマグマが主張してかなり速いペースになり、その直後にいたスレイマンがあっさりと抜け出して勝利。</t>
    <phoneticPr fontId="11"/>
  </si>
  <si>
    <t>芝血統だが馬格が大きすぎてダート向きに出た感じ。ここに来て成長もしていますし、オープンなら即通用だろう。重賞だとどこまでやれるか。</t>
    <phoneticPr fontId="11"/>
  </si>
  <si>
    <t>ワークフォース</t>
    <phoneticPr fontId="11"/>
  </si>
  <si>
    <t>少頭数で前半スローからかなりのロンスパ戦に。２番手からスムーズな競馬ができたシフルマンが抜け出して勝利。</t>
    <phoneticPr fontId="11"/>
  </si>
  <si>
    <t>跳びが大きい馬で自分のペースで走れるかが重要。中京コースが得意で今回は馬場や展開もドンピシャでハマった感じがします。</t>
    <phoneticPr fontId="11"/>
  </si>
  <si>
    <t>ホッコーカリュウ</t>
    <phoneticPr fontId="11"/>
  </si>
  <si>
    <t>シンシアリダーリン</t>
    <phoneticPr fontId="11"/>
  </si>
  <si>
    <t>ガレットジョーカー</t>
    <phoneticPr fontId="11"/>
  </si>
  <si>
    <t>ダノンフォーナイン</t>
    <phoneticPr fontId="11"/>
  </si>
  <si>
    <t>ヤマニンサルバム</t>
    <phoneticPr fontId="11"/>
  </si>
  <si>
    <t>テーオーアリエス</t>
    <phoneticPr fontId="11"/>
  </si>
  <si>
    <t>ザグレイギャツビー</t>
    <phoneticPr fontId="11"/>
  </si>
  <si>
    <t>ウィシンクアスク</t>
    <phoneticPr fontId="11"/>
  </si>
  <si>
    <t>キゾク</t>
    <phoneticPr fontId="1"/>
  </si>
  <si>
    <t>マクフィ</t>
    <phoneticPr fontId="1"/>
  </si>
  <si>
    <t>ヴァトレニ</t>
    <phoneticPr fontId="11"/>
  </si>
  <si>
    <t>グラスワンダー</t>
    <phoneticPr fontId="11"/>
  </si>
  <si>
    <t>レディバグ</t>
    <phoneticPr fontId="3"/>
  </si>
  <si>
    <t>メガキャット</t>
    <phoneticPr fontId="11"/>
  </si>
  <si>
    <t>先行争いがかなり激しくなったがそれでも前が粘る展開。最後は中団に構えたホッコーカリュウが勢い良く差し切って勝利。</t>
    <phoneticPr fontId="11"/>
  </si>
  <si>
    <t>前走は距離が長く２走前の岩室温泉特別はハイレベル戦だった。今回はクラス再編成直前で展開も向いているが、悪くない勝ちっぷりだった。</t>
    <phoneticPr fontId="11"/>
  </si>
  <si>
    <t>キズナ/エイシンヒカリ</t>
    <phoneticPr fontId="11"/>
  </si>
  <si>
    <t>かなり低調なメンバーレベル。減量で先手を奪い切ったガレットジョーカーが単勝170倍の評価を覆して逃げ切り勝ち。</t>
    <phoneticPr fontId="11"/>
  </si>
  <si>
    <t>コパノリッキー産駒らしく揉まれ弱さがある感じ。今回は低調なメンバーで先手を奪い切れたのが良かったか。</t>
    <phoneticPr fontId="11"/>
  </si>
  <si>
    <t>芝時代はキレ負けしていた感じ。ダートに変わって持続力を存分に活かすことができた。揉まれてどうかだが古馬混合の１勝クラスなら普通に通用する。</t>
    <phoneticPr fontId="11"/>
  </si>
  <si>
    <t>ダノンフォーナインが逃げて中盤が緩まずに地力がはっきり問われた感じ。初ダートのダノンフォーナインがそのまま逃げ切って勝利。</t>
    <phoneticPr fontId="11"/>
  </si>
  <si>
    <t>未勝利レベルの中京芝1400mにしては速い流れ。早めに仕掛けた馬は厳しかった感じで、好位追走のヤマニンサルバムが抜け出して勝利。</t>
    <phoneticPr fontId="11"/>
  </si>
  <si>
    <t>距離延長でどうかと見ていたが、厳しい流れを好位追走から抜け出して勝利。普通に古馬混合の１勝クラスならやれていいだろう。</t>
    <phoneticPr fontId="11"/>
  </si>
  <si>
    <t>前走は良くわからない敗戦。今回は低調なメンバー相手に相対的に勝てた感じ。昇級してどれくらいやれるだろうか。</t>
    <phoneticPr fontId="11"/>
  </si>
  <si>
    <t>メンバーレベルは微妙だった感じ。前走が良くわからない敗戦だったテーオーアリエスが今回は力を発揮して順当勝ち。</t>
    <phoneticPr fontId="11"/>
  </si>
  <si>
    <t>能力上位のタマモタップダンスとヴァレーデラルナが先行して押し切りを狙う展開。最後は好位から進めたウィシンクアスクが差し切って勝利。</t>
    <phoneticPr fontId="11"/>
  </si>
  <si>
    <t>先行馬を見る位置から上手く脚を溜められた。加速に遅いところがあるので、多頭数や上がりの速いレースで脆さを見せるかも。</t>
    <phoneticPr fontId="11"/>
  </si>
  <si>
    <t>外枠からカフジエニアゴンが主張して淀みない流れ。そのままカフジエニアゴンが押し切って勝利となった。</t>
    <phoneticPr fontId="11"/>
  </si>
  <si>
    <t>スピードを活かし切る競馬でそのまま押し切り勝ち。時計は優秀だが、控える競馬でどこまでやれるかはまだわからない。</t>
    <phoneticPr fontId="11"/>
  </si>
  <si>
    <t>この時期の１勝クラスにしても低調なメンバー。ここに入れば明らかに力が抜けていたシンシアリダーリンが順当勝ち。</t>
    <phoneticPr fontId="11"/>
  </si>
  <si>
    <t>前走は熱発明けで体調微妙だったとの事。このクラスでは上位だったが、今回はさすがに相手に恵まれた感じがします。</t>
    <phoneticPr fontId="11"/>
  </si>
  <si>
    <t>この時期の１勝クラスらしく低調なメンバー構成。インをロスなく立ち回ったキゾクが相対的にここでは力が上だったか。</t>
    <phoneticPr fontId="1"/>
  </si>
  <si>
    <t>４コーナーで置かれかけたが上手くインから差し切れた。1700m巧者と見ていたが、この時期の１勝クラスなら能力上位だったか。</t>
    <phoneticPr fontId="1"/>
  </si>
  <si>
    <t>絶妙なロンスパ戦になってキレない持続力型向きのレースに。最後はサトノシャロームとダノンセレスタのキレない馬同士のワンツーで決まった。</t>
    <phoneticPr fontId="3"/>
  </si>
  <si>
    <t>ワンペースにだらだらだと伸びるのでパワーが問われる中京コース向き。準オープンではキレ負けしそうだが、中京コースだけは注意が必要か。</t>
    <phoneticPr fontId="3"/>
  </si>
  <si>
    <t>今回はかなりのスローペースの逃げで恵まれた。札幌芝1500m専用機に見えるのでオープンではどうだろうか。</t>
    <phoneticPr fontId="11"/>
  </si>
  <si>
    <t>中盤がかなり緩んで後半３ハロンだけの上がり勝負に。先手を奪ったヴァトレニが展開に恵まれてそのまま押し切り勝ち。</t>
    <phoneticPr fontId="11"/>
  </si>
  <si>
    <t>内枠に揉まれたくない馬が揃ってハイペースに。最後は差しが決まる展開になり、レディバグが外から豪快に差し切って勝利。</t>
    <phoneticPr fontId="3"/>
  </si>
  <si>
    <t>今回はハイペースで展開が向いた。どうもワンターンの1400mしか走らない馬なのかもしれません。</t>
    <phoneticPr fontId="3"/>
  </si>
  <si>
    <t>少頭数でメンバーレベルも微妙。相対的に人気に推された３頭が順当に上位独占の結果となった。</t>
    <phoneticPr fontId="11"/>
  </si>
  <si>
    <t>ワンペースにしか伸びない大型馬。今回は低レベルなメンバーで楽に先行できて恵まれている。</t>
    <phoneticPr fontId="11"/>
  </si>
  <si>
    <t>3勝</t>
    <rPh sb="1" eb="2">
      <t>ショウリ</t>
    </rPh>
    <phoneticPr fontId="3"/>
  </si>
  <si>
    <t>パイロ</t>
    <phoneticPr fontId="1"/>
  </si>
  <si>
    <t>スパークルアイズ</t>
    <phoneticPr fontId="11"/>
  </si>
  <si>
    <t>ニホンピロオーセン</t>
    <phoneticPr fontId="3"/>
  </si>
  <si>
    <t>ニホンピロアワーズ</t>
    <phoneticPr fontId="3"/>
  </si>
  <si>
    <t>ディーマジェスティ</t>
    <phoneticPr fontId="3"/>
  </si>
  <si>
    <t>クラップサンダー</t>
    <phoneticPr fontId="11"/>
  </si>
  <si>
    <t>ミッキーフローガ</t>
    <phoneticPr fontId="11"/>
  </si>
  <si>
    <t>デビットバローズ</t>
    <phoneticPr fontId="11"/>
  </si>
  <si>
    <t>セイイーグル</t>
    <phoneticPr fontId="3"/>
  </si>
  <si>
    <t>スマートファルコン</t>
    <phoneticPr fontId="3"/>
  </si>
  <si>
    <t>ﾊﾟｲｵﾆｱｵﾌﾞｻﾞﾅｲﾙ</t>
    <phoneticPr fontId="3"/>
  </si>
  <si>
    <t>エルディアブロ</t>
    <phoneticPr fontId="3"/>
  </si>
  <si>
    <t>メイショウオーギシ</t>
    <phoneticPr fontId="3"/>
  </si>
  <si>
    <t>ダテボレアス</t>
    <phoneticPr fontId="11"/>
  </si>
  <si>
    <t>ヴィオリーナ</t>
    <phoneticPr fontId="11"/>
  </si>
  <si>
    <t>瞬発</t>
    <rPh sb="0" eb="2">
      <t>シュンパテゥ</t>
    </rPh>
    <phoneticPr fontId="1"/>
  </si>
  <si>
    <t>テーオーケインズ</t>
    <phoneticPr fontId="1"/>
  </si>
  <si>
    <t>ディヴィナシオン</t>
    <phoneticPr fontId="11"/>
  </si>
  <si>
    <t>ブルーノート</t>
    <phoneticPr fontId="11"/>
  </si>
  <si>
    <t>タマモモンレーブ</t>
    <phoneticPr fontId="1"/>
  </si>
  <si>
    <t>クリエイターII</t>
    <phoneticPr fontId="1"/>
  </si>
  <si>
    <t>ヘクトパスカル</t>
    <phoneticPr fontId="11"/>
  </si>
  <si>
    <t>エイシンスポッター</t>
    <phoneticPr fontId="11"/>
  </si>
  <si>
    <t>ジャングルポケット</t>
    <phoneticPr fontId="11"/>
  </si>
  <si>
    <t>ダノンソフィア</t>
    <phoneticPr fontId="3"/>
  </si>
  <si>
    <t>モーリス</t>
    <phoneticPr fontId="3"/>
  </si>
  <si>
    <t>ハーツアズワン</t>
    <phoneticPr fontId="3"/>
  </si>
  <si>
    <t>ブロフェルド</t>
    <phoneticPr fontId="11"/>
  </si>
  <si>
    <t>ロードアルティマ</t>
    <phoneticPr fontId="11"/>
  </si>
  <si>
    <t>マイプレシャス</t>
    <phoneticPr fontId="11"/>
  </si>
  <si>
    <t>ローレルゲレイロ</t>
    <phoneticPr fontId="11"/>
  </si>
  <si>
    <t>メイショウボサツ</t>
    <phoneticPr fontId="11"/>
  </si>
  <si>
    <t>イバル</t>
    <phoneticPr fontId="3"/>
  </si>
  <si>
    <t>パイロ</t>
    <phoneticPr fontId="3"/>
  </si>
  <si>
    <t>ﾏｸﾘｰﾝｽﾞﾐｭｰｼﾞｯｸ</t>
    <phoneticPr fontId="3"/>
  </si>
  <si>
    <t>メイショウハクサン</t>
    <phoneticPr fontId="11"/>
  </si>
  <si>
    <t>低調なメンバーレベル。そんなメンバーの中でも相対的に人気に推されたスパークルアイズが順当勝ち。</t>
    <phoneticPr fontId="11"/>
  </si>
  <si>
    <t>今回のメンバーの中では相対的に上位だった。かなりの低レベル戦なのであんまり評価はできないか。</t>
    <phoneticPr fontId="11"/>
  </si>
  <si>
    <t>前走は前が詰まってスムーズな競馬ができず。今回は積極策で一気にパフォーマンスを上げてきた。この内容なら昇級しても通用するはず。</t>
    <phoneticPr fontId="3"/>
  </si>
  <si>
    <t>初ダートだったが最後までしっかり伸びて差し切り勝ち。指数的には微妙だが、ダートで慣れが見込めればパフォーマンスを上げてくるかも。</t>
    <phoneticPr fontId="11"/>
  </si>
  <si>
    <t>この条件らしいロンスパ戦になって最後は大混戦の結果に。初ダートのクラップサンダーが外から差し切って勝利。</t>
    <phoneticPr fontId="11"/>
  </si>
  <si>
    <t>中京芝は時計が出るがタフな馬場。最後は大混戦の結果となったが、久々のマイルを使ってきたミッキーフローガが押し切った。</t>
    <phoneticPr fontId="11"/>
  </si>
  <si>
    <t>ロードカナロア産駒で近親にプリモシーンがいる血統。今までは使う距離が長かった感じで、今回のマイルぐらいがちょうどいいんだろう。</t>
    <phoneticPr fontId="11"/>
  </si>
  <si>
    <t>この条件らしい前半スローペースからのロンスパ戦に。人気のデビットバローズが先手を奪ってそのまま押し切り勝ち。</t>
    <phoneticPr fontId="11"/>
  </si>
  <si>
    <t>先手を奪ってここでは地力が違った感じ。使うごとに良くなってきていますし、上のクラスでも普通に通用しそうだ。</t>
    <phoneticPr fontId="11"/>
  </si>
  <si>
    <t>もうクラス上位の存在だった。今回は川田騎手が完璧に乗ってきているので、昇級するとクラス慣れは必要かもしれません。</t>
    <phoneticPr fontId="3"/>
  </si>
  <si>
    <t>平均ペースで流れて人気通りの決着に。１番人気に推されたセイイーグルが川田騎手の好騎乗も手伝って勝利となった。</t>
    <phoneticPr fontId="3"/>
  </si>
  <si>
    <t>これまでキレる脚は見せていなかったが、今回はスローペースで後方から大外を回って差し切り勝ち。ここに来て成長しているんだろう。</t>
    <phoneticPr fontId="3"/>
  </si>
  <si>
    <t>中京芝は時計が出るがタフな馬場。スローペースからの上がり勝負になり、エルディアブロが外から差し切って勝利。</t>
    <phoneticPr fontId="3"/>
  </si>
  <si>
    <t>内枠に揉まれたくない馬が多くハイペース戦に。最後は差し馬が上位を独占するような結果になった。</t>
    <phoneticPr fontId="3"/>
  </si>
  <si>
    <t>揉まれて良い馬には見えなかったが、馬群を捌いて強い競馬ができた。こういう競馬ができるなら昇級しても通用するんじゃないだろうか。</t>
    <phoneticPr fontId="3"/>
  </si>
  <si>
    <t>未勝利を勝ち上がるのに時間がかかっただけでこのクラスでも上位だった。今回はスムーズな競馬ができたのもあるので次走が試金石。</t>
    <phoneticPr fontId="11"/>
  </si>
  <si>
    <t>中京芝は時計が出るがタフな馬場。最後は差し馬も外から差してきたが、前の馬がギリギリで粘り込んで上位独占となった。</t>
    <phoneticPr fontId="11"/>
  </si>
  <si>
    <t>中京芝は時計が出るがタフな馬場。絶妙なスローペースで逃げたヴィオリーナが後続を突き離して圧勝となった。</t>
    <phoneticPr fontId="11"/>
  </si>
  <si>
    <t>今回はタフな馬場でスローペースから絶妙なロンスパ逃げを打てた。後半1000m=57.4で走れているので、こういう競馬ができればそこそこやれるかも。</t>
    <phoneticPr fontId="11"/>
  </si>
  <si>
    <t>この時間あたりから中京競馬場はかなりの雨に。速い流れでも先行馬が粘っていたが、インを通ったディヴィナシオンが最後に差し切って勝利。</t>
    <rPh sb="9" eb="14">
      <t>チュウキョウケイバジョウ</t>
    </rPh>
    <phoneticPr fontId="11"/>
  </si>
  <si>
    <t>ヴィクトワールピサ産駒らしくふわっと溜めて乗る必要がある馬。騎手の力量が露骨に出るタイプで、前走は勝浦騎手でダメで今回は川田騎手が上手く乗った。</t>
    <phoneticPr fontId="11"/>
  </si>
  <si>
    <t>ここ数戦と同じ上がりを使ったら展開的にハマった感じ。時計的に評価はできないので、昇級したら慣れが必要かも。</t>
    <phoneticPr fontId="11"/>
  </si>
  <si>
    <t>そこまで極端に速いペースではなかったが最後はかなり上がりがかかる展開。差し馬が上位独占の結果となった。</t>
    <phoneticPr fontId="11"/>
  </si>
  <si>
    <t>古川奈穂騎手のレディベルが序盤で飛ばしてハイペースになって最後は上がりがかなり掛かった。消耗戦をタマモモンレーブが差し切って勝利。</t>
    <phoneticPr fontId="1"/>
  </si>
  <si>
    <t>上がりがかなり掛かるスタミナ勝負が良かった感じ。レースぶりは強かったが指数がかなり低いので評価は微妙。</t>
    <phoneticPr fontId="1"/>
  </si>
  <si>
    <t>中京芝は時計が出るがタフな馬場。ここはヘクトパスカルが飛ばし気味に逃げてそのまま押し切って勝利。</t>
    <phoneticPr fontId="11"/>
  </si>
  <si>
    <t>前走は不可解な敗戦。今回は中盤を緩めることなく押し切ったんだから普通に評価できそう。１勝クラスなら通用するだろう。</t>
    <phoneticPr fontId="11"/>
  </si>
  <si>
    <t>中京芝は時計が出るがタフな馬場。人気２頭が好位から抜け出してワンツーになりかけたが、最後にエイシンスポッターが豪快に差し切って勝利。</t>
    <phoneticPr fontId="11"/>
  </si>
  <si>
    <t>距離短縮で一気にパフォーマンスを上げてきた。脚力は相当なものだと思うが、血統的に時計の限界はありそう。</t>
    <phoneticPr fontId="11"/>
  </si>
  <si>
    <t>中京芝は時計が出るがタフな馬場。中京芝2200mらしいロンスパ戦になり、人気のダノンソフィアがあっさりと逃げ切り勝ち。</t>
    <phoneticPr fontId="3"/>
  </si>
  <si>
    <t>半兄ショウリュウイクゾもかなりのスタミナタイプ。この馬もスタミナを活かせる条件で良さを出した。こういうタイプは案外秋に向けて出世するかも。</t>
    <phoneticPr fontId="3"/>
  </si>
  <si>
    <t>しっかりとペース流れて地力ははっきり問われたか。人気馬３頭が上位独占の結果となった。</t>
    <phoneticPr fontId="3"/>
  </si>
  <si>
    <t>前走で距離を短くして一変。今回も普通に強いパフォーマンスだった。レースぶりを見る限りいかにも1400mが合いそうなタイプに見えます。</t>
    <phoneticPr fontId="3"/>
  </si>
  <si>
    <t>クラス再編成直前でメンバーレベルは低かったか。距離長いインテンスフレイムが過剰人気だった感じで、ブロフェルドとヨロシオスナが後続を突き離した。</t>
    <phoneticPr fontId="11"/>
  </si>
  <si>
    <t>クラス再編成直前の低調なメンバーレベルに恵まれた。昇級したらまず厳しいはずで、クラス慣れは必須だろう。</t>
    <phoneticPr fontId="11"/>
  </si>
  <si>
    <t>中京芝は時計が出るがタフな馬場。人気のトーホウディアスがインから抜け出したが、最後は久々の出走だったマイプレシャスが豪快に外から突き抜けた。</t>
    <phoneticPr fontId="11"/>
  </si>
  <si>
    <t>母サラフィナの良血馬。これまで長い距離に使われていた感じで、今回は久々でもマイルの良馬場で一変した。ピサ産駒なのでこういう溜める競馬が合いそう。</t>
    <phoneticPr fontId="11"/>
  </si>
  <si>
    <t>中京芝は時計が出るがタフな馬場。中京芝2000mらしいロンスパ戦になり、メイショウボサツが得意条件で久々の勝利をあげた。</t>
    <phoneticPr fontId="11"/>
  </si>
  <si>
    <t>もともと中京コースが大得意なサウスポー。不調期が続いていたがようやく上向いてきた感じか。中京コースなら上のクラスでも走りそう。</t>
    <phoneticPr fontId="11"/>
  </si>
  <si>
    <t>３歳オープン戦にしてはそこまでメンバーレベルは高くなかった感じ。前半スローからのロンスパ戦を人気のハピが差し切って勝利。</t>
    <phoneticPr fontId="11"/>
  </si>
  <si>
    <t>３連勝でオープン勝ち。シュっと反応できないので少頭数は良かったか。素質はかなり高そうだが、次走が東京マイルだと反応面で不安はある。</t>
    <phoneticPr fontId="11"/>
  </si>
  <si>
    <t>じっくり構える競馬でハイペースの展開がハマった感じ。今回は完全に展開が向いているのでオープンではどうだろうか。</t>
    <phoneticPr fontId="3"/>
  </si>
  <si>
    <t>揉まれたくない馬が多くて前半3F=33.5のハイペースに。先手を奪ったスカーレットスカイは粘っていたが、最後にイバルが豪快に差し切った。</t>
    <phoneticPr fontId="3"/>
  </si>
  <si>
    <t>前半がかなりのスローペースからのロンスパ戦に。最後は大混戦になったが、結局は人気２頭でのワンツーとなった。</t>
    <phoneticPr fontId="11"/>
  </si>
  <si>
    <t>エンジンが掛かるまでに時間がかかったが、最後は外から差し切った。指数はかなり低いですし、上のクラスでは現状厳しそうだが。</t>
    <phoneticPr fontId="11"/>
  </si>
  <si>
    <t>アナレンマ</t>
    <phoneticPr fontId="11"/>
  </si>
  <si>
    <t>ファユエン</t>
    <phoneticPr fontId="11"/>
  </si>
  <si>
    <t>マルヨミニスター</t>
    <phoneticPr fontId="11"/>
  </si>
  <si>
    <t>ビリーズバウンス</t>
    <phoneticPr fontId="11"/>
  </si>
  <si>
    <t>マッドクール</t>
    <phoneticPr fontId="11"/>
  </si>
  <si>
    <t>テイエムシニスター</t>
    <phoneticPr fontId="1"/>
  </si>
  <si>
    <t>アジアエクスプレス</t>
    <phoneticPr fontId="1"/>
  </si>
  <si>
    <t>ディーンズリスター</t>
    <phoneticPr fontId="3"/>
  </si>
  <si>
    <t>ガリレオ</t>
    <phoneticPr fontId="3"/>
  </si>
  <si>
    <t>ロールアップ</t>
    <phoneticPr fontId="11"/>
  </si>
  <si>
    <t>スズカルビコン</t>
    <phoneticPr fontId="11"/>
  </si>
  <si>
    <t>フィニステール</t>
    <phoneticPr fontId="1"/>
  </si>
  <si>
    <t>ミロワール</t>
    <phoneticPr fontId="11"/>
  </si>
  <si>
    <t>アシタバ</t>
    <phoneticPr fontId="11"/>
  </si>
  <si>
    <t>トランキリテ</t>
    <phoneticPr fontId="3"/>
  </si>
  <si>
    <t>テーオーサンドニ</t>
    <phoneticPr fontId="11"/>
  </si>
  <si>
    <t>ポーカー</t>
    <phoneticPr fontId="11"/>
  </si>
  <si>
    <t>アルファヒディ</t>
    <phoneticPr fontId="11"/>
  </si>
  <si>
    <t>ドライゼ</t>
    <phoneticPr fontId="11"/>
  </si>
  <si>
    <t>ガンランナー</t>
    <phoneticPr fontId="11"/>
  </si>
  <si>
    <t>プリサイスエンド</t>
    <phoneticPr fontId="11"/>
  </si>
  <si>
    <t>ナムラボス</t>
    <phoneticPr fontId="11"/>
  </si>
  <si>
    <t>トゥザグローリー</t>
    <phoneticPr fontId="11"/>
  </si>
  <si>
    <t>エピローグ</t>
    <phoneticPr fontId="11"/>
  </si>
  <si>
    <t>瞬発</t>
    <rPh sb="0" eb="1">
      <t>シュンパテゥ</t>
    </rPh>
    <phoneticPr fontId="1"/>
  </si>
  <si>
    <t>トーセンホマレボシ</t>
    <phoneticPr fontId="1"/>
  </si>
  <si>
    <t>エントシャイデン</t>
    <phoneticPr fontId="11"/>
  </si>
  <si>
    <t>フェーングロッテン</t>
    <phoneticPr fontId="11"/>
  </si>
  <si>
    <t>マンハッタンカフェ</t>
    <phoneticPr fontId="11"/>
  </si>
  <si>
    <t>オパールシャルム</t>
    <phoneticPr fontId="11"/>
  </si>
  <si>
    <t>ハイペースを早めに押し上げる競馬で楽勝だった。シニスターミニスター産駒で徐々に良くなりそうなので、古馬混合の１勝クラスならやれてもいいか。</t>
    <phoneticPr fontId="11"/>
  </si>
  <si>
    <t>中京ダートは木曜の大雨の影響で高速馬場。低調なメンバーながらハイペースの展開になり、最後は上がりがかかる結果に。</t>
    <phoneticPr fontId="11"/>
  </si>
  <si>
    <t>中京ダートは木曜の大雨の影響で高速馬場。ビリーズバウンスが先手を奪ってそのまま押し切り勝ちとなった。</t>
    <phoneticPr fontId="11"/>
  </si>
  <si>
    <t>前走は初出走でハイペースを逃げて強い内容。今回のメンバーではスピードを活かせば上位だった。時計は遅いので評価は微妙。</t>
    <phoneticPr fontId="11"/>
  </si>
  <si>
    <t>芝の短距離を使われて圧巻のパフォーマンス。テンのスピードも抜群に速かったですし、この馬は世代最上位級のスプリンターかも。</t>
    <phoneticPr fontId="11"/>
  </si>
  <si>
    <t>土曜の中京芝は週中の雨の影響でそこまで高速馬場ではなかった感じ。そんな中で1:20:4の決着時計は普通にハイレベル戦だったんじゃないだろうか。</t>
    <phoneticPr fontId="11"/>
  </si>
  <si>
    <t>今回は休み明けで一気にパフォーマンスを上げてきた。時計は優秀だがシニスターミニスター産駒で揉まれてどうかはわからない。</t>
  </si>
  <si>
    <t>中京ダートは木曜の大雨の影響で高速馬場。前に行った伏兵が止まらずで前残りの結果になった。</t>
    <phoneticPr fontId="1"/>
  </si>
  <si>
    <t>かなりのロンスパ戦になってスタミナが問われるレースに。超良血のディーンズリスターが初戦から素質を見せて差し切り勝ち。</t>
    <phoneticPr fontId="3"/>
  </si>
  <si>
    <t>デビューこそ遅れたがこれだけの超良血馬なので素質はありそう。今回はタイムランクEだが使っていくうちに凄味が出てきそう。</t>
    <phoneticPr fontId="3"/>
  </si>
  <si>
    <t>初戦の内容からしても素質の高いディープインパクト産駒。川田騎手のコメントからもまだ成長しきっていないようで、これからどんどん良くなるかも。</t>
    <phoneticPr fontId="11"/>
  </si>
  <si>
    <t>少頭数だったがブライトオンベイスの逃げをグランデレジーナが競りかけて速い流れに。最後は差しが決まる展開をロールアップが差し切り勝ち。</t>
    <phoneticPr fontId="11"/>
  </si>
  <si>
    <t>少頭数でサトノディーバが逃げてスローペースの展開。番手から完璧な競馬ができたアナレンマが押し切って勝利。</t>
    <phoneticPr fontId="11"/>
  </si>
  <si>
    <t>ここ最近は明らかに短いマイルの距離を使われていた。今回でようやく適性距離を使われての順当勝ち。昇級するとどうだろうか。</t>
    <phoneticPr fontId="11"/>
  </si>
  <si>
    <t>今回のメンバーなら相対的に上位だった。クラス再編成前のメンバー構成に恵まれた感じで、昇級すると厳しいだろう。</t>
    <phoneticPr fontId="11"/>
  </si>
  <si>
    <t>クラス再編成直前という事もあって低調なメンバーレベル。風の影響もあったにしても走破時計は遅い感じがします。</t>
    <phoneticPr fontId="11"/>
  </si>
  <si>
    <t>前半スローペースからファジェスが捲ってロンスパ戦に。地力の問われる差し比べレースになり、ファユエンが外からあっさりと突き抜けて勝利。</t>
    <phoneticPr fontId="11"/>
  </si>
  <si>
    <t>これまでのレースぶりを見てもナタの切れ味の末脚タイプ。今回が初の中京だったがベスト条件だったんだろう。</t>
    <phoneticPr fontId="11"/>
  </si>
  <si>
    <t>この時間帯あたりから中京競馬場はかなり風が強くなってきた感じ。ノーブルシルエットが逃げて粘っていたが、最後にフィニステールが豪快に差し切った。</t>
    <phoneticPr fontId="1"/>
  </si>
  <si>
    <t>ダートでも芝馬のような競馬をしてこその馬。決め手はかなりありそうなのでオープンでも差しが決まるレースならやれていいか。</t>
    <phoneticPr fontId="1"/>
  </si>
  <si>
    <t>この時間帯の中京競馬場はかなりの強風が吹くコンディション。前が止まらない展開を人気のアシタバが抜け出して順当勝ち。</t>
    <phoneticPr fontId="11"/>
  </si>
  <si>
    <t>もうクラス上位だったという感じ。スムーズな競馬はできていたが、上のクラスでもやれそうな感じはします。</t>
    <phoneticPr fontId="11"/>
  </si>
  <si>
    <t>ハイペースで流れたが前が止まらない展開。それでも最後はトランキリテがズバッと差し切って勝利となった。</t>
    <phoneticPr fontId="3"/>
  </si>
  <si>
    <t>前走はよくわからない大敗。今回は中団から素晴らしい伸びを見せて差し切った。この競馬ができるなら上のクラスでも通用するだろう。</t>
    <phoneticPr fontId="3"/>
  </si>
  <si>
    <t>淀みないペースで流れて地力がはっきりと問われる展開。単勝1.1倍に推されたテーオーサンドニがなんとか逃げ切って勝利。</t>
    <phoneticPr fontId="11"/>
  </si>
  <si>
    <t>もう逃げる競馬で未勝利では上位だった。厳しいペースを良く凌いでいますし、普通に上のクラスでも通用していいだろう。</t>
    <phoneticPr fontId="11"/>
  </si>
  <si>
    <t>ミロワールが内枠から逃げてスピードを問われる展開。そのままミロワールが逃げ切って時計的にも優秀な結果に。</t>
    <phoneticPr fontId="11"/>
  </si>
  <si>
    <t>主張してスピードを活かすことができた。ここ数戦は展開が向かなかっただけにスムーズならこれぐらいはやれた感じ。上のクラスでもやれるだろう。</t>
    <phoneticPr fontId="11"/>
  </si>
  <si>
    <t>断然人気のスコールユニバンスが好位から押し切り勝ちを狙ったが、最後に外からポーカーが差し切って勝利。</t>
    <phoneticPr fontId="11"/>
  </si>
  <si>
    <t>久々だったが最後はあっさりと差し切って勝利。スコールユニバンスをあっさり差し切るあたり力はありそうで、上のクラスでもやれて良さそうだ。</t>
    <phoneticPr fontId="11"/>
  </si>
  <si>
    <t>中京芝2000mらしく前半スローペースからのロンスパ戦に。地力がはっきり問われる展開になった感じで、人気のアルファヒディが順当勝ち。</t>
    <phoneticPr fontId="11"/>
  </si>
  <si>
    <t>今回は坂井騎手が好位から完璧な競馬をしてきた。良血で素質は相当高そうですし、順調に成長していけば面白い馬になるかも。</t>
    <phoneticPr fontId="11"/>
  </si>
  <si>
    <t>先行馬の数が多く自分の競馬ができなかった馬が多数。最後は差しが突っこんでくる展開になり、ドライゼが豪快に差し切った。</t>
    <phoneticPr fontId="11"/>
  </si>
  <si>
    <t>初戦同様に素晴らしい脚力を見せて差し切り勝ち。ガンランナー産駒で素質は高そうでいずれオープンまで行くだろうが、脚質的に取りこぼしはありそう。</t>
    <phoneticPr fontId="11"/>
  </si>
  <si>
    <t>淀みないペースで流れてしっかりと地力が問われたか。断然人気のナムラボスが番手から抜け出して圧勝となった。</t>
    <phoneticPr fontId="11"/>
  </si>
  <si>
    <t>番手追走から他馬を子ども扱いして圧勝。時計的にも普通に優秀ですし、上のクラスでも通用していいだろう。</t>
    <phoneticPr fontId="11"/>
  </si>
  <si>
    <t>内枠からスムーズに末脚を伸ばすことができていた。時計は速いが今回は上手く競馬が出来た感じがします。</t>
    <phoneticPr fontId="11"/>
  </si>
  <si>
    <t>かなりのハイペースになって先行馬は総崩れ。差し馬が上位独占の展開をエピローグが突き抜けた。</t>
    <phoneticPr fontId="11"/>
  </si>
  <si>
    <t>揉まれるとさっぱりダメな馬で、今回は少頭数で外枠からスムーズな競馬ができていた。中京コースかそれ以外かでもパフォーマンスが変わりそう。</t>
    <phoneticPr fontId="1"/>
  </si>
  <si>
    <t>先行馬不在でかなりのスローになり、ダッシュダクラウンも捲り切らずで前有利の展開。番手からスムーズな競馬ができたゲンパチハマジが完勝となった。</t>
    <phoneticPr fontId="1"/>
  </si>
  <si>
    <t>１枠からエントシャイデンが主張して引き離し気味の逃げ。直線半ばではセーフティリードだった感じで、エントシャイデンがそのまま逃げ切った。</t>
    <phoneticPr fontId="11"/>
  </si>
  <si>
    <t>矢作厩舎の馬だけに好調期と不調期がはっきりしている。今回はスピードを活かす競馬で一変した。しばらくは走ってくるんじゃないだろうか。</t>
    <phoneticPr fontId="11"/>
  </si>
  <si>
    <t>少頭数でフェーングロッテンが飛ばし気味の逃げ。最後まで脚色衰えずでフェーングロッテンが逃げ切った。</t>
    <rPh sb="14" eb="15">
      <t>トバシギミ</t>
    </rPh>
    <phoneticPr fontId="11"/>
  </si>
  <si>
    <t>能力はありそうだがピクシーナイトの下で難しさもありそう。今回はブリンカー着用で逃げたのが良かった感じか。</t>
    <phoneticPr fontId="11"/>
  </si>
  <si>
    <t>スピードを活かしてクラス上位になってきていた。オープンに入ると同型次第という感じがします。</t>
    <phoneticPr fontId="11"/>
  </si>
  <si>
    <t>オパールシャルムが逃げてハイペースの流れ。それでも先手を奪い切ったオパールシャルムがそのまま押し切った。</t>
    <phoneticPr fontId="11"/>
  </si>
  <si>
    <t>2新馬</t>
    <rPh sb="1" eb="3">
      <t xml:space="preserve">シンバ </t>
    </rPh>
    <phoneticPr fontId="11"/>
  </si>
  <si>
    <t>2新馬</t>
    <rPh sb="1" eb="3">
      <t>シンバ</t>
    </rPh>
    <phoneticPr fontId="11"/>
  </si>
  <si>
    <t>ルピナスリード</t>
    <phoneticPr fontId="11"/>
  </si>
  <si>
    <t>ピンクムーンが逃げて平均ペース。断然人気のラニカイが進路なく脚を余している間に７枠２頭が抜け出してワンツー決着。</t>
    <phoneticPr fontId="3"/>
  </si>
  <si>
    <t>ルージュシェノン</t>
    <phoneticPr fontId="3"/>
  </si>
  <si>
    <t>今回で位置を取れて大きくパフォーマンスを上げてきた。ラニカイのどん詰まりに助けられた部分はあるが、時計も優秀なので上でも通用しそう。</t>
    <phoneticPr fontId="3"/>
  </si>
  <si>
    <t>人気に推されたヒノデテイオーがあまりに酷い騎乗でどん詰まり自滅。その一方でスムーズに競馬ができた馬が上位に走ってきた。</t>
    <phoneticPr fontId="11"/>
  </si>
  <si>
    <t>前走は早めに仕掛けすぎてダメだった感じ。今回は溜める競馬で一変を見せた。末脚の威力を磨いていけば上のクラスでも。</t>
    <phoneticPr fontId="11"/>
  </si>
  <si>
    <t>シゲルツキミザケ</t>
    <phoneticPr fontId="11"/>
  </si>
  <si>
    <t>テイエムヒマラヤ</t>
    <phoneticPr fontId="11"/>
  </si>
  <si>
    <t>人気のイプノーズが逃げてスピードが問われる展開に。最後はその直後に付けた２頭のワンツー決着となった。</t>
    <phoneticPr fontId="11"/>
  </si>
  <si>
    <t>スピードを活かす競馬で好位から抜け出して勝利。５着以下は大きく突き放していますし、それなりに評価していいんじゃないだろうか。</t>
    <phoneticPr fontId="11"/>
  </si>
  <si>
    <t>イスラグランデ</t>
    <phoneticPr fontId="11"/>
  </si>
  <si>
    <t>加速がかかるまでに時間がかかるタイプ。マイラーかとも思っていたが、ズブさがあるのでこれぐらいの距離のほうがいいのかもしれない。</t>
    <phoneticPr fontId="11"/>
  </si>
  <si>
    <t>カイザーが逃げていたが勝負所でゲイングラウンドが捲ってロンスパ戦に。最後は中団からイスラグランデが突き抜けて勝利。</t>
    <phoneticPr fontId="11"/>
  </si>
  <si>
    <t>ダイヤモンドハンズ</t>
    <phoneticPr fontId="11"/>
  </si>
  <si>
    <t>サトノダイヤモンド</t>
    <phoneticPr fontId="11"/>
  </si>
  <si>
    <t>中京ダートは砂煙が舞うタフな馬場。淀みないペースで流れて差しが決まる展開になり、最後はアーテルアストレアが大外一気で突き抜けた。</t>
    <phoneticPr fontId="11"/>
  </si>
  <si>
    <t>アーテルアストレア</t>
    <phoneticPr fontId="11"/>
  </si>
  <si>
    <t>リーチザクラウン</t>
    <phoneticPr fontId="11"/>
  </si>
  <si>
    <t>このメンバーに入ればわらび賞４着は能力上位だった。脚力は評価できるが今回はクラス再編成週にしてはメンバーレベルが微妙。上では展開待ちか。</t>
    <phoneticPr fontId="11"/>
  </si>
  <si>
    <t>オーロラテソーロ</t>
    <phoneticPr fontId="11"/>
  </si>
  <si>
    <t>人気の３歳馬とそれ以外で実力差がはっきりしていた一戦。実力通りに３歳馬が上位独占の結果となった。</t>
    <phoneticPr fontId="11"/>
  </si>
  <si>
    <t>離れた３番手からスムーズな競馬ができていた。現状はそこまでキレるディープ産駒ではなさそうで、早めに動いてロンスパ性能を活かす競馬が合いそう。</t>
    <phoneticPr fontId="11"/>
  </si>
  <si>
    <t>ヘラルドバローズ</t>
    <phoneticPr fontId="11"/>
  </si>
  <si>
    <t>タニノギムレット</t>
    <phoneticPr fontId="11"/>
  </si>
  <si>
    <t>中京芝は前が止まらない超高速馬場。逃げたシュライエンが粘っていたが、インの好位からスムーズな競馬ができたルピナスリードが人気に応えて順当勝ち。</t>
    <phoneticPr fontId="11"/>
  </si>
  <si>
    <t>キレ負けしていただけで世代限定のハイレベル戦でもそこそこ走れていた馬。ダイワメジャー産駒の良さが活かせる条件ならいずれオープンまで行きそう。</t>
    <phoneticPr fontId="11"/>
  </si>
  <si>
    <t>ディパッセが注文を付けて逃げて速い流れ。地力がはっきりと問われた感じで、人気のタイセイドレフォンが素晴らしい時計で圧勝となった。</t>
    <phoneticPr fontId="11"/>
  </si>
  <si>
    <t>タイセイドレフォン</t>
    <phoneticPr fontId="11"/>
  </si>
  <si>
    <t>ハイペースを好位追走から大楽勝。前走オープンという事で力上位だったんだろうが、それ以上に今回で一気に指数を上げている。相当に強い馬かも。</t>
    <phoneticPr fontId="11"/>
  </si>
  <si>
    <t>スズカトップバゴ</t>
    <phoneticPr fontId="11"/>
  </si>
  <si>
    <t>この日の高速馬場を考えればスローペースの展開。番手から進めたアルディテッツァが粘っていたが、最後はスズカトップバゴが差し切り勝ち。</t>
    <phoneticPr fontId="11"/>
  </si>
  <si>
    <t>高速馬場で位置が取れてスムーズな競馬ができた。もうクラス上位だった感じだが、準オープンではどこまでやれるだろうか。</t>
    <phoneticPr fontId="11"/>
  </si>
  <si>
    <t>ヴェルトライゼンデ</t>
    <phoneticPr fontId="11"/>
  </si>
  <si>
    <t>ウインアキレウスが先手を奪ってそこまで速くない流れ。普通ならウインアキレウスが押し切る流れだったが、断然人気のジレトールがあっさりと交わして勝利。</t>
    <phoneticPr fontId="3"/>
  </si>
  <si>
    <t>好位追走から楽々と突き抜けた。２着馬も普通に強い馬ですし、単純にこの馬がオープン級の素質の持ち主という事だろう。</t>
    <phoneticPr fontId="3"/>
  </si>
  <si>
    <t>ダノンシャーク</t>
    <phoneticPr fontId="3"/>
  </si>
  <si>
    <t>フォーランマリア</t>
    <phoneticPr fontId="11"/>
  </si>
  <si>
    <t>低調なメンバー構成。中盤ペースが流れて最後は上がりがかなり掛かり、タフ馬場もあって差しが決まる結果になった。</t>
    <phoneticPr fontId="11"/>
  </si>
  <si>
    <t>前走から一気に時計を詰めてきた点は評価。ただ、今回もレベルは高くなさそうで、上がりが掛かる展開にも恵まれている。</t>
    <phoneticPr fontId="11"/>
  </si>
  <si>
    <t>アスクビッグスター</t>
    <phoneticPr fontId="1"/>
  </si>
  <si>
    <t>低調なメンバー構成。中盤ペースが流れて最後は上がりがかなり掛かり、早め先頭のアスクビックスターがダート替わりで一変を見せた。</t>
    <phoneticPr fontId="1"/>
  </si>
  <si>
    <t>芝では完全にキレ負けしていた感じ。ダート替わりでスタミナを活かし切って完勝。操縦性も良いので１勝クラスならすぐに通用するだろう。</t>
    <phoneticPr fontId="1"/>
  </si>
  <si>
    <t>ウイングスオブラヴ</t>
    <phoneticPr fontId="3"/>
  </si>
  <si>
    <t>サンライズタイタンが逃げて速いペースで流れる展開。道中最後方にいたウイングスオブラブが大外一気で全頭ごぼう抜きの派手な差し切り勝ち。</t>
    <phoneticPr fontId="3"/>
  </si>
  <si>
    <t>ダートの短距離戦で一変した。ハイペースに恵まれたとはいえ最後方から大外一気の脚力は見事。展開待ちにはなるが昇級しても通用する。</t>
    <phoneticPr fontId="3"/>
  </si>
  <si>
    <t>ジョウショーホープ</t>
    <phoneticPr fontId="11"/>
  </si>
  <si>
    <t>ミッキーロケット</t>
    <phoneticPr fontId="11"/>
  </si>
  <si>
    <t>ﾏｲﾝﾄﾞﾕｱﾋﾞｽｹｯﾂ</t>
    <phoneticPr fontId="11"/>
  </si>
  <si>
    <t>スパイツタウン</t>
    <phoneticPr fontId="11"/>
  </si>
  <si>
    <t>センス良く好位につけて素質の違いで差し切った。血統背景からもマイルでは距離が短そうで、芝の中距離で良さが出そう。そういう条件でどれくらいのスケールがあるか。</t>
    <phoneticPr fontId="11"/>
  </si>
  <si>
    <t>新馬戦らしく前半スローペースから上がり３ハロンだけの競馬に。前評判の高かったダイヤモンドハンズがこの世代最初の新馬戦ウィナーとなった。</t>
    <phoneticPr fontId="11"/>
  </si>
  <si>
    <t>レディズピーク</t>
    <phoneticPr fontId="11"/>
  </si>
  <si>
    <t>淡々とペースが流れて地力が問われる展開。アオイゴールドワンが一旦は抜け出したが、久々のレディズビークが最後に差し切った。</t>
    <phoneticPr fontId="11"/>
  </si>
  <si>
    <t>いかにもドゥラメンテ産駒らしい晩成の持続力タイプ。今回は久々だったが今の未勝利では上位だった。良さが活かせる条件なら上のクラスでも。</t>
    <phoneticPr fontId="11"/>
  </si>
  <si>
    <t>ダノンフォーナインが逃げて人気のヘラルドバローズがそれをマークする展開。もうここでは力が違いすぎた感じでヘラルドバローズがあっさりと抜け出して圧勝。</t>
    <phoneticPr fontId="11"/>
  </si>
  <si>
    <t>マニバドラが持ち前のスピードを活かした事で新馬戦にしてはペースが流れた。現時点でのスピードと基礎体力が問われた感じがします。</t>
    <phoneticPr fontId="11"/>
  </si>
  <si>
    <t>ミッキーロケット産駒でこの条件で勝ち上がったのは驚き。いかにも完成度の高さで勝った感じで、短い距離で出世していくイメージはない。距離伸ばしてどこまで。</t>
    <phoneticPr fontId="11"/>
  </si>
  <si>
    <t>オープンでも差のない競馬ができていただけに１勝クラスでは抜けていた。揉まれ弱さはあるが能力は相当。２勝クラスもあっさり通過していい。</t>
    <phoneticPr fontId="11"/>
  </si>
  <si>
    <t>モズリッキー</t>
    <phoneticPr fontId="3"/>
  </si>
  <si>
    <t>トランセンド</t>
    <phoneticPr fontId="3"/>
  </si>
  <si>
    <t>カレンブラックヒル</t>
    <phoneticPr fontId="3"/>
  </si>
  <si>
    <t>平均ペースで流れてしっかりと地力が問われる展開。このレースも３歳馬が上位独占の結果になった。</t>
    <phoneticPr fontId="3"/>
  </si>
  <si>
    <t>ここでは脚力が違った感じであっさりと突き抜けた。メンバーもそろっていましたし、普通に上のクラスでも通用するだろう。</t>
    <phoneticPr fontId="3"/>
  </si>
  <si>
    <t>ボルドグフーシュ</t>
    <phoneticPr fontId="3"/>
  </si>
  <si>
    <t>ノヴェリスト</t>
    <phoneticPr fontId="3"/>
  </si>
  <si>
    <t>ドリームジャーニー</t>
    <phoneticPr fontId="3"/>
  </si>
  <si>
    <t>淡々としたペースで流れて地力が問われる展開。単勝1.2倍に推されたボルドグフーシュが脚力の違いを見せつけてあっさり突き抜けた。</t>
    <phoneticPr fontId="3"/>
  </si>
  <si>
    <t>京都新聞杯で３着ならどう考えてもここでは上位だった。いかにもナタの切れ味という感じの馬で、中京や阪神の長丁場なら重賞でも走れそう。</t>
    <phoneticPr fontId="3"/>
  </si>
  <si>
    <t>イクスプロージョン</t>
    <phoneticPr fontId="11"/>
  </si>
  <si>
    <t>この条件らしい前半スローからのロンスパ戦に。人気のイクスプロージョンがあっさりと突き抜けて順当勝ちとなった。</t>
    <phoneticPr fontId="11"/>
  </si>
  <si>
    <t>外を回ったが長く良い脚を活かして差し切り勝ち。ブリンカー着用と同時に馬も本格化してきた感じだが、次走のオープンが試金石というイメージです。</t>
    <phoneticPr fontId="11"/>
  </si>
  <si>
    <t>スタートを決めたヒデノヴィーナスが逃げる展開。その番手から揉まれずに進めることができたオーロラテソーロが押し切り勝ち。</t>
    <phoneticPr fontId="11"/>
  </si>
  <si>
    <t>ヒデノヴィーナスに先手を奪われたが、上手く外目の２番手を取ってスムーズな競馬ができた。揉まれなければオープンでは上位の馬なんだろう。</t>
    <phoneticPr fontId="11"/>
  </si>
  <si>
    <t>なかなか古馬の条件戦ではお目にかかれない超スローペース戦に。こんなペースで逃げられればそりゃヤマニンサルバムが逃げ切るだろう。</t>
    <phoneticPr fontId="11"/>
  </si>
  <si>
    <t>高速馬場で超スローペースの逃げが打てていた。２着馬に詰め寄られたのは２着馬が強かったからとはいえ、今回は完全に恵まれたのは確かか。</t>
    <phoneticPr fontId="11"/>
  </si>
  <si>
    <t>マリブムーン</t>
    <phoneticPr fontId="11"/>
  </si>
  <si>
    <t>2新馬</t>
    <rPh sb="1" eb="2">
      <t>シンバ</t>
    </rPh>
    <phoneticPr fontId="11"/>
  </si>
  <si>
    <t>リースタル</t>
    <phoneticPr fontId="11"/>
  </si>
  <si>
    <t>ミレヴィーナス</t>
    <phoneticPr fontId="3"/>
  </si>
  <si>
    <t>ショウサンキズナ</t>
    <phoneticPr fontId="1"/>
  </si>
  <si>
    <t>ゲーテローズ</t>
    <phoneticPr fontId="11"/>
  </si>
  <si>
    <t>マラキナイア</t>
    <phoneticPr fontId="11"/>
  </si>
  <si>
    <t>キタサンユーダイ</t>
    <phoneticPr fontId="11"/>
  </si>
  <si>
    <t>リヤンドファミユ</t>
    <phoneticPr fontId="11"/>
  </si>
  <si>
    <t>バーニングソウル</t>
    <phoneticPr fontId="11"/>
  </si>
  <si>
    <t>デビットバローズ</t>
    <phoneticPr fontId="3"/>
  </si>
  <si>
    <t>シルバーステート</t>
    <phoneticPr fontId="3"/>
  </si>
  <si>
    <t>サイモンハロルド</t>
    <phoneticPr fontId="11"/>
  </si>
  <si>
    <t>ﾏｸﾘｰﾝｽﾞﾐｭｰｼﾞｯｸ</t>
    <phoneticPr fontId="11"/>
  </si>
  <si>
    <t>ヨハネスブルグ</t>
    <phoneticPr fontId="11"/>
  </si>
  <si>
    <t>エンデュミオン</t>
    <phoneticPr fontId="11"/>
  </si>
  <si>
    <t>ランスオブアース</t>
    <phoneticPr fontId="11"/>
  </si>
  <si>
    <t>シゲルオトヒメ</t>
    <phoneticPr fontId="11"/>
  </si>
  <si>
    <t>サンライズアムール</t>
    <phoneticPr fontId="11"/>
  </si>
  <si>
    <t>ダイシンビヨンド</t>
    <phoneticPr fontId="11"/>
  </si>
  <si>
    <t>プロトポロス</t>
    <phoneticPr fontId="11"/>
  </si>
  <si>
    <t>タイムオブフライト</t>
    <phoneticPr fontId="3"/>
  </si>
  <si>
    <t>シダー</t>
    <phoneticPr fontId="3"/>
  </si>
  <si>
    <t>ワイドレッジャドロ</t>
    <phoneticPr fontId="1"/>
  </si>
  <si>
    <t>ザファクター</t>
    <phoneticPr fontId="1"/>
  </si>
  <si>
    <t>ウインリブルマン</t>
    <phoneticPr fontId="11"/>
  </si>
  <si>
    <t>ハヤブサナンデクン</t>
    <phoneticPr fontId="11"/>
  </si>
  <si>
    <t>ウォーフロント</t>
    <phoneticPr fontId="11"/>
  </si>
  <si>
    <t>ファインニードル</t>
    <phoneticPr fontId="11"/>
  </si>
  <si>
    <t>リースタルが逃げて淡々としたペースで流れた感じ。先行した２頭が止まらずで、そのまま行った行ったの結果になった。</t>
    <phoneticPr fontId="11"/>
  </si>
  <si>
    <t>スッと先手を奪ってスムーズな逃げが打てた。今回はノープレッシャーで行けたが、スピードを活かせばそこそこやれそう。</t>
    <phoneticPr fontId="11"/>
  </si>
  <si>
    <t>毎回脚は使えていた馬で、今回は相手関係的にも順番だったか。昇級すると今後の成長次第になるか。</t>
    <phoneticPr fontId="1"/>
  </si>
  <si>
    <t>ラウドスピリッツが逃げて基本的には前残りの流れ。捲り気味に押し上げたショウサンキズナが最後は差し切って勝利。</t>
    <phoneticPr fontId="1"/>
  </si>
  <si>
    <t>ミレヴィーナスが先手を奪いかけたところを今村騎手騎乗のココシルフィードが無理矢理に競りかける展開。厳しい流れをミレヴィーナスが押し切って完勝。</t>
    <phoneticPr fontId="3"/>
  </si>
  <si>
    <t>揉まれるとダメそうな馬で、今回はスタートを決めて揉まれない競馬ができたのが良かった。時計は優秀ですしスムーズなら普通に強そう。</t>
    <phoneticPr fontId="3"/>
  </si>
  <si>
    <t>中京芝は最終週で時計は出るのにやたらにタフな変な馬場。しっかりと位置を取ったゲーテローズが人気に応えてここは順当勝ち。</t>
    <phoneticPr fontId="11"/>
  </si>
  <si>
    <t>坂井騎手が乗るようになって位置が取れるようになったのが大きい。内容は圧巻でしたし、普通に上のクラスでも通用するだろう。</t>
    <phoneticPr fontId="11"/>
  </si>
  <si>
    <t>タフな馬場でしっかりと走り切れた点を評価。ステイフーリッシュの下なのでキレ勝負になってどうかだが、素質は普通に高そうだ。</t>
    <phoneticPr fontId="11"/>
  </si>
  <si>
    <t>中京芝は最終週で時計は出るのにやたらにタフな変な馬場。新馬戦にしてはペース流れて地力が問われるレースになったか。</t>
    <phoneticPr fontId="11"/>
  </si>
  <si>
    <t>中京芝は最終週で時計は出るのにやたらにタフな変な馬場。条件替わりの２頭が先行してそのままワンツーの結果になった。</t>
    <phoneticPr fontId="11"/>
  </si>
  <si>
    <t>久々の芝1200mで先行していきなり結果を出した。馬場を考えれば時計も優秀で、それなりに評価してもいいか。</t>
    <phoneticPr fontId="11"/>
  </si>
  <si>
    <t>先行した人気の３歳馬２頭で決まるかに見えたが、最後はバーニングソウルが外から勢い良く差し切って勝利。</t>
    <phoneticPr fontId="11"/>
  </si>
  <si>
    <t>毎回凄い脚を使えている馬だったが、３歳馬が入ってもその決め手は上位だった。時計も優秀ですし普通に上のクラスでも通用しそう。</t>
    <phoneticPr fontId="11"/>
  </si>
  <si>
    <t>中京芝は最終週で時計は出るのにやたらにタフな変な馬場。地力よりもタフ馬場適性が問われた感じで、人気の有力馬はさっぱり伸びてこなかった。</t>
    <phoneticPr fontId="11"/>
  </si>
  <si>
    <t>他馬の末脚が削がれるタフな馬場でスローペースの逃げがハマった。今回は50kgの軽斤量も向いていますし、全てがハマった感じが否めません。</t>
    <phoneticPr fontId="11"/>
  </si>
  <si>
    <t>中京芝は最終週で時計は出るのにやたらにタフな変な馬場。ここも末脚タイプは伸びてこれずで、前々で渋とく伸びた馬が上位独占。</t>
    <phoneticPr fontId="3"/>
  </si>
  <si>
    <t>更なる距離延長でタフ馬場でも勝ち切った。立ち回りセンスと先行力は魅力だが、これ以上となると試金石になってくるか。</t>
    <phoneticPr fontId="3"/>
  </si>
  <si>
    <t>揉まれたくない馬が多く速い流れに。それでも前は止まらず、２番手で進めたサイモンハロルドがかなり速い時計で圧勝となった。</t>
    <phoneticPr fontId="11"/>
  </si>
  <si>
    <t>内枠だったが上手く揉まれずの競馬ができた。それにしてもこの時計での圧勝は普通に強いですし、オープンでも揉まれなければやれて良さそう。</t>
    <phoneticPr fontId="11"/>
  </si>
  <si>
    <t>中京芝は最終週で時計は出るのにやたらにタフな変な馬場。騎手も誰もどこを通っていいかわからなかった感じで、一か八かでインを突いたエンデュミオンが差し切った。</t>
    <phoneticPr fontId="11"/>
  </si>
  <si>
    <t>溜めて一瞬の決め手を活かしてこその馬で、今回はタフ馬場のスローペース戦でインを突く騎乗が鮮やかにハマった。典型的なピサ産駒なのでこれからも上手く付き合いたい。</t>
    <phoneticPr fontId="11"/>
  </si>
  <si>
    <t>ランスオブアースが逃げて２勝クラスにしてはかなりのスローペースに。ここまで楽な逃げが叶えばそりゃランスオブアースが逃げ切るのも当然。</t>
    <phoneticPr fontId="11"/>
  </si>
  <si>
    <t>今回は超スローペースの逃げに恵まれただけ。完全に展開に恵まれての勝利だろう。</t>
    <phoneticPr fontId="11"/>
  </si>
  <si>
    <t>２頭が競り合い気味の先行争いで未勝利レベルにしてはかなりのハイペースに。最後は上がりが掛かる消耗戦で差しが決まった。</t>
    <phoneticPr fontId="11"/>
  </si>
  <si>
    <t>今回は減量騎手でハイペースでドンピシャに展開が向いた。小柄なので減量が効くタイプに見えますが、昇級即通用とは言い切れない。</t>
    <phoneticPr fontId="11"/>
  </si>
  <si>
    <t>初ダートで速いペースを揉まれる競馬で完璧な内容。普通に強い競馬でしたし、かなり上のクラスまで行けるんじゃないだろうか。</t>
    <phoneticPr fontId="11"/>
  </si>
  <si>
    <t>エムアイリーズンが内枠から主張して速い流れ。今回が初ダートだったサンライズアムールが好位からあっさりと抜け出して楽勝となった。</t>
    <phoneticPr fontId="11"/>
  </si>
  <si>
    <t>中京芝は最終週で時計は出るのにやたらにタフな変な馬場。淀みないペースで流れたが、番手につけたダイシンビヨンドが圧巻の競馬で突き抜けた。</t>
    <phoneticPr fontId="11"/>
  </si>
  <si>
    <t>２戦目で行きっぷりから何から全てが一変した。馬場を考えても時計は優秀ですし、上のクラスでも楽しめる素材だろう。</t>
    <phoneticPr fontId="11"/>
  </si>
  <si>
    <t>プロトポロスが単勝1.4倍の断然の支持を受けていた一戦。その支持通りにここでは全く力が違った感じだった。</t>
    <phoneticPr fontId="11"/>
  </si>
  <si>
    <t>センス抜群に好位追走から楽々と突き抜けた。速いペースになってどうかだが、素質的には次走が重賞でも十分にチャンスがある馬だろう。</t>
    <phoneticPr fontId="11"/>
  </si>
  <si>
    <t>中京芝は最終週で時計は出るのにやたらにタフな変な馬場。淀みないペースでしっかりと地力が問われた感じで、最後はタイムオブフライトが差し切り勝ち。</t>
    <phoneticPr fontId="3"/>
  </si>
  <si>
    <t>１コーナーで大きな不利を受けたが上手くリカバーして進められた。いかにも晩成のスタミナ型ディープ産駒で、これから大物になる可能性もある。</t>
    <phoneticPr fontId="3"/>
  </si>
  <si>
    <t>タガノミアが逃げてかなりのハイペース戦に。中団につけたシダーが低評価を覆して差し切り勝ち。</t>
    <phoneticPr fontId="3"/>
  </si>
  <si>
    <t>跳びが大きい馬なので今回は外枠から揉まれずに競馬ができたのが良かった。好走条件は外枠という馬になるかも。</t>
    <phoneticPr fontId="3"/>
  </si>
  <si>
    <t>前半かなりのスローペースから途中で一気に捲りが入る展開。途中で動いたワイドレッジャドロがそのまま押し切って勝利。</t>
    <phoneticPr fontId="1"/>
  </si>
  <si>
    <t>スタミナを活かしてこその馬で今回は途中で動く競馬で結果を出した。いかにもクラス慣れする必要がある馬に見えます。</t>
    <phoneticPr fontId="1"/>
  </si>
  <si>
    <t>カイカノキセキが逃げて淀みない流れ。その直後にいた好位勢が上位独占の結果になった。</t>
    <phoneticPr fontId="11"/>
  </si>
  <si>
    <t>淀みない流れを好位追走から抜け出して完勝。普通に強い競馬でしたし、いずれオープンまで行けるんじゃないだろうか。</t>
    <phoneticPr fontId="11"/>
  </si>
  <si>
    <t>使いつつもうクラス上位だったか。母ウインリバティのようにあれよあれよと力をつけていきそうで、先行力があるので展開にも恵まれる機会が多いか。</t>
    <phoneticPr fontId="11"/>
  </si>
  <si>
    <t>中京芝は最終週で時計は出るのにやたらにタフな変な馬場。先行したウインリブルマンが人気に応えて順当勝ち。</t>
    <phoneticPr fontId="11"/>
  </si>
  <si>
    <t>一切緩むところがなく地力が問われる展開。この展開で２番手から楽に抜け出したハヤブサナンデクンはいよいよ本格化した感じか。</t>
    <phoneticPr fontId="11"/>
  </si>
  <si>
    <t>今回は調教の動きも抜群でワンランク上の走りを見せた。中京コースなら重賞級でしょうし、年末のチャンピオンズカップでも面白い馬になるかも。</t>
    <phoneticPr fontId="11"/>
  </si>
  <si>
    <t>中京芝は最終週で時計は出るのにやたらにタフな変な馬場。ミロワールが主張して速い流れになり、最後はクリノマジンが突き抜けた。</t>
    <phoneticPr fontId="11"/>
  </si>
  <si>
    <t>未勝利勝ちに時間はかかったがこのクラスでも上位だった。馬場は合っていたと思うが、普通に強い勝ち方だった。</t>
    <phoneticPr fontId="11"/>
  </si>
  <si>
    <t>クリノマジン</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</si>
</sst>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mm:s"/>
  </numFmts>
  <fonts count="26">
    <font>
      <sz val="12"/>
      <color theme="1"/>
      <name val="ＭＳ Ｐゴシック"/>
      <family val="2"/>
      <charset val="128"/>
      <scheme val="minor"/>
    </font>
    <font>
      <sz val="6"/>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rgb="FF333333"/>
      <name val="Arial"/>
      <family val="2"/>
    </font>
    <font>
      <sz val="8"/>
      <color theme="1"/>
      <name val="ＭＳ Ｐゴシック"/>
      <family val="2"/>
      <charset val="128"/>
      <scheme val="minor"/>
    </font>
    <font>
      <sz val="7"/>
      <color theme="1"/>
      <name val="ＭＳ Ｐゴシック"/>
      <family val="2"/>
      <charset val="128"/>
      <scheme val="minor"/>
    </font>
    <font>
      <sz val="6"/>
      <color theme="1"/>
      <name val="ＭＳ Ｐゴシック"/>
      <family val="2"/>
      <charset val="128"/>
      <scheme val="minor"/>
    </font>
    <font>
      <u/>
      <sz val="12"/>
      <color theme="10"/>
      <name val="ＭＳ Ｐゴシック"/>
      <family val="2"/>
      <charset val="128"/>
      <scheme val="minor"/>
    </font>
    <font>
      <u/>
      <sz val="12"/>
      <color theme="11"/>
      <name val="ＭＳ Ｐゴシック"/>
      <family val="2"/>
      <charset val="128"/>
      <scheme val="minor"/>
    </font>
    <font>
      <sz val="6"/>
      <name val="ＭＳ Ｐゴシック"/>
      <family val="2"/>
      <charset val="128"/>
      <scheme val="minor"/>
    </font>
    <font>
      <sz val="12"/>
      <color rgb="FF000000"/>
      <name val="ＭＳ Ｐゴシック"/>
      <family val="3"/>
      <charset val="128"/>
      <scheme val="minor"/>
    </font>
    <font>
      <sz val="12"/>
      <color rgb="FF000000"/>
      <name val="MS PGothic"/>
      <family val="2"/>
    </font>
    <font>
      <sz val="12"/>
      <name val="ＭＳ Ｐゴシック"/>
      <family val="2"/>
      <charset val="128"/>
      <scheme val="minor"/>
    </font>
    <font>
      <sz val="14"/>
      <color rgb="FF000000"/>
      <name val="ＭＳ Ｐゴシック"/>
      <family val="2"/>
      <charset val="128"/>
    </font>
    <font>
      <b/>
      <sz val="14"/>
      <color rgb="FF000000"/>
      <name val="ＭＳ Ｐゴシック"/>
      <family val="2"/>
      <charset val="128"/>
    </font>
    <font>
      <b/>
      <sz val="10"/>
      <color rgb="FF000000"/>
      <name val="ＭＳ Ｐゴシック"/>
      <family val="2"/>
      <charset val="128"/>
    </font>
    <font>
      <sz val="11"/>
      <color theme="1"/>
      <name val="ＭＳ Ｐゴシック"/>
      <family val="2"/>
      <charset val="128"/>
      <scheme val="minor"/>
    </font>
    <font>
      <sz val="12"/>
      <color rgb="FF000000"/>
      <name val="ＭＳ Ｐゴシック"/>
      <family val="2"/>
      <charset val="128"/>
      <scheme val="minor"/>
    </font>
    <font>
      <sz val="8"/>
      <name val="ＭＳ Ｐゴシック"/>
      <family val="2"/>
      <charset val="128"/>
      <scheme val="minor"/>
    </font>
    <font>
      <sz val="7"/>
      <color theme="1"/>
      <name val="ＭＳ Ｐゴシック"/>
      <family val="3"/>
      <charset val="128"/>
      <scheme val="minor"/>
    </font>
    <font>
      <sz val="6"/>
      <name val="ＭＳ Ｐゴシック"/>
      <family val="2"/>
      <charset val="128"/>
    </font>
    <font>
      <sz val="12"/>
      <color theme="1"/>
      <name val="ＭＳ Ｐゴシック"/>
      <family val="3"/>
      <charset val="128"/>
      <scheme val="minor"/>
    </font>
    <font>
      <b/>
      <sz val="13"/>
      <color rgb="FF444444"/>
      <name val="メイリオ"/>
      <family val="2"/>
      <charset val="128"/>
    </font>
    <font>
      <sz val="10"/>
      <color theme="1"/>
      <name val="ＭＳ Ｐゴシック"/>
      <family val="3"/>
      <charset val="128"/>
      <scheme val="minor"/>
    </font>
  </fonts>
  <fills count="8">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5" tint="0.79998168889431442"/>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1600">
    <xf numFmtId="0" fontId="0" fillId="0" borderId="0"/>
    <xf numFmtId="0" fontId="4" fillId="0" borderId="0">
      <alignment vertical="center"/>
    </xf>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cellStyleXfs>
  <cellXfs count="51">
    <xf numFmtId="0" fontId="0" fillId="0" borderId="0" xfId="0"/>
    <xf numFmtId="0" fontId="0" fillId="2" borderId="1" xfId="0" applyFill="1" applyBorder="1" applyAlignment="1">
      <alignment vertical="center"/>
    </xf>
    <xf numFmtId="0" fontId="0" fillId="2" borderId="2" xfId="0" applyFill="1" applyBorder="1" applyAlignment="1">
      <alignment vertical="center"/>
    </xf>
    <xf numFmtId="0" fontId="0" fillId="2" borderId="2" xfId="0" applyFill="1" applyBorder="1" applyAlignment="1">
      <alignment horizontal="center" vertical="center"/>
    </xf>
    <xf numFmtId="0" fontId="0" fillId="2" borderId="1" xfId="0" applyFill="1" applyBorder="1" applyAlignment="1">
      <alignment horizontal="center" vertical="center"/>
    </xf>
    <xf numFmtId="0" fontId="0" fillId="0" borderId="0" xfId="0" applyAlignment="1">
      <alignment vertical="center"/>
    </xf>
    <xf numFmtId="56" fontId="0" fillId="0" borderId="1" xfId="0" applyNumberFormat="1" applyBorder="1" applyAlignment="1">
      <alignment vertical="center"/>
    </xf>
    <xf numFmtId="0" fontId="0" fillId="0" borderId="1" xfId="0" applyBorder="1" applyAlignment="1">
      <alignment horizontal="left" vertical="center"/>
    </xf>
    <xf numFmtId="0" fontId="0" fillId="0" borderId="1" xfId="0" applyBorder="1" applyAlignment="1">
      <alignment vertical="center"/>
    </xf>
    <xf numFmtId="176" fontId="0" fillId="0" borderId="1" xfId="0" applyNumberFormat="1" applyBorder="1" applyAlignment="1">
      <alignment vertical="center"/>
    </xf>
    <xf numFmtId="0" fontId="5" fillId="3" borderId="1" xfId="0" applyFont="1" applyFill="1" applyBorder="1" applyAlignment="1">
      <alignment vertical="center" wrapText="1"/>
    </xf>
    <xf numFmtId="0" fontId="0" fillId="0" borderId="1" xfId="0" applyBorder="1" applyAlignment="1">
      <alignment horizontal="center" vertical="center"/>
    </xf>
    <xf numFmtId="0" fontId="0" fillId="0" borderId="1" xfId="0" applyBorder="1" applyAlignment="1">
      <alignment horizontal="right" vertical="center"/>
    </xf>
    <xf numFmtId="0" fontId="4" fillId="0" borderId="1" xfId="0" applyFont="1" applyBorder="1" applyAlignment="1">
      <alignment horizontal="center" vertical="center"/>
    </xf>
    <xf numFmtId="0" fontId="4" fillId="2" borderId="1" xfId="1" applyFill="1" applyBorder="1">
      <alignment vertical="center"/>
    </xf>
    <xf numFmtId="0" fontId="4" fillId="2" borderId="1" xfId="1" applyFill="1" applyBorder="1" applyAlignment="1">
      <alignment horizontal="center" vertical="center"/>
    </xf>
    <xf numFmtId="0" fontId="4" fillId="2" borderId="1" xfId="1" applyFill="1" applyBorder="1" applyAlignment="1">
      <alignment horizontal="left" vertical="center"/>
    </xf>
    <xf numFmtId="0" fontId="4" fillId="0" borderId="0" xfId="1">
      <alignment vertical="center"/>
    </xf>
    <xf numFmtId="0" fontId="6" fillId="0" borderId="1" xfId="1" applyFont="1" applyBorder="1">
      <alignment vertical="center"/>
    </xf>
    <xf numFmtId="0" fontId="4" fillId="0" borderId="1" xfId="1" applyBorder="1">
      <alignment vertical="center"/>
    </xf>
    <xf numFmtId="0" fontId="7" fillId="0" borderId="1" xfId="1" applyFont="1" applyBorder="1">
      <alignment vertical="center"/>
    </xf>
    <xf numFmtId="0" fontId="8" fillId="0" borderId="1" xfId="1" applyFont="1" applyBorder="1">
      <alignment vertical="center"/>
    </xf>
    <xf numFmtId="0" fontId="0" fillId="2" borderId="1" xfId="0" applyFill="1" applyBorder="1" applyAlignment="1">
      <alignment horizontal="left" vertical="center"/>
    </xf>
    <xf numFmtId="0" fontId="8" fillId="0" borderId="3" xfId="1" applyFont="1" applyBorder="1" applyAlignment="1">
      <alignment horizontal="center" vertical="center"/>
    </xf>
    <xf numFmtId="0" fontId="8" fillId="0" borderId="1" xfId="1" applyFont="1" applyBorder="1" applyAlignment="1">
      <alignment horizontal="center" vertical="center"/>
    </xf>
    <xf numFmtId="0" fontId="0" fillId="4" borderId="1" xfId="0" applyFill="1" applyBorder="1" applyAlignment="1">
      <alignment horizontal="left" vertical="center"/>
    </xf>
    <xf numFmtId="0" fontId="12" fillId="0" borderId="1" xfId="0" applyFont="1" applyBorder="1" applyAlignment="1">
      <alignment vertical="center"/>
    </xf>
    <xf numFmtId="0" fontId="0" fillId="3" borderId="1" xfId="0" applyFill="1" applyBorder="1" applyAlignment="1">
      <alignment horizontal="center" vertical="center"/>
    </xf>
    <xf numFmtId="0" fontId="0" fillId="5" borderId="1" xfId="0" applyFill="1" applyBorder="1" applyAlignment="1">
      <alignment horizontal="center" vertical="center"/>
    </xf>
    <xf numFmtId="0" fontId="5" fillId="2" borderId="1" xfId="0" applyFont="1" applyFill="1" applyBorder="1" applyAlignment="1">
      <alignment vertical="center" wrapText="1"/>
    </xf>
    <xf numFmtId="0" fontId="13" fillId="0" borderId="1" xfId="0" applyFont="1" applyBorder="1"/>
    <xf numFmtId="0" fontId="0" fillId="6" borderId="1" xfId="0" applyFill="1" applyBorder="1" applyAlignment="1">
      <alignment vertical="center"/>
    </xf>
    <xf numFmtId="0" fontId="14" fillId="0" borderId="1" xfId="0" applyFont="1" applyBorder="1" applyAlignment="1">
      <alignment vertical="center"/>
    </xf>
    <xf numFmtId="0" fontId="0" fillId="0" borderId="1" xfId="0" applyFont="1" applyBorder="1" applyAlignment="1">
      <alignment vertical="center"/>
    </xf>
    <xf numFmtId="0" fontId="4" fillId="4" borderId="1" xfId="0" applyFont="1" applyFill="1" applyBorder="1" applyAlignment="1">
      <alignment horizontal="center" vertical="center"/>
    </xf>
    <xf numFmtId="0" fontId="18" fillId="4" borderId="1" xfId="0" applyFont="1" applyFill="1" applyBorder="1" applyAlignment="1">
      <alignment horizontal="center" vertical="center"/>
    </xf>
    <xf numFmtId="0" fontId="0" fillId="7" borderId="1" xfId="0" applyFill="1" applyBorder="1" applyAlignment="1">
      <alignment horizontal="left" vertical="center"/>
    </xf>
    <xf numFmtId="0" fontId="19" fillId="0" borderId="1" xfId="0" applyFont="1" applyBorder="1" applyAlignment="1">
      <alignment horizontal="right" vertical="center"/>
    </xf>
    <xf numFmtId="0" fontId="19" fillId="0" borderId="3" xfId="0" applyFont="1" applyBorder="1" applyAlignment="1">
      <alignment horizontal="right" vertical="center"/>
    </xf>
    <xf numFmtId="0" fontId="20" fillId="0" borderId="1" xfId="0" applyFont="1" applyBorder="1" applyAlignment="1">
      <alignment vertical="center"/>
    </xf>
    <xf numFmtId="0" fontId="21" fillId="0" borderId="1" xfId="0" applyFont="1" applyBorder="1" applyAlignment="1">
      <alignment horizontal="center" vertical="center"/>
    </xf>
    <xf numFmtId="0" fontId="18" fillId="6" borderId="1" xfId="0" applyFont="1" applyFill="1" applyBorder="1" applyAlignment="1">
      <alignment vertical="center"/>
    </xf>
    <xf numFmtId="176" fontId="0" fillId="4" borderId="1" xfId="0" applyNumberFormat="1" applyFill="1" applyBorder="1" applyAlignment="1">
      <alignment vertical="center"/>
    </xf>
    <xf numFmtId="0" fontId="23" fillId="0" borderId="1" xfId="0" applyFont="1" applyBorder="1" applyAlignment="1">
      <alignment vertical="center"/>
    </xf>
    <xf numFmtId="0" fontId="5" fillId="4" borderId="1" xfId="0" applyFont="1" applyFill="1" applyBorder="1" applyAlignment="1">
      <alignment vertical="center" wrapText="1"/>
    </xf>
    <xf numFmtId="0" fontId="18" fillId="0" borderId="1" xfId="0" applyFont="1" applyBorder="1" applyAlignment="1">
      <alignment horizontal="center" vertical="center"/>
    </xf>
    <xf numFmtId="0" fontId="24" fillId="0" borderId="0" xfId="0" applyFont="1"/>
    <xf numFmtId="0" fontId="25" fillId="0" borderId="1" xfId="0" applyFont="1" applyBorder="1" applyAlignment="1">
      <alignment horizontal="center" vertical="center"/>
    </xf>
    <xf numFmtId="0" fontId="4" fillId="0" borderId="4" xfId="1" applyBorder="1" applyAlignment="1">
      <alignment horizontal="center" vertical="center"/>
    </xf>
    <xf numFmtId="0" fontId="4" fillId="0" borderId="5" xfId="1" applyBorder="1" applyAlignment="1">
      <alignment horizontal="center" vertical="center"/>
    </xf>
    <xf numFmtId="0" fontId="4" fillId="0" borderId="3" xfId="1" applyBorder="1" applyAlignment="1">
      <alignment horizontal="center" vertical="center"/>
    </xf>
  </cellXfs>
  <cellStyles count="1600">
    <cellStyle name="ハイパーリンク" xfId="2" builtinId="8" hidden="1"/>
    <cellStyle name="ハイパーリンク" xfId="4" builtinId="8" hidden="1"/>
    <cellStyle name="ハイパーリンク" xfId="6" builtinId="8" hidden="1"/>
    <cellStyle name="ハイパーリンク" xfId="8" builtinId="8" hidden="1"/>
    <cellStyle name="ハイパーリンク" xfId="10" builtinId="8" hidden="1"/>
    <cellStyle name="ハイパーリンク" xfId="12" builtinId="8" hidden="1"/>
    <cellStyle name="ハイパーリンク" xfId="14" builtinId="8" hidden="1"/>
    <cellStyle name="ハイパーリンク" xfId="16" builtinId="8" hidden="1"/>
    <cellStyle name="ハイパーリンク" xfId="18" builtinId="8" hidden="1"/>
    <cellStyle name="ハイパーリンク" xfId="20" builtinId="8" hidden="1"/>
    <cellStyle name="ハイパーリンク" xfId="22" builtinId="8" hidden="1"/>
    <cellStyle name="ハイパーリンク" xfId="24" builtinId="8" hidden="1"/>
    <cellStyle name="ハイパーリンク" xfId="26" builtinId="8" hidden="1"/>
    <cellStyle name="ハイパーリンク" xfId="28" builtinId="8" hidden="1"/>
    <cellStyle name="ハイパーリンク" xfId="30" builtinId="8" hidden="1"/>
    <cellStyle name="ハイパーリンク" xfId="32" builtinId="8" hidden="1"/>
    <cellStyle name="ハイパーリンク" xfId="34" builtinId="8" hidden="1"/>
    <cellStyle name="ハイパーリンク" xfId="36" builtinId="8" hidden="1"/>
    <cellStyle name="ハイパーリンク" xfId="38" builtinId="8" hidden="1"/>
    <cellStyle name="ハイパーリンク" xfId="40" builtinId="8" hidden="1"/>
    <cellStyle name="ハイパーリンク" xfId="42" builtinId="8" hidden="1"/>
    <cellStyle name="ハイパーリンク" xfId="44" builtinId="8" hidden="1"/>
    <cellStyle name="ハイパーリンク" xfId="46" builtinId="8" hidden="1"/>
    <cellStyle name="ハイパーリンク" xfId="48" builtinId="8" hidden="1"/>
    <cellStyle name="ハイパーリンク" xfId="50" builtinId="8" hidden="1"/>
    <cellStyle name="ハイパーリンク" xfId="52" builtinId="8" hidden="1"/>
    <cellStyle name="ハイパーリンク" xfId="54" builtinId="8" hidden="1"/>
    <cellStyle name="ハイパーリンク" xfId="56" builtinId="8" hidden="1"/>
    <cellStyle name="ハイパーリンク" xfId="58" builtinId="8" hidden="1"/>
    <cellStyle name="ハイパーリンク" xfId="60" builtinId="8" hidden="1"/>
    <cellStyle name="ハイパーリンク" xfId="62" builtinId="8" hidden="1"/>
    <cellStyle name="ハイパーリンク" xfId="64" builtinId="8" hidden="1"/>
    <cellStyle name="ハイパーリンク" xfId="66" builtinId="8" hidden="1"/>
    <cellStyle name="ハイパーリンク" xfId="68" builtinId="8" hidden="1"/>
    <cellStyle name="ハイパーリンク" xfId="70" builtinId="8" hidden="1"/>
    <cellStyle name="ハイパーリンク" xfId="72" builtinId="8" hidden="1"/>
    <cellStyle name="ハイパーリンク" xfId="74" builtinId="8" hidden="1"/>
    <cellStyle name="ハイパーリンク" xfId="76" builtinId="8" hidden="1"/>
    <cellStyle name="ハイパーリンク" xfId="78" builtinId="8" hidden="1"/>
    <cellStyle name="ハイパーリンク" xfId="80" builtinId="8" hidden="1"/>
    <cellStyle name="ハイパーリンク" xfId="82" builtinId="8" hidden="1"/>
    <cellStyle name="ハイパーリンク" xfId="84" builtinId="8" hidden="1"/>
    <cellStyle name="ハイパーリンク" xfId="86" builtinId="8" hidden="1"/>
    <cellStyle name="ハイパーリンク" xfId="88" builtinId="8" hidden="1"/>
    <cellStyle name="ハイパーリンク" xfId="90" builtinId="8" hidden="1"/>
    <cellStyle name="ハイパーリンク" xfId="92" builtinId="8" hidden="1"/>
    <cellStyle name="ハイパーリンク" xfId="94" builtinId="8" hidden="1"/>
    <cellStyle name="ハイパーリンク" xfId="96" builtinId="8" hidden="1"/>
    <cellStyle name="ハイパーリンク" xfId="98" builtinId="8" hidden="1"/>
    <cellStyle name="ハイパーリンク" xfId="100" builtinId="8" hidden="1"/>
    <cellStyle name="ハイパーリンク" xfId="102" builtinId="8" hidden="1"/>
    <cellStyle name="ハイパーリンク" xfId="104" builtinId="8" hidden="1"/>
    <cellStyle name="ハイパーリンク" xfId="106" builtinId="8" hidden="1"/>
    <cellStyle name="ハイパーリンク" xfId="108" builtinId="8" hidden="1"/>
    <cellStyle name="ハイパーリンク" xfId="110" builtinId="8" hidden="1"/>
    <cellStyle name="ハイパーリンク" xfId="112" builtinId="8" hidden="1"/>
    <cellStyle name="ハイパーリンク" xfId="114" builtinId="8" hidden="1"/>
    <cellStyle name="ハイパーリンク" xfId="116" builtinId="8" hidden="1"/>
    <cellStyle name="ハイパーリンク" xfId="118" builtinId="8" hidden="1"/>
    <cellStyle name="ハイパーリンク" xfId="120" builtinId="8" hidden="1"/>
    <cellStyle name="ハイパーリンク" xfId="122" builtinId="8" hidden="1"/>
    <cellStyle name="ハイパーリンク" xfId="124" builtinId="8" hidden="1"/>
    <cellStyle name="ハイパーリンク" xfId="126" builtinId="8" hidden="1"/>
    <cellStyle name="ハイパーリンク" xfId="128" builtinId="8" hidden="1"/>
    <cellStyle name="ハイパーリンク" xfId="130" builtinId="8" hidden="1"/>
    <cellStyle name="ハイパーリンク" xfId="132" builtinId="8" hidden="1"/>
    <cellStyle name="ハイパーリンク" xfId="134" builtinId="8" hidden="1"/>
    <cellStyle name="ハイパーリンク" xfId="136" builtinId="8" hidden="1"/>
    <cellStyle name="ハイパーリンク" xfId="138" builtinId="8" hidden="1"/>
    <cellStyle name="ハイパーリンク" xfId="140" builtinId="8" hidden="1"/>
    <cellStyle name="ハイパーリンク" xfId="142" builtinId="8" hidden="1"/>
    <cellStyle name="ハイパーリンク" xfId="144" builtinId="8" hidden="1"/>
    <cellStyle name="ハイパーリンク" xfId="146" builtinId="8" hidden="1"/>
    <cellStyle name="ハイパーリンク" xfId="148" builtinId="8" hidden="1"/>
    <cellStyle name="ハイパーリンク" xfId="150" builtinId="8" hidden="1"/>
    <cellStyle name="ハイパーリンク" xfId="152" builtinId="8" hidden="1"/>
    <cellStyle name="ハイパーリンク" xfId="154" builtinId="8" hidden="1"/>
    <cellStyle name="ハイパーリンク" xfId="156" builtinId="8" hidden="1"/>
    <cellStyle name="ハイパーリンク" xfId="158" builtinId="8" hidden="1"/>
    <cellStyle name="ハイパーリンク" xfId="160" builtinId="8" hidden="1"/>
    <cellStyle name="ハイパーリンク" xfId="162" builtinId="8" hidden="1"/>
    <cellStyle name="ハイパーリンク" xfId="164" builtinId="8" hidden="1"/>
    <cellStyle name="ハイパーリンク" xfId="166" builtinId="8" hidden="1"/>
    <cellStyle name="ハイパーリンク" xfId="168" builtinId="8" hidden="1"/>
    <cellStyle name="ハイパーリンク" xfId="170" builtinId="8" hidden="1"/>
    <cellStyle name="ハイパーリンク" xfId="172" builtinId="8" hidden="1"/>
    <cellStyle name="ハイパーリンク" xfId="174" builtinId="8" hidden="1"/>
    <cellStyle name="ハイパーリンク" xfId="176" builtinId="8" hidden="1"/>
    <cellStyle name="ハイパーリンク" xfId="178" builtinId="8" hidden="1"/>
    <cellStyle name="ハイパーリンク" xfId="180" builtinId="8" hidden="1"/>
    <cellStyle name="ハイパーリンク" xfId="182" builtinId="8" hidden="1"/>
    <cellStyle name="ハイパーリンク" xfId="184" builtinId="8" hidden="1"/>
    <cellStyle name="ハイパーリンク" xfId="186" builtinId="8" hidden="1"/>
    <cellStyle name="ハイパーリンク" xfId="188" builtinId="8" hidden="1"/>
    <cellStyle name="ハイパーリンク" xfId="190" builtinId="8" hidden="1"/>
    <cellStyle name="ハイパーリンク" xfId="192" builtinId="8" hidden="1"/>
    <cellStyle name="ハイパーリンク" xfId="194" builtinId="8" hidden="1"/>
    <cellStyle name="ハイパーリンク" xfId="196" builtinId="8" hidden="1"/>
    <cellStyle name="ハイパーリンク" xfId="198" builtinId="8" hidden="1"/>
    <cellStyle name="ハイパーリンク" xfId="200" builtinId="8" hidden="1"/>
    <cellStyle name="ハイパーリンク" xfId="202" builtinId="8" hidden="1"/>
    <cellStyle name="ハイパーリンク" xfId="204" builtinId="8" hidden="1"/>
    <cellStyle name="ハイパーリンク" xfId="206" builtinId="8" hidden="1"/>
    <cellStyle name="ハイパーリンク" xfId="208" builtinId="8" hidden="1"/>
    <cellStyle name="ハイパーリンク" xfId="210" builtinId="8" hidden="1"/>
    <cellStyle name="ハイパーリンク" xfId="212" builtinId="8" hidden="1"/>
    <cellStyle name="ハイパーリンク" xfId="214" builtinId="8" hidden="1"/>
    <cellStyle name="ハイパーリンク" xfId="216" builtinId="8" hidden="1"/>
    <cellStyle name="ハイパーリンク" xfId="218" builtinId="8" hidden="1"/>
    <cellStyle name="ハイパーリンク" xfId="220" builtinId="8" hidden="1"/>
    <cellStyle name="ハイパーリンク" xfId="222" builtinId="8" hidden="1"/>
    <cellStyle name="ハイパーリンク" xfId="224" builtinId="8" hidden="1"/>
    <cellStyle name="ハイパーリンク" xfId="226" builtinId="8" hidden="1"/>
    <cellStyle name="ハイパーリンク" xfId="228" builtinId="8" hidden="1"/>
    <cellStyle name="ハイパーリンク" xfId="230" builtinId="8" hidden="1"/>
    <cellStyle name="ハイパーリンク" xfId="232" builtinId="8" hidden="1"/>
    <cellStyle name="ハイパーリンク" xfId="234" builtinId="8" hidden="1"/>
    <cellStyle name="ハイパーリンク" xfId="236" builtinId="8" hidden="1"/>
    <cellStyle name="ハイパーリンク" xfId="238" builtinId="8" hidden="1"/>
    <cellStyle name="ハイパーリンク" xfId="240" builtinId="8" hidden="1"/>
    <cellStyle name="ハイパーリンク" xfId="242" builtinId="8" hidden="1"/>
    <cellStyle name="ハイパーリンク" xfId="244" builtinId="8" hidden="1"/>
    <cellStyle name="ハイパーリンク" xfId="246" builtinId="8" hidden="1"/>
    <cellStyle name="ハイパーリンク" xfId="248" builtinId="8" hidden="1"/>
    <cellStyle name="ハイパーリンク" xfId="250" builtinId="8" hidden="1"/>
    <cellStyle name="ハイパーリンク" xfId="252" builtinId="8" hidden="1"/>
    <cellStyle name="ハイパーリンク" xfId="254" builtinId="8" hidden="1"/>
    <cellStyle name="ハイパーリンク" xfId="256" builtinId="8" hidden="1"/>
    <cellStyle name="ハイパーリンク" xfId="258" builtinId="8" hidden="1"/>
    <cellStyle name="ハイパーリンク" xfId="260" builtinId="8" hidden="1"/>
    <cellStyle name="ハイパーリンク" xfId="262" builtinId="8" hidden="1"/>
    <cellStyle name="ハイパーリンク" xfId="264" builtinId="8" hidden="1"/>
    <cellStyle name="ハイパーリンク" xfId="266" builtinId="8" hidden="1"/>
    <cellStyle name="ハイパーリンク" xfId="268" builtinId="8" hidden="1"/>
    <cellStyle name="ハイパーリンク" xfId="270" builtinId="8" hidden="1"/>
    <cellStyle name="ハイパーリンク" xfId="272" builtinId="8" hidden="1"/>
    <cellStyle name="ハイパーリンク" xfId="274" builtinId="8" hidden="1"/>
    <cellStyle name="ハイパーリンク" xfId="276" builtinId="8" hidden="1"/>
    <cellStyle name="ハイパーリンク" xfId="278" builtinId="8" hidden="1"/>
    <cellStyle name="ハイパーリンク" xfId="280" builtinId="8" hidden="1"/>
    <cellStyle name="ハイパーリンク" xfId="282" builtinId="8" hidden="1"/>
    <cellStyle name="ハイパーリンク" xfId="284" builtinId="8" hidden="1"/>
    <cellStyle name="ハイパーリンク" xfId="286" builtinId="8" hidden="1"/>
    <cellStyle name="ハイパーリンク" xfId="288" builtinId="8" hidden="1"/>
    <cellStyle name="ハイパーリンク" xfId="290" builtinId="8" hidden="1"/>
    <cellStyle name="ハイパーリンク" xfId="292" builtinId="8" hidden="1"/>
    <cellStyle name="ハイパーリンク" xfId="294" builtinId="8" hidden="1"/>
    <cellStyle name="ハイパーリンク" xfId="296" builtinId="8" hidden="1"/>
    <cellStyle name="ハイパーリンク" xfId="298" builtinId="8" hidden="1"/>
    <cellStyle name="ハイパーリンク" xfId="300" builtinId="8" hidden="1"/>
    <cellStyle name="ハイパーリンク" xfId="302" builtinId="8" hidden="1"/>
    <cellStyle name="ハイパーリンク" xfId="304" builtinId="8" hidden="1"/>
    <cellStyle name="ハイパーリンク" xfId="306" builtinId="8" hidden="1"/>
    <cellStyle name="ハイパーリンク" xfId="308" builtinId="8" hidden="1"/>
    <cellStyle name="ハイパーリンク" xfId="310" builtinId="8" hidden="1"/>
    <cellStyle name="ハイパーリンク" xfId="312" builtinId="8" hidden="1"/>
    <cellStyle name="ハイパーリンク" xfId="314" builtinId="8" hidden="1"/>
    <cellStyle name="ハイパーリンク" xfId="316" builtinId="8" hidden="1"/>
    <cellStyle name="ハイパーリンク" xfId="318" builtinId="8" hidden="1"/>
    <cellStyle name="ハイパーリンク" xfId="320" builtinId="8" hidden="1"/>
    <cellStyle name="ハイパーリンク" xfId="322" builtinId="8" hidden="1"/>
    <cellStyle name="ハイパーリンク" xfId="324" builtinId="8" hidden="1"/>
    <cellStyle name="ハイパーリンク" xfId="326" builtinId="8" hidden="1"/>
    <cellStyle name="ハイパーリンク" xfId="328" builtinId="8" hidden="1"/>
    <cellStyle name="ハイパーリンク" xfId="330" builtinId="8" hidden="1"/>
    <cellStyle name="ハイパーリンク" xfId="332" builtinId="8" hidden="1"/>
    <cellStyle name="ハイパーリンク" xfId="334" builtinId="8" hidden="1"/>
    <cellStyle name="ハイパーリンク" xfId="336" builtinId="8" hidden="1"/>
    <cellStyle name="ハイパーリンク" xfId="338" builtinId="8" hidden="1"/>
    <cellStyle name="ハイパーリンク" xfId="340" builtinId="8" hidden="1"/>
    <cellStyle name="ハイパーリンク" xfId="342" builtinId="8" hidden="1"/>
    <cellStyle name="ハイパーリンク" xfId="344" builtinId="8" hidden="1"/>
    <cellStyle name="ハイパーリンク" xfId="346" builtinId="8" hidden="1"/>
    <cellStyle name="ハイパーリンク" xfId="348" builtinId="8" hidden="1"/>
    <cellStyle name="ハイパーリンク" xfId="350" builtinId="8" hidden="1"/>
    <cellStyle name="ハイパーリンク" xfId="352" builtinId="8" hidden="1"/>
    <cellStyle name="ハイパーリンク" xfId="354" builtinId="8" hidden="1"/>
    <cellStyle name="ハイパーリンク" xfId="356" builtinId="8" hidden="1"/>
    <cellStyle name="ハイパーリンク" xfId="358" builtinId="8" hidden="1"/>
    <cellStyle name="ハイパーリンク" xfId="360" builtinId="8" hidden="1"/>
    <cellStyle name="ハイパーリンク" xfId="362" builtinId="8" hidden="1"/>
    <cellStyle name="ハイパーリンク" xfId="364" builtinId="8" hidden="1"/>
    <cellStyle name="ハイパーリンク" xfId="366" builtinId="8" hidden="1"/>
    <cellStyle name="ハイパーリンク" xfId="368" builtinId="8" hidden="1"/>
    <cellStyle name="ハイパーリンク" xfId="370" builtinId="8" hidden="1"/>
    <cellStyle name="ハイパーリンク" xfId="372" builtinId="8" hidden="1"/>
    <cellStyle name="ハイパーリンク" xfId="374" builtinId="8" hidden="1"/>
    <cellStyle name="ハイパーリンク" xfId="376" builtinId="8" hidden="1"/>
    <cellStyle name="ハイパーリンク" xfId="378" builtinId="8" hidden="1"/>
    <cellStyle name="ハイパーリンク" xfId="380" builtinId="8" hidden="1"/>
    <cellStyle name="ハイパーリンク" xfId="382" builtinId="8" hidden="1"/>
    <cellStyle name="ハイパーリンク" xfId="384" builtinId="8" hidden="1"/>
    <cellStyle name="ハイパーリンク" xfId="386" builtinId="8" hidden="1"/>
    <cellStyle name="ハイパーリンク" xfId="388" builtinId="8" hidden="1"/>
    <cellStyle name="ハイパーリンク" xfId="390" builtinId="8" hidden="1"/>
    <cellStyle name="ハイパーリンク" xfId="392" builtinId="8" hidden="1"/>
    <cellStyle name="ハイパーリンク" xfId="394" builtinId="8" hidden="1"/>
    <cellStyle name="ハイパーリンク" xfId="396" builtinId="8" hidden="1"/>
    <cellStyle name="ハイパーリンク" xfId="398" builtinId="8" hidden="1"/>
    <cellStyle name="ハイパーリンク" xfId="400" builtinId="8" hidden="1"/>
    <cellStyle name="ハイパーリンク" xfId="402" builtinId="8" hidden="1"/>
    <cellStyle name="ハイパーリンク" xfId="404" builtinId="8" hidden="1"/>
    <cellStyle name="ハイパーリンク" xfId="406" builtinId="8" hidden="1"/>
    <cellStyle name="ハイパーリンク" xfId="408" builtinId="8" hidden="1"/>
    <cellStyle name="ハイパーリンク" xfId="410" builtinId="8" hidden="1"/>
    <cellStyle name="ハイパーリンク" xfId="412" builtinId="8" hidden="1"/>
    <cellStyle name="ハイパーリンク" xfId="414" builtinId="8" hidden="1"/>
    <cellStyle name="ハイパーリンク" xfId="416" builtinId="8" hidden="1"/>
    <cellStyle name="ハイパーリンク" xfId="418" builtinId="8" hidden="1"/>
    <cellStyle name="ハイパーリンク" xfId="420" builtinId="8" hidden="1"/>
    <cellStyle name="ハイパーリンク" xfId="422" builtinId="8" hidden="1"/>
    <cellStyle name="ハイパーリンク" xfId="424" builtinId="8" hidden="1"/>
    <cellStyle name="ハイパーリンク" xfId="426" builtinId="8" hidden="1"/>
    <cellStyle name="ハイパーリンク" xfId="428" builtinId="8" hidden="1"/>
    <cellStyle name="ハイパーリンク" xfId="430" builtinId="8" hidden="1"/>
    <cellStyle name="ハイパーリンク" xfId="432" builtinId="8" hidden="1"/>
    <cellStyle name="ハイパーリンク" xfId="434" builtinId="8" hidden="1"/>
    <cellStyle name="ハイパーリンク" xfId="436" builtinId="8" hidden="1"/>
    <cellStyle name="ハイパーリンク" xfId="438" builtinId="8" hidden="1"/>
    <cellStyle name="ハイパーリンク" xfId="440" builtinId="8" hidden="1"/>
    <cellStyle name="ハイパーリンク" xfId="442" builtinId="8" hidden="1"/>
    <cellStyle name="ハイパーリンク" xfId="444" builtinId="8" hidden="1"/>
    <cellStyle name="ハイパーリンク" xfId="446" builtinId="8" hidden="1"/>
    <cellStyle name="ハイパーリンク" xfId="448" builtinId="8" hidden="1"/>
    <cellStyle name="ハイパーリンク" xfId="450" builtinId="8" hidden="1"/>
    <cellStyle name="ハイパーリンク" xfId="452" builtinId="8" hidden="1"/>
    <cellStyle name="ハイパーリンク" xfId="454" builtinId="8" hidden="1"/>
    <cellStyle name="ハイパーリンク" xfId="456" builtinId="8" hidden="1"/>
    <cellStyle name="ハイパーリンク" xfId="458" builtinId="8" hidden="1"/>
    <cellStyle name="ハイパーリンク" xfId="460" builtinId="8" hidden="1"/>
    <cellStyle name="ハイパーリンク" xfId="462" builtinId="8" hidden="1"/>
    <cellStyle name="ハイパーリンク" xfId="464" builtinId="8" hidden="1"/>
    <cellStyle name="ハイパーリンク" xfId="466" builtinId="8" hidden="1"/>
    <cellStyle name="ハイパーリンク" xfId="468" builtinId="8" hidden="1"/>
    <cellStyle name="ハイパーリンク" xfId="470" builtinId="8" hidden="1"/>
    <cellStyle name="ハイパーリンク" xfId="472" builtinId="8" hidden="1"/>
    <cellStyle name="ハイパーリンク" xfId="474" builtinId="8" hidden="1"/>
    <cellStyle name="ハイパーリンク" xfId="476" builtinId="8" hidden="1"/>
    <cellStyle name="ハイパーリンク" xfId="478" builtinId="8" hidden="1"/>
    <cellStyle name="ハイパーリンク" xfId="480" builtinId="8" hidden="1"/>
    <cellStyle name="ハイパーリンク" xfId="482" builtinId="8" hidden="1"/>
    <cellStyle name="ハイパーリンク" xfId="484" builtinId="8" hidden="1"/>
    <cellStyle name="ハイパーリンク" xfId="486" builtinId="8" hidden="1"/>
    <cellStyle name="ハイパーリンク" xfId="488" builtinId="8" hidden="1"/>
    <cellStyle name="ハイパーリンク" xfId="490" builtinId="8" hidden="1"/>
    <cellStyle name="ハイパーリンク" xfId="492" builtinId="8" hidden="1"/>
    <cellStyle name="ハイパーリンク" xfId="494" builtinId="8" hidden="1"/>
    <cellStyle name="ハイパーリンク" xfId="496" builtinId="8" hidden="1"/>
    <cellStyle name="ハイパーリンク" xfId="498" builtinId="8" hidden="1"/>
    <cellStyle name="ハイパーリンク" xfId="500" builtinId="8" hidden="1"/>
    <cellStyle name="ハイパーリンク" xfId="502" builtinId="8" hidden="1"/>
    <cellStyle name="ハイパーリンク" xfId="504" builtinId="8" hidden="1"/>
    <cellStyle name="ハイパーリンク" xfId="506" builtinId="8" hidden="1"/>
    <cellStyle name="ハイパーリンク" xfId="508" builtinId="8" hidden="1"/>
    <cellStyle name="ハイパーリンク" xfId="510" builtinId="8" hidden="1"/>
    <cellStyle name="ハイパーリンク" xfId="512" builtinId="8" hidden="1"/>
    <cellStyle name="ハイパーリンク" xfId="514" builtinId="8" hidden="1"/>
    <cellStyle name="ハイパーリンク" xfId="516" builtinId="8" hidden="1"/>
    <cellStyle name="ハイパーリンク" xfId="518" builtinId="8" hidden="1"/>
    <cellStyle name="ハイパーリンク" xfId="520" builtinId="8" hidden="1"/>
    <cellStyle name="ハイパーリンク" xfId="522" builtinId="8" hidden="1"/>
    <cellStyle name="ハイパーリンク" xfId="524" builtinId="8" hidden="1"/>
    <cellStyle name="ハイパーリンク" xfId="526" builtinId="8" hidden="1"/>
    <cellStyle name="ハイパーリンク" xfId="528" builtinId="8" hidden="1"/>
    <cellStyle name="ハイパーリンク" xfId="530" builtinId="8" hidden="1"/>
    <cellStyle name="ハイパーリンク" xfId="532" builtinId="8" hidden="1"/>
    <cellStyle name="ハイパーリンク" xfId="534" builtinId="8" hidden="1"/>
    <cellStyle name="ハイパーリンク" xfId="536" builtinId="8" hidden="1"/>
    <cellStyle name="ハイパーリンク" xfId="538" builtinId="8" hidden="1"/>
    <cellStyle name="ハイパーリンク" xfId="540" builtinId="8" hidden="1"/>
    <cellStyle name="ハイパーリンク" xfId="542" builtinId="8" hidden="1"/>
    <cellStyle name="ハイパーリンク" xfId="544" builtinId="8" hidden="1"/>
    <cellStyle name="ハイパーリンク" xfId="546" builtinId="8" hidden="1"/>
    <cellStyle name="ハイパーリンク" xfId="548" builtinId="8" hidden="1"/>
    <cellStyle name="ハイパーリンク" xfId="550" builtinId="8" hidden="1"/>
    <cellStyle name="ハイパーリンク" xfId="552" builtinId="8" hidden="1"/>
    <cellStyle name="ハイパーリンク" xfId="554" builtinId="8" hidden="1"/>
    <cellStyle name="ハイパーリンク" xfId="556" builtinId="8" hidden="1"/>
    <cellStyle name="ハイパーリンク" xfId="558" builtinId="8" hidden="1"/>
    <cellStyle name="ハイパーリンク" xfId="560" builtinId="8" hidden="1"/>
    <cellStyle name="ハイパーリンク" xfId="562" builtinId="8" hidden="1"/>
    <cellStyle name="ハイパーリンク" xfId="564" builtinId="8" hidden="1"/>
    <cellStyle name="ハイパーリンク" xfId="566" builtinId="8" hidden="1"/>
    <cellStyle name="ハイパーリンク" xfId="568" builtinId="8" hidden="1"/>
    <cellStyle name="ハイパーリンク" xfId="570" builtinId="8" hidden="1"/>
    <cellStyle name="ハイパーリンク" xfId="572" builtinId="8" hidden="1"/>
    <cellStyle name="ハイパーリンク" xfId="574" builtinId="8" hidden="1"/>
    <cellStyle name="ハイパーリンク" xfId="576" builtinId="8" hidden="1"/>
    <cellStyle name="ハイパーリンク" xfId="578" builtinId="8" hidden="1"/>
    <cellStyle name="ハイパーリンク" xfId="580" builtinId="8" hidden="1"/>
    <cellStyle name="ハイパーリンク" xfId="582" builtinId="8" hidden="1"/>
    <cellStyle name="ハイパーリンク" xfId="584" builtinId="8" hidden="1"/>
    <cellStyle name="ハイパーリンク" xfId="586" builtinId="8" hidden="1"/>
    <cellStyle name="ハイパーリンク" xfId="588" builtinId="8" hidden="1"/>
    <cellStyle name="ハイパーリンク" xfId="590" builtinId="8" hidden="1"/>
    <cellStyle name="ハイパーリンク" xfId="592" builtinId="8" hidden="1"/>
    <cellStyle name="ハイパーリンク" xfId="594" builtinId="8" hidden="1"/>
    <cellStyle name="ハイパーリンク" xfId="596" builtinId="8" hidden="1"/>
    <cellStyle name="ハイパーリンク" xfId="598" builtinId="8" hidden="1"/>
    <cellStyle name="ハイパーリンク" xfId="600" builtinId="8" hidden="1"/>
    <cellStyle name="ハイパーリンク" xfId="602" builtinId="8" hidden="1"/>
    <cellStyle name="ハイパーリンク" xfId="604" builtinId="8" hidden="1"/>
    <cellStyle name="ハイパーリンク" xfId="606" builtinId="8" hidden="1"/>
    <cellStyle name="ハイパーリンク" xfId="608" builtinId="8" hidden="1"/>
    <cellStyle name="ハイパーリンク" xfId="610" builtinId="8" hidden="1"/>
    <cellStyle name="ハイパーリンク" xfId="612" builtinId="8" hidden="1"/>
    <cellStyle name="ハイパーリンク" xfId="614" builtinId="8" hidden="1"/>
    <cellStyle name="ハイパーリンク" xfId="616" builtinId="8" hidden="1"/>
    <cellStyle name="ハイパーリンク" xfId="618" builtinId="8" hidden="1"/>
    <cellStyle name="ハイパーリンク" xfId="620" builtinId="8" hidden="1"/>
    <cellStyle name="ハイパーリンク" xfId="622" builtinId="8" hidden="1"/>
    <cellStyle name="ハイパーリンク" xfId="624" builtinId="8" hidden="1"/>
    <cellStyle name="ハイパーリンク" xfId="626" builtinId="8" hidden="1"/>
    <cellStyle name="ハイパーリンク" xfId="628" builtinId="8" hidden="1"/>
    <cellStyle name="ハイパーリンク" xfId="630" builtinId="8" hidden="1"/>
    <cellStyle name="ハイパーリンク" xfId="632" builtinId="8" hidden="1"/>
    <cellStyle name="ハイパーリンク" xfId="634" builtinId="8" hidden="1"/>
    <cellStyle name="ハイパーリンク" xfId="636" builtinId="8" hidden="1"/>
    <cellStyle name="ハイパーリンク" xfId="638" builtinId="8" hidden="1"/>
    <cellStyle name="ハイパーリンク" xfId="640" builtinId="8" hidden="1"/>
    <cellStyle name="ハイパーリンク" xfId="642" builtinId="8" hidden="1"/>
    <cellStyle name="ハイパーリンク" xfId="644" builtinId="8" hidden="1"/>
    <cellStyle name="ハイパーリンク" xfId="646" builtinId="8" hidden="1"/>
    <cellStyle name="ハイパーリンク" xfId="648" builtinId="8" hidden="1"/>
    <cellStyle name="ハイパーリンク" xfId="650" builtinId="8" hidden="1"/>
    <cellStyle name="ハイパーリンク" xfId="652" builtinId="8" hidden="1"/>
    <cellStyle name="ハイパーリンク" xfId="654" builtinId="8" hidden="1"/>
    <cellStyle name="ハイパーリンク" xfId="656" builtinId="8" hidden="1"/>
    <cellStyle name="ハイパーリンク" xfId="658" builtinId="8" hidden="1"/>
    <cellStyle name="ハイパーリンク" xfId="660" builtinId="8" hidden="1"/>
    <cellStyle name="ハイパーリンク" xfId="662" builtinId="8" hidden="1"/>
    <cellStyle name="ハイパーリンク" xfId="664" builtinId="8" hidden="1"/>
    <cellStyle name="ハイパーリンク" xfId="666" builtinId="8" hidden="1"/>
    <cellStyle name="ハイパーリンク" xfId="668" builtinId="8" hidden="1"/>
    <cellStyle name="ハイパーリンク" xfId="670" builtinId="8" hidden="1"/>
    <cellStyle name="ハイパーリンク" xfId="672" builtinId="8" hidden="1"/>
    <cellStyle name="ハイパーリンク" xfId="674" builtinId="8" hidden="1"/>
    <cellStyle name="ハイパーリンク" xfId="676" builtinId="8" hidden="1"/>
    <cellStyle name="ハイパーリンク" xfId="678" builtinId="8" hidden="1"/>
    <cellStyle name="ハイパーリンク" xfId="680" builtinId="8" hidden="1"/>
    <cellStyle name="ハイパーリンク" xfId="682" builtinId="8" hidden="1"/>
    <cellStyle name="ハイパーリンク" xfId="684" builtinId="8" hidden="1"/>
    <cellStyle name="ハイパーリンク" xfId="686" builtinId="8" hidden="1"/>
    <cellStyle name="ハイパーリンク" xfId="688" builtinId="8" hidden="1"/>
    <cellStyle name="ハイパーリンク" xfId="690" builtinId="8" hidden="1"/>
    <cellStyle name="ハイパーリンク" xfId="692" builtinId="8" hidden="1"/>
    <cellStyle name="ハイパーリンク" xfId="694" builtinId="8" hidden="1"/>
    <cellStyle name="ハイパーリンク" xfId="696" builtinId="8" hidden="1"/>
    <cellStyle name="ハイパーリンク" xfId="698" builtinId="8" hidden="1"/>
    <cellStyle name="ハイパーリンク" xfId="700" builtinId="8" hidden="1"/>
    <cellStyle name="ハイパーリンク" xfId="702" builtinId="8" hidden="1"/>
    <cellStyle name="ハイパーリンク" xfId="704" builtinId="8" hidden="1"/>
    <cellStyle name="ハイパーリンク" xfId="706" builtinId="8" hidden="1"/>
    <cellStyle name="ハイパーリンク" xfId="708" builtinId="8" hidden="1"/>
    <cellStyle name="ハイパーリンク" xfId="710" builtinId="8" hidden="1"/>
    <cellStyle name="ハイパーリンク" xfId="712" builtinId="8" hidden="1"/>
    <cellStyle name="ハイパーリンク" xfId="714" builtinId="8" hidden="1"/>
    <cellStyle name="ハイパーリンク" xfId="716" builtinId="8" hidden="1"/>
    <cellStyle name="ハイパーリンク" xfId="718" builtinId="8" hidden="1"/>
    <cellStyle name="ハイパーリンク" xfId="720" builtinId="8" hidden="1"/>
    <cellStyle name="ハイパーリンク" xfId="722" builtinId="8" hidden="1"/>
    <cellStyle name="ハイパーリンク" xfId="724" builtinId="8" hidden="1"/>
    <cellStyle name="ハイパーリンク" xfId="726" builtinId="8" hidden="1"/>
    <cellStyle name="ハイパーリンク" xfId="728" builtinId="8" hidden="1"/>
    <cellStyle name="ハイパーリンク" xfId="730" builtinId="8" hidden="1"/>
    <cellStyle name="ハイパーリンク" xfId="732" builtinId="8" hidden="1"/>
    <cellStyle name="ハイパーリンク" xfId="734" builtinId="8" hidden="1"/>
    <cellStyle name="ハイパーリンク" xfId="736" builtinId="8" hidden="1"/>
    <cellStyle name="ハイパーリンク" xfId="738" builtinId="8" hidden="1"/>
    <cellStyle name="ハイパーリンク" xfId="740" builtinId="8" hidden="1"/>
    <cellStyle name="ハイパーリンク" xfId="742" builtinId="8" hidden="1"/>
    <cellStyle name="ハイパーリンク" xfId="744" builtinId="8" hidden="1"/>
    <cellStyle name="ハイパーリンク" xfId="746" builtinId="8" hidden="1"/>
    <cellStyle name="ハイパーリンク" xfId="748" builtinId="8" hidden="1"/>
    <cellStyle name="ハイパーリンク" xfId="750" builtinId="8" hidden="1"/>
    <cellStyle name="ハイパーリンク" xfId="752" builtinId="8" hidden="1"/>
    <cellStyle name="ハイパーリンク" xfId="754" builtinId="8" hidden="1"/>
    <cellStyle name="ハイパーリンク" xfId="756" builtinId="8" hidden="1"/>
    <cellStyle name="ハイパーリンク" xfId="758" builtinId="8" hidden="1"/>
    <cellStyle name="ハイパーリンク" xfId="760" builtinId="8" hidden="1"/>
    <cellStyle name="ハイパーリンク" xfId="762" builtinId="8" hidden="1"/>
    <cellStyle name="ハイパーリンク" xfId="764" builtinId="8" hidden="1"/>
    <cellStyle name="ハイパーリンク" xfId="766" builtinId="8" hidden="1"/>
    <cellStyle name="ハイパーリンク" xfId="768" builtinId="8" hidden="1"/>
    <cellStyle name="ハイパーリンク" xfId="770" builtinId="8" hidden="1"/>
    <cellStyle name="ハイパーリンク" xfId="772" builtinId="8" hidden="1"/>
    <cellStyle name="ハイパーリンク" xfId="774" builtinId="8" hidden="1"/>
    <cellStyle name="ハイパーリンク" xfId="776" builtinId="8" hidden="1"/>
    <cellStyle name="ハイパーリンク" xfId="778" builtinId="8" hidden="1"/>
    <cellStyle name="ハイパーリンク" xfId="780" builtinId="8" hidden="1"/>
    <cellStyle name="ハイパーリンク" xfId="782" builtinId="8" hidden="1"/>
    <cellStyle name="ハイパーリンク" xfId="784" builtinId="8" hidden="1"/>
    <cellStyle name="ハイパーリンク" xfId="786" builtinId="8" hidden="1"/>
    <cellStyle name="ハイパーリンク" xfId="788" builtinId="8" hidden="1"/>
    <cellStyle name="ハイパーリンク" xfId="790" builtinId="8" hidden="1"/>
    <cellStyle name="ハイパーリンク" xfId="792" builtinId="8" hidden="1"/>
    <cellStyle name="ハイパーリンク" xfId="794" builtinId="8" hidden="1"/>
    <cellStyle name="ハイパーリンク" xfId="796" builtinId="8" hidden="1"/>
    <cellStyle name="ハイパーリンク" xfId="798" builtinId="8" hidden="1"/>
    <cellStyle name="ハイパーリンク" xfId="800" builtinId="8" hidden="1"/>
    <cellStyle name="ハイパーリンク" xfId="802" builtinId="8" hidden="1"/>
    <cellStyle name="ハイパーリンク" xfId="804" builtinId="8" hidden="1"/>
    <cellStyle name="ハイパーリンク" xfId="806" builtinId="8" hidden="1"/>
    <cellStyle name="ハイパーリンク" xfId="808" builtinId="8" hidden="1"/>
    <cellStyle name="ハイパーリンク" xfId="810" builtinId="8" hidden="1"/>
    <cellStyle name="ハイパーリンク" xfId="812" builtinId="8" hidden="1"/>
    <cellStyle name="ハイパーリンク" xfId="814" builtinId="8" hidden="1"/>
    <cellStyle name="ハイパーリンク" xfId="816" builtinId="8" hidden="1"/>
    <cellStyle name="ハイパーリンク" xfId="818" builtinId="8" hidden="1"/>
    <cellStyle name="ハイパーリンク" xfId="820" builtinId="8" hidden="1"/>
    <cellStyle name="ハイパーリンク" xfId="822" builtinId="8" hidden="1"/>
    <cellStyle name="ハイパーリンク" xfId="824" builtinId="8" hidden="1"/>
    <cellStyle name="ハイパーリンク" xfId="826" builtinId="8" hidden="1"/>
    <cellStyle name="ハイパーリンク" xfId="828" builtinId="8" hidden="1"/>
    <cellStyle name="ハイパーリンク" xfId="830" builtinId="8" hidden="1"/>
    <cellStyle name="ハイパーリンク" xfId="832" builtinId="8" hidden="1"/>
    <cellStyle name="ハイパーリンク" xfId="834" builtinId="8" hidden="1"/>
    <cellStyle name="ハイパーリンク" xfId="836" builtinId="8" hidden="1"/>
    <cellStyle name="ハイパーリンク" xfId="838" builtinId="8" hidden="1"/>
    <cellStyle name="ハイパーリンク" xfId="840" builtinId="8" hidden="1"/>
    <cellStyle name="ハイパーリンク" xfId="842" builtinId="8" hidden="1"/>
    <cellStyle name="ハイパーリンク" xfId="844" builtinId="8" hidden="1"/>
    <cellStyle name="ハイパーリンク" xfId="846" builtinId="8" hidden="1"/>
    <cellStyle name="ハイパーリンク" xfId="848" builtinId="8" hidden="1"/>
    <cellStyle name="ハイパーリンク" xfId="850" builtinId="8" hidden="1"/>
    <cellStyle name="ハイパーリンク" xfId="852" builtinId="8" hidden="1"/>
    <cellStyle name="ハイパーリンク" xfId="854" builtinId="8" hidden="1"/>
    <cellStyle name="ハイパーリンク" xfId="856" builtinId="8" hidden="1"/>
    <cellStyle name="ハイパーリンク" xfId="858" builtinId="8" hidden="1"/>
    <cellStyle name="ハイパーリンク" xfId="860" builtinId="8" hidden="1"/>
    <cellStyle name="ハイパーリンク" xfId="862" builtinId="8" hidden="1"/>
    <cellStyle name="ハイパーリンク" xfId="864" builtinId="8" hidden="1"/>
    <cellStyle name="ハイパーリンク" xfId="866" builtinId="8" hidden="1"/>
    <cellStyle name="ハイパーリンク" xfId="868" builtinId="8" hidden="1"/>
    <cellStyle name="ハイパーリンク" xfId="870" builtinId="8" hidden="1"/>
    <cellStyle name="ハイパーリンク" xfId="872" builtinId="8" hidden="1"/>
    <cellStyle name="ハイパーリンク" xfId="874" builtinId="8" hidden="1"/>
    <cellStyle name="ハイパーリンク" xfId="876" builtinId="8" hidden="1"/>
    <cellStyle name="ハイパーリンク" xfId="878" builtinId="8" hidden="1"/>
    <cellStyle name="ハイパーリンク" xfId="880" builtinId="8" hidden="1"/>
    <cellStyle name="ハイパーリンク" xfId="882" builtinId="8" hidden="1"/>
    <cellStyle name="ハイパーリンク" xfId="884" builtinId="8" hidden="1"/>
    <cellStyle name="ハイパーリンク" xfId="886" builtinId="8" hidden="1"/>
    <cellStyle name="ハイパーリンク" xfId="888" builtinId="8" hidden="1"/>
    <cellStyle name="ハイパーリンク" xfId="890" builtinId="8" hidden="1"/>
    <cellStyle name="ハイパーリンク" xfId="892" builtinId="8" hidden="1"/>
    <cellStyle name="ハイパーリンク" xfId="894" builtinId="8" hidden="1"/>
    <cellStyle name="ハイパーリンク" xfId="896" builtinId="8" hidden="1"/>
    <cellStyle name="ハイパーリンク" xfId="898" builtinId="8" hidden="1"/>
    <cellStyle name="ハイパーリンク" xfId="900" builtinId="8" hidden="1"/>
    <cellStyle name="ハイパーリンク" xfId="902" builtinId="8" hidden="1"/>
    <cellStyle name="ハイパーリンク" xfId="904" builtinId="8" hidden="1"/>
    <cellStyle name="ハイパーリンク" xfId="906" builtinId="8" hidden="1"/>
    <cellStyle name="ハイパーリンク" xfId="908" builtinId="8" hidden="1"/>
    <cellStyle name="ハイパーリンク" xfId="910" builtinId="8" hidden="1"/>
    <cellStyle name="ハイパーリンク" xfId="912" builtinId="8" hidden="1"/>
    <cellStyle name="ハイパーリンク" xfId="914" builtinId="8" hidden="1"/>
    <cellStyle name="ハイパーリンク" xfId="916" builtinId="8" hidden="1"/>
    <cellStyle name="ハイパーリンク" xfId="918" builtinId="8" hidden="1"/>
    <cellStyle name="ハイパーリンク" xfId="920" builtinId="8" hidden="1"/>
    <cellStyle name="ハイパーリンク" xfId="922" builtinId="8" hidden="1"/>
    <cellStyle name="ハイパーリンク" xfId="924" builtinId="8" hidden="1"/>
    <cellStyle name="ハイパーリンク" xfId="926" builtinId="8" hidden="1"/>
    <cellStyle name="ハイパーリンク" xfId="928" builtinId="8" hidden="1"/>
    <cellStyle name="ハイパーリンク" xfId="930" builtinId="8" hidden="1"/>
    <cellStyle name="ハイパーリンク" xfId="932" builtinId="8" hidden="1"/>
    <cellStyle name="ハイパーリンク" xfId="934" builtinId="8" hidden="1"/>
    <cellStyle name="ハイパーリンク" xfId="936" builtinId="8" hidden="1"/>
    <cellStyle name="ハイパーリンク" xfId="938" builtinId="8" hidden="1"/>
    <cellStyle name="ハイパーリンク" xfId="940" builtinId="8" hidden="1"/>
    <cellStyle name="ハイパーリンク" xfId="942" builtinId="8" hidden="1"/>
    <cellStyle name="ハイパーリンク" xfId="944" builtinId="8" hidden="1"/>
    <cellStyle name="ハイパーリンク" xfId="946" builtinId="8" hidden="1"/>
    <cellStyle name="ハイパーリンク" xfId="948" builtinId="8" hidden="1"/>
    <cellStyle name="ハイパーリンク" xfId="950" builtinId="8" hidden="1"/>
    <cellStyle name="ハイパーリンク" xfId="952" builtinId="8" hidden="1"/>
    <cellStyle name="ハイパーリンク" xfId="954" builtinId="8" hidden="1"/>
    <cellStyle name="ハイパーリンク" xfId="956" builtinId="8" hidden="1"/>
    <cellStyle name="ハイパーリンク" xfId="958" builtinId="8" hidden="1"/>
    <cellStyle name="ハイパーリンク" xfId="960" builtinId="8" hidden="1"/>
    <cellStyle name="ハイパーリンク" xfId="962" builtinId="8" hidden="1"/>
    <cellStyle name="ハイパーリンク" xfId="964" builtinId="8" hidden="1"/>
    <cellStyle name="ハイパーリンク" xfId="966" builtinId="8" hidden="1"/>
    <cellStyle name="ハイパーリンク" xfId="968" builtinId="8" hidden="1"/>
    <cellStyle name="ハイパーリンク" xfId="970" builtinId="8" hidden="1"/>
    <cellStyle name="ハイパーリンク" xfId="972" builtinId="8" hidden="1"/>
    <cellStyle name="ハイパーリンク" xfId="974" builtinId="8" hidden="1"/>
    <cellStyle name="ハイパーリンク" xfId="976" builtinId="8" hidden="1"/>
    <cellStyle name="ハイパーリンク" xfId="978" builtinId="8" hidden="1"/>
    <cellStyle name="ハイパーリンク" xfId="980" builtinId="8" hidden="1"/>
    <cellStyle name="ハイパーリンク" xfId="982" builtinId="8" hidden="1"/>
    <cellStyle name="ハイパーリンク" xfId="984" builtinId="8" hidden="1"/>
    <cellStyle name="ハイパーリンク" xfId="986" builtinId="8" hidden="1"/>
    <cellStyle name="ハイパーリンク" xfId="988" builtinId="8" hidden="1"/>
    <cellStyle name="ハイパーリンク" xfId="990" builtinId="8" hidden="1"/>
    <cellStyle name="ハイパーリンク" xfId="992" builtinId="8" hidden="1"/>
    <cellStyle name="ハイパーリンク" xfId="994" builtinId="8" hidden="1"/>
    <cellStyle name="ハイパーリンク" xfId="996" builtinId="8" hidden="1"/>
    <cellStyle name="ハイパーリンク" xfId="998" builtinId="8" hidden="1"/>
    <cellStyle name="ハイパーリンク" xfId="1000" builtinId="8" hidden="1"/>
    <cellStyle name="ハイパーリンク" xfId="1002" builtinId="8" hidden="1"/>
    <cellStyle name="ハイパーリンク" xfId="1004" builtinId="8" hidden="1"/>
    <cellStyle name="ハイパーリンク" xfId="1006" builtinId="8" hidden="1"/>
    <cellStyle name="ハイパーリンク" xfId="1008" builtinId="8" hidden="1"/>
    <cellStyle name="ハイパーリンク" xfId="1010" builtinId="8" hidden="1"/>
    <cellStyle name="ハイパーリンク" xfId="1012" builtinId="8" hidden="1"/>
    <cellStyle name="ハイパーリンク" xfId="1014" builtinId="8" hidden="1"/>
    <cellStyle name="ハイパーリンク" xfId="1016" builtinId="8" hidden="1"/>
    <cellStyle name="ハイパーリンク" xfId="1018" builtinId="8" hidden="1"/>
    <cellStyle name="ハイパーリンク" xfId="1020" builtinId="8" hidden="1"/>
    <cellStyle name="ハイパーリンク" xfId="1022" builtinId="8" hidden="1"/>
    <cellStyle name="ハイパーリンク" xfId="1024" builtinId="8" hidden="1"/>
    <cellStyle name="ハイパーリンク" xfId="1026" builtinId="8" hidden="1"/>
    <cellStyle name="ハイパーリンク" xfId="1028" builtinId="8" hidden="1"/>
    <cellStyle name="ハイパーリンク" xfId="1030" builtinId="8" hidden="1"/>
    <cellStyle name="ハイパーリンク" xfId="1032" builtinId="8" hidden="1"/>
    <cellStyle name="ハイパーリンク" xfId="1034" builtinId="8" hidden="1"/>
    <cellStyle name="ハイパーリンク" xfId="1036" builtinId="8" hidden="1"/>
    <cellStyle name="ハイパーリンク" xfId="1038" builtinId="8" hidden="1"/>
    <cellStyle name="ハイパーリンク" xfId="1040" builtinId="8" hidden="1"/>
    <cellStyle name="ハイパーリンク" xfId="1042" builtinId="8" hidden="1"/>
    <cellStyle name="ハイパーリンク" xfId="1044" builtinId="8" hidden="1"/>
    <cellStyle name="ハイパーリンク" xfId="1046" builtinId="8" hidden="1"/>
    <cellStyle name="ハイパーリンク" xfId="1048" builtinId="8" hidden="1"/>
    <cellStyle name="ハイパーリンク" xfId="1050" builtinId="8" hidden="1"/>
    <cellStyle name="ハイパーリンク" xfId="1052" builtinId="8" hidden="1"/>
    <cellStyle name="ハイパーリンク" xfId="1054" builtinId="8" hidden="1"/>
    <cellStyle name="ハイパーリンク" xfId="1056" builtinId="8" hidden="1"/>
    <cellStyle name="ハイパーリンク" xfId="1058" builtinId="8" hidden="1"/>
    <cellStyle name="ハイパーリンク" xfId="1060" builtinId="8" hidden="1"/>
    <cellStyle name="ハイパーリンク" xfId="1062" builtinId="8" hidden="1"/>
    <cellStyle name="ハイパーリンク" xfId="1064" builtinId="8" hidden="1"/>
    <cellStyle name="ハイパーリンク" xfId="1066" builtinId="8" hidden="1"/>
    <cellStyle name="ハイパーリンク" xfId="1068" builtinId="8" hidden="1"/>
    <cellStyle name="ハイパーリンク" xfId="1070" builtinId="8" hidden="1"/>
    <cellStyle name="ハイパーリンク" xfId="1072" builtinId="8" hidden="1"/>
    <cellStyle name="ハイパーリンク" xfId="1074" builtinId="8" hidden="1"/>
    <cellStyle name="ハイパーリンク" xfId="1076" builtinId="8" hidden="1"/>
    <cellStyle name="ハイパーリンク" xfId="1078" builtinId="8" hidden="1"/>
    <cellStyle name="ハイパーリンク" xfId="1080" builtinId="8" hidden="1"/>
    <cellStyle name="ハイパーリンク" xfId="1082" builtinId="8" hidden="1"/>
    <cellStyle name="ハイパーリンク" xfId="1084" builtinId="8" hidden="1"/>
    <cellStyle name="ハイパーリンク" xfId="1086" builtinId="8" hidden="1"/>
    <cellStyle name="ハイパーリンク" xfId="1088" builtinId="8" hidden="1"/>
    <cellStyle name="ハイパーリンク" xfId="1090" builtinId="8" hidden="1"/>
    <cellStyle name="ハイパーリンク" xfId="1092" builtinId="8" hidden="1"/>
    <cellStyle name="ハイパーリンク" xfId="1094" builtinId="8" hidden="1"/>
    <cellStyle name="ハイパーリンク" xfId="1096" builtinId="8" hidden="1"/>
    <cellStyle name="ハイパーリンク" xfId="1098" builtinId="8" hidden="1"/>
    <cellStyle name="ハイパーリンク" xfId="1100" builtinId="8" hidden="1"/>
    <cellStyle name="ハイパーリンク" xfId="1102" builtinId="8" hidden="1"/>
    <cellStyle name="ハイパーリンク" xfId="1104" builtinId="8" hidden="1"/>
    <cellStyle name="ハイパーリンク" xfId="1106" builtinId="8" hidden="1"/>
    <cellStyle name="ハイパーリンク" xfId="1108" builtinId="8" hidden="1"/>
    <cellStyle name="ハイパーリンク" xfId="1110" builtinId="8" hidden="1"/>
    <cellStyle name="ハイパーリンク" xfId="1112" builtinId="8" hidden="1"/>
    <cellStyle name="ハイパーリンク" xfId="1114" builtinId="8" hidden="1"/>
    <cellStyle name="ハイパーリンク" xfId="1116" builtinId="8" hidden="1"/>
    <cellStyle name="ハイパーリンク" xfId="1118" builtinId="8" hidden="1"/>
    <cellStyle name="ハイパーリンク" xfId="1120" builtinId="8" hidden="1"/>
    <cellStyle name="ハイパーリンク" xfId="1122" builtinId="8" hidden="1"/>
    <cellStyle name="ハイパーリンク" xfId="1124" builtinId="8" hidden="1"/>
    <cellStyle name="ハイパーリンク" xfId="1126" builtinId="8" hidden="1"/>
    <cellStyle name="ハイパーリンク" xfId="1128" builtinId="8" hidden="1"/>
    <cellStyle name="ハイパーリンク" xfId="1130" builtinId="8" hidden="1"/>
    <cellStyle name="ハイパーリンク" xfId="1132" builtinId="8" hidden="1"/>
    <cellStyle name="ハイパーリンク" xfId="1134" builtinId="8" hidden="1"/>
    <cellStyle name="ハイパーリンク" xfId="1136" builtinId="8" hidden="1"/>
    <cellStyle name="ハイパーリンク" xfId="1138" builtinId="8" hidden="1"/>
    <cellStyle name="ハイパーリンク" xfId="1140" builtinId="8" hidden="1"/>
    <cellStyle name="ハイパーリンク" xfId="1142" builtinId="8" hidden="1"/>
    <cellStyle name="ハイパーリンク" xfId="1144" builtinId="8" hidden="1"/>
    <cellStyle name="ハイパーリンク" xfId="1146" builtinId="8" hidden="1"/>
    <cellStyle name="ハイパーリンク" xfId="1148" builtinId="8" hidden="1"/>
    <cellStyle name="ハイパーリンク" xfId="1150" builtinId="8" hidden="1"/>
    <cellStyle name="ハイパーリンク" xfId="1152" builtinId="8" hidden="1"/>
    <cellStyle name="ハイパーリンク" xfId="1154" builtinId="8" hidden="1"/>
    <cellStyle name="ハイパーリンク" xfId="1156" builtinId="8" hidden="1"/>
    <cellStyle name="ハイパーリンク" xfId="1158" builtinId="8" hidden="1"/>
    <cellStyle name="ハイパーリンク" xfId="1160" builtinId="8" hidden="1"/>
    <cellStyle name="ハイパーリンク" xfId="1162" builtinId="8" hidden="1"/>
    <cellStyle name="ハイパーリンク" xfId="1164" builtinId="8" hidden="1"/>
    <cellStyle name="ハイパーリンク" xfId="1166" builtinId="8" hidden="1"/>
    <cellStyle name="ハイパーリンク" xfId="1168" builtinId="8" hidden="1"/>
    <cellStyle name="ハイパーリンク" xfId="1170" builtinId="8" hidden="1"/>
    <cellStyle name="ハイパーリンク" xfId="1172" builtinId="8" hidden="1"/>
    <cellStyle name="ハイパーリンク" xfId="1174" builtinId="8" hidden="1"/>
    <cellStyle name="ハイパーリンク" xfId="1176" builtinId="8" hidden="1"/>
    <cellStyle name="ハイパーリンク" xfId="1178" builtinId="8" hidden="1"/>
    <cellStyle name="ハイパーリンク" xfId="1180" builtinId="8" hidden="1"/>
    <cellStyle name="ハイパーリンク" xfId="1182" builtinId="8" hidden="1"/>
    <cellStyle name="ハイパーリンク" xfId="1184" builtinId="8" hidden="1"/>
    <cellStyle name="ハイパーリンク" xfId="1186" builtinId="8" hidden="1"/>
    <cellStyle name="ハイパーリンク" xfId="1188" builtinId="8" hidden="1"/>
    <cellStyle name="ハイパーリンク" xfId="1190" builtinId="8" hidden="1"/>
    <cellStyle name="ハイパーリンク" xfId="1192" builtinId="8" hidden="1"/>
    <cellStyle name="ハイパーリンク" xfId="1194" builtinId="8" hidden="1"/>
    <cellStyle name="ハイパーリンク" xfId="1196" builtinId="8" hidden="1"/>
    <cellStyle name="ハイパーリンク" xfId="1198" builtinId="8" hidden="1"/>
    <cellStyle name="ハイパーリンク" xfId="1200" builtinId="8" hidden="1"/>
    <cellStyle name="ハイパーリンク" xfId="1202" builtinId="8" hidden="1"/>
    <cellStyle name="ハイパーリンク" xfId="1204" builtinId="8" hidden="1"/>
    <cellStyle name="ハイパーリンク" xfId="1206" builtinId="8" hidden="1"/>
    <cellStyle name="ハイパーリンク" xfId="1208" builtinId="8" hidden="1"/>
    <cellStyle name="ハイパーリンク" xfId="1210" builtinId="8" hidden="1"/>
    <cellStyle name="ハイパーリンク" xfId="1212" builtinId="8" hidden="1"/>
    <cellStyle name="ハイパーリンク" xfId="1214" builtinId="8" hidden="1"/>
    <cellStyle name="ハイパーリンク" xfId="1216" builtinId="8" hidden="1"/>
    <cellStyle name="ハイパーリンク" xfId="1218" builtinId="8" hidden="1"/>
    <cellStyle name="ハイパーリンク" xfId="1220" builtinId="8" hidden="1"/>
    <cellStyle name="ハイパーリンク" xfId="1222" builtinId="8" hidden="1"/>
    <cellStyle name="ハイパーリンク" xfId="1224" builtinId="8" hidden="1"/>
    <cellStyle name="ハイパーリンク" xfId="1226" builtinId="8" hidden="1"/>
    <cellStyle name="ハイパーリンク" xfId="1228" builtinId="8" hidden="1"/>
    <cellStyle name="ハイパーリンク" xfId="1230" builtinId="8" hidden="1"/>
    <cellStyle name="ハイパーリンク" xfId="1232" builtinId="8" hidden="1"/>
    <cellStyle name="ハイパーリンク" xfId="1234" builtinId="8" hidden="1"/>
    <cellStyle name="ハイパーリンク" xfId="1236" builtinId="8" hidden="1"/>
    <cellStyle name="ハイパーリンク" xfId="1238" builtinId="8" hidden="1"/>
    <cellStyle name="ハイパーリンク" xfId="1240" builtinId="8" hidden="1"/>
    <cellStyle name="ハイパーリンク" xfId="1242" builtinId="8" hidden="1"/>
    <cellStyle name="ハイパーリンク" xfId="1244" builtinId="8" hidden="1"/>
    <cellStyle name="ハイパーリンク" xfId="1246" builtinId="8" hidden="1"/>
    <cellStyle name="ハイパーリンク" xfId="1248" builtinId="8" hidden="1"/>
    <cellStyle name="ハイパーリンク" xfId="1250" builtinId="8" hidden="1"/>
    <cellStyle name="ハイパーリンク" xfId="1252" builtinId="8" hidden="1"/>
    <cellStyle name="ハイパーリンク" xfId="1254" builtinId="8" hidden="1"/>
    <cellStyle name="ハイパーリンク" xfId="1256" builtinId="8" hidden="1"/>
    <cellStyle name="ハイパーリンク" xfId="1258" builtinId="8" hidden="1"/>
    <cellStyle name="ハイパーリンク" xfId="1260" builtinId="8" hidden="1"/>
    <cellStyle name="ハイパーリンク" xfId="1262" builtinId="8" hidden="1"/>
    <cellStyle name="ハイパーリンク" xfId="1264" builtinId="8" hidden="1"/>
    <cellStyle name="ハイパーリンク" xfId="1266" builtinId="8" hidden="1"/>
    <cellStyle name="ハイパーリンク" xfId="1268" builtinId="8" hidden="1"/>
    <cellStyle name="ハイパーリンク" xfId="1270" builtinId="8" hidden="1"/>
    <cellStyle name="ハイパーリンク" xfId="1272" builtinId="8" hidden="1"/>
    <cellStyle name="ハイパーリンク" xfId="1274" builtinId="8" hidden="1"/>
    <cellStyle name="ハイパーリンク" xfId="1276" builtinId="8" hidden="1"/>
    <cellStyle name="ハイパーリンク" xfId="1278" builtinId="8" hidden="1"/>
    <cellStyle name="ハイパーリンク" xfId="1280" builtinId="8" hidden="1"/>
    <cellStyle name="ハイパーリンク" xfId="1282" builtinId="8" hidden="1"/>
    <cellStyle name="ハイパーリンク" xfId="1284" builtinId="8" hidden="1"/>
    <cellStyle name="ハイパーリンク" xfId="1286" builtinId="8" hidden="1"/>
    <cellStyle name="ハイパーリンク" xfId="1288" builtinId="8" hidden="1"/>
    <cellStyle name="ハイパーリンク" xfId="1290" builtinId="8" hidden="1"/>
    <cellStyle name="ハイパーリンク" xfId="1292" builtinId="8" hidden="1"/>
    <cellStyle name="ハイパーリンク" xfId="1294" builtinId="8" hidden="1"/>
    <cellStyle name="ハイパーリンク" xfId="1296" builtinId="8" hidden="1"/>
    <cellStyle name="ハイパーリンク" xfId="1298" builtinId="8" hidden="1"/>
    <cellStyle name="ハイパーリンク" xfId="1300" builtinId="8" hidden="1"/>
    <cellStyle name="ハイパーリンク" xfId="1302" builtinId="8" hidden="1"/>
    <cellStyle name="ハイパーリンク" xfId="1304" builtinId="8" hidden="1"/>
    <cellStyle name="ハイパーリンク" xfId="1306" builtinId="8" hidden="1"/>
    <cellStyle name="ハイパーリンク" xfId="1308" builtinId="8" hidden="1"/>
    <cellStyle name="ハイパーリンク" xfId="1310" builtinId="8" hidden="1"/>
    <cellStyle name="ハイパーリンク" xfId="1312" builtinId="8" hidden="1"/>
    <cellStyle name="ハイパーリンク" xfId="1314" builtinId="8" hidden="1"/>
    <cellStyle name="ハイパーリンク" xfId="1316" builtinId="8" hidden="1"/>
    <cellStyle name="ハイパーリンク" xfId="1318" builtinId="8" hidden="1"/>
    <cellStyle name="ハイパーリンク" xfId="1320" builtinId="8" hidden="1"/>
    <cellStyle name="ハイパーリンク" xfId="1322" builtinId="8" hidden="1"/>
    <cellStyle name="ハイパーリンク" xfId="1324" builtinId="8" hidden="1"/>
    <cellStyle name="ハイパーリンク" xfId="1326" builtinId="8" hidden="1"/>
    <cellStyle name="ハイパーリンク" xfId="1328" builtinId="8" hidden="1"/>
    <cellStyle name="ハイパーリンク" xfId="1330" builtinId="8" hidden="1"/>
    <cellStyle name="ハイパーリンク" xfId="1332" builtinId="8" hidden="1"/>
    <cellStyle name="ハイパーリンク" xfId="1334" builtinId="8" hidden="1"/>
    <cellStyle name="ハイパーリンク" xfId="1336" builtinId="8" hidden="1"/>
    <cellStyle name="ハイパーリンク" xfId="1338" builtinId="8" hidden="1"/>
    <cellStyle name="ハイパーリンク" xfId="1340" builtinId="8" hidden="1"/>
    <cellStyle name="ハイパーリンク" xfId="1342" builtinId="8" hidden="1"/>
    <cellStyle name="ハイパーリンク" xfId="1344" builtinId="8" hidden="1"/>
    <cellStyle name="ハイパーリンク" xfId="1346" builtinId="8" hidden="1"/>
    <cellStyle name="ハイパーリンク" xfId="1348" builtinId="8" hidden="1"/>
    <cellStyle name="ハイパーリンク" xfId="1350" builtinId="8" hidden="1"/>
    <cellStyle name="ハイパーリンク" xfId="1352" builtinId="8" hidden="1"/>
    <cellStyle name="ハイパーリンク" xfId="1354" builtinId="8" hidden="1"/>
    <cellStyle name="ハイパーリンク" xfId="1356" builtinId="8" hidden="1"/>
    <cellStyle name="ハイパーリンク" xfId="1358" builtinId="8" hidden="1"/>
    <cellStyle name="ハイパーリンク" xfId="1360" builtinId="8" hidden="1"/>
    <cellStyle name="ハイパーリンク" xfId="1362" builtinId="8" hidden="1"/>
    <cellStyle name="ハイパーリンク" xfId="1364" builtinId="8" hidden="1"/>
    <cellStyle name="ハイパーリンク" xfId="1366" builtinId="8" hidden="1"/>
    <cellStyle name="ハイパーリンク" xfId="1368" builtinId="8" hidden="1"/>
    <cellStyle name="ハイパーリンク" xfId="1370" builtinId="8" hidden="1"/>
    <cellStyle name="ハイパーリンク" xfId="1372" builtinId="8" hidden="1"/>
    <cellStyle name="ハイパーリンク" xfId="1374" builtinId="8" hidden="1"/>
    <cellStyle name="ハイパーリンク" xfId="1376" builtinId="8" hidden="1"/>
    <cellStyle name="ハイパーリンク" xfId="1378" builtinId="8" hidden="1"/>
    <cellStyle name="ハイパーリンク" xfId="1380" builtinId="8" hidden="1"/>
    <cellStyle name="ハイパーリンク" xfId="1382" builtinId="8" hidden="1"/>
    <cellStyle name="ハイパーリンク" xfId="1384" builtinId="8" hidden="1"/>
    <cellStyle name="ハイパーリンク" xfId="1386" builtinId="8" hidden="1"/>
    <cellStyle name="ハイパーリンク" xfId="1388" builtinId="8" hidden="1"/>
    <cellStyle name="ハイパーリンク" xfId="1390" builtinId="8" hidden="1"/>
    <cellStyle name="ハイパーリンク" xfId="1392" builtinId="8" hidden="1"/>
    <cellStyle name="ハイパーリンク" xfId="1394" builtinId="8" hidden="1"/>
    <cellStyle name="ハイパーリンク" xfId="1396" builtinId="8" hidden="1"/>
    <cellStyle name="ハイパーリンク" xfId="1398" builtinId="8" hidden="1"/>
    <cellStyle name="ハイパーリンク" xfId="1400" builtinId="8" hidden="1"/>
    <cellStyle name="ハイパーリンク" xfId="1402" builtinId="8" hidden="1"/>
    <cellStyle name="ハイパーリンク" xfId="1404" builtinId="8" hidden="1"/>
    <cellStyle name="ハイパーリンク" xfId="1406" builtinId="8" hidden="1"/>
    <cellStyle name="ハイパーリンク" xfId="1408" builtinId="8" hidden="1"/>
    <cellStyle name="ハイパーリンク" xfId="1410" builtinId="8" hidden="1"/>
    <cellStyle name="ハイパーリンク" xfId="1412" builtinId="8" hidden="1"/>
    <cellStyle name="ハイパーリンク" xfId="1414" builtinId="8" hidden="1"/>
    <cellStyle name="ハイパーリンク" xfId="1416" builtinId="8" hidden="1"/>
    <cellStyle name="ハイパーリンク" xfId="1418" builtinId="8" hidden="1"/>
    <cellStyle name="ハイパーリンク" xfId="1420" builtinId="8" hidden="1"/>
    <cellStyle name="ハイパーリンク" xfId="1422" builtinId="8" hidden="1"/>
    <cellStyle name="ハイパーリンク" xfId="1424" builtinId="8" hidden="1"/>
    <cellStyle name="ハイパーリンク" xfId="1426" builtinId="8" hidden="1"/>
    <cellStyle name="ハイパーリンク" xfId="1428" builtinId="8" hidden="1"/>
    <cellStyle name="ハイパーリンク" xfId="1430" builtinId="8" hidden="1"/>
    <cellStyle name="ハイパーリンク" xfId="1432" builtinId="8" hidden="1"/>
    <cellStyle name="ハイパーリンク" xfId="1434" builtinId="8" hidden="1"/>
    <cellStyle name="ハイパーリンク" xfId="1436" builtinId="8" hidden="1"/>
    <cellStyle name="ハイパーリンク" xfId="1438" builtinId="8" hidden="1"/>
    <cellStyle name="ハイパーリンク" xfId="1440" builtinId="8" hidden="1"/>
    <cellStyle name="ハイパーリンク" xfId="1442" builtinId="8" hidden="1"/>
    <cellStyle name="ハイパーリンク" xfId="1444" builtinId="8" hidden="1"/>
    <cellStyle name="ハイパーリンク" xfId="1446" builtinId="8" hidden="1"/>
    <cellStyle name="ハイパーリンク" xfId="1448" builtinId="8" hidden="1"/>
    <cellStyle name="ハイパーリンク" xfId="1450" builtinId="8" hidden="1"/>
    <cellStyle name="ハイパーリンク" xfId="1452" builtinId="8" hidden="1"/>
    <cellStyle name="ハイパーリンク" xfId="1454" builtinId="8" hidden="1"/>
    <cellStyle name="ハイパーリンク" xfId="1456" builtinId="8" hidden="1"/>
    <cellStyle name="ハイパーリンク" xfId="1458" builtinId="8" hidden="1"/>
    <cellStyle name="ハイパーリンク" xfId="1460" builtinId="8" hidden="1"/>
    <cellStyle name="ハイパーリンク" xfId="1462" builtinId="8" hidden="1"/>
    <cellStyle name="ハイパーリンク" xfId="1464" builtinId="8" hidden="1"/>
    <cellStyle name="ハイパーリンク" xfId="1466" builtinId="8" hidden="1"/>
    <cellStyle name="ハイパーリンク" xfId="1468" builtinId="8" hidden="1"/>
    <cellStyle name="ハイパーリンク" xfId="1470" builtinId="8" hidden="1"/>
    <cellStyle name="ハイパーリンク" xfId="1472" builtinId="8" hidden="1"/>
    <cellStyle name="ハイパーリンク" xfId="1474" builtinId="8" hidden="1"/>
    <cellStyle name="ハイパーリンク" xfId="1476" builtinId="8" hidden="1"/>
    <cellStyle name="ハイパーリンク" xfId="1478" builtinId="8" hidden="1"/>
    <cellStyle name="ハイパーリンク" xfId="1480" builtinId="8" hidden="1"/>
    <cellStyle name="ハイパーリンク" xfId="1482" builtinId="8" hidden="1"/>
    <cellStyle name="ハイパーリンク" xfId="1484" builtinId="8" hidden="1"/>
    <cellStyle name="ハイパーリンク" xfId="1486" builtinId="8" hidden="1"/>
    <cellStyle name="ハイパーリンク" xfId="1488" builtinId="8" hidden="1"/>
    <cellStyle name="ハイパーリンク" xfId="1490" builtinId="8" hidden="1"/>
    <cellStyle name="ハイパーリンク" xfId="1492" builtinId="8" hidden="1"/>
    <cellStyle name="ハイパーリンク" xfId="1494" builtinId="8" hidden="1"/>
    <cellStyle name="ハイパーリンク" xfId="1496" builtinId="8" hidden="1"/>
    <cellStyle name="ハイパーリンク" xfId="1498" builtinId="8" hidden="1"/>
    <cellStyle name="ハイパーリンク" xfId="1500" builtinId="8" hidden="1"/>
    <cellStyle name="ハイパーリンク" xfId="1502" builtinId="8" hidden="1"/>
    <cellStyle name="ハイパーリンク" xfId="1504" builtinId="8" hidden="1"/>
    <cellStyle name="ハイパーリンク" xfId="1506" builtinId="8" hidden="1"/>
    <cellStyle name="ハイパーリンク" xfId="1508" builtinId="8" hidden="1"/>
    <cellStyle name="ハイパーリンク" xfId="1510" builtinId="8" hidden="1"/>
    <cellStyle name="ハイパーリンク" xfId="1512" builtinId="8" hidden="1"/>
    <cellStyle name="ハイパーリンク" xfId="1514" builtinId="8" hidden="1"/>
    <cellStyle name="ハイパーリンク" xfId="1516" builtinId="8" hidden="1"/>
    <cellStyle name="ハイパーリンク" xfId="1518" builtinId="8" hidden="1"/>
    <cellStyle name="ハイパーリンク" xfId="1520" builtinId="8" hidden="1"/>
    <cellStyle name="ハイパーリンク" xfId="1522" builtinId="8" hidden="1"/>
    <cellStyle name="ハイパーリンク" xfId="1524" builtinId="8" hidden="1"/>
    <cellStyle name="ハイパーリンク" xfId="1526" builtinId="8" hidden="1"/>
    <cellStyle name="ハイパーリンク" xfId="1528" builtinId="8" hidden="1"/>
    <cellStyle name="ハイパーリンク" xfId="1530" builtinId="8" hidden="1"/>
    <cellStyle name="ハイパーリンク" xfId="1532" builtinId="8" hidden="1"/>
    <cellStyle name="ハイパーリンク" xfId="1534" builtinId="8" hidden="1"/>
    <cellStyle name="ハイパーリンク" xfId="1536" builtinId="8" hidden="1"/>
    <cellStyle name="ハイパーリンク" xfId="1538" builtinId="8" hidden="1"/>
    <cellStyle name="ハイパーリンク" xfId="1540" builtinId="8" hidden="1"/>
    <cellStyle name="ハイパーリンク" xfId="1542" builtinId="8" hidden="1"/>
    <cellStyle name="ハイパーリンク" xfId="1544" builtinId="8" hidden="1"/>
    <cellStyle name="ハイパーリンク" xfId="1546" builtinId="8" hidden="1"/>
    <cellStyle name="ハイパーリンク" xfId="1548" builtinId="8" hidden="1"/>
    <cellStyle name="ハイパーリンク" xfId="1550" builtinId="8" hidden="1"/>
    <cellStyle name="ハイパーリンク" xfId="1552" builtinId="8" hidden="1"/>
    <cellStyle name="ハイパーリンク" xfId="1554" builtinId="8" hidden="1"/>
    <cellStyle name="ハイパーリンク" xfId="1556" builtinId="8" hidden="1"/>
    <cellStyle name="ハイパーリンク" xfId="1558" builtinId="8" hidden="1"/>
    <cellStyle name="ハイパーリンク" xfId="1560" builtinId="8" hidden="1"/>
    <cellStyle name="ハイパーリンク" xfId="1562" builtinId="8" hidden="1"/>
    <cellStyle name="ハイパーリンク" xfId="1564" builtinId="8" hidden="1"/>
    <cellStyle name="ハイパーリンク" xfId="1566" builtinId="8" hidden="1"/>
    <cellStyle name="ハイパーリンク" xfId="1568" builtinId="8" hidden="1"/>
    <cellStyle name="ハイパーリンク" xfId="1570" builtinId="8" hidden="1"/>
    <cellStyle name="ハイパーリンク" xfId="1572" builtinId="8" hidden="1"/>
    <cellStyle name="ハイパーリンク" xfId="1574" builtinId="8" hidden="1"/>
    <cellStyle name="ハイパーリンク" xfId="1576" builtinId="8" hidden="1"/>
    <cellStyle name="ハイパーリンク" xfId="1578" builtinId="8" hidden="1"/>
    <cellStyle name="ハイパーリンク" xfId="1580" builtinId="8" hidden="1"/>
    <cellStyle name="ハイパーリンク" xfId="1582" builtinId="8" hidden="1"/>
    <cellStyle name="ハイパーリンク" xfId="1584" builtinId="8" hidden="1"/>
    <cellStyle name="ハイパーリンク" xfId="1586" builtinId="8" hidden="1"/>
    <cellStyle name="ハイパーリンク" xfId="1588" builtinId="8" hidden="1"/>
    <cellStyle name="ハイパーリンク" xfId="1590" builtinId="8" hidden="1"/>
    <cellStyle name="ハイパーリンク" xfId="1592" builtinId="8" hidden="1"/>
    <cellStyle name="ハイパーリンク" xfId="1594" builtinId="8" hidden="1"/>
    <cellStyle name="ハイパーリンク" xfId="1596" builtinId="8" hidden="1"/>
    <cellStyle name="ハイパーリンク" xfId="1598" builtinId="8" hidden="1"/>
    <cellStyle name="標準" xfId="0" builtinId="0"/>
    <cellStyle name="標準 2" xfId="1" xr:uid="{00000000-0005-0000-0000-000020030000}"/>
    <cellStyle name="表示済みのハイパーリンク" xfId="3" builtinId="9" hidden="1"/>
    <cellStyle name="表示済みのハイパーリンク" xfId="5" builtinId="9" hidden="1"/>
    <cellStyle name="表示済みのハイパーリンク" xfId="7" builtinId="9" hidden="1"/>
    <cellStyle name="表示済みのハイパーリンク" xfId="9" builtinId="9" hidden="1"/>
    <cellStyle name="表示済みのハイパーリンク" xfId="11" builtinId="9" hidden="1"/>
    <cellStyle name="表示済みのハイパーリンク" xfId="13" builtinId="9" hidden="1"/>
    <cellStyle name="表示済みのハイパーリンク" xfId="15" builtinId="9" hidden="1"/>
    <cellStyle name="表示済みのハイパーリンク" xfId="17" builtinId="9" hidden="1"/>
    <cellStyle name="表示済みのハイパーリンク" xfId="19" builtinId="9" hidden="1"/>
    <cellStyle name="表示済みのハイパーリンク" xfId="21" builtinId="9" hidden="1"/>
    <cellStyle name="表示済みのハイパーリンク" xfId="23" builtinId="9" hidden="1"/>
    <cellStyle name="表示済みのハイパーリンク" xfId="25" builtinId="9" hidden="1"/>
    <cellStyle name="表示済みのハイパーリンク" xfId="27" builtinId="9" hidden="1"/>
    <cellStyle name="表示済みのハイパーリンク" xfId="29" builtinId="9" hidden="1"/>
    <cellStyle name="表示済みのハイパーリンク" xfId="31" builtinId="9" hidden="1"/>
    <cellStyle name="表示済みのハイパーリンク" xfId="33" builtinId="9" hidden="1"/>
    <cellStyle name="表示済みのハイパーリンク" xfId="35" builtinId="9" hidden="1"/>
    <cellStyle name="表示済みのハイパーリンク" xfId="37" builtinId="9" hidden="1"/>
    <cellStyle name="表示済みのハイパーリンク" xfId="39" builtinId="9" hidden="1"/>
    <cellStyle name="表示済みのハイパーリンク" xfId="41" builtinId="9" hidden="1"/>
    <cellStyle name="表示済みのハイパーリンク" xfId="43" builtinId="9" hidden="1"/>
    <cellStyle name="表示済みのハイパーリンク" xfId="45" builtinId="9" hidden="1"/>
    <cellStyle name="表示済みのハイパーリンク" xfId="47" builtinId="9" hidden="1"/>
    <cellStyle name="表示済みのハイパーリンク" xfId="49" builtinId="9" hidden="1"/>
    <cellStyle name="表示済みのハイパーリンク" xfId="51" builtinId="9" hidden="1"/>
    <cellStyle name="表示済みのハイパーリンク" xfId="53" builtinId="9" hidden="1"/>
    <cellStyle name="表示済みのハイパーリンク" xfId="55" builtinId="9" hidden="1"/>
    <cellStyle name="表示済みのハイパーリンク" xfId="57" builtinId="9" hidden="1"/>
    <cellStyle name="表示済みのハイパーリンク" xfId="59" builtinId="9" hidden="1"/>
    <cellStyle name="表示済みのハイパーリンク" xfId="61" builtinId="9" hidden="1"/>
    <cellStyle name="表示済みのハイパーリンク" xfId="63" builtinId="9" hidden="1"/>
    <cellStyle name="表示済みのハイパーリンク" xfId="65" builtinId="9" hidden="1"/>
    <cellStyle name="表示済みのハイパーリンク" xfId="67" builtinId="9" hidden="1"/>
    <cellStyle name="表示済みのハイパーリンク" xfId="69" builtinId="9" hidden="1"/>
    <cellStyle name="表示済みのハイパーリンク" xfId="71" builtinId="9" hidden="1"/>
    <cellStyle name="表示済みのハイパーリンク" xfId="73" builtinId="9" hidden="1"/>
    <cellStyle name="表示済みのハイパーリンク" xfId="75" builtinId="9" hidden="1"/>
    <cellStyle name="表示済みのハイパーリンク" xfId="77" builtinId="9" hidden="1"/>
    <cellStyle name="表示済みのハイパーリンク" xfId="79" builtinId="9" hidden="1"/>
    <cellStyle name="表示済みのハイパーリンク" xfId="81" builtinId="9" hidden="1"/>
    <cellStyle name="表示済みのハイパーリンク" xfId="83" builtinId="9" hidden="1"/>
    <cellStyle name="表示済みのハイパーリンク" xfId="85" builtinId="9" hidden="1"/>
    <cellStyle name="表示済みのハイパーリンク" xfId="87" builtinId="9" hidden="1"/>
    <cellStyle name="表示済みのハイパーリンク" xfId="89" builtinId="9" hidden="1"/>
    <cellStyle name="表示済みのハイパーリンク" xfId="91" builtinId="9" hidden="1"/>
    <cellStyle name="表示済みのハイパーリンク" xfId="93" builtinId="9" hidden="1"/>
    <cellStyle name="表示済みのハイパーリンク" xfId="95" builtinId="9" hidden="1"/>
    <cellStyle name="表示済みのハイパーリンク" xfId="97" builtinId="9" hidden="1"/>
    <cellStyle name="表示済みのハイパーリンク" xfId="99" builtinId="9" hidden="1"/>
    <cellStyle name="表示済みのハイパーリンク" xfId="101" builtinId="9" hidden="1"/>
    <cellStyle name="表示済みのハイパーリンク" xfId="103" builtinId="9" hidden="1"/>
    <cellStyle name="表示済みのハイパーリンク" xfId="105" builtinId="9" hidden="1"/>
    <cellStyle name="表示済みのハイパーリンク" xfId="107" builtinId="9" hidden="1"/>
    <cellStyle name="表示済みのハイパーリンク" xfId="109" builtinId="9" hidden="1"/>
    <cellStyle name="表示済みのハイパーリンク" xfId="111" builtinId="9" hidden="1"/>
    <cellStyle name="表示済みのハイパーリンク" xfId="113" builtinId="9" hidden="1"/>
    <cellStyle name="表示済みのハイパーリンク" xfId="115" builtinId="9" hidden="1"/>
    <cellStyle name="表示済みのハイパーリンク" xfId="117" builtinId="9" hidden="1"/>
    <cellStyle name="表示済みのハイパーリンク" xfId="119" builtinId="9" hidden="1"/>
    <cellStyle name="表示済みのハイパーリンク" xfId="121" builtinId="9" hidden="1"/>
    <cellStyle name="表示済みのハイパーリンク" xfId="123" builtinId="9" hidden="1"/>
    <cellStyle name="表示済みのハイパーリンク" xfId="125" builtinId="9" hidden="1"/>
    <cellStyle name="表示済みのハイパーリンク" xfId="127" builtinId="9" hidden="1"/>
    <cellStyle name="表示済みのハイパーリンク" xfId="129" builtinId="9" hidden="1"/>
    <cellStyle name="表示済みのハイパーリンク" xfId="131" builtinId="9" hidden="1"/>
    <cellStyle name="表示済みのハイパーリンク" xfId="133" builtinId="9" hidden="1"/>
    <cellStyle name="表示済みのハイパーリンク" xfId="135" builtinId="9" hidden="1"/>
    <cellStyle name="表示済みのハイパーリンク" xfId="137" builtinId="9" hidden="1"/>
    <cellStyle name="表示済みのハイパーリンク" xfId="139" builtinId="9" hidden="1"/>
    <cellStyle name="表示済みのハイパーリンク" xfId="141" builtinId="9" hidden="1"/>
    <cellStyle name="表示済みのハイパーリンク" xfId="143" builtinId="9" hidden="1"/>
    <cellStyle name="表示済みのハイパーリンク" xfId="145" builtinId="9" hidden="1"/>
    <cellStyle name="表示済みのハイパーリンク" xfId="147" builtinId="9" hidden="1"/>
    <cellStyle name="表示済みのハイパーリンク" xfId="149" builtinId="9" hidden="1"/>
    <cellStyle name="表示済みのハイパーリンク" xfId="151" builtinId="9" hidden="1"/>
    <cellStyle name="表示済みのハイパーリンク" xfId="153" builtinId="9" hidden="1"/>
    <cellStyle name="表示済みのハイパーリンク" xfId="155" builtinId="9" hidden="1"/>
    <cellStyle name="表示済みのハイパーリンク" xfId="157" builtinId="9" hidden="1"/>
    <cellStyle name="表示済みのハイパーリンク" xfId="159" builtinId="9" hidden="1"/>
    <cellStyle name="表示済みのハイパーリンク" xfId="161" builtinId="9" hidden="1"/>
    <cellStyle name="表示済みのハイパーリンク" xfId="163" builtinId="9" hidden="1"/>
    <cellStyle name="表示済みのハイパーリンク" xfId="165" builtinId="9" hidden="1"/>
    <cellStyle name="表示済みのハイパーリンク" xfId="167" builtinId="9" hidden="1"/>
    <cellStyle name="表示済みのハイパーリンク" xfId="169" builtinId="9" hidden="1"/>
    <cellStyle name="表示済みのハイパーリンク" xfId="171" builtinId="9" hidden="1"/>
    <cellStyle name="表示済みのハイパーリンク" xfId="173" builtinId="9" hidden="1"/>
    <cellStyle name="表示済みのハイパーリンク" xfId="175" builtinId="9" hidden="1"/>
    <cellStyle name="表示済みのハイパーリンク" xfId="177" builtinId="9" hidden="1"/>
    <cellStyle name="表示済みのハイパーリンク" xfId="179" builtinId="9" hidden="1"/>
    <cellStyle name="表示済みのハイパーリンク" xfId="181" builtinId="9" hidden="1"/>
    <cellStyle name="表示済みのハイパーリンク" xfId="183" builtinId="9" hidden="1"/>
    <cellStyle name="表示済みのハイパーリンク" xfId="185" builtinId="9" hidden="1"/>
    <cellStyle name="表示済みのハイパーリンク" xfId="187" builtinId="9" hidden="1"/>
    <cellStyle name="表示済みのハイパーリンク" xfId="189" builtinId="9" hidden="1"/>
    <cellStyle name="表示済みのハイパーリンク" xfId="191" builtinId="9" hidden="1"/>
    <cellStyle name="表示済みのハイパーリンク" xfId="193" builtinId="9" hidden="1"/>
    <cellStyle name="表示済みのハイパーリンク" xfId="195" builtinId="9" hidden="1"/>
    <cellStyle name="表示済みのハイパーリンク" xfId="197" builtinId="9" hidden="1"/>
    <cellStyle name="表示済みのハイパーリンク" xfId="199" builtinId="9" hidden="1"/>
    <cellStyle name="表示済みのハイパーリンク" xfId="201" builtinId="9" hidden="1"/>
    <cellStyle name="表示済みのハイパーリンク" xfId="203" builtinId="9" hidden="1"/>
    <cellStyle name="表示済みのハイパーリンク" xfId="205" builtinId="9" hidden="1"/>
    <cellStyle name="表示済みのハイパーリンク" xfId="207" builtinId="9" hidden="1"/>
    <cellStyle name="表示済みのハイパーリンク" xfId="209" builtinId="9" hidden="1"/>
    <cellStyle name="表示済みのハイパーリンク" xfId="211" builtinId="9" hidden="1"/>
    <cellStyle name="表示済みのハイパーリンク" xfId="213" builtinId="9" hidden="1"/>
    <cellStyle name="表示済みのハイパーリンク" xfId="215" builtinId="9" hidden="1"/>
    <cellStyle name="表示済みのハイパーリンク" xfId="217" builtinId="9" hidden="1"/>
    <cellStyle name="表示済みのハイパーリンク" xfId="219" builtinId="9" hidden="1"/>
    <cellStyle name="表示済みのハイパーリンク" xfId="221" builtinId="9" hidden="1"/>
    <cellStyle name="表示済みのハイパーリンク" xfId="223" builtinId="9" hidden="1"/>
    <cellStyle name="表示済みのハイパーリンク" xfId="225" builtinId="9" hidden="1"/>
    <cellStyle name="表示済みのハイパーリンク" xfId="227" builtinId="9" hidden="1"/>
    <cellStyle name="表示済みのハイパーリンク" xfId="229" builtinId="9" hidden="1"/>
    <cellStyle name="表示済みのハイパーリンク" xfId="231" builtinId="9" hidden="1"/>
    <cellStyle name="表示済みのハイパーリンク" xfId="233" builtinId="9" hidden="1"/>
    <cellStyle name="表示済みのハイパーリンク" xfId="235" builtinId="9" hidden="1"/>
    <cellStyle name="表示済みのハイパーリンク" xfId="237" builtinId="9" hidden="1"/>
    <cellStyle name="表示済みのハイパーリンク" xfId="239" builtinId="9" hidden="1"/>
    <cellStyle name="表示済みのハイパーリンク" xfId="241" builtinId="9" hidden="1"/>
    <cellStyle name="表示済みのハイパーリンク" xfId="243" builtinId="9" hidden="1"/>
    <cellStyle name="表示済みのハイパーリンク" xfId="245" builtinId="9" hidden="1"/>
    <cellStyle name="表示済みのハイパーリンク" xfId="247" builtinId="9" hidden="1"/>
    <cellStyle name="表示済みのハイパーリンク" xfId="249" builtinId="9" hidden="1"/>
    <cellStyle name="表示済みのハイパーリンク" xfId="251" builtinId="9" hidden="1"/>
    <cellStyle name="表示済みのハイパーリンク" xfId="253" builtinId="9" hidden="1"/>
    <cellStyle name="表示済みのハイパーリンク" xfId="255" builtinId="9" hidden="1"/>
    <cellStyle name="表示済みのハイパーリンク" xfId="257" builtinId="9" hidden="1"/>
    <cellStyle name="表示済みのハイパーリンク" xfId="259" builtinId="9" hidden="1"/>
    <cellStyle name="表示済みのハイパーリンク" xfId="261" builtinId="9" hidden="1"/>
    <cellStyle name="表示済みのハイパーリンク" xfId="263" builtinId="9" hidden="1"/>
    <cellStyle name="表示済みのハイパーリンク" xfId="265" builtinId="9" hidden="1"/>
    <cellStyle name="表示済みのハイパーリンク" xfId="267" builtinId="9" hidden="1"/>
    <cellStyle name="表示済みのハイパーリンク" xfId="269" builtinId="9" hidden="1"/>
    <cellStyle name="表示済みのハイパーリンク" xfId="271" builtinId="9" hidden="1"/>
    <cellStyle name="表示済みのハイパーリンク" xfId="273" builtinId="9" hidden="1"/>
    <cellStyle name="表示済みのハイパーリンク" xfId="275" builtinId="9" hidden="1"/>
    <cellStyle name="表示済みのハイパーリンク" xfId="277" builtinId="9" hidden="1"/>
    <cellStyle name="表示済みのハイパーリンク" xfId="279" builtinId="9" hidden="1"/>
    <cellStyle name="表示済みのハイパーリンク" xfId="281" builtinId="9" hidden="1"/>
    <cellStyle name="表示済みのハイパーリンク" xfId="283" builtinId="9" hidden="1"/>
    <cellStyle name="表示済みのハイパーリンク" xfId="285" builtinId="9" hidden="1"/>
    <cellStyle name="表示済みのハイパーリンク" xfId="287" builtinId="9" hidden="1"/>
    <cellStyle name="表示済みのハイパーリンク" xfId="289" builtinId="9" hidden="1"/>
    <cellStyle name="表示済みのハイパーリンク" xfId="291" builtinId="9" hidden="1"/>
    <cellStyle name="表示済みのハイパーリンク" xfId="293" builtinId="9" hidden="1"/>
    <cellStyle name="表示済みのハイパーリンク" xfId="295" builtinId="9" hidden="1"/>
    <cellStyle name="表示済みのハイパーリンク" xfId="297" builtinId="9" hidden="1"/>
    <cellStyle name="表示済みのハイパーリンク" xfId="299" builtinId="9" hidden="1"/>
    <cellStyle name="表示済みのハイパーリンク" xfId="301" builtinId="9" hidden="1"/>
    <cellStyle name="表示済みのハイパーリンク" xfId="303" builtinId="9" hidden="1"/>
    <cellStyle name="表示済みのハイパーリンク" xfId="305" builtinId="9" hidden="1"/>
    <cellStyle name="表示済みのハイパーリンク" xfId="307" builtinId="9" hidden="1"/>
    <cellStyle name="表示済みのハイパーリンク" xfId="309" builtinId="9" hidden="1"/>
    <cellStyle name="表示済みのハイパーリンク" xfId="311" builtinId="9" hidden="1"/>
    <cellStyle name="表示済みのハイパーリンク" xfId="313" builtinId="9" hidden="1"/>
    <cellStyle name="表示済みのハイパーリンク" xfId="315" builtinId="9" hidden="1"/>
    <cellStyle name="表示済みのハイパーリンク" xfId="317" builtinId="9" hidden="1"/>
    <cellStyle name="表示済みのハイパーリンク" xfId="319" builtinId="9" hidden="1"/>
    <cellStyle name="表示済みのハイパーリンク" xfId="321" builtinId="9" hidden="1"/>
    <cellStyle name="表示済みのハイパーリンク" xfId="323" builtinId="9" hidden="1"/>
    <cellStyle name="表示済みのハイパーリンク" xfId="325" builtinId="9" hidden="1"/>
    <cellStyle name="表示済みのハイパーリンク" xfId="327" builtinId="9" hidden="1"/>
    <cellStyle name="表示済みのハイパーリンク" xfId="329" builtinId="9" hidden="1"/>
    <cellStyle name="表示済みのハイパーリンク" xfId="331" builtinId="9" hidden="1"/>
    <cellStyle name="表示済みのハイパーリンク" xfId="333" builtinId="9" hidden="1"/>
    <cellStyle name="表示済みのハイパーリンク" xfId="335" builtinId="9" hidden="1"/>
    <cellStyle name="表示済みのハイパーリンク" xfId="337" builtinId="9" hidden="1"/>
    <cellStyle name="表示済みのハイパーリンク" xfId="339" builtinId="9" hidden="1"/>
    <cellStyle name="表示済みのハイパーリンク" xfId="341" builtinId="9" hidden="1"/>
    <cellStyle name="表示済みのハイパーリンク" xfId="343" builtinId="9" hidden="1"/>
    <cellStyle name="表示済みのハイパーリンク" xfId="345" builtinId="9" hidden="1"/>
    <cellStyle name="表示済みのハイパーリンク" xfId="347" builtinId="9" hidden="1"/>
    <cellStyle name="表示済みのハイパーリンク" xfId="349" builtinId="9" hidden="1"/>
    <cellStyle name="表示済みのハイパーリンク" xfId="351" builtinId="9" hidden="1"/>
    <cellStyle name="表示済みのハイパーリンク" xfId="353" builtinId="9" hidden="1"/>
    <cellStyle name="表示済みのハイパーリンク" xfId="355" builtinId="9" hidden="1"/>
    <cellStyle name="表示済みのハイパーリンク" xfId="357" builtinId="9" hidden="1"/>
    <cellStyle name="表示済みのハイパーリンク" xfId="359" builtinId="9" hidden="1"/>
    <cellStyle name="表示済みのハイパーリンク" xfId="361" builtinId="9" hidden="1"/>
    <cellStyle name="表示済みのハイパーリンク" xfId="363" builtinId="9" hidden="1"/>
    <cellStyle name="表示済みのハイパーリンク" xfId="365" builtinId="9" hidden="1"/>
    <cellStyle name="表示済みのハイパーリンク" xfId="367" builtinId="9" hidden="1"/>
    <cellStyle name="表示済みのハイパーリンク" xfId="369" builtinId="9" hidden="1"/>
    <cellStyle name="表示済みのハイパーリンク" xfId="371" builtinId="9" hidden="1"/>
    <cellStyle name="表示済みのハイパーリンク" xfId="373" builtinId="9" hidden="1"/>
    <cellStyle name="表示済みのハイパーリンク" xfId="375" builtinId="9" hidden="1"/>
    <cellStyle name="表示済みのハイパーリンク" xfId="377" builtinId="9" hidden="1"/>
    <cellStyle name="表示済みのハイパーリンク" xfId="379" builtinId="9" hidden="1"/>
    <cellStyle name="表示済みのハイパーリンク" xfId="381" builtinId="9" hidden="1"/>
    <cellStyle name="表示済みのハイパーリンク" xfId="383" builtinId="9" hidden="1"/>
    <cellStyle name="表示済みのハイパーリンク" xfId="385" builtinId="9" hidden="1"/>
    <cellStyle name="表示済みのハイパーリンク" xfId="387" builtinId="9" hidden="1"/>
    <cellStyle name="表示済みのハイパーリンク" xfId="389" builtinId="9" hidden="1"/>
    <cellStyle name="表示済みのハイパーリンク" xfId="391" builtinId="9" hidden="1"/>
    <cellStyle name="表示済みのハイパーリンク" xfId="393" builtinId="9" hidden="1"/>
    <cellStyle name="表示済みのハイパーリンク" xfId="395" builtinId="9" hidden="1"/>
    <cellStyle name="表示済みのハイパーリンク" xfId="397" builtinId="9" hidden="1"/>
    <cellStyle name="表示済みのハイパーリンク" xfId="399" builtinId="9" hidden="1"/>
    <cellStyle name="表示済みのハイパーリンク" xfId="401" builtinId="9" hidden="1"/>
    <cellStyle name="表示済みのハイパーリンク" xfId="403" builtinId="9" hidden="1"/>
    <cellStyle name="表示済みのハイパーリンク" xfId="405" builtinId="9" hidden="1"/>
    <cellStyle name="表示済みのハイパーリンク" xfId="407" builtinId="9" hidden="1"/>
    <cellStyle name="表示済みのハイパーリンク" xfId="409" builtinId="9" hidden="1"/>
    <cellStyle name="表示済みのハイパーリンク" xfId="411" builtinId="9" hidden="1"/>
    <cellStyle name="表示済みのハイパーリンク" xfId="413" builtinId="9" hidden="1"/>
    <cellStyle name="表示済みのハイパーリンク" xfId="415" builtinId="9" hidden="1"/>
    <cellStyle name="表示済みのハイパーリンク" xfId="417" builtinId="9" hidden="1"/>
    <cellStyle name="表示済みのハイパーリンク" xfId="419" builtinId="9" hidden="1"/>
    <cellStyle name="表示済みのハイパーリンク" xfId="421" builtinId="9" hidden="1"/>
    <cellStyle name="表示済みのハイパーリンク" xfId="423" builtinId="9" hidden="1"/>
    <cellStyle name="表示済みのハイパーリンク" xfId="425" builtinId="9" hidden="1"/>
    <cellStyle name="表示済みのハイパーリンク" xfId="427" builtinId="9" hidden="1"/>
    <cellStyle name="表示済みのハイパーリンク" xfId="429" builtinId="9" hidden="1"/>
    <cellStyle name="表示済みのハイパーリンク" xfId="431" builtinId="9" hidden="1"/>
    <cellStyle name="表示済みのハイパーリンク" xfId="433" builtinId="9" hidden="1"/>
    <cellStyle name="表示済みのハイパーリンク" xfId="435" builtinId="9" hidden="1"/>
    <cellStyle name="表示済みのハイパーリンク" xfId="437" builtinId="9" hidden="1"/>
    <cellStyle name="表示済みのハイパーリンク" xfId="439" builtinId="9" hidden="1"/>
    <cellStyle name="表示済みのハイパーリンク" xfId="441" builtinId="9" hidden="1"/>
    <cellStyle name="表示済みのハイパーリンク" xfId="443" builtinId="9" hidden="1"/>
    <cellStyle name="表示済みのハイパーリンク" xfId="445" builtinId="9" hidden="1"/>
    <cellStyle name="表示済みのハイパーリンク" xfId="447" builtinId="9" hidden="1"/>
    <cellStyle name="表示済みのハイパーリンク" xfId="449" builtinId="9" hidden="1"/>
    <cellStyle name="表示済みのハイパーリンク" xfId="451" builtinId="9" hidden="1"/>
    <cellStyle name="表示済みのハイパーリンク" xfId="453" builtinId="9" hidden="1"/>
    <cellStyle name="表示済みのハイパーリンク" xfId="455" builtinId="9" hidden="1"/>
    <cellStyle name="表示済みのハイパーリンク" xfId="457" builtinId="9" hidden="1"/>
    <cellStyle name="表示済みのハイパーリンク" xfId="459" builtinId="9" hidden="1"/>
    <cellStyle name="表示済みのハイパーリンク" xfId="461" builtinId="9" hidden="1"/>
    <cellStyle name="表示済みのハイパーリンク" xfId="463" builtinId="9" hidden="1"/>
    <cellStyle name="表示済みのハイパーリンク" xfId="465" builtinId="9" hidden="1"/>
    <cellStyle name="表示済みのハイパーリンク" xfId="467" builtinId="9" hidden="1"/>
    <cellStyle name="表示済みのハイパーリンク" xfId="469" builtinId="9" hidden="1"/>
    <cellStyle name="表示済みのハイパーリンク" xfId="471" builtinId="9" hidden="1"/>
    <cellStyle name="表示済みのハイパーリンク" xfId="473" builtinId="9" hidden="1"/>
    <cellStyle name="表示済みのハイパーリンク" xfId="475" builtinId="9" hidden="1"/>
    <cellStyle name="表示済みのハイパーリンク" xfId="477" builtinId="9" hidden="1"/>
    <cellStyle name="表示済みのハイパーリンク" xfId="479" builtinId="9" hidden="1"/>
    <cellStyle name="表示済みのハイパーリンク" xfId="481" builtinId="9" hidden="1"/>
    <cellStyle name="表示済みのハイパーリンク" xfId="483" builtinId="9" hidden="1"/>
    <cellStyle name="表示済みのハイパーリンク" xfId="485" builtinId="9" hidden="1"/>
    <cellStyle name="表示済みのハイパーリンク" xfId="487" builtinId="9" hidden="1"/>
    <cellStyle name="表示済みのハイパーリンク" xfId="489" builtinId="9" hidden="1"/>
    <cellStyle name="表示済みのハイパーリンク" xfId="491" builtinId="9" hidden="1"/>
    <cellStyle name="表示済みのハイパーリンク" xfId="493" builtinId="9" hidden="1"/>
    <cellStyle name="表示済みのハイパーリンク" xfId="495" builtinId="9" hidden="1"/>
    <cellStyle name="表示済みのハイパーリンク" xfId="497" builtinId="9" hidden="1"/>
    <cellStyle name="表示済みのハイパーリンク" xfId="499" builtinId="9" hidden="1"/>
    <cellStyle name="表示済みのハイパーリンク" xfId="501" builtinId="9" hidden="1"/>
    <cellStyle name="表示済みのハイパーリンク" xfId="503" builtinId="9" hidden="1"/>
    <cellStyle name="表示済みのハイパーリンク" xfId="505" builtinId="9" hidden="1"/>
    <cellStyle name="表示済みのハイパーリンク" xfId="507" builtinId="9" hidden="1"/>
    <cellStyle name="表示済みのハイパーリンク" xfId="509" builtinId="9" hidden="1"/>
    <cellStyle name="表示済みのハイパーリンク" xfId="511" builtinId="9" hidden="1"/>
    <cellStyle name="表示済みのハイパーリンク" xfId="513" builtinId="9" hidden="1"/>
    <cellStyle name="表示済みのハイパーリンク" xfId="515" builtinId="9" hidden="1"/>
    <cellStyle name="表示済みのハイパーリンク" xfId="517" builtinId="9" hidden="1"/>
    <cellStyle name="表示済みのハイパーリンク" xfId="519" builtinId="9" hidden="1"/>
    <cellStyle name="表示済みのハイパーリンク" xfId="521" builtinId="9" hidden="1"/>
    <cellStyle name="表示済みのハイパーリンク" xfId="523" builtinId="9" hidden="1"/>
    <cellStyle name="表示済みのハイパーリンク" xfId="525" builtinId="9" hidden="1"/>
    <cellStyle name="表示済みのハイパーリンク" xfId="527" builtinId="9" hidden="1"/>
    <cellStyle name="表示済みのハイパーリンク" xfId="529" builtinId="9" hidden="1"/>
    <cellStyle name="表示済みのハイパーリンク" xfId="531" builtinId="9" hidden="1"/>
    <cellStyle name="表示済みのハイパーリンク" xfId="533" builtinId="9" hidden="1"/>
    <cellStyle name="表示済みのハイパーリンク" xfId="535" builtinId="9" hidden="1"/>
    <cellStyle name="表示済みのハイパーリンク" xfId="537" builtinId="9" hidden="1"/>
    <cellStyle name="表示済みのハイパーリンク" xfId="539" builtinId="9" hidden="1"/>
    <cellStyle name="表示済みのハイパーリンク" xfId="541" builtinId="9" hidden="1"/>
    <cellStyle name="表示済みのハイパーリンク" xfId="543" builtinId="9" hidden="1"/>
    <cellStyle name="表示済みのハイパーリンク" xfId="545" builtinId="9" hidden="1"/>
    <cellStyle name="表示済みのハイパーリンク" xfId="547" builtinId="9" hidden="1"/>
    <cellStyle name="表示済みのハイパーリンク" xfId="549" builtinId="9" hidden="1"/>
    <cellStyle name="表示済みのハイパーリンク" xfId="551" builtinId="9" hidden="1"/>
    <cellStyle name="表示済みのハイパーリンク" xfId="553" builtinId="9" hidden="1"/>
    <cellStyle name="表示済みのハイパーリンク" xfId="555" builtinId="9" hidden="1"/>
    <cellStyle name="表示済みのハイパーリンク" xfId="557" builtinId="9" hidden="1"/>
    <cellStyle name="表示済みのハイパーリンク" xfId="559" builtinId="9" hidden="1"/>
    <cellStyle name="表示済みのハイパーリンク" xfId="561" builtinId="9" hidden="1"/>
    <cellStyle name="表示済みのハイパーリンク" xfId="563" builtinId="9" hidden="1"/>
    <cellStyle name="表示済みのハイパーリンク" xfId="565" builtinId="9" hidden="1"/>
    <cellStyle name="表示済みのハイパーリンク" xfId="567" builtinId="9" hidden="1"/>
    <cellStyle name="表示済みのハイパーリンク" xfId="569" builtinId="9" hidden="1"/>
    <cellStyle name="表示済みのハイパーリンク" xfId="571" builtinId="9" hidden="1"/>
    <cellStyle name="表示済みのハイパーリンク" xfId="573" builtinId="9" hidden="1"/>
    <cellStyle name="表示済みのハイパーリンク" xfId="575" builtinId="9" hidden="1"/>
    <cellStyle name="表示済みのハイパーリンク" xfId="577" builtinId="9" hidden="1"/>
    <cellStyle name="表示済みのハイパーリンク" xfId="579" builtinId="9" hidden="1"/>
    <cellStyle name="表示済みのハイパーリンク" xfId="581" builtinId="9" hidden="1"/>
    <cellStyle name="表示済みのハイパーリンク" xfId="583" builtinId="9" hidden="1"/>
    <cellStyle name="表示済みのハイパーリンク" xfId="585" builtinId="9" hidden="1"/>
    <cellStyle name="表示済みのハイパーリンク" xfId="587" builtinId="9" hidden="1"/>
    <cellStyle name="表示済みのハイパーリンク" xfId="589" builtinId="9" hidden="1"/>
    <cellStyle name="表示済みのハイパーリンク" xfId="591" builtinId="9" hidden="1"/>
    <cellStyle name="表示済みのハイパーリンク" xfId="593" builtinId="9" hidden="1"/>
    <cellStyle name="表示済みのハイパーリンク" xfId="595" builtinId="9" hidden="1"/>
    <cellStyle name="表示済みのハイパーリンク" xfId="597" builtinId="9" hidden="1"/>
    <cellStyle name="表示済みのハイパーリンク" xfId="599" builtinId="9" hidden="1"/>
    <cellStyle name="表示済みのハイパーリンク" xfId="601" builtinId="9" hidden="1"/>
    <cellStyle name="表示済みのハイパーリンク" xfId="603" builtinId="9" hidden="1"/>
    <cellStyle name="表示済みのハイパーリンク" xfId="605" builtinId="9" hidden="1"/>
    <cellStyle name="表示済みのハイパーリンク" xfId="607" builtinId="9" hidden="1"/>
    <cellStyle name="表示済みのハイパーリンク" xfId="609" builtinId="9" hidden="1"/>
    <cellStyle name="表示済みのハイパーリンク" xfId="611" builtinId="9" hidden="1"/>
    <cellStyle name="表示済みのハイパーリンク" xfId="613" builtinId="9" hidden="1"/>
    <cellStyle name="表示済みのハイパーリンク" xfId="615" builtinId="9" hidden="1"/>
    <cellStyle name="表示済みのハイパーリンク" xfId="617" builtinId="9" hidden="1"/>
    <cellStyle name="表示済みのハイパーリンク" xfId="619" builtinId="9" hidden="1"/>
    <cellStyle name="表示済みのハイパーリンク" xfId="621" builtinId="9" hidden="1"/>
    <cellStyle name="表示済みのハイパーリンク" xfId="623" builtinId="9" hidden="1"/>
    <cellStyle name="表示済みのハイパーリンク" xfId="625" builtinId="9" hidden="1"/>
    <cellStyle name="表示済みのハイパーリンク" xfId="627" builtinId="9" hidden="1"/>
    <cellStyle name="表示済みのハイパーリンク" xfId="629" builtinId="9" hidden="1"/>
    <cellStyle name="表示済みのハイパーリンク" xfId="631" builtinId="9" hidden="1"/>
    <cellStyle name="表示済みのハイパーリンク" xfId="633" builtinId="9" hidden="1"/>
    <cellStyle name="表示済みのハイパーリンク" xfId="635" builtinId="9" hidden="1"/>
    <cellStyle name="表示済みのハイパーリンク" xfId="637" builtinId="9" hidden="1"/>
    <cellStyle name="表示済みのハイパーリンク" xfId="639" builtinId="9" hidden="1"/>
    <cellStyle name="表示済みのハイパーリンク" xfId="641" builtinId="9" hidden="1"/>
    <cellStyle name="表示済みのハイパーリンク" xfId="643" builtinId="9" hidden="1"/>
    <cellStyle name="表示済みのハイパーリンク" xfId="645" builtinId="9" hidden="1"/>
    <cellStyle name="表示済みのハイパーリンク" xfId="647" builtinId="9" hidden="1"/>
    <cellStyle name="表示済みのハイパーリンク" xfId="649" builtinId="9" hidden="1"/>
    <cellStyle name="表示済みのハイパーリンク" xfId="651" builtinId="9" hidden="1"/>
    <cellStyle name="表示済みのハイパーリンク" xfId="653" builtinId="9" hidden="1"/>
    <cellStyle name="表示済みのハイパーリンク" xfId="655" builtinId="9" hidden="1"/>
    <cellStyle name="表示済みのハイパーリンク" xfId="657" builtinId="9" hidden="1"/>
    <cellStyle name="表示済みのハイパーリンク" xfId="659" builtinId="9" hidden="1"/>
    <cellStyle name="表示済みのハイパーリンク" xfId="661" builtinId="9" hidden="1"/>
    <cellStyle name="表示済みのハイパーリンク" xfId="663" builtinId="9" hidden="1"/>
    <cellStyle name="表示済みのハイパーリンク" xfId="665" builtinId="9" hidden="1"/>
    <cellStyle name="表示済みのハイパーリンク" xfId="667" builtinId="9" hidden="1"/>
    <cellStyle name="表示済みのハイパーリンク" xfId="669" builtinId="9" hidden="1"/>
    <cellStyle name="表示済みのハイパーリンク" xfId="671" builtinId="9" hidden="1"/>
    <cellStyle name="表示済みのハイパーリンク" xfId="673" builtinId="9" hidden="1"/>
    <cellStyle name="表示済みのハイパーリンク" xfId="675" builtinId="9" hidden="1"/>
    <cellStyle name="表示済みのハイパーリンク" xfId="677" builtinId="9" hidden="1"/>
    <cellStyle name="表示済みのハイパーリンク" xfId="679" builtinId="9" hidden="1"/>
    <cellStyle name="表示済みのハイパーリンク" xfId="681" builtinId="9" hidden="1"/>
    <cellStyle name="表示済みのハイパーリンク" xfId="683" builtinId="9" hidden="1"/>
    <cellStyle name="表示済みのハイパーリンク" xfId="685" builtinId="9" hidden="1"/>
    <cellStyle name="表示済みのハイパーリンク" xfId="687" builtinId="9" hidden="1"/>
    <cellStyle name="表示済みのハイパーリンク" xfId="689" builtinId="9" hidden="1"/>
    <cellStyle name="表示済みのハイパーリンク" xfId="691" builtinId="9" hidden="1"/>
    <cellStyle name="表示済みのハイパーリンク" xfId="693" builtinId="9" hidden="1"/>
    <cellStyle name="表示済みのハイパーリンク" xfId="695" builtinId="9" hidden="1"/>
    <cellStyle name="表示済みのハイパーリンク" xfId="697" builtinId="9" hidden="1"/>
    <cellStyle name="表示済みのハイパーリンク" xfId="699" builtinId="9" hidden="1"/>
    <cellStyle name="表示済みのハイパーリンク" xfId="701" builtinId="9" hidden="1"/>
    <cellStyle name="表示済みのハイパーリンク" xfId="703" builtinId="9" hidden="1"/>
    <cellStyle name="表示済みのハイパーリンク" xfId="705" builtinId="9" hidden="1"/>
    <cellStyle name="表示済みのハイパーリンク" xfId="707" builtinId="9" hidden="1"/>
    <cellStyle name="表示済みのハイパーリンク" xfId="709" builtinId="9" hidden="1"/>
    <cellStyle name="表示済みのハイパーリンク" xfId="711" builtinId="9" hidden="1"/>
    <cellStyle name="表示済みのハイパーリンク" xfId="713" builtinId="9" hidden="1"/>
    <cellStyle name="表示済みのハイパーリンク" xfId="715" builtinId="9" hidden="1"/>
    <cellStyle name="表示済みのハイパーリンク" xfId="717" builtinId="9" hidden="1"/>
    <cellStyle name="表示済みのハイパーリンク" xfId="719" builtinId="9" hidden="1"/>
    <cellStyle name="表示済みのハイパーリンク" xfId="721" builtinId="9" hidden="1"/>
    <cellStyle name="表示済みのハイパーリンク" xfId="723" builtinId="9" hidden="1"/>
    <cellStyle name="表示済みのハイパーリンク" xfId="725" builtinId="9" hidden="1"/>
    <cellStyle name="表示済みのハイパーリンク" xfId="727" builtinId="9" hidden="1"/>
    <cellStyle name="表示済みのハイパーリンク" xfId="729" builtinId="9" hidden="1"/>
    <cellStyle name="表示済みのハイパーリンク" xfId="731" builtinId="9" hidden="1"/>
    <cellStyle name="表示済みのハイパーリンク" xfId="733" builtinId="9" hidden="1"/>
    <cellStyle name="表示済みのハイパーリンク" xfId="735" builtinId="9" hidden="1"/>
    <cellStyle name="表示済みのハイパーリンク" xfId="737" builtinId="9" hidden="1"/>
    <cellStyle name="表示済みのハイパーリンク" xfId="739" builtinId="9" hidden="1"/>
    <cellStyle name="表示済みのハイパーリンク" xfId="741" builtinId="9" hidden="1"/>
    <cellStyle name="表示済みのハイパーリンク" xfId="743" builtinId="9" hidden="1"/>
    <cellStyle name="表示済みのハイパーリンク" xfId="745" builtinId="9" hidden="1"/>
    <cellStyle name="表示済みのハイパーリンク" xfId="747" builtinId="9" hidden="1"/>
    <cellStyle name="表示済みのハイパーリンク" xfId="749" builtinId="9" hidden="1"/>
    <cellStyle name="表示済みのハイパーリンク" xfId="751" builtinId="9" hidden="1"/>
    <cellStyle name="表示済みのハイパーリンク" xfId="753" builtinId="9" hidden="1"/>
    <cellStyle name="表示済みのハイパーリンク" xfId="755" builtinId="9" hidden="1"/>
    <cellStyle name="表示済みのハイパーリンク" xfId="757" builtinId="9" hidden="1"/>
    <cellStyle name="表示済みのハイパーリンク" xfId="759" builtinId="9" hidden="1"/>
    <cellStyle name="表示済みのハイパーリンク" xfId="761" builtinId="9" hidden="1"/>
    <cellStyle name="表示済みのハイパーリンク" xfId="763" builtinId="9" hidden="1"/>
    <cellStyle name="表示済みのハイパーリンク" xfId="765" builtinId="9" hidden="1"/>
    <cellStyle name="表示済みのハイパーリンク" xfId="767" builtinId="9" hidden="1"/>
    <cellStyle name="表示済みのハイパーリンク" xfId="769" builtinId="9" hidden="1"/>
    <cellStyle name="表示済みのハイパーリンク" xfId="771" builtinId="9" hidden="1"/>
    <cellStyle name="表示済みのハイパーリンク" xfId="773" builtinId="9" hidden="1"/>
    <cellStyle name="表示済みのハイパーリンク" xfId="775" builtinId="9" hidden="1"/>
    <cellStyle name="表示済みのハイパーリンク" xfId="777" builtinId="9" hidden="1"/>
    <cellStyle name="表示済みのハイパーリンク" xfId="779" builtinId="9" hidden="1"/>
    <cellStyle name="表示済みのハイパーリンク" xfId="781" builtinId="9" hidden="1"/>
    <cellStyle name="表示済みのハイパーリンク" xfId="783" builtinId="9" hidden="1"/>
    <cellStyle name="表示済みのハイパーリンク" xfId="785" builtinId="9" hidden="1"/>
    <cellStyle name="表示済みのハイパーリンク" xfId="787" builtinId="9" hidden="1"/>
    <cellStyle name="表示済みのハイパーリンク" xfId="789" builtinId="9" hidden="1"/>
    <cellStyle name="表示済みのハイパーリンク" xfId="791" builtinId="9" hidden="1"/>
    <cellStyle name="表示済みのハイパーリンク" xfId="793" builtinId="9" hidden="1"/>
    <cellStyle name="表示済みのハイパーリンク" xfId="795" builtinId="9" hidden="1"/>
    <cellStyle name="表示済みのハイパーリンク" xfId="797" builtinId="9" hidden="1"/>
    <cellStyle name="表示済みのハイパーリンク" xfId="799" builtinId="9" hidden="1"/>
    <cellStyle name="表示済みのハイパーリンク" xfId="801" builtinId="9" hidden="1"/>
    <cellStyle name="表示済みのハイパーリンク" xfId="803" builtinId="9" hidden="1"/>
    <cellStyle name="表示済みのハイパーリンク" xfId="805" builtinId="9" hidden="1"/>
    <cellStyle name="表示済みのハイパーリンク" xfId="807" builtinId="9" hidden="1"/>
    <cellStyle name="表示済みのハイパーリンク" xfId="809" builtinId="9" hidden="1"/>
    <cellStyle name="表示済みのハイパーリンク" xfId="811" builtinId="9" hidden="1"/>
    <cellStyle name="表示済みのハイパーリンク" xfId="813" builtinId="9" hidden="1"/>
    <cellStyle name="表示済みのハイパーリンク" xfId="815" builtinId="9" hidden="1"/>
    <cellStyle name="表示済みのハイパーリンク" xfId="817" builtinId="9" hidden="1"/>
    <cellStyle name="表示済みのハイパーリンク" xfId="819" builtinId="9" hidden="1"/>
    <cellStyle name="表示済みのハイパーリンク" xfId="821" builtinId="9" hidden="1"/>
    <cellStyle name="表示済みのハイパーリンク" xfId="823" builtinId="9" hidden="1"/>
    <cellStyle name="表示済みのハイパーリンク" xfId="825" builtinId="9" hidden="1"/>
    <cellStyle name="表示済みのハイパーリンク" xfId="827" builtinId="9" hidden="1"/>
    <cellStyle name="表示済みのハイパーリンク" xfId="829" builtinId="9" hidden="1"/>
    <cellStyle name="表示済みのハイパーリンク" xfId="831" builtinId="9" hidden="1"/>
    <cellStyle name="表示済みのハイパーリンク" xfId="833" builtinId="9" hidden="1"/>
    <cellStyle name="表示済みのハイパーリンク" xfId="835" builtinId="9" hidden="1"/>
    <cellStyle name="表示済みのハイパーリンク" xfId="837" builtinId="9" hidden="1"/>
    <cellStyle name="表示済みのハイパーリンク" xfId="839" builtinId="9" hidden="1"/>
    <cellStyle name="表示済みのハイパーリンク" xfId="841" builtinId="9" hidden="1"/>
    <cellStyle name="表示済みのハイパーリンク" xfId="843" builtinId="9" hidden="1"/>
    <cellStyle name="表示済みのハイパーリンク" xfId="845" builtinId="9" hidden="1"/>
    <cellStyle name="表示済みのハイパーリンク" xfId="847" builtinId="9" hidden="1"/>
    <cellStyle name="表示済みのハイパーリンク" xfId="849" builtinId="9" hidden="1"/>
    <cellStyle name="表示済みのハイパーリンク" xfId="851" builtinId="9" hidden="1"/>
    <cellStyle name="表示済みのハイパーリンク" xfId="853" builtinId="9" hidden="1"/>
    <cellStyle name="表示済みのハイパーリンク" xfId="855" builtinId="9" hidden="1"/>
    <cellStyle name="表示済みのハイパーリンク" xfId="857" builtinId="9" hidden="1"/>
    <cellStyle name="表示済みのハイパーリンク" xfId="859" builtinId="9" hidden="1"/>
    <cellStyle name="表示済みのハイパーリンク" xfId="861" builtinId="9" hidden="1"/>
    <cellStyle name="表示済みのハイパーリンク" xfId="863" builtinId="9" hidden="1"/>
    <cellStyle name="表示済みのハイパーリンク" xfId="865" builtinId="9" hidden="1"/>
    <cellStyle name="表示済みのハイパーリンク" xfId="867" builtinId="9" hidden="1"/>
    <cellStyle name="表示済みのハイパーリンク" xfId="869" builtinId="9" hidden="1"/>
    <cellStyle name="表示済みのハイパーリンク" xfId="871" builtinId="9" hidden="1"/>
    <cellStyle name="表示済みのハイパーリンク" xfId="873" builtinId="9" hidden="1"/>
    <cellStyle name="表示済みのハイパーリンク" xfId="875" builtinId="9" hidden="1"/>
    <cellStyle name="表示済みのハイパーリンク" xfId="877" builtinId="9" hidden="1"/>
    <cellStyle name="表示済みのハイパーリンク" xfId="879" builtinId="9" hidden="1"/>
    <cellStyle name="表示済みのハイパーリンク" xfId="881" builtinId="9" hidden="1"/>
    <cellStyle name="表示済みのハイパーリンク" xfId="883" builtinId="9" hidden="1"/>
    <cellStyle name="表示済みのハイパーリンク" xfId="885" builtinId="9" hidden="1"/>
    <cellStyle name="表示済みのハイパーリンク" xfId="887" builtinId="9" hidden="1"/>
    <cellStyle name="表示済みのハイパーリンク" xfId="889" builtinId="9" hidden="1"/>
    <cellStyle name="表示済みのハイパーリンク" xfId="891" builtinId="9" hidden="1"/>
    <cellStyle name="表示済みのハイパーリンク" xfId="893" builtinId="9" hidden="1"/>
    <cellStyle name="表示済みのハイパーリンク" xfId="895" builtinId="9" hidden="1"/>
    <cellStyle name="表示済みのハイパーリンク" xfId="897" builtinId="9" hidden="1"/>
    <cellStyle name="表示済みのハイパーリンク" xfId="899" builtinId="9" hidden="1"/>
    <cellStyle name="表示済みのハイパーリンク" xfId="901" builtinId="9" hidden="1"/>
    <cellStyle name="表示済みのハイパーリンク" xfId="903" builtinId="9" hidden="1"/>
    <cellStyle name="表示済みのハイパーリンク" xfId="905" builtinId="9" hidden="1"/>
    <cellStyle name="表示済みのハイパーリンク" xfId="907" builtinId="9" hidden="1"/>
    <cellStyle name="表示済みのハイパーリンク" xfId="909" builtinId="9" hidden="1"/>
    <cellStyle name="表示済みのハイパーリンク" xfId="911" builtinId="9" hidden="1"/>
    <cellStyle name="表示済みのハイパーリンク" xfId="913" builtinId="9" hidden="1"/>
    <cellStyle name="表示済みのハイパーリンク" xfId="915" builtinId="9" hidden="1"/>
    <cellStyle name="表示済みのハイパーリンク" xfId="917" builtinId="9" hidden="1"/>
    <cellStyle name="表示済みのハイパーリンク" xfId="919" builtinId="9" hidden="1"/>
    <cellStyle name="表示済みのハイパーリンク" xfId="921" builtinId="9" hidden="1"/>
    <cellStyle name="表示済みのハイパーリンク" xfId="923" builtinId="9" hidden="1"/>
    <cellStyle name="表示済みのハイパーリンク" xfId="925" builtinId="9" hidden="1"/>
    <cellStyle name="表示済みのハイパーリンク" xfId="927" builtinId="9" hidden="1"/>
    <cellStyle name="表示済みのハイパーリンク" xfId="929" builtinId="9" hidden="1"/>
    <cellStyle name="表示済みのハイパーリンク" xfId="931" builtinId="9" hidden="1"/>
    <cellStyle name="表示済みのハイパーリンク" xfId="933" builtinId="9" hidden="1"/>
    <cellStyle name="表示済みのハイパーリンク" xfId="935" builtinId="9" hidden="1"/>
    <cellStyle name="表示済みのハイパーリンク" xfId="937" builtinId="9" hidden="1"/>
    <cellStyle name="表示済みのハイパーリンク" xfId="939" builtinId="9" hidden="1"/>
    <cellStyle name="表示済みのハイパーリンク" xfId="941" builtinId="9" hidden="1"/>
    <cellStyle name="表示済みのハイパーリンク" xfId="943" builtinId="9" hidden="1"/>
    <cellStyle name="表示済みのハイパーリンク" xfId="945" builtinId="9" hidden="1"/>
    <cellStyle name="表示済みのハイパーリンク" xfId="947" builtinId="9" hidden="1"/>
    <cellStyle name="表示済みのハイパーリンク" xfId="949" builtinId="9" hidden="1"/>
    <cellStyle name="表示済みのハイパーリンク" xfId="951" builtinId="9" hidden="1"/>
    <cellStyle name="表示済みのハイパーリンク" xfId="953" builtinId="9" hidden="1"/>
    <cellStyle name="表示済みのハイパーリンク" xfId="955" builtinId="9" hidden="1"/>
    <cellStyle name="表示済みのハイパーリンク" xfId="957" builtinId="9" hidden="1"/>
    <cellStyle name="表示済みのハイパーリンク" xfId="959" builtinId="9" hidden="1"/>
    <cellStyle name="表示済みのハイパーリンク" xfId="961" builtinId="9" hidden="1"/>
    <cellStyle name="表示済みのハイパーリンク" xfId="963" builtinId="9" hidden="1"/>
    <cellStyle name="表示済みのハイパーリンク" xfId="965" builtinId="9" hidden="1"/>
    <cellStyle name="表示済みのハイパーリンク" xfId="967" builtinId="9" hidden="1"/>
    <cellStyle name="表示済みのハイパーリンク" xfId="969" builtinId="9" hidden="1"/>
    <cellStyle name="表示済みのハイパーリンク" xfId="971" builtinId="9" hidden="1"/>
    <cellStyle name="表示済みのハイパーリンク" xfId="973" builtinId="9" hidden="1"/>
    <cellStyle name="表示済みのハイパーリンク" xfId="975" builtinId="9" hidden="1"/>
    <cellStyle name="表示済みのハイパーリンク" xfId="977" builtinId="9" hidden="1"/>
    <cellStyle name="表示済みのハイパーリンク" xfId="979" builtinId="9" hidden="1"/>
    <cellStyle name="表示済みのハイパーリンク" xfId="981" builtinId="9" hidden="1"/>
    <cellStyle name="表示済みのハイパーリンク" xfId="983" builtinId="9" hidden="1"/>
    <cellStyle name="表示済みのハイパーリンク" xfId="985" builtinId="9" hidden="1"/>
    <cellStyle name="表示済みのハイパーリンク" xfId="987" builtinId="9" hidden="1"/>
    <cellStyle name="表示済みのハイパーリンク" xfId="989" builtinId="9" hidden="1"/>
    <cellStyle name="表示済みのハイパーリンク" xfId="991" builtinId="9" hidden="1"/>
    <cellStyle name="表示済みのハイパーリンク" xfId="993" builtinId="9" hidden="1"/>
    <cellStyle name="表示済みのハイパーリンク" xfId="995" builtinId="9" hidden="1"/>
    <cellStyle name="表示済みのハイパーリンク" xfId="997" builtinId="9" hidden="1"/>
    <cellStyle name="表示済みのハイパーリンク" xfId="999" builtinId="9" hidden="1"/>
    <cellStyle name="表示済みのハイパーリンク" xfId="1001" builtinId="9" hidden="1"/>
    <cellStyle name="表示済みのハイパーリンク" xfId="1003" builtinId="9" hidden="1"/>
    <cellStyle name="表示済みのハイパーリンク" xfId="1005" builtinId="9" hidden="1"/>
    <cellStyle name="表示済みのハイパーリンク" xfId="1007" builtinId="9" hidden="1"/>
    <cellStyle name="表示済みのハイパーリンク" xfId="1009" builtinId="9" hidden="1"/>
    <cellStyle name="表示済みのハイパーリンク" xfId="1011" builtinId="9" hidden="1"/>
    <cellStyle name="表示済みのハイパーリンク" xfId="1013" builtinId="9" hidden="1"/>
    <cellStyle name="表示済みのハイパーリンク" xfId="1015" builtinId="9" hidden="1"/>
    <cellStyle name="表示済みのハイパーリンク" xfId="1017" builtinId="9" hidden="1"/>
    <cellStyle name="表示済みのハイパーリンク" xfId="1019" builtinId="9" hidden="1"/>
    <cellStyle name="表示済みのハイパーリンク" xfId="1021" builtinId="9" hidden="1"/>
    <cellStyle name="表示済みのハイパーリンク" xfId="1023" builtinId="9" hidden="1"/>
    <cellStyle name="表示済みのハイパーリンク" xfId="1025" builtinId="9" hidden="1"/>
    <cellStyle name="表示済みのハイパーリンク" xfId="1027" builtinId="9" hidden="1"/>
    <cellStyle name="表示済みのハイパーリンク" xfId="1029" builtinId="9" hidden="1"/>
    <cellStyle name="表示済みのハイパーリンク" xfId="1031" builtinId="9" hidden="1"/>
    <cellStyle name="表示済みのハイパーリンク" xfId="1033" builtinId="9" hidden="1"/>
    <cellStyle name="表示済みのハイパーリンク" xfId="1035" builtinId="9" hidden="1"/>
    <cellStyle name="表示済みのハイパーリンク" xfId="1037" builtinId="9" hidden="1"/>
    <cellStyle name="表示済みのハイパーリンク" xfId="1039" builtinId="9" hidden="1"/>
    <cellStyle name="表示済みのハイパーリンク" xfId="1041" builtinId="9" hidden="1"/>
    <cellStyle name="表示済みのハイパーリンク" xfId="1043" builtinId="9" hidden="1"/>
    <cellStyle name="表示済みのハイパーリンク" xfId="1045" builtinId="9" hidden="1"/>
    <cellStyle name="表示済みのハイパーリンク" xfId="1047" builtinId="9" hidden="1"/>
    <cellStyle name="表示済みのハイパーリンク" xfId="1049" builtinId="9" hidden="1"/>
    <cellStyle name="表示済みのハイパーリンク" xfId="1051" builtinId="9" hidden="1"/>
    <cellStyle name="表示済みのハイパーリンク" xfId="1053" builtinId="9" hidden="1"/>
    <cellStyle name="表示済みのハイパーリンク" xfId="1055" builtinId="9" hidden="1"/>
    <cellStyle name="表示済みのハイパーリンク" xfId="1057" builtinId="9" hidden="1"/>
    <cellStyle name="表示済みのハイパーリンク" xfId="1059" builtinId="9" hidden="1"/>
    <cellStyle name="表示済みのハイパーリンク" xfId="1061" builtinId="9" hidden="1"/>
    <cellStyle name="表示済みのハイパーリンク" xfId="1063" builtinId="9" hidden="1"/>
    <cellStyle name="表示済みのハイパーリンク" xfId="1065" builtinId="9" hidden="1"/>
    <cellStyle name="表示済みのハイパーリンク" xfId="1067" builtinId="9" hidden="1"/>
    <cellStyle name="表示済みのハイパーリンク" xfId="1069" builtinId="9" hidden="1"/>
    <cellStyle name="表示済みのハイパーリンク" xfId="1071" builtinId="9" hidden="1"/>
    <cellStyle name="表示済みのハイパーリンク" xfId="1073" builtinId="9" hidden="1"/>
    <cellStyle name="表示済みのハイパーリンク" xfId="1075" builtinId="9" hidden="1"/>
    <cellStyle name="表示済みのハイパーリンク" xfId="1077" builtinId="9" hidden="1"/>
    <cellStyle name="表示済みのハイパーリンク" xfId="1079" builtinId="9" hidden="1"/>
    <cellStyle name="表示済みのハイパーリンク" xfId="1081" builtinId="9" hidden="1"/>
    <cellStyle name="表示済みのハイパーリンク" xfId="1083" builtinId="9" hidden="1"/>
    <cellStyle name="表示済みのハイパーリンク" xfId="1085" builtinId="9" hidden="1"/>
    <cellStyle name="表示済みのハイパーリンク" xfId="1087" builtinId="9" hidden="1"/>
    <cellStyle name="表示済みのハイパーリンク" xfId="1089" builtinId="9" hidden="1"/>
    <cellStyle name="表示済みのハイパーリンク" xfId="1091" builtinId="9" hidden="1"/>
    <cellStyle name="表示済みのハイパーリンク" xfId="1093" builtinId="9" hidden="1"/>
    <cellStyle name="表示済みのハイパーリンク" xfId="1095" builtinId="9" hidden="1"/>
    <cellStyle name="表示済みのハイパーリンク" xfId="1097" builtinId="9" hidden="1"/>
    <cellStyle name="表示済みのハイパーリンク" xfId="1099" builtinId="9" hidden="1"/>
    <cellStyle name="表示済みのハイパーリンク" xfId="1101" builtinId="9" hidden="1"/>
    <cellStyle name="表示済みのハイパーリンク" xfId="1103" builtinId="9" hidden="1"/>
    <cellStyle name="表示済みのハイパーリンク" xfId="1105" builtinId="9" hidden="1"/>
    <cellStyle name="表示済みのハイパーリンク" xfId="1107" builtinId="9" hidden="1"/>
    <cellStyle name="表示済みのハイパーリンク" xfId="1109" builtinId="9" hidden="1"/>
    <cellStyle name="表示済みのハイパーリンク" xfId="1111" builtinId="9" hidden="1"/>
    <cellStyle name="表示済みのハイパーリンク" xfId="1113" builtinId="9" hidden="1"/>
    <cellStyle name="表示済みのハイパーリンク" xfId="1115" builtinId="9" hidden="1"/>
    <cellStyle name="表示済みのハイパーリンク" xfId="1117" builtinId="9" hidden="1"/>
    <cellStyle name="表示済みのハイパーリンク" xfId="1119" builtinId="9" hidden="1"/>
    <cellStyle name="表示済みのハイパーリンク" xfId="1121" builtinId="9" hidden="1"/>
    <cellStyle name="表示済みのハイパーリンク" xfId="1123" builtinId="9" hidden="1"/>
    <cellStyle name="表示済みのハイパーリンク" xfId="1125" builtinId="9" hidden="1"/>
    <cellStyle name="表示済みのハイパーリンク" xfId="1127" builtinId="9" hidden="1"/>
    <cellStyle name="表示済みのハイパーリンク" xfId="1129" builtinId="9" hidden="1"/>
    <cellStyle name="表示済みのハイパーリンク" xfId="1131" builtinId="9" hidden="1"/>
    <cellStyle name="表示済みのハイパーリンク" xfId="1133" builtinId="9" hidden="1"/>
    <cellStyle name="表示済みのハイパーリンク" xfId="1135" builtinId="9" hidden="1"/>
    <cellStyle name="表示済みのハイパーリンク" xfId="1137" builtinId="9" hidden="1"/>
    <cellStyle name="表示済みのハイパーリンク" xfId="1139" builtinId="9" hidden="1"/>
    <cellStyle name="表示済みのハイパーリンク" xfId="1141" builtinId="9" hidden="1"/>
    <cellStyle name="表示済みのハイパーリンク" xfId="1143" builtinId="9" hidden="1"/>
    <cellStyle name="表示済みのハイパーリンク" xfId="1145" builtinId="9" hidden="1"/>
    <cellStyle name="表示済みのハイパーリンク" xfId="1147" builtinId="9" hidden="1"/>
    <cellStyle name="表示済みのハイパーリンク" xfId="1149" builtinId="9" hidden="1"/>
    <cellStyle name="表示済みのハイパーリンク" xfId="1151" builtinId="9" hidden="1"/>
    <cellStyle name="表示済みのハイパーリンク" xfId="1153" builtinId="9" hidden="1"/>
    <cellStyle name="表示済みのハイパーリンク" xfId="1155" builtinId="9" hidden="1"/>
    <cellStyle name="表示済みのハイパーリンク" xfId="1157" builtinId="9" hidden="1"/>
    <cellStyle name="表示済みのハイパーリンク" xfId="1159" builtinId="9" hidden="1"/>
    <cellStyle name="表示済みのハイパーリンク" xfId="1161" builtinId="9" hidden="1"/>
    <cellStyle name="表示済みのハイパーリンク" xfId="1163" builtinId="9" hidden="1"/>
    <cellStyle name="表示済みのハイパーリンク" xfId="1165" builtinId="9" hidden="1"/>
    <cellStyle name="表示済みのハイパーリンク" xfId="1167" builtinId="9" hidden="1"/>
    <cellStyle name="表示済みのハイパーリンク" xfId="1169" builtinId="9" hidden="1"/>
    <cellStyle name="表示済みのハイパーリンク" xfId="1171" builtinId="9" hidden="1"/>
    <cellStyle name="表示済みのハイパーリンク" xfId="1173" builtinId="9" hidden="1"/>
    <cellStyle name="表示済みのハイパーリンク" xfId="1175" builtinId="9" hidden="1"/>
    <cellStyle name="表示済みのハイパーリンク" xfId="1177" builtinId="9" hidden="1"/>
    <cellStyle name="表示済みのハイパーリンク" xfId="1179" builtinId="9" hidden="1"/>
    <cellStyle name="表示済みのハイパーリンク" xfId="1181" builtinId="9" hidden="1"/>
    <cellStyle name="表示済みのハイパーリンク" xfId="1183" builtinId="9" hidden="1"/>
    <cellStyle name="表示済みのハイパーリンク" xfId="1185" builtinId="9" hidden="1"/>
    <cellStyle name="表示済みのハイパーリンク" xfId="1187" builtinId="9" hidden="1"/>
    <cellStyle name="表示済みのハイパーリンク" xfId="1189" builtinId="9" hidden="1"/>
    <cellStyle name="表示済みのハイパーリンク" xfId="1191" builtinId="9" hidden="1"/>
    <cellStyle name="表示済みのハイパーリンク" xfId="1193" builtinId="9" hidden="1"/>
    <cellStyle name="表示済みのハイパーリンク" xfId="1195" builtinId="9" hidden="1"/>
    <cellStyle name="表示済みのハイパーリンク" xfId="1197" builtinId="9" hidden="1"/>
    <cellStyle name="表示済みのハイパーリンク" xfId="1199" builtinId="9" hidden="1"/>
    <cellStyle name="表示済みのハイパーリンク" xfId="1201" builtinId="9" hidden="1"/>
    <cellStyle name="表示済みのハイパーリンク" xfId="1203" builtinId="9" hidden="1"/>
    <cellStyle name="表示済みのハイパーリンク" xfId="1205" builtinId="9" hidden="1"/>
    <cellStyle name="表示済みのハイパーリンク" xfId="1207" builtinId="9" hidden="1"/>
    <cellStyle name="表示済みのハイパーリンク" xfId="1209" builtinId="9" hidden="1"/>
    <cellStyle name="表示済みのハイパーリンク" xfId="1211" builtinId="9" hidden="1"/>
    <cellStyle name="表示済みのハイパーリンク" xfId="1213" builtinId="9" hidden="1"/>
    <cellStyle name="表示済みのハイパーリンク" xfId="1215" builtinId="9" hidden="1"/>
    <cellStyle name="表示済みのハイパーリンク" xfId="1217" builtinId="9" hidden="1"/>
    <cellStyle name="表示済みのハイパーリンク" xfId="1219" builtinId="9" hidden="1"/>
    <cellStyle name="表示済みのハイパーリンク" xfId="1221" builtinId="9" hidden="1"/>
    <cellStyle name="表示済みのハイパーリンク" xfId="1223" builtinId="9" hidden="1"/>
    <cellStyle name="表示済みのハイパーリンク" xfId="1225" builtinId="9" hidden="1"/>
    <cellStyle name="表示済みのハイパーリンク" xfId="1227" builtinId="9" hidden="1"/>
    <cellStyle name="表示済みのハイパーリンク" xfId="1229" builtinId="9" hidden="1"/>
    <cellStyle name="表示済みのハイパーリンク" xfId="1231" builtinId="9" hidden="1"/>
    <cellStyle name="表示済みのハイパーリンク" xfId="1233" builtinId="9" hidden="1"/>
    <cellStyle name="表示済みのハイパーリンク" xfId="1235" builtinId="9" hidden="1"/>
    <cellStyle name="表示済みのハイパーリンク" xfId="1237" builtinId="9" hidden="1"/>
    <cellStyle name="表示済みのハイパーリンク" xfId="1239" builtinId="9" hidden="1"/>
    <cellStyle name="表示済みのハイパーリンク" xfId="1241" builtinId="9" hidden="1"/>
    <cellStyle name="表示済みのハイパーリンク" xfId="1243" builtinId="9" hidden="1"/>
    <cellStyle name="表示済みのハイパーリンク" xfId="1245" builtinId="9" hidden="1"/>
    <cellStyle name="表示済みのハイパーリンク" xfId="1247" builtinId="9" hidden="1"/>
    <cellStyle name="表示済みのハイパーリンク" xfId="1249" builtinId="9" hidden="1"/>
    <cellStyle name="表示済みのハイパーリンク" xfId="1251" builtinId="9" hidden="1"/>
    <cellStyle name="表示済みのハイパーリンク" xfId="1253" builtinId="9" hidden="1"/>
    <cellStyle name="表示済みのハイパーリンク" xfId="1255" builtinId="9" hidden="1"/>
    <cellStyle name="表示済みのハイパーリンク" xfId="1257" builtinId="9" hidden="1"/>
    <cellStyle name="表示済みのハイパーリンク" xfId="1259" builtinId="9" hidden="1"/>
    <cellStyle name="表示済みのハイパーリンク" xfId="1261" builtinId="9" hidden="1"/>
    <cellStyle name="表示済みのハイパーリンク" xfId="1263" builtinId="9" hidden="1"/>
    <cellStyle name="表示済みのハイパーリンク" xfId="1265" builtinId="9" hidden="1"/>
    <cellStyle name="表示済みのハイパーリンク" xfId="1267" builtinId="9" hidden="1"/>
    <cellStyle name="表示済みのハイパーリンク" xfId="1269" builtinId="9" hidden="1"/>
    <cellStyle name="表示済みのハイパーリンク" xfId="1271" builtinId="9" hidden="1"/>
    <cellStyle name="表示済みのハイパーリンク" xfId="1273" builtinId="9" hidden="1"/>
    <cellStyle name="表示済みのハイパーリンク" xfId="1275" builtinId="9" hidden="1"/>
    <cellStyle name="表示済みのハイパーリンク" xfId="1277" builtinId="9" hidden="1"/>
    <cellStyle name="表示済みのハイパーリンク" xfId="1279" builtinId="9" hidden="1"/>
    <cellStyle name="表示済みのハイパーリンク" xfId="1281" builtinId="9" hidden="1"/>
    <cellStyle name="表示済みのハイパーリンク" xfId="1283" builtinId="9" hidden="1"/>
    <cellStyle name="表示済みのハイパーリンク" xfId="1285" builtinId="9" hidden="1"/>
    <cellStyle name="表示済みのハイパーリンク" xfId="1287" builtinId="9" hidden="1"/>
    <cellStyle name="表示済みのハイパーリンク" xfId="1289" builtinId="9" hidden="1"/>
    <cellStyle name="表示済みのハイパーリンク" xfId="1291" builtinId="9" hidden="1"/>
    <cellStyle name="表示済みのハイパーリンク" xfId="1293" builtinId="9" hidden="1"/>
    <cellStyle name="表示済みのハイパーリンク" xfId="1295" builtinId="9" hidden="1"/>
    <cellStyle name="表示済みのハイパーリンク" xfId="1297" builtinId="9" hidden="1"/>
    <cellStyle name="表示済みのハイパーリンク" xfId="1299" builtinId="9" hidden="1"/>
    <cellStyle name="表示済みのハイパーリンク" xfId="1301" builtinId="9" hidden="1"/>
    <cellStyle name="表示済みのハイパーリンク" xfId="1303" builtinId="9" hidden="1"/>
    <cellStyle name="表示済みのハイパーリンク" xfId="1305" builtinId="9" hidden="1"/>
    <cellStyle name="表示済みのハイパーリンク" xfId="1307" builtinId="9" hidden="1"/>
    <cellStyle name="表示済みのハイパーリンク" xfId="1309" builtinId="9" hidden="1"/>
    <cellStyle name="表示済みのハイパーリンク" xfId="1311" builtinId="9" hidden="1"/>
    <cellStyle name="表示済みのハイパーリンク" xfId="1313" builtinId="9" hidden="1"/>
    <cellStyle name="表示済みのハイパーリンク" xfId="1315" builtinId="9" hidden="1"/>
    <cellStyle name="表示済みのハイパーリンク" xfId="1317" builtinId="9" hidden="1"/>
    <cellStyle name="表示済みのハイパーリンク" xfId="1319" builtinId="9" hidden="1"/>
    <cellStyle name="表示済みのハイパーリンク" xfId="1321" builtinId="9" hidden="1"/>
    <cellStyle name="表示済みのハイパーリンク" xfId="1323" builtinId="9" hidden="1"/>
    <cellStyle name="表示済みのハイパーリンク" xfId="1325" builtinId="9" hidden="1"/>
    <cellStyle name="表示済みのハイパーリンク" xfId="1327" builtinId="9" hidden="1"/>
    <cellStyle name="表示済みのハイパーリンク" xfId="1329" builtinId="9" hidden="1"/>
    <cellStyle name="表示済みのハイパーリンク" xfId="1331" builtinId="9" hidden="1"/>
    <cellStyle name="表示済みのハイパーリンク" xfId="1333" builtinId="9" hidden="1"/>
    <cellStyle name="表示済みのハイパーリンク" xfId="1335" builtinId="9" hidden="1"/>
    <cellStyle name="表示済みのハイパーリンク" xfId="1337" builtinId="9" hidden="1"/>
    <cellStyle name="表示済みのハイパーリンク" xfId="1339" builtinId="9" hidden="1"/>
    <cellStyle name="表示済みのハイパーリンク" xfId="1341" builtinId="9" hidden="1"/>
    <cellStyle name="表示済みのハイパーリンク" xfId="1343" builtinId="9" hidden="1"/>
    <cellStyle name="表示済みのハイパーリンク" xfId="1345" builtinId="9" hidden="1"/>
    <cellStyle name="表示済みのハイパーリンク" xfId="1347" builtinId="9" hidden="1"/>
    <cellStyle name="表示済みのハイパーリンク" xfId="1349" builtinId="9" hidden="1"/>
    <cellStyle name="表示済みのハイパーリンク" xfId="1351" builtinId="9" hidden="1"/>
    <cellStyle name="表示済みのハイパーリンク" xfId="1353" builtinId="9" hidden="1"/>
    <cellStyle name="表示済みのハイパーリンク" xfId="1355" builtinId="9" hidden="1"/>
    <cellStyle name="表示済みのハイパーリンク" xfId="1357" builtinId="9" hidden="1"/>
    <cellStyle name="表示済みのハイパーリンク" xfId="1359" builtinId="9" hidden="1"/>
    <cellStyle name="表示済みのハイパーリンク" xfId="1361" builtinId="9" hidden="1"/>
    <cellStyle name="表示済みのハイパーリンク" xfId="1363" builtinId="9" hidden="1"/>
    <cellStyle name="表示済みのハイパーリンク" xfId="1365" builtinId="9" hidden="1"/>
    <cellStyle name="表示済みのハイパーリンク" xfId="1367" builtinId="9" hidden="1"/>
    <cellStyle name="表示済みのハイパーリンク" xfId="1369" builtinId="9" hidden="1"/>
    <cellStyle name="表示済みのハイパーリンク" xfId="1371" builtinId="9" hidden="1"/>
    <cellStyle name="表示済みのハイパーリンク" xfId="1373" builtinId="9" hidden="1"/>
    <cellStyle name="表示済みのハイパーリンク" xfId="1375" builtinId="9" hidden="1"/>
    <cellStyle name="表示済みのハイパーリンク" xfId="1377" builtinId="9" hidden="1"/>
    <cellStyle name="表示済みのハイパーリンク" xfId="1379" builtinId="9" hidden="1"/>
    <cellStyle name="表示済みのハイパーリンク" xfId="1381" builtinId="9" hidden="1"/>
    <cellStyle name="表示済みのハイパーリンク" xfId="1383" builtinId="9" hidden="1"/>
    <cellStyle name="表示済みのハイパーリンク" xfId="1385" builtinId="9" hidden="1"/>
    <cellStyle name="表示済みのハイパーリンク" xfId="1387" builtinId="9" hidden="1"/>
    <cellStyle name="表示済みのハイパーリンク" xfId="1389" builtinId="9" hidden="1"/>
    <cellStyle name="表示済みのハイパーリンク" xfId="1391" builtinId="9" hidden="1"/>
    <cellStyle name="表示済みのハイパーリンク" xfId="1393" builtinId="9" hidden="1"/>
    <cellStyle name="表示済みのハイパーリンク" xfId="1395" builtinId="9" hidden="1"/>
    <cellStyle name="表示済みのハイパーリンク" xfId="1397" builtinId="9" hidden="1"/>
    <cellStyle name="表示済みのハイパーリンク" xfId="1399" builtinId="9" hidden="1"/>
    <cellStyle name="表示済みのハイパーリンク" xfId="1401" builtinId="9" hidden="1"/>
    <cellStyle name="表示済みのハイパーリンク" xfId="1403" builtinId="9" hidden="1"/>
    <cellStyle name="表示済みのハイパーリンク" xfId="1405" builtinId="9" hidden="1"/>
    <cellStyle name="表示済みのハイパーリンク" xfId="1407" builtinId="9" hidden="1"/>
    <cellStyle name="表示済みのハイパーリンク" xfId="1409" builtinId="9" hidden="1"/>
    <cellStyle name="表示済みのハイパーリンク" xfId="1411" builtinId="9" hidden="1"/>
    <cellStyle name="表示済みのハイパーリンク" xfId="1413" builtinId="9" hidden="1"/>
    <cellStyle name="表示済みのハイパーリンク" xfId="1415" builtinId="9" hidden="1"/>
    <cellStyle name="表示済みのハイパーリンク" xfId="1417" builtinId="9" hidden="1"/>
    <cellStyle name="表示済みのハイパーリンク" xfId="1419" builtinId="9" hidden="1"/>
    <cellStyle name="表示済みのハイパーリンク" xfId="1421" builtinId="9" hidden="1"/>
    <cellStyle name="表示済みのハイパーリンク" xfId="1423" builtinId="9" hidden="1"/>
    <cellStyle name="表示済みのハイパーリンク" xfId="1425" builtinId="9" hidden="1"/>
    <cellStyle name="表示済みのハイパーリンク" xfId="1427" builtinId="9" hidden="1"/>
    <cellStyle name="表示済みのハイパーリンク" xfId="1429" builtinId="9" hidden="1"/>
    <cellStyle name="表示済みのハイパーリンク" xfId="1431" builtinId="9" hidden="1"/>
    <cellStyle name="表示済みのハイパーリンク" xfId="1433" builtinId="9" hidden="1"/>
    <cellStyle name="表示済みのハイパーリンク" xfId="1435" builtinId="9" hidden="1"/>
    <cellStyle name="表示済みのハイパーリンク" xfId="1437" builtinId="9" hidden="1"/>
    <cellStyle name="表示済みのハイパーリンク" xfId="1439" builtinId="9" hidden="1"/>
    <cellStyle name="表示済みのハイパーリンク" xfId="1441" builtinId="9" hidden="1"/>
    <cellStyle name="表示済みのハイパーリンク" xfId="1443" builtinId="9" hidden="1"/>
    <cellStyle name="表示済みのハイパーリンク" xfId="1445" builtinId="9" hidden="1"/>
    <cellStyle name="表示済みのハイパーリンク" xfId="1447" builtinId="9" hidden="1"/>
    <cellStyle name="表示済みのハイパーリンク" xfId="1449" builtinId="9" hidden="1"/>
    <cellStyle name="表示済みのハイパーリンク" xfId="1451" builtinId="9" hidden="1"/>
    <cellStyle name="表示済みのハイパーリンク" xfId="1453" builtinId="9" hidden="1"/>
    <cellStyle name="表示済みのハイパーリンク" xfId="1455" builtinId="9" hidden="1"/>
    <cellStyle name="表示済みのハイパーリンク" xfId="1457" builtinId="9" hidden="1"/>
    <cellStyle name="表示済みのハイパーリンク" xfId="1459" builtinId="9" hidden="1"/>
    <cellStyle name="表示済みのハイパーリンク" xfId="1461" builtinId="9" hidden="1"/>
    <cellStyle name="表示済みのハイパーリンク" xfId="1463" builtinId="9" hidden="1"/>
    <cellStyle name="表示済みのハイパーリンク" xfId="1465" builtinId="9" hidden="1"/>
    <cellStyle name="表示済みのハイパーリンク" xfId="1467" builtinId="9" hidden="1"/>
    <cellStyle name="表示済みのハイパーリンク" xfId="1469" builtinId="9" hidden="1"/>
    <cellStyle name="表示済みのハイパーリンク" xfId="1471" builtinId="9" hidden="1"/>
    <cellStyle name="表示済みのハイパーリンク" xfId="1473" builtinId="9" hidden="1"/>
    <cellStyle name="表示済みのハイパーリンク" xfId="1475" builtinId="9" hidden="1"/>
    <cellStyle name="表示済みのハイパーリンク" xfId="1477" builtinId="9" hidden="1"/>
    <cellStyle name="表示済みのハイパーリンク" xfId="1479" builtinId="9" hidden="1"/>
    <cellStyle name="表示済みのハイパーリンク" xfId="1481" builtinId="9" hidden="1"/>
    <cellStyle name="表示済みのハイパーリンク" xfId="1483" builtinId="9" hidden="1"/>
    <cellStyle name="表示済みのハイパーリンク" xfId="1485" builtinId="9" hidden="1"/>
    <cellStyle name="表示済みのハイパーリンク" xfId="1487" builtinId="9" hidden="1"/>
    <cellStyle name="表示済みのハイパーリンク" xfId="1489" builtinId="9" hidden="1"/>
    <cellStyle name="表示済みのハイパーリンク" xfId="1491" builtinId="9" hidden="1"/>
    <cellStyle name="表示済みのハイパーリンク" xfId="1493" builtinId="9" hidden="1"/>
    <cellStyle name="表示済みのハイパーリンク" xfId="1495" builtinId="9" hidden="1"/>
    <cellStyle name="表示済みのハイパーリンク" xfId="1497" builtinId="9" hidden="1"/>
    <cellStyle name="表示済みのハイパーリンク" xfId="1499" builtinId="9" hidden="1"/>
    <cellStyle name="表示済みのハイパーリンク" xfId="1501" builtinId="9" hidden="1"/>
    <cellStyle name="表示済みのハイパーリンク" xfId="1503" builtinId="9" hidden="1"/>
    <cellStyle name="表示済みのハイパーリンク" xfId="1505" builtinId="9" hidden="1"/>
    <cellStyle name="表示済みのハイパーリンク" xfId="1507" builtinId="9" hidden="1"/>
    <cellStyle name="表示済みのハイパーリンク" xfId="1509" builtinId="9" hidden="1"/>
    <cellStyle name="表示済みのハイパーリンク" xfId="1511" builtinId="9" hidden="1"/>
    <cellStyle name="表示済みのハイパーリンク" xfId="1513" builtinId="9" hidden="1"/>
    <cellStyle name="表示済みのハイパーリンク" xfId="1515" builtinId="9" hidden="1"/>
    <cellStyle name="表示済みのハイパーリンク" xfId="1517" builtinId="9" hidden="1"/>
    <cellStyle name="表示済みのハイパーリンク" xfId="1519" builtinId="9" hidden="1"/>
    <cellStyle name="表示済みのハイパーリンク" xfId="1521" builtinId="9" hidden="1"/>
    <cellStyle name="表示済みのハイパーリンク" xfId="1523" builtinId="9" hidden="1"/>
    <cellStyle name="表示済みのハイパーリンク" xfId="1525" builtinId="9" hidden="1"/>
    <cellStyle name="表示済みのハイパーリンク" xfId="1527" builtinId="9" hidden="1"/>
    <cellStyle name="表示済みのハイパーリンク" xfId="1529" builtinId="9" hidden="1"/>
    <cellStyle name="表示済みのハイパーリンク" xfId="1531" builtinId="9" hidden="1"/>
    <cellStyle name="表示済みのハイパーリンク" xfId="1533" builtinId="9" hidden="1"/>
    <cellStyle name="表示済みのハイパーリンク" xfId="1535" builtinId="9" hidden="1"/>
    <cellStyle name="表示済みのハイパーリンク" xfId="1537" builtinId="9" hidden="1"/>
    <cellStyle name="表示済みのハイパーリンク" xfId="1539" builtinId="9" hidden="1"/>
    <cellStyle name="表示済みのハイパーリンク" xfId="1541" builtinId="9" hidden="1"/>
    <cellStyle name="表示済みのハイパーリンク" xfId="1543" builtinId="9" hidden="1"/>
    <cellStyle name="表示済みのハイパーリンク" xfId="1545" builtinId="9" hidden="1"/>
    <cellStyle name="表示済みのハイパーリンク" xfId="1547" builtinId="9" hidden="1"/>
    <cellStyle name="表示済みのハイパーリンク" xfId="1549" builtinId="9" hidden="1"/>
    <cellStyle name="表示済みのハイパーリンク" xfId="1551" builtinId="9" hidden="1"/>
    <cellStyle name="表示済みのハイパーリンク" xfId="1553" builtinId="9" hidden="1"/>
    <cellStyle name="表示済みのハイパーリンク" xfId="1555" builtinId="9" hidden="1"/>
    <cellStyle name="表示済みのハイパーリンク" xfId="1557" builtinId="9" hidden="1"/>
    <cellStyle name="表示済みのハイパーリンク" xfId="1559" builtinId="9" hidden="1"/>
    <cellStyle name="表示済みのハイパーリンク" xfId="1561" builtinId="9" hidden="1"/>
    <cellStyle name="表示済みのハイパーリンク" xfId="1563" builtinId="9" hidden="1"/>
    <cellStyle name="表示済みのハイパーリンク" xfId="1565" builtinId="9" hidden="1"/>
    <cellStyle name="表示済みのハイパーリンク" xfId="1567" builtinId="9" hidden="1"/>
    <cellStyle name="表示済みのハイパーリンク" xfId="1569" builtinId="9" hidden="1"/>
    <cellStyle name="表示済みのハイパーリンク" xfId="1571" builtinId="9" hidden="1"/>
    <cellStyle name="表示済みのハイパーリンク" xfId="1573" builtinId="9" hidden="1"/>
    <cellStyle name="表示済みのハイパーリンク" xfId="1575" builtinId="9" hidden="1"/>
    <cellStyle name="表示済みのハイパーリンク" xfId="1577" builtinId="9" hidden="1"/>
    <cellStyle name="表示済みのハイパーリンク" xfId="1579" builtinId="9" hidden="1"/>
    <cellStyle name="表示済みのハイパーリンク" xfId="1581" builtinId="9" hidden="1"/>
    <cellStyle name="表示済みのハイパーリンク" xfId="1583" builtinId="9" hidden="1"/>
    <cellStyle name="表示済みのハイパーリンク" xfId="1585" builtinId="9" hidden="1"/>
    <cellStyle name="表示済みのハイパーリンク" xfId="1587" builtinId="9" hidden="1"/>
    <cellStyle name="表示済みのハイパーリンク" xfId="1589" builtinId="9" hidden="1"/>
    <cellStyle name="表示済みのハイパーリンク" xfId="1591" builtinId="9" hidden="1"/>
    <cellStyle name="表示済みのハイパーリンク" xfId="1593" builtinId="9" hidden="1"/>
    <cellStyle name="表示済みのハイパーリンク" xfId="1595" builtinId="9" hidden="1"/>
    <cellStyle name="表示済みのハイパーリンク" xfId="1597" builtinId="9" hidden="1"/>
    <cellStyle name="表示済みのハイパーリンク" xfId="1599" builtinId="9" hidden="1"/>
  </cellStyles>
  <dxfs count="2163">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s>
  <tableStyles count="0" defaultTableStyle="TableStyleMedium9" defaultPivotStyle="PivotStyleMedium4"/>
  <colors>
    <mruColors>
      <color rgb="FFFFA6F9"/>
      <color rgb="FFFF55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G2"/>
  <sheetViews>
    <sheetView workbookViewId="0">
      <selection activeCell="K26" sqref="K26"/>
    </sheetView>
  </sheetViews>
  <sheetFormatPr baseColWidth="10" defaultColWidth="8.83203125" defaultRowHeight="14"/>
  <cols>
    <col min="1" max="1" width="9.1640625" style="17" bestFit="1" customWidth="1"/>
    <col min="2" max="2" width="8.1640625" style="17" customWidth="1"/>
    <col min="3" max="3" width="8.83203125" style="17"/>
    <col min="4" max="4" width="9" style="17" bestFit="1" customWidth="1"/>
    <col min="5" max="5" width="18.33203125" style="17" customWidth="1"/>
    <col min="6" max="17" width="8.83203125" style="17"/>
    <col min="18" max="20" width="16.6640625" style="17" customWidth="1"/>
    <col min="21" max="21" width="5.83203125" style="17" customWidth="1"/>
    <col min="22" max="24" width="8.83203125" style="17" customWidth="1"/>
    <col min="25" max="25" width="8.83203125" style="17"/>
    <col min="26" max="26" width="5.5" style="17" customWidth="1"/>
    <col min="27" max="31" width="8.83203125" style="17"/>
    <col min="32" max="32" width="9.1640625" style="17" customWidth="1"/>
    <col min="33" max="33" width="150.83203125" style="17" customWidth="1"/>
    <col min="34" max="16384" width="8.83203125" style="17"/>
  </cols>
  <sheetData>
    <row r="1" spans="1:33">
      <c r="A1" s="14" t="s">
        <v>49</v>
      </c>
      <c r="B1" s="14" t="s">
        <v>85</v>
      </c>
      <c r="C1" s="14" t="s">
        <v>51</v>
      </c>
      <c r="D1" s="14" t="s">
        <v>86</v>
      </c>
      <c r="E1" s="14" t="s">
        <v>53</v>
      </c>
      <c r="F1" s="14" t="s">
        <v>87</v>
      </c>
      <c r="G1" s="14" t="s">
        <v>88</v>
      </c>
      <c r="H1" s="14" t="s">
        <v>89</v>
      </c>
      <c r="I1" s="14" t="s">
        <v>90</v>
      </c>
      <c r="J1" s="14" t="s">
        <v>91</v>
      </c>
      <c r="K1" s="14" t="s">
        <v>92</v>
      </c>
      <c r="L1" s="14" t="s">
        <v>54</v>
      </c>
      <c r="M1" s="14" t="s">
        <v>55</v>
      </c>
      <c r="N1" s="14" t="s">
        <v>56</v>
      </c>
      <c r="O1" s="14" t="s">
        <v>148</v>
      </c>
      <c r="P1" s="14" t="s">
        <v>93</v>
      </c>
      <c r="Q1" s="14" t="s">
        <v>58</v>
      </c>
      <c r="R1" s="15" t="s">
        <v>59</v>
      </c>
      <c r="S1" s="15" t="s">
        <v>60</v>
      </c>
      <c r="T1" s="15" t="s">
        <v>61</v>
      </c>
      <c r="U1" s="15" t="s">
        <v>94</v>
      </c>
      <c r="V1" s="15" t="s">
        <v>141</v>
      </c>
      <c r="W1" s="15" t="s">
        <v>140</v>
      </c>
      <c r="X1" s="15" t="s">
        <v>139</v>
      </c>
      <c r="Y1" s="15" t="s">
        <v>9</v>
      </c>
      <c r="Z1" s="15" t="s">
        <v>95</v>
      </c>
      <c r="AA1" s="15" t="s">
        <v>10</v>
      </c>
      <c r="AB1" s="15" t="s">
        <v>11</v>
      </c>
      <c r="AC1" s="15" t="s">
        <v>12</v>
      </c>
      <c r="AD1" s="15" t="s">
        <v>13</v>
      </c>
      <c r="AE1" s="15" t="s">
        <v>62</v>
      </c>
      <c r="AF1" s="15" t="s">
        <v>96</v>
      </c>
      <c r="AG1" s="16" t="s">
        <v>97</v>
      </c>
    </row>
    <row r="2" spans="1:33">
      <c r="A2" s="18" t="s">
        <v>42</v>
      </c>
      <c r="B2" s="18" t="s">
        <v>98</v>
      </c>
      <c r="C2" s="19" t="s">
        <v>43</v>
      </c>
      <c r="D2" s="19" t="s">
        <v>44</v>
      </c>
      <c r="E2" s="19" t="s">
        <v>45</v>
      </c>
      <c r="F2" s="48" t="s">
        <v>99</v>
      </c>
      <c r="G2" s="49"/>
      <c r="H2" s="49"/>
      <c r="I2" s="49"/>
      <c r="J2" s="49"/>
      <c r="K2" s="50"/>
      <c r="L2" s="19" t="s">
        <v>46</v>
      </c>
      <c r="M2" s="19" t="s">
        <v>47</v>
      </c>
      <c r="N2" s="19" t="s">
        <v>64</v>
      </c>
      <c r="O2" s="19" t="s">
        <v>149</v>
      </c>
      <c r="P2" s="19"/>
      <c r="Q2" s="19"/>
      <c r="R2" s="48" t="s">
        <v>48</v>
      </c>
      <c r="S2" s="49"/>
      <c r="T2" s="50"/>
      <c r="U2" s="23" t="s">
        <v>100</v>
      </c>
      <c r="V2" s="23" t="s">
        <v>142</v>
      </c>
      <c r="W2" s="23" t="s">
        <v>143</v>
      </c>
      <c r="X2" s="23" t="s">
        <v>144</v>
      </c>
      <c r="Y2" s="19"/>
      <c r="Z2" s="24" t="s">
        <v>101</v>
      </c>
      <c r="AA2" s="19"/>
      <c r="AB2" s="19"/>
      <c r="AC2" s="18" t="s">
        <v>102</v>
      </c>
      <c r="AD2" s="20" t="s">
        <v>103</v>
      </c>
      <c r="AE2" s="21" t="s">
        <v>65</v>
      </c>
      <c r="AF2" s="21" t="s">
        <v>66</v>
      </c>
      <c r="AG2" s="19"/>
    </row>
  </sheetData>
  <mergeCells count="2">
    <mergeCell ref="F2:K2"/>
    <mergeCell ref="R2:T2"/>
  </mergeCells>
  <phoneticPr fontId="11"/>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AL79"/>
  <sheetViews>
    <sheetView workbookViewId="0">
      <pane xSplit="5" ySplit="1" topLeftCell="V47" activePane="bottomRight" state="frozen"/>
      <selection activeCell="E24" sqref="E24"/>
      <selection pane="topRight" activeCell="E24" sqref="E24"/>
      <selection pane="bottomLeft" activeCell="E24" sqref="E24"/>
      <selection pane="bottomRight" activeCell="AD78" sqref="AD78"/>
    </sheetView>
  </sheetViews>
  <sheetFormatPr baseColWidth="10" defaultColWidth="8.83203125" defaultRowHeight="15"/>
  <cols>
    <col min="1" max="1" width="10" bestFit="1" customWidth="1"/>
    <col min="2" max="2" width="8.1640625" customWidth="1"/>
    <col min="5" max="5" width="18.33203125" customWidth="1"/>
    <col min="22" max="24" width="16.6640625" customWidth="1"/>
    <col min="29" max="29" width="5.33203125" customWidth="1"/>
    <col min="32" max="32" width="8.83203125" hidden="1" customWidth="1"/>
    <col min="37" max="38" width="150.83203125" customWidth="1"/>
  </cols>
  <sheetData>
    <row r="1" spans="1:38" s="5" customFormat="1">
      <c r="A1" s="1" t="s">
        <v>49</v>
      </c>
      <c r="B1" s="1" t="s">
        <v>85</v>
      </c>
      <c r="C1" s="1" t="s">
        <v>51</v>
      </c>
      <c r="D1" s="1" t="s">
        <v>86</v>
      </c>
      <c r="E1" s="1"/>
      <c r="F1" s="1" t="s">
        <v>87</v>
      </c>
      <c r="G1" s="1" t="s">
        <v>88</v>
      </c>
      <c r="H1" s="1" t="s">
        <v>89</v>
      </c>
      <c r="I1" s="1" t="s">
        <v>90</v>
      </c>
      <c r="J1" s="1" t="s">
        <v>91</v>
      </c>
      <c r="K1" s="1" t="s">
        <v>92</v>
      </c>
      <c r="L1" s="1" t="s">
        <v>105</v>
      </c>
      <c r="M1" s="1" t="s">
        <v>106</v>
      </c>
      <c r="N1" s="1" t="s">
        <v>107</v>
      </c>
      <c r="O1" s="1" t="s">
        <v>54</v>
      </c>
      <c r="P1" s="1" t="s">
        <v>77</v>
      </c>
      <c r="Q1" s="1" t="s">
        <v>55</v>
      </c>
      <c r="R1" s="1" t="s">
        <v>56</v>
      </c>
      <c r="S1" s="1" t="s">
        <v>148</v>
      </c>
      <c r="T1" s="2" t="s">
        <v>17</v>
      </c>
      <c r="U1" s="2" t="s">
        <v>5</v>
      </c>
      <c r="V1" s="3" t="s">
        <v>59</v>
      </c>
      <c r="W1" s="3" t="s">
        <v>60</v>
      </c>
      <c r="X1" s="3" t="s">
        <v>61</v>
      </c>
      <c r="Y1" s="4" t="s">
        <v>117</v>
      </c>
      <c r="Z1" s="4" t="s">
        <v>118</v>
      </c>
      <c r="AA1" s="4" t="s">
        <v>145</v>
      </c>
      <c r="AB1" s="4" t="s">
        <v>9</v>
      </c>
      <c r="AC1" s="4" t="s">
        <v>95</v>
      </c>
      <c r="AD1" s="4" t="s">
        <v>10</v>
      </c>
      <c r="AE1" s="4" t="s">
        <v>11</v>
      </c>
      <c r="AF1" s="4"/>
      <c r="AG1" s="4" t="s">
        <v>12</v>
      </c>
      <c r="AH1" s="4" t="s">
        <v>13</v>
      </c>
      <c r="AI1" s="4" t="s">
        <v>62</v>
      </c>
      <c r="AJ1" s="4" t="s">
        <v>108</v>
      </c>
      <c r="AK1" s="1" t="s">
        <v>109</v>
      </c>
      <c r="AL1" s="22" t="s">
        <v>119</v>
      </c>
    </row>
    <row r="2" spans="1:38" s="5" customFormat="1">
      <c r="A2" s="6">
        <v>44566</v>
      </c>
      <c r="B2" s="25" t="s">
        <v>123</v>
      </c>
      <c r="C2" s="8" t="s">
        <v>156</v>
      </c>
      <c r="D2" s="9">
        <v>7.9259259259259265E-2</v>
      </c>
      <c r="E2" s="32" t="s">
        <v>165</v>
      </c>
      <c r="F2" s="10">
        <v>12.9</v>
      </c>
      <c r="G2" s="10">
        <v>11.4</v>
      </c>
      <c r="H2" s="10">
        <v>13.9</v>
      </c>
      <c r="I2" s="10">
        <v>13.5</v>
      </c>
      <c r="J2" s="10">
        <v>13</v>
      </c>
      <c r="K2" s="10">
        <v>12.9</v>
      </c>
      <c r="L2" s="10">
        <v>13.1</v>
      </c>
      <c r="M2" s="10">
        <v>11.9</v>
      </c>
      <c r="N2" s="10">
        <v>12.2</v>
      </c>
      <c r="O2" s="27">
        <f>SUM(F2:H2)</f>
        <v>38.200000000000003</v>
      </c>
      <c r="P2" s="27">
        <f>SUM(I2:K2)</f>
        <v>39.4</v>
      </c>
      <c r="Q2" s="27">
        <f>SUM(L2:N2)</f>
        <v>37.200000000000003</v>
      </c>
      <c r="R2" s="28">
        <f>SUM(F2:J2)</f>
        <v>64.7</v>
      </c>
      <c r="S2" s="28">
        <f>SUM(J2:N2)</f>
        <v>63.099999999999994</v>
      </c>
      <c r="T2" s="11" t="s">
        <v>160</v>
      </c>
      <c r="U2" s="11" t="s">
        <v>164</v>
      </c>
      <c r="V2" s="13" t="s">
        <v>166</v>
      </c>
      <c r="W2" s="13" t="s">
        <v>167</v>
      </c>
      <c r="X2" s="13" t="s">
        <v>168</v>
      </c>
      <c r="Y2" s="12">
        <v>4.4000000000000004</v>
      </c>
      <c r="Z2" s="12">
        <v>5.0999999999999996</v>
      </c>
      <c r="AA2" s="11" t="s">
        <v>150</v>
      </c>
      <c r="AB2" s="12">
        <v>-0.3</v>
      </c>
      <c r="AC2" s="12">
        <v>-0.4</v>
      </c>
      <c r="AD2" s="12">
        <v>-0.4</v>
      </c>
      <c r="AE2" s="12">
        <v>-0.3</v>
      </c>
      <c r="AF2" s="12" t="s">
        <v>427</v>
      </c>
      <c r="AG2" s="11" t="s">
        <v>425</v>
      </c>
      <c r="AH2" s="11" t="s">
        <v>423</v>
      </c>
      <c r="AI2" s="11" t="s">
        <v>151</v>
      </c>
      <c r="AJ2" s="8"/>
      <c r="AK2" s="8" t="s">
        <v>171</v>
      </c>
      <c r="AL2" s="31" t="s">
        <v>172</v>
      </c>
    </row>
    <row r="3" spans="1:38" s="5" customFormat="1">
      <c r="A3" s="6">
        <v>44566</v>
      </c>
      <c r="B3" s="25" t="s">
        <v>122</v>
      </c>
      <c r="C3" s="8" t="s">
        <v>156</v>
      </c>
      <c r="D3" s="9">
        <v>7.8541666666666662E-2</v>
      </c>
      <c r="E3" s="32" t="s">
        <v>188</v>
      </c>
      <c r="F3" s="10">
        <v>13.1</v>
      </c>
      <c r="G3" s="10">
        <v>11.9</v>
      </c>
      <c r="H3" s="10">
        <v>13.6</v>
      </c>
      <c r="I3" s="10">
        <v>12.5</v>
      </c>
      <c r="J3" s="10">
        <v>12.2</v>
      </c>
      <c r="K3" s="10">
        <v>12.6</v>
      </c>
      <c r="L3" s="10">
        <v>12.4</v>
      </c>
      <c r="M3" s="10">
        <v>12.3</v>
      </c>
      <c r="N3" s="10">
        <v>13</v>
      </c>
      <c r="O3" s="27">
        <f>SUM(F3:H3)</f>
        <v>38.6</v>
      </c>
      <c r="P3" s="27">
        <f>SUM(I3:K3)</f>
        <v>37.299999999999997</v>
      </c>
      <c r="Q3" s="27">
        <f>SUM(L3:N3)</f>
        <v>37.700000000000003</v>
      </c>
      <c r="R3" s="28">
        <f>SUM(F3:J3)</f>
        <v>63.3</v>
      </c>
      <c r="S3" s="28">
        <f t="shared" ref="S3:S14" si="0">SUM(J3:N3)</f>
        <v>62.5</v>
      </c>
      <c r="T3" s="11" t="s">
        <v>160</v>
      </c>
      <c r="U3" s="11" t="s">
        <v>155</v>
      </c>
      <c r="V3" s="13" t="s">
        <v>189</v>
      </c>
      <c r="W3" s="13" t="s">
        <v>190</v>
      </c>
      <c r="X3" s="13" t="s">
        <v>191</v>
      </c>
      <c r="Y3" s="12">
        <v>4.4000000000000004</v>
      </c>
      <c r="Z3" s="12">
        <v>5.0999999999999996</v>
      </c>
      <c r="AA3" s="11" t="s">
        <v>150</v>
      </c>
      <c r="AB3" s="12" t="s">
        <v>424</v>
      </c>
      <c r="AC3" s="12" t="s">
        <v>421</v>
      </c>
      <c r="AD3" s="12">
        <v>0.3</v>
      </c>
      <c r="AE3" s="12">
        <v>-0.3</v>
      </c>
      <c r="AF3" s="12"/>
      <c r="AG3" s="11" t="s">
        <v>423</v>
      </c>
      <c r="AH3" s="11" t="s">
        <v>423</v>
      </c>
      <c r="AI3" s="11" t="s">
        <v>151</v>
      </c>
      <c r="AJ3" s="8"/>
      <c r="AK3" s="8" t="s">
        <v>187</v>
      </c>
      <c r="AL3" s="31" t="s">
        <v>192</v>
      </c>
    </row>
    <row r="4" spans="1:38" s="5" customFormat="1">
      <c r="A4" s="6">
        <v>44569</v>
      </c>
      <c r="B4" s="36" t="s">
        <v>240</v>
      </c>
      <c r="C4" s="8" t="s">
        <v>156</v>
      </c>
      <c r="D4" s="9">
        <v>7.9907407407407413E-2</v>
      </c>
      <c r="E4" s="32" t="s">
        <v>253</v>
      </c>
      <c r="F4" s="10">
        <v>12.7</v>
      </c>
      <c r="G4" s="10">
        <v>11.2</v>
      </c>
      <c r="H4" s="10">
        <v>12.7</v>
      </c>
      <c r="I4" s="10">
        <v>12.8</v>
      </c>
      <c r="J4" s="10">
        <v>12.7</v>
      </c>
      <c r="K4" s="10">
        <v>13.2</v>
      </c>
      <c r="L4" s="10">
        <v>13.3</v>
      </c>
      <c r="M4" s="10">
        <v>13</v>
      </c>
      <c r="N4" s="10">
        <v>13.8</v>
      </c>
      <c r="O4" s="27">
        <f t="shared" ref="O4:O14" si="1">SUM(F4:H4)</f>
        <v>36.599999999999994</v>
      </c>
      <c r="P4" s="27">
        <f t="shared" ref="P4:P14" si="2">SUM(I4:K4)</f>
        <v>38.700000000000003</v>
      </c>
      <c r="Q4" s="27">
        <f t="shared" ref="Q4:Q14" si="3">SUM(L4:N4)</f>
        <v>40.1</v>
      </c>
      <c r="R4" s="28">
        <f t="shared" ref="R4:R14" si="4">SUM(F4:J4)</f>
        <v>62.099999999999994</v>
      </c>
      <c r="S4" s="28">
        <f t="shared" si="0"/>
        <v>66</v>
      </c>
      <c r="T4" s="11" t="s">
        <v>154</v>
      </c>
      <c r="U4" s="11" t="s">
        <v>175</v>
      </c>
      <c r="V4" s="13" t="s">
        <v>255</v>
      </c>
      <c r="W4" s="13" t="s">
        <v>256</v>
      </c>
      <c r="X4" s="13" t="s">
        <v>257</v>
      </c>
      <c r="Y4" s="12">
        <v>2.8</v>
      </c>
      <c r="Z4" s="12">
        <v>3.3</v>
      </c>
      <c r="AA4" s="11" t="s">
        <v>150</v>
      </c>
      <c r="AB4" s="12">
        <v>0.3</v>
      </c>
      <c r="AC4" s="12" t="s">
        <v>421</v>
      </c>
      <c r="AD4" s="12">
        <v>0.6</v>
      </c>
      <c r="AE4" s="12">
        <v>-0.3</v>
      </c>
      <c r="AF4" s="12"/>
      <c r="AG4" s="11" t="s">
        <v>422</v>
      </c>
      <c r="AH4" s="11" t="s">
        <v>422</v>
      </c>
      <c r="AI4" s="11" t="s">
        <v>151</v>
      </c>
      <c r="AJ4" s="8"/>
      <c r="AK4" s="8" t="s">
        <v>252</v>
      </c>
      <c r="AL4" s="31" t="s">
        <v>267</v>
      </c>
    </row>
    <row r="5" spans="1:38" s="5" customFormat="1">
      <c r="A5" s="6">
        <v>44569</v>
      </c>
      <c r="B5" s="25" t="s">
        <v>123</v>
      </c>
      <c r="C5" s="8" t="s">
        <v>156</v>
      </c>
      <c r="D5" s="9">
        <v>7.9270833333333332E-2</v>
      </c>
      <c r="E5" s="33" t="s">
        <v>264</v>
      </c>
      <c r="F5" s="10">
        <v>12.9</v>
      </c>
      <c r="G5" s="10">
        <v>11.4</v>
      </c>
      <c r="H5" s="10">
        <v>13.2</v>
      </c>
      <c r="I5" s="10">
        <v>12.8</v>
      </c>
      <c r="J5" s="10">
        <v>12.5</v>
      </c>
      <c r="K5" s="10">
        <v>13.2</v>
      </c>
      <c r="L5" s="10">
        <v>13.1</v>
      </c>
      <c r="M5" s="10">
        <v>12.8</v>
      </c>
      <c r="N5" s="10">
        <v>13</v>
      </c>
      <c r="O5" s="27">
        <f t="shared" si="1"/>
        <v>37.5</v>
      </c>
      <c r="P5" s="27">
        <f t="shared" si="2"/>
        <v>38.5</v>
      </c>
      <c r="Q5" s="27">
        <f t="shared" si="3"/>
        <v>38.9</v>
      </c>
      <c r="R5" s="28">
        <f t="shared" si="4"/>
        <v>62.8</v>
      </c>
      <c r="S5" s="28">
        <f t="shared" si="0"/>
        <v>64.599999999999994</v>
      </c>
      <c r="T5" s="11" t="s">
        <v>174</v>
      </c>
      <c r="U5" s="11" t="s">
        <v>263</v>
      </c>
      <c r="V5" s="13" t="s">
        <v>265</v>
      </c>
      <c r="W5" s="13" t="s">
        <v>167</v>
      </c>
      <c r="X5" s="13" t="s">
        <v>266</v>
      </c>
      <c r="Y5" s="12">
        <v>2.8</v>
      </c>
      <c r="Z5" s="12">
        <v>3.3</v>
      </c>
      <c r="AA5" s="11" t="s">
        <v>150</v>
      </c>
      <c r="AB5" s="12">
        <v>-0.2</v>
      </c>
      <c r="AC5" s="12" t="s">
        <v>421</v>
      </c>
      <c r="AD5" s="12">
        <v>0.1</v>
      </c>
      <c r="AE5" s="12">
        <v>-0.3</v>
      </c>
      <c r="AF5" s="12"/>
      <c r="AG5" s="11" t="s">
        <v>423</v>
      </c>
      <c r="AH5" s="11" t="s">
        <v>423</v>
      </c>
      <c r="AI5" s="11" t="s">
        <v>151</v>
      </c>
      <c r="AJ5" s="8"/>
      <c r="AK5" s="8" t="s">
        <v>258</v>
      </c>
      <c r="AL5" s="31" t="s">
        <v>269</v>
      </c>
    </row>
    <row r="6" spans="1:38" s="5" customFormat="1">
      <c r="A6" s="6">
        <v>44569</v>
      </c>
      <c r="B6" s="25" t="s">
        <v>125</v>
      </c>
      <c r="C6" s="8" t="s">
        <v>156</v>
      </c>
      <c r="D6" s="9">
        <v>7.7881944444444448E-2</v>
      </c>
      <c r="E6" s="32" t="s">
        <v>284</v>
      </c>
      <c r="F6" s="10">
        <v>12.5</v>
      </c>
      <c r="G6" s="10">
        <v>10.9</v>
      </c>
      <c r="H6" s="10">
        <v>12.3</v>
      </c>
      <c r="I6" s="10">
        <v>12.7</v>
      </c>
      <c r="J6" s="10">
        <v>12.9</v>
      </c>
      <c r="K6" s="10">
        <v>12.6</v>
      </c>
      <c r="L6" s="10">
        <v>13</v>
      </c>
      <c r="M6" s="10">
        <v>12.8</v>
      </c>
      <c r="N6" s="10">
        <v>13.2</v>
      </c>
      <c r="O6" s="27">
        <f t="shared" si="1"/>
        <v>35.700000000000003</v>
      </c>
      <c r="P6" s="27">
        <f t="shared" si="2"/>
        <v>38.200000000000003</v>
      </c>
      <c r="Q6" s="27">
        <f t="shared" si="3"/>
        <v>39</v>
      </c>
      <c r="R6" s="28">
        <f t="shared" si="4"/>
        <v>61.300000000000004</v>
      </c>
      <c r="S6" s="28">
        <f t="shared" si="0"/>
        <v>64.5</v>
      </c>
      <c r="T6" s="11" t="s">
        <v>154</v>
      </c>
      <c r="U6" s="11" t="s">
        <v>175</v>
      </c>
      <c r="V6" s="13" t="s">
        <v>281</v>
      </c>
      <c r="W6" s="13" t="s">
        <v>287</v>
      </c>
      <c r="X6" s="13" t="s">
        <v>288</v>
      </c>
      <c r="Y6" s="12">
        <v>2.8</v>
      </c>
      <c r="Z6" s="12">
        <v>3.3</v>
      </c>
      <c r="AA6" s="11" t="s">
        <v>150</v>
      </c>
      <c r="AB6" s="12">
        <v>-1.3</v>
      </c>
      <c r="AC6" s="12" t="s">
        <v>421</v>
      </c>
      <c r="AD6" s="12">
        <v>-1</v>
      </c>
      <c r="AE6" s="12">
        <v>-0.3</v>
      </c>
      <c r="AF6" s="12"/>
      <c r="AG6" s="11" t="s">
        <v>428</v>
      </c>
      <c r="AH6" s="11" t="s">
        <v>425</v>
      </c>
      <c r="AI6" s="11" t="s">
        <v>162</v>
      </c>
      <c r="AJ6" s="8"/>
      <c r="AK6" s="8" t="s">
        <v>283</v>
      </c>
      <c r="AL6" s="31" t="s">
        <v>289</v>
      </c>
    </row>
    <row r="7" spans="1:38" s="5" customFormat="1">
      <c r="A7" s="6">
        <v>44569</v>
      </c>
      <c r="B7" s="36" t="s">
        <v>122</v>
      </c>
      <c r="C7" s="8" t="s">
        <v>156</v>
      </c>
      <c r="D7" s="9">
        <v>7.9259259259259265E-2</v>
      </c>
      <c r="E7" s="32" t="s">
        <v>286</v>
      </c>
      <c r="F7" s="10">
        <v>12.8</v>
      </c>
      <c r="G7" s="10">
        <v>11.3</v>
      </c>
      <c r="H7" s="10">
        <v>13.5</v>
      </c>
      <c r="I7" s="10">
        <v>13.1</v>
      </c>
      <c r="J7" s="10">
        <v>13.1</v>
      </c>
      <c r="K7" s="10">
        <v>13.2</v>
      </c>
      <c r="L7" s="10">
        <v>13.2</v>
      </c>
      <c r="M7" s="10">
        <v>12.2</v>
      </c>
      <c r="N7" s="10">
        <v>12.4</v>
      </c>
      <c r="O7" s="27">
        <f t="shared" si="1"/>
        <v>37.6</v>
      </c>
      <c r="P7" s="27">
        <f t="shared" si="2"/>
        <v>39.4</v>
      </c>
      <c r="Q7" s="27">
        <f t="shared" si="3"/>
        <v>37.799999999999997</v>
      </c>
      <c r="R7" s="28">
        <f t="shared" si="4"/>
        <v>63.800000000000004</v>
      </c>
      <c r="S7" s="28">
        <f t="shared" si="0"/>
        <v>64.100000000000009</v>
      </c>
      <c r="T7" s="11" t="s">
        <v>160</v>
      </c>
      <c r="U7" s="11" t="s">
        <v>290</v>
      </c>
      <c r="V7" s="13" t="s">
        <v>157</v>
      </c>
      <c r="W7" s="13" t="s">
        <v>291</v>
      </c>
      <c r="X7" s="13" t="s">
        <v>292</v>
      </c>
      <c r="Y7" s="12">
        <v>2.8</v>
      </c>
      <c r="Z7" s="12">
        <v>3.3</v>
      </c>
      <c r="AA7" s="11" t="s">
        <v>150</v>
      </c>
      <c r="AB7" s="12">
        <v>1.2</v>
      </c>
      <c r="AC7" s="12" t="s">
        <v>421</v>
      </c>
      <c r="AD7" s="12">
        <v>1.5</v>
      </c>
      <c r="AE7" s="12">
        <v>-0.3</v>
      </c>
      <c r="AF7" s="12"/>
      <c r="AG7" s="11" t="s">
        <v>426</v>
      </c>
      <c r="AH7" s="11" t="s">
        <v>422</v>
      </c>
      <c r="AI7" s="11" t="s">
        <v>151</v>
      </c>
      <c r="AJ7" s="8"/>
      <c r="AK7" s="8" t="s">
        <v>285</v>
      </c>
      <c r="AL7" s="31" t="s">
        <v>293</v>
      </c>
    </row>
    <row r="8" spans="1:38" s="5" customFormat="1">
      <c r="A8" s="6">
        <v>44570</v>
      </c>
      <c r="B8" s="25" t="s">
        <v>123</v>
      </c>
      <c r="C8" s="8" t="s">
        <v>156</v>
      </c>
      <c r="D8" s="9">
        <v>7.991898148148148E-2</v>
      </c>
      <c r="E8" s="32" t="s">
        <v>316</v>
      </c>
      <c r="F8" s="10">
        <v>13</v>
      </c>
      <c r="G8" s="10">
        <v>11.7</v>
      </c>
      <c r="H8" s="10">
        <v>13.4</v>
      </c>
      <c r="I8" s="10">
        <v>13.3</v>
      </c>
      <c r="J8" s="10">
        <v>12.9</v>
      </c>
      <c r="K8" s="10">
        <v>12.9</v>
      </c>
      <c r="L8" s="10">
        <v>13</v>
      </c>
      <c r="M8" s="10">
        <v>12.6</v>
      </c>
      <c r="N8" s="10">
        <v>12.7</v>
      </c>
      <c r="O8" s="27">
        <f t="shared" si="1"/>
        <v>38.1</v>
      </c>
      <c r="P8" s="27">
        <f t="shared" si="2"/>
        <v>39.1</v>
      </c>
      <c r="Q8" s="27">
        <f t="shared" si="3"/>
        <v>38.299999999999997</v>
      </c>
      <c r="R8" s="28">
        <f t="shared" si="4"/>
        <v>64.300000000000011</v>
      </c>
      <c r="S8" s="28">
        <f t="shared" si="0"/>
        <v>64.099999999999994</v>
      </c>
      <c r="T8" s="11" t="s">
        <v>160</v>
      </c>
      <c r="U8" s="11" t="s">
        <v>317</v>
      </c>
      <c r="V8" s="13" t="s">
        <v>287</v>
      </c>
      <c r="W8" s="13" t="s">
        <v>190</v>
      </c>
      <c r="X8" s="13" t="s">
        <v>291</v>
      </c>
      <c r="Y8" s="12">
        <v>3.2</v>
      </c>
      <c r="Z8" s="12">
        <v>3.8</v>
      </c>
      <c r="AA8" s="11" t="s">
        <v>150</v>
      </c>
      <c r="AB8" s="12">
        <v>0.4</v>
      </c>
      <c r="AC8" s="12" t="s">
        <v>421</v>
      </c>
      <c r="AD8" s="12">
        <v>0.7</v>
      </c>
      <c r="AE8" s="12">
        <v>-0.3</v>
      </c>
      <c r="AF8" s="12"/>
      <c r="AG8" s="11" t="s">
        <v>422</v>
      </c>
      <c r="AH8" s="11" t="s">
        <v>423</v>
      </c>
      <c r="AI8" s="11" t="s">
        <v>151</v>
      </c>
      <c r="AJ8" s="8"/>
      <c r="AK8" s="8" t="s">
        <v>315</v>
      </c>
      <c r="AL8" s="31" t="s">
        <v>318</v>
      </c>
    </row>
    <row r="9" spans="1:38" s="5" customFormat="1">
      <c r="A9" s="6">
        <v>44570</v>
      </c>
      <c r="B9" s="25" t="s">
        <v>122</v>
      </c>
      <c r="C9" s="8" t="s">
        <v>156</v>
      </c>
      <c r="D9" s="9">
        <v>7.8483796296296301E-2</v>
      </c>
      <c r="E9" s="33" t="s">
        <v>310</v>
      </c>
      <c r="F9" s="10">
        <v>12.7</v>
      </c>
      <c r="G9" s="10">
        <v>11.1</v>
      </c>
      <c r="H9" s="10">
        <v>12.9</v>
      </c>
      <c r="I9" s="10">
        <v>12.8</v>
      </c>
      <c r="J9" s="10">
        <v>12.3</v>
      </c>
      <c r="K9" s="10">
        <v>12.4</v>
      </c>
      <c r="L9" s="10">
        <v>12.9</v>
      </c>
      <c r="M9" s="10">
        <v>12.4</v>
      </c>
      <c r="N9" s="10">
        <v>13.6</v>
      </c>
      <c r="O9" s="27">
        <f t="shared" si="1"/>
        <v>36.699999999999996</v>
      </c>
      <c r="P9" s="27">
        <f t="shared" si="2"/>
        <v>37.5</v>
      </c>
      <c r="Q9" s="27">
        <f t="shared" si="3"/>
        <v>38.9</v>
      </c>
      <c r="R9" s="28">
        <f t="shared" si="4"/>
        <v>61.8</v>
      </c>
      <c r="S9" s="28">
        <f t="shared" si="0"/>
        <v>63.6</v>
      </c>
      <c r="T9" s="11" t="s">
        <v>174</v>
      </c>
      <c r="U9" s="11" t="s">
        <v>175</v>
      </c>
      <c r="V9" s="13" t="s">
        <v>196</v>
      </c>
      <c r="W9" s="13" t="s">
        <v>344</v>
      </c>
      <c r="X9" s="13" t="s">
        <v>227</v>
      </c>
      <c r="Y9" s="12">
        <v>3.2</v>
      </c>
      <c r="Z9" s="12">
        <v>3.8</v>
      </c>
      <c r="AA9" s="11" t="s">
        <v>150</v>
      </c>
      <c r="AB9" s="12">
        <v>-0.5</v>
      </c>
      <c r="AC9" s="12" t="s">
        <v>421</v>
      </c>
      <c r="AD9" s="12">
        <v>-0.2</v>
      </c>
      <c r="AE9" s="12">
        <v>-0.3</v>
      </c>
      <c r="AF9" s="12" t="s">
        <v>427</v>
      </c>
      <c r="AG9" s="11" t="s">
        <v>423</v>
      </c>
      <c r="AH9" s="11" t="s">
        <v>422</v>
      </c>
      <c r="AI9" s="11" t="s">
        <v>151</v>
      </c>
      <c r="AJ9" s="8"/>
      <c r="AK9" s="8" t="s">
        <v>318</v>
      </c>
      <c r="AL9" s="31" t="s">
        <v>345</v>
      </c>
    </row>
    <row r="10" spans="1:38" s="5" customFormat="1">
      <c r="A10" s="6">
        <v>44570</v>
      </c>
      <c r="B10" s="25" t="s">
        <v>124</v>
      </c>
      <c r="C10" s="8" t="s">
        <v>156</v>
      </c>
      <c r="D10" s="9">
        <v>7.8495370370370368E-2</v>
      </c>
      <c r="E10" s="32" t="s">
        <v>351</v>
      </c>
      <c r="F10" s="10">
        <v>13.1</v>
      </c>
      <c r="G10" s="10">
        <v>11.8</v>
      </c>
      <c r="H10" s="10">
        <v>13.6</v>
      </c>
      <c r="I10" s="10">
        <v>13.1</v>
      </c>
      <c r="J10" s="10">
        <v>12.7</v>
      </c>
      <c r="K10" s="10">
        <v>12.8</v>
      </c>
      <c r="L10" s="10">
        <v>12.5</v>
      </c>
      <c r="M10" s="10">
        <v>11.5</v>
      </c>
      <c r="N10" s="10">
        <v>12.1</v>
      </c>
      <c r="O10" s="27">
        <f t="shared" si="1"/>
        <v>38.5</v>
      </c>
      <c r="P10" s="27">
        <f t="shared" si="2"/>
        <v>38.599999999999994</v>
      </c>
      <c r="Q10" s="27">
        <f t="shared" si="3"/>
        <v>36.1</v>
      </c>
      <c r="R10" s="28">
        <f t="shared" si="4"/>
        <v>64.3</v>
      </c>
      <c r="S10" s="28">
        <f t="shared" si="0"/>
        <v>61.6</v>
      </c>
      <c r="T10" s="11" t="s">
        <v>211</v>
      </c>
      <c r="U10" s="11" t="s">
        <v>164</v>
      </c>
      <c r="V10" s="13" t="s">
        <v>352</v>
      </c>
      <c r="W10" s="13" t="s">
        <v>353</v>
      </c>
      <c r="X10" s="13" t="s">
        <v>354</v>
      </c>
      <c r="Y10" s="12">
        <v>3.2</v>
      </c>
      <c r="Z10" s="12">
        <v>3.8</v>
      </c>
      <c r="AA10" s="11" t="s">
        <v>150</v>
      </c>
      <c r="AB10" s="12">
        <v>0.4</v>
      </c>
      <c r="AC10" s="12">
        <v>-0.6</v>
      </c>
      <c r="AD10" s="12">
        <v>0.1</v>
      </c>
      <c r="AE10" s="12">
        <v>-0.3</v>
      </c>
      <c r="AF10" s="12"/>
      <c r="AG10" s="11" t="s">
        <v>423</v>
      </c>
      <c r="AH10" s="11" t="s">
        <v>423</v>
      </c>
      <c r="AI10" s="11" t="s">
        <v>150</v>
      </c>
      <c r="AJ10" s="8"/>
      <c r="AK10" s="8" t="s">
        <v>350</v>
      </c>
      <c r="AL10" s="31" t="s">
        <v>355</v>
      </c>
    </row>
    <row r="11" spans="1:38" s="5" customFormat="1">
      <c r="A11" s="6">
        <v>44571</v>
      </c>
      <c r="B11" s="25" t="s">
        <v>123</v>
      </c>
      <c r="C11" s="8" t="s">
        <v>156</v>
      </c>
      <c r="D11" s="9">
        <v>7.9201388888888891E-2</v>
      </c>
      <c r="E11" s="32" t="s">
        <v>373</v>
      </c>
      <c r="F11" s="10">
        <v>12.9</v>
      </c>
      <c r="G11" s="10">
        <v>11.5</v>
      </c>
      <c r="H11" s="10">
        <v>13.2</v>
      </c>
      <c r="I11" s="10">
        <v>12.8</v>
      </c>
      <c r="J11" s="10">
        <v>12.6</v>
      </c>
      <c r="K11" s="10">
        <v>13</v>
      </c>
      <c r="L11" s="10">
        <v>13.2</v>
      </c>
      <c r="M11" s="10">
        <v>12.5</v>
      </c>
      <c r="N11" s="10">
        <v>12.6</v>
      </c>
      <c r="O11" s="27">
        <f t="shared" si="1"/>
        <v>37.599999999999994</v>
      </c>
      <c r="P11" s="27">
        <f t="shared" si="2"/>
        <v>38.4</v>
      </c>
      <c r="Q11" s="27">
        <f t="shared" si="3"/>
        <v>38.299999999999997</v>
      </c>
      <c r="R11" s="28">
        <f t="shared" si="4"/>
        <v>62.999999999999993</v>
      </c>
      <c r="S11" s="28">
        <f t="shared" si="0"/>
        <v>63.9</v>
      </c>
      <c r="T11" s="11" t="s">
        <v>174</v>
      </c>
      <c r="U11" s="11" t="s">
        <v>155</v>
      </c>
      <c r="V11" s="13" t="s">
        <v>365</v>
      </c>
      <c r="W11" s="13" t="s">
        <v>231</v>
      </c>
      <c r="X11" s="13" t="s">
        <v>281</v>
      </c>
      <c r="Y11" s="12">
        <v>2.7</v>
      </c>
      <c r="Z11" s="12">
        <v>2.9</v>
      </c>
      <c r="AA11" s="11" t="s">
        <v>150</v>
      </c>
      <c r="AB11" s="12">
        <v>-0.8</v>
      </c>
      <c r="AC11" s="12" t="s">
        <v>421</v>
      </c>
      <c r="AD11" s="12">
        <v>-0.4</v>
      </c>
      <c r="AE11" s="12">
        <v>-0.4</v>
      </c>
      <c r="AF11" s="12"/>
      <c r="AG11" s="11" t="s">
        <v>425</v>
      </c>
      <c r="AH11" s="11" t="s">
        <v>422</v>
      </c>
      <c r="AI11" s="11" t="s">
        <v>151</v>
      </c>
      <c r="AJ11" s="8"/>
      <c r="AK11" s="8" t="s">
        <v>372</v>
      </c>
      <c r="AL11" s="31" t="s">
        <v>410</v>
      </c>
    </row>
    <row r="12" spans="1:38" s="5" customFormat="1">
      <c r="A12" s="6">
        <v>44571</v>
      </c>
      <c r="B12" s="25" t="s">
        <v>131</v>
      </c>
      <c r="C12" s="8" t="s">
        <v>156</v>
      </c>
      <c r="D12" s="9">
        <v>7.9247685185185185E-2</v>
      </c>
      <c r="E12" s="32" t="s">
        <v>377</v>
      </c>
      <c r="F12" s="10">
        <v>12.8</v>
      </c>
      <c r="G12" s="10">
        <v>11.4</v>
      </c>
      <c r="H12" s="10">
        <v>13.5</v>
      </c>
      <c r="I12" s="10">
        <v>13.4</v>
      </c>
      <c r="J12" s="10">
        <v>12.5</v>
      </c>
      <c r="K12" s="10">
        <v>12.9</v>
      </c>
      <c r="L12" s="10">
        <v>12.9</v>
      </c>
      <c r="M12" s="10">
        <v>12.3</v>
      </c>
      <c r="N12" s="10">
        <v>13</v>
      </c>
      <c r="O12" s="27">
        <f t="shared" si="1"/>
        <v>37.700000000000003</v>
      </c>
      <c r="P12" s="27">
        <f t="shared" si="2"/>
        <v>38.799999999999997</v>
      </c>
      <c r="Q12" s="27">
        <f t="shared" si="3"/>
        <v>38.200000000000003</v>
      </c>
      <c r="R12" s="28">
        <f t="shared" si="4"/>
        <v>63.6</v>
      </c>
      <c r="S12" s="28">
        <f t="shared" si="0"/>
        <v>63.599999999999994</v>
      </c>
      <c r="T12" s="11" t="s">
        <v>174</v>
      </c>
      <c r="U12" s="11" t="s">
        <v>175</v>
      </c>
      <c r="V12" s="13" t="s">
        <v>352</v>
      </c>
      <c r="W12" s="13" t="s">
        <v>390</v>
      </c>
      <c r="X12" s="13" t="s">
        <v>265</v>
      </c>
      <c r="Y12" s="12">
        <v>2.7</v>
      </c>
      <c r="Z12" s="12">
        <v>2.9</v>
      </c>
      <c r="AA12" s="11" t="s">
        <v>150</v>
      </c>
      <c r="AB12" s="12">
        <v>-0.7</v>
      </c>
      <c r="AC12" s="12" t="s">
        <v>421</v>
      </c>
      <c r="AD12" s="12">
        <v>-0.3</v>
      </c>
      <c r="AE12" s="12">
        <v>-0.4</v>
      </c>
      <c r="AF12" s="12"/>
      <c r="AG12" s="11" t="s">
        <v>423</v>
      </c>
      <c r="AH12" s="11" t="s">
        <v>423</v>
      </c>
      <c r="AI12" s="11" t="s">
        <v>150</v>
      </c>
      <c r="AJ12" s="8"/>
      <c r="AK12" s="8" t="s">
        <v>376</v>
      </c>
      <c r="AL12" s="31" t="s">
        <v>412</v>
      </c>
    </row>
    <row r="13" spans="1:38" s="5" customFormat="1">
      <c r="A13" s="6">
        <v>44571</v>
      </c>
      <c r="B13" s="36" t="s">
        <v>124</v>
      </c>
      <c r="C13" s="8" t="s">
        <v>156</v>
      </c>
      <c r="D13" s="9">
        <v>7.8483796296296301E-2</v>
      </c>
      <c r="E13" s="33" t="s">
        <v>384</v>
      </c>
      <c r="F13" s="10">
        <v>13.2</v>
      </c>
      <c r="G13" s="10">
        <v>11.5</v>
      </c>
      <c r="H13" s="10">
        <v>12.9</v>
      </c>
      <c r="I13" s="10">
        <v>12.6</v>
      </c>
      <c r="J13" s="10">
        <v>12.2</v>
      </c>
      <c r="K13" s="10">
        <v>12.3</v>
      </c>
      <c r="L13" s="10">
        <v>12.9</v>
      </c>
      <c r="M13" s="10">
        <v>12.5</v>
      </c>
      <c r="N13" s="10">
        <v>13</v>
      </c>
      <c r="O13" s="27">
        <f t="shared" si="1"/>
        <v>37.6</v>
      </c>
      <c r="P13" s="27">
        <f t="shared" si="2"/>
        <v>37.099999999999994</v>
      </c>
      <c r="Q13" s="27">
        <f t="shared" si="3"/>
        <v>38.4</v>
      </c>
      <c r="R13" s="28">
        <f t="shared" si="4"/>
        <v>62.400000000000006</v>
      </c>
      <c r="S13" s="28">
        <f t="shared" si="0"/>
        <v>62.9</v>
      </c>
      <c r="T13" s="11" t="s">
        <v>174</v>
      </c>
      <c r="U13" s="11" t="s">
        <v>175</v>
      </c>
      <c r="V13" s="13" t="s">
        <v>231</v>
      </c>
      <c r="W13" s="13" t="s">
        <v>291</v>
      </c>
      <c r="X13" s="13" t="s">
        <v>298</v>
      </c>
      <c r="Y13" s="12">
        <v>2.7</v>
      </c>
      <c r="Z13" s="12">
        <v>2.9</v>
      </c>
      <c r="AA13" s="11" t="s">
        <v>150</v>
      </c>
      <c r="AB13" s="12">
        <v>0.3</v>
      </c>
      <c r="AC13" s="12" t="s">
        <v>421</v>
      </c>
      <c r="AD13" s="12">
        <v>0.7</v>
      </c>
      <c r="AE13" s="12">
        <v>-0.4</v>
      </c>
      <c r="AF13" s="12"/>
      <c r="AG13" s="11" t="s">
        <v>422</v>
      </c>
      <c r="AH13" s="11" t="s">
        <v>422</v>
      </c>
      <c r="AI13" s="11" t="s">
        <v>151</v>
      </c>
      <c r="AJ13" s="8"/>
      <c r="AK13" s="8" t="s">
        <v>383</v>
      </c>
      <c r="AL13" s="31" t="s">
        <v>416</v>
      </c>
    </row>
    <row r="14" spans="1:38" s="5" customFormat="1">
      <c r="A14" s="6">
        <v>44571</v>
      </c>
      <c r="B14" s="25" t="s">
        <v>245</v>
      </c>
      <c r="C14" s="8" t="s">
        <v>156</v>
      </c>
      <c r="D14" s="9">
        <v>7.6493055555555564E-2</v>
      </c>
      <c r="E14" s="32" t="s">
        <v>396</v>
      </c>
      <c r="F14" s="10">
        <v>12.6</v>
      </c>
      <c r="G14" s="10">
        <v>10.9</v>
      </c>
      <c r="H14" s="10">
        <v>12.9</v>
      </c>
      <c r="I14" s="10">
        <v>12.5</v>
      </c>
      <c r="J14" s="10">
        <v>12.1</v>
      </c>
      <c r="K14" s="10">
        <v>12.3</v>
      </c>
      <c r="L14" s="10">
        <v>12.4</v>
      </c>
      <c r="M14" s="10">
        <v>12.2</v>
      </c>
      <c r="N14" s="10">
        <v>13</v>
      </c>
      <c r="O14" s="27">
        <f t="shared" si="1"/>
        <v>36.4</v>
      </c>
      <c r="P14" s="27">
        <f t="shared" si="2"/>
        <v>36.900000000000006</v>
      </c>
      <c r="Q14" s="27">
        <f t="shared" si="3"/>
        <v>37.6</v>
      </c>
      <c r="R14" s="28">
        <f t="shared" si="4"/>
        <v>61</v>
      </c>
      <c r="S14" s="28">
        <f t="shared" si="0"/>
        <v>62</v>
      </c>
      <c r="T14" s="11" t="s">
        <v>174</v>
      </c>
      <c r="U14" s="11" t="s">
        <v>155</v>
      </c>
      <c r="V14" s="13" t="s">
        <v>231</v>
      </c>
      <c r="W14" s="13" t="s">
        <v>403</v>
      </c>
      <c r="X14" s="13" t="s">
        <v>404</v>
      </c>
      <c r="Y14" s="12">
        <v>2.7</v>
      </c>
      <c r="Z14" s="12">
        <v>2.9</v>
      </c>
      <c r="AA14" s="11" t="s">
        <v>150</v>
      </c>
      <c r="AB14" s="12">
        <v>-1.1000000000000001</v>
      </c>
      <c r="AC14" s="12" t="s">
        <v>421</v>
      </c>
      <c r="AD14" s="12">
        <v>-0.7</v>
      </c>
      <c r="AE14" s="12">
        <v>-0.4</v>
      </c>
      <c r="AF14" s="12"/>
      <c r="AG14" s="11" t="s">
        <v>425</v>
      </c>
      <c r="AH14" s="11" t="s">
        <v>422</v>
      </c>
      <c r="AI14" s="11" t="s">
        <v>150</v>
      </c>
      <c r="AJ14" s="8"/>
      <c r="AK14" s="8" t="s">
        <v>395</v>
      </c>
      <c r="AL14" s="31" t="s">
        <v>418</v>
      </c>
    </row>
    <row r="15" spans="1:38" s="5" customFormat="1">
      <c r="A15" s="6">
        <v>44576</v>
      </c>
      <c r="B15" s="25" t="s">
        <v>123</v>
      </c>
      <c r="C15" s="8" t="s">
        <v>156</v>
      </c>
      <c r="D15" s="9">
        <v>7.993055555555556E-2</v>
      </c>
      <c r="E15" s="32" t="s">
        <v>432</v>
      </c>
      <c r="F15" s="10">
        <v>12.9</v>
      </c>
      <c r="G15" s="10">
        <v>10.8</v>
      </c>
      <c r="H15" s="10">
        <v>12.6</v>
      </c>
      <c r="I15" s="10">
        <v>12.8</v>
      </c>
      <c r="J15" s="10">
        <v>13.1</v>
      </c>
      <c r="K15" s="10">
        <v>13.2</v>
      </c>
      <c r="L15" s="10">
        <v>13.6</v>
      </c>
      <c r="M15" s="10">
        <v>12.9</v>
      </c>
      <c r="N15" s="10">
        <v>13.7</v>
      </c>
      <c r="O15" s="27">
        <f t="shared" ref="O15:O29" si="5">SUM(F15:H15)</f>
        <v>36.300000000000004</v>
      </c>
      <c r="P15" s="27">
        <f t="shared" ref="P15:P29" si="6">SUM(I15:K15)</f>
        <v>39.099999999999994</v>
      </c>
      <c r="Q15" s="27">
        <f t="shared" ref="Q15:Q40" si="7">SUM(L15:N15)</f>
        <v>40.200000000000003</v>
      </c>
      <c r="R15" s="28">
        <f t="shared" ref="R15:R40" si="8">SUM(F15:J15)</f>
        <v>62.20000000000001</v>
      </c>
      <c r="S15" s="28">
        <f t="shared" ref="S15:S40" si="9">SUM(J15:N15)</f>
        <v>66.5</v>
      </c>
      <c r="T15" s="11" t="s">
        <v>154</v>
      </c>
      <c r="U15" s="11" t="s">
        <v>175</v>
      </c>
      <c r="V15" s="13" t="s">
        <v>322</v>
      </c>
      <c r="W15" s="13" t="s">
        <v>365</v>
      </c>
      <c r="X15" s="13" t="s">
        <v>445</v>
      </c>
      <c r="Y15" s="12">
        <v>6.1</v>
      </c>
      <c r="Z15" s="12">
        <v>6.6</v>
      </c>
      <c r="AA15" s="11" t="s">
        <v>150</v>
      </c>
      <c r="AB15" s="12">
        <v>0.5</v>
      </c>
      <c r="AC15" s="12" t="s">
        <v>421</v>
      </c>
      <c r="AD15" s="12">
        <v>0.7</v>
      </c>
      <c r="AE15" s="12">
        <v>-0.2</v>
      </c>
      <c r="AF15" s="12"/>
      <c r="AG15" s="11" t="s">
        <v>422</v>
      </c>
      <c r="AH15" s="11" t="s">
        <v>422</v>
      </c>
      <c r="AI15" s="11" t="s">
        <v>151</v>
      </c>
      <c r="AJ15" s="8" t="s">
        <v>435</v>
      </c>
      <c r="AK15" s="8" t="s">
        <v>436</v>
      </c>
      <c r="AL15" s="31" t="s">
        <v>494</v>
      </c>
    </row>
    <row r="16" spans="1:38" s="5" customFormat="1">
      <c r="A16" s="6">
        <v>44576</v>
      </c>
      <c r="B16" s="25" t="s">
        <v>124</v>
      </c>
      <c r="C16" s="8" t="s">
        <v>156</v>
      </c>
      <c r="D16" s="9">
        <v>7.7858796296296287E-2</v>
      </c>
      <c r="E16" s="32" t="s">
        <v>457</v>
      </c>
      <c r="F16" s="10">
        <v>12.8</v>
      </c>
      <c r="G16" s="10">
        <v>11.2</v>
      </c>
      <c r="H16" s="10">
        <v>13.1</v>
      </c>
      <c r="I16" s="10">
        <v>13</v>
      </c>
      <c r="J16" s="10">
        <v>12.2</v>
      </c>
      <c r="K16" s="10">
        <v>12.2</v>
      </c>
      <c r="L16" s="10">
        <v>12.8</v>
      </c>
      <c r="M16" s="10">
        <v>12.5</v>
      </c>
      <c r="N16" s="10">
        <v>12.9</v>
      </c>
      <c r="O16" s="27">
        <f t="shared" si="5"/>
        <v>37.1</v>
      </c>
      <c r="P16" s="27">
        <f t="shared" si="6"/>
        <v>37.4</v>
      </c>
      <c r="Q16" s="27">
        <f t="shared" si="7"/>
        <v>38.200000000000003</v>
      </c>
      <c r="R16" s="28">
        <f t="shared" si="8"/>
        <v>62.3</v>
      </c>
      <c r="S16" s="28">
        <f t="shared" si="9"/>
        <v>62.6</v>
      </c>
      <c r="T16" s="11" t="s">
        <v>174</v>
      </c>
      <c r="U16" s="11" t="s">
        <v>155</v>
      </c>
      <c r="V16" s="13" t="s">
        <v>231</v>
      </c>
      <c r="W16" s="13" t="s">
        <v>291</v>
      </c>
      <c r="X16" s="13" t="s">
        <v>189</v>
      </c>
      <c r="Y16" s="12">
        <v>6.1</v>
      </c>
      <c r="Z16" s="12">
        <v>6.6</v>
      </c>
      <c r="AA16" s="11" t="s">
        <v>150</v>
      </c>
      <c r="AB16" s="12">
        <v>-0.1</v>
      </c>
      <c r="AC16" s="12" t="s">
        <v>421</v>
      </c>
      <c r="AD16" s="12">
        <v>0.1</v>
      </c>
      <c r="AE16" s="12">
        <v>-0.2</v>
      </c>
      <c r="AF16" s="12"/>
      <c r="AG16" s="11" t="s">
        <v>423</v>
      </c>
      <c r="AH16" s="11" t="s">
        <v>423</v>
      </c>
      <c r="AI16" s="11" t="s">
        <v>150</v>
      </c>
      <c r="AJ16" s="8" t="s">
        <v>435</v>
      </c>
      <c r="AK16" s="8" t="s">
        <v>456</v>
      </c>
      <c r="AL16" s="31" t="s">
        <v>500</v>
      </c>
    </row>
    <row r="17" spans="1:38" s="5" customFormat="1">
      <c r="A17" s="6">
        <v>44577</v>
      </c>
      <c r="B17" s="36" t="s">
        <v>123</v>
      </c>
      <c r="C17" s="8" t="s">
        <v>156</v>
      </c>
      <c r="D17" s="9">
        <v>8.1284722222222217E-2</v>
      </c>
      <c r="E17" s="32" t="s">
        <v>472</v>
      </c>
      <c r="F17" s="10">
        <v>13</v>
      </c>
      <c r="G17" s="10">
        <v>12.5</v>
      </c>
      <c r="H17" s="10">
        <v>14.5</v>
      </c>
      <c r="I17" s="10">
        <v>13.9</v>
      </c>
      <c r="J17" s="10">
        <v>13</v>
      </c>
      <c r="K17" s="10">
        <v>13.2</v>
      </c>
      <c r="L17" s="10">
        <v>13</v>
      </c>
      <c r="M17" s="10">
        <v>11.9</v>
      </c>
      <c r="N17" s="10">
        <v>12.3</v>
      </c>
      <c r="O17" s="27">
        <f t="shared" si="5"/>
        <v>40</v>
      </c>
      <c r="P17" s="27">
        <f t="shared" si="6"/>
        <v>40.099999999999994</v>
      </c>
      <c r="Q17" s="27">
        <f t="shared" si="7"/>
        <v>37.200000000000003</v>
      </c>
      <c r="R17" s="28">
        <f t="shared" si="8"/>
        <v>66.900000000000006</v>
      </c>
      <c r="S17" s="28">
        <f t="shared" si="9"/>
        <v>63.400000000000006</v>
      </c>
      <c r="T17" s="11" t="s">
        <v>211</v>
      </c>
      <c r="U17" s="11" t="s">
        <v>164</v>
      </c>
      <c r="V17" s="13" t="s">
        <v>231</v>
      </c>
      <c r="W17" s="13" t="s">
        <v>365</v>
      </c>
      <c r="X17" s="13" t="s">
        <v>157</v>
      </c>
      <c r="Y17" s="12">
        <v>4.0999999999999996</v>
      </c>
      <c r="Z17" s="12">
        <v>6.1</v>
      </c>
      <c r="AA17" s="11" t="s">
        <v>150</v>
      </c>
      <c r="AB17" s="12">
        <v>2.2000000000000002</v>
      </c>
      <c r="AC17" s="12">
        <v>-0.7</v>
      </c>
      <c r="AD17" s="12">
        <v>1.6</v>
      </c>
      <c r="AE17" s="12">
        <v>-0.1</v>
      </c>
      <c r="AF17" s="12"/>
      <c r="AG17" s="11" t="s">
        <v>426</v>
      </c>
      <c r="AH17" s="11" t="s">
        <v>422</v>
      </c>
      <c r="AI17" s="11" t="s">
        <v>463</v>
      </c>
      <c r="AJ17" s="8" t="s">
        <v>435</v>
      </c>
      <c r="AK17" s="8" t="s">
        <v>507</v>
      </c>
      <c r="AL17" s="31" t="s">
        <v>508</v>
      </c>
    </row>
    <row r="18" spans="1:38" s="5" customFormat="1">
      <c r="A18" s="6">
        <v>44577</v>
      </c>
      <c r="B18" s="36" t="s">
        <v>249</v>
      </c>
      <c r="C18" s="8" t="s">
        <v>156</v>
      </c>
      <c r="D18" s="9">
        <v>7.9212962962962971E-2</v>
      </c>
      <c r="E18" s="32" t="s">
        <v>475</v>
      </c>
      <c r="F18" s="10">
        <v>13.3</v>
      </c>
      <c r="G18" s="10">
        <v>11.6</v>
      </c>
      <c r="H18" s="10">
        <v>13</v>
      </c>
      <c r="I18" s="10">
        <v>12.7</v>
      </c>
      <c r="J18" s="10">
        <v>12.5</v>
      </c>
      <c r="K18" s="10">
        <v>13.2</v>
      </c>
      <c r="L18" s="10">
        <v>13.1</v>
      </c>
      <c r="M18" s="10">
        <v>12.5</v>
      </c>
      <c r="N18" s="10">
        <v>12.5</v>
      </c>
      <c r="O18" s="27">
        <f t="shared" si="5"/>
        <v>37.9</v>
      </c>
      <c r="P18" s="27">
        <f t="shared" si="6"/>
        <v>38.4</v>
      </c>
      <c r="Q18" s="27">
        <f t="shared" si="7"/>
        <v>38.1</v>
      </c>
      <c r="R18" s="28">
        <f t="shared" si="8"/>
        <v>63.099999999999994</v>
      </c>
      <c r="S18" s="28">
        <f t="shared" si="9"/>
        <v>63.8</v>
      </c>
      <c r="T18" s="11" t="s">
        <v>174</v>
      </c>
      <c r="U18" s="11" t="s">
        <v>155</v>
      </c>
      <c r="V18" s="13" t="s">
        <v>287</v>
      </c>
      <c r="W18" s="13" t="s">
        <v>281</v>
      </c>
      <c r="X18" s="13" t="s">
        <v>281</v>
      </c>
      <c r="Y18" s="12">
        <v>4.0999999999999996</v>
      </c>
      <c r="Z18" s="12">
        <v>6.1</v>
      </c>
      <c r="AA18" s="11" t="s">
        <v>150</v>
      </c>
      <c r="AB18" s="12">
        <v>-1</v>
      </c>
      <c r="AC18" s="12" t="s">
        <v>421</v>
      </c>
      <c r="AD18" s="12">
        <v>-0.9</v>
      </c>
      <c r="AE18" s="12">
        <v>-0.1</v>
      </c>
      <c r="AF18" s="12" t="s">
        <v>427</v>
      </c>
      <c r="AG18" s="11" t="s">
        <v>428</v>
      </c>
      <c r="AH18" s="11" t="s">
        <v>423</v>
      </c>
      <c r="AI18" s="11" t="s">
        <v>150</v>
      </c>
      <c r="AJ18" s="8" t="s">
        <v>435</v>
      </c>
      <c r="AK18" s="8" t="s">
        <v>511</v>
      </c>
      <c r="AL18" s="31" t="s">
        <v>512</v>
      </c>
    </row>
    <row r="19" spans="1:38" s="5" customFormat="1">
      <c r="A19" s="6">
        <v>44577</v>
      </c>
      <c r="B19" s="25" t="s">
        <v>122</v>
      </c>
      <c r="C19" s="8" t="s">
        <v>156</v>
      </c>
      <c r="D19" s="9">
        <v>7.9178240740740743E-2</v>
      </c>
      <c r="E19" s="32" t="s">
        <v>477</v>
      </c>
      <c r="F19" s="10">
        <v>12.8</v>
      </c>
      <c r="G19" s="10">
        <v>11.3</v>
      </c>
      <c r="H19" s="10">
        <v>13.4</v>
      </c>
      <c r="I19" s="10">
        <v>13.6</v>
      </c>
      <c r="J19" s="10">
        <v>12.9</v>
      </c>
      <c r="K19" s="10">
        <v>12.8</v>
      </c>
      <c r="L19" s="10">
        <v>12.9</v>
      </c>
      <c r="M19" s="10">
        <v>11.8</v>
      </c>
      <c r="N19" s="10">
        <v>12.6</v>
      </c>
      <c r="O19" s="27">
        <f t="shared" si="5"/>
        <v>37.5</v>
      </c>
      <c r="P19" s="27">
        <f t="shared" si="6"/>
        <v>39.299999999999997</v>
      </c>
      <c r="Q19" s="27">
        <f t="shared" si="7"/>
        <v>37.300000000000004</v>
      </c>
      <c r="R19" s="28">
        <f t="shared" si="8"/>
        <v>64</v>
      </c>
      <c r="S19" s="28">
        <f t="shared" si="9"/>
        <v>63.000000000000007</v>
      </c>
      <c r="T19" s="11" t="s">
        <v>160</v>
      </c>
      <c r="U19" s="11" t="s">
        <v>155</v>
      </c>
      <c r="V19" s="13" t="s">
        <v>227</v>
      </c>
      <c r="W19" s="13" t="s">
        <v>191</v>
      </c>
      <c r="X19" s="13" t="s">
        <v>478</v>
      </c>
      <c r="Y19" s="12">
        <v>4.0999999999999996</v>
      </c>
      <c r="Z19" s="12">
        <v>6.1</v>
      </c>
      <c r="AA19" s="11" t="s">
        <v>150</v>
      </c>
      <c r="AB19" s="12">
        <v>0.5</v>
      </c>
      <c r="AC19" s="12">
        <v>-0.4</v>
      </c>
      <c r="AD19" s="12">
        <v>0.2</v>
      </c>
      <c r="AE19" s="12">
        <v>-0.1</v>
      </c>
      <c r="AF19" s="12"/>
      <c r="AG19" s="11" t="s">
        <v>423</v>
      </c>
      <c r="AH19" s="11" t="s">
        <v>423</v>
      </c>
      <c r="AI19" s="11" t="s">
        <v>151</v>
      </c>
      <c r="AJ19" s="8" t="s">
        <v>435</v>
      </c>
      <c r="AK19" s="8" t="s">
        <v>515</v>
      </c>
      <c r="AL19" s="31" t="s">
        <v>516</v>
      </c>
    </row>
    <row r="20" spans="1:38" s="5" customFormat="1">
      <c r="A20" s="6">
        <v>44583</v>
      </c>
      <c r="B20" s="25" t="s">
        <v>123</v>
      </c>
      <c r="C20" s="8" t="s">
        <v>156</v>
      </c>
      <c r="D20" s="9">
        <v>7.991898148148148E-2</v>
      </c>
      <c r="E20" s="32" t="s">
        <v>532</v>
      </c>
      <c r="F20" s="10">
        <v>13.3</v>
      </c>
      <c r="G20" s="10">
        <v>12</v>
      </c>
      <c r="H20" s="10">
        <v>13.6</v>
      </c>
      <c r="I20" s="10">
        <v>12.7</v>
      </c>
      <c r="J20" s="10">
        <v>12.3</v>
      </c>
      <c r="K20" s="10">
        <v>12.9</v>
      </c>
      <c r="L20" s="10">
        <v>12.9</v>
      </c>
      <c r="M20" s="10">
        <v>12.8</v>
      </c>
      <c r="N20" s="10">
        <v>13</v>
      </c>
      <c r="O20" s="27">
        <f t="shared" si="5"/>
        <v>38.9</v>
      </c>
      <c r="P20" s="27">
        <f t="shared" si="6"/>
        <v>37.9</v>
      </c>
      <c r="Q20" s="27">
        <f t="shared" si="7"/>
        <v>38.700000000000003</v>
      </c>
      <c r="R20" s="28">
        <f t="shared" si="8"/>
        <v>63.899999999999991</v>
      </c>
      <c r="S20" s="28">
        <f t="shared" si="9"/>
        <v>63.900000000000006</v>
      </c>
      <c r="T20" s="11" t="s">
        <v>174</v>
      </c>
      <c r="U20" s="11" t="s">
        <v>175</v>
      </c>
      <c r="V20" s="13" t="s">
        <v>539</v>
      </c>
      <c r="W20" s="13" t="s">
        <v>256</v>
      </c>
      <c r="X20" s="13" t="s">
        <v>390</v>
      </c>
      <c r="Y20" s="12">
        <v>2.2000000000000002</v>
      </c>
      <c r="Z20" s="12">
        <v>2.5</v>
      </c>
      <c r="AA20" s="11" t="s">
        <v>150</v>
      </c>
      <c r="AB20" s="12">
        <v>0.4</v>
      </c>
      <c r="AC20" s="12" t="s">
        <v>421</v>
      </c>
      <c r="AD20" s="12">
        <v>0.7</v>
      </c>
      <c r="AE20" s="12">
        <v>-0.3</v>
      </c>
      <c r="AF20" s="12"/>
      <c r="AG20" s="11" t="s">
        <v>422</v>
      </c>
      <c r="AH20" s="11" t="s">
        <v>422</v>
      </c>
      <c r="AI20" s="11" t="s">
        <v>151</v>
      </c>
      <c r="AJ20" s="8"/>
      <c r="AK20" s="8" t="s">
        <v>531</v>
      </c>
      <c r="AL20" s="31" t="s">
        <v>597</v>
      </c>
    </row>
    <row r="21" spans="1:38" s="5" customFormat="1">
      <c r="A21" s="6">
        <v>44583</v>
      </c>
      <c r="B21" s="25" t="s">
        <v>131</v>
      </c>
      <c r="C21" s="8" t="s">
        <v>156</v>
      </c>
      <c r="D21" s="9">
        <v>7.9212962962962971E-2</v>
      </c>
      <c r="E21" s="32" t="s">
        <v>536</v>
      </c>
      <c r="F21" s="10">
        <v>13</v>
      </c>
      <c r="G21" s="10">
        <v>11.5</v>
      </c>
      <c r="H21" s="10">
        <v>13.7</v>
      </c>
      <c r="I21" s="10">
        <v>13.1</v>
      </c>
      <c r="J21" s="10">
        <v>12.5</v>
      </c>
      <c r="K21" s="10">
        <v>12.9</v>
      </c>
      <c r="L21" s="10">
        <v>13.1</v>
      </c>
      <c r="M21" s="10">
        <v>12.1</v>
      </c>
      <c r="N21" s="10">
        <v>12.5</v>
      </c>
      <c r="O21" s="27">
        <f t="shared" si="5"/>
        <v>38.200000000000003</v>
      </c>
      <c r="P21" s="27">
        <f t="shared" si="6"/>
        <v>38.5</v>
      </c>
      <c r="Q21" s="27">
        <f t="shared" si="7"/>
        <v>37.700000000000003</v>
      </c>
      <c r="R21" s="28">
        <f t="shared" si="8"/>
        <v>63.800000000000004</v>
      </c>
      <c r="S21" s="28">
        <f t="shared" si="9"/>
        <v>63.1</v>
      </c>
      <c r="T21" s="11" t="s">
        <v>174</v>
      </c>
      <c r="U21" s="11" t="s">
        <v>155</v>
      </c>
      <c r="V21" s="13" t="s">
        <v>288</v>
      </c>
      <c r="W21" s="13" t="s">
        <v>167</v>
      </c>
      <c r="X21" s="13" t="s">
        <v>467</v>
      </c>
      <c r="Y21" s="12">
        <v>2.2000000000000002</v>
      </c>
      <c r="Z21" s="12">
        <v>2.5</v>
      </c>
      <c r="AA21" s="11" t="s">
        <v>150</v>
      </c>
      <c r="AB21" s="12">
        <v>-1</v>
      </c>
      <c r="AC21" s="12" t="s">
        <v>421</v>
      </c>
      <c r="AD21" s="12">
        <v>-0.7</v>
      </c>
      <c r="AE21" s="12">
        <v>-0.3</v>
      </c>
      <c r="AF21" s="12"/>
      <c r="AG21" s="11" t="s">
        <v>425</v>
      </c>
      <c r="AH21" s="11" t="s">
        <v>423</v>
      </c>
      <c r="AI21" s="11" t="s">
        <v>150</v>
      </c>
      <c r="AJ21" s="8"/>
      <c r="AK21" s="8" t="s">
        <v>535</v>
      </c>
      <c r="AL21" s="31" t="s">
        <v>599</v>
      </c>
    </row>
    <row r="22" spans="1:38" s="5" customFormat="1">
      <c r="A22" s="6">
        <v>44583</v>
      </c>
      <c r="B22" s="36" t="s">
        <v>245</v>
      </c>
      <c r="C22" s="8" t="s">
        <v>156</v>
      </c>
      <c r="D22" s="9">
        <v>7.7800925925925926E-2</v>
      </c>
      <c r="E22" s="32" t="s">
        <v>530</v>
      </c>
      <c r="F22" s="10">
        <v>12.6</v>
      </c>
      <c r="G22" s="10">
        <v>11.3</v>
      </c>
      <c r="H22" s="10">
        <v>13.1</v>
      </c>
      <c r="I22" s="10">
        <v>12.3</v>
      </c>
      <c r="J22" s="10">
        <v>12.6</v>
      </c>
      <c r="K22" s="10">
        <v>12.8</v>
      </c>
      <c r="L22" s="10">
        <v>12.3</v>
      </c>
      <c r="M22" s="10">
        <v>12.3</v>
      </c>
      <c r="N22" s="10">
        <v>12.9</v>
      </c>
      <c r="O22" s="27">
        <f t="shared" si="5"/>
        <v>37</v>
      </c>
      <c r="P22" s="27">
        <f t="shared" si="6"/>
        <v>37.700000000000003</v>
      </c>
      <c r="Q22" s="27">
        <f t="shared" si="7"/>
        <v>37.5</v>
      </c>
      <c r="R22" s="28">
        <f t="shared" si="8"/>
        <v>61.9</v>
      </c>
      <c r="S22" s="28">
        <f t="shared" si="9"/>
        <v>62.9</v>
      </c>
      <c r="T22" s="11" t="s">
        <v>174</v>
      </c>
      <c r="U22" s="11" t="s">
        <v>155</v>
      </c>
      <c r="V22" s="13" t="s">
        <v>213</v>
      </c>
      <c r="W22" s="13" t="s">
        <v>168</v>
      </c>
      <c r="X22" s="13" t="s">
        <v>231</v>
      </c>
      <c r="Y22" s="12">
        <v>2.2000000000000002</v>
      </c>
      <c r="Z22" s="12">
        <v>2.5</v>
      </c>
      <c r="AA22" s="11" t="s">
        <v>150</v>
      </c>
      <c r="AB22" s="12">
        <v>0.2</v>
      </c>
      <c r="AC22" s="12" t="s">
        <v>421</v>
      </c>
      <c r="AD22" s="12">
        <v>0.5</v>
      </c>
      <c r="AE22" s="12">
        <v>-0.3</v>
      </c>
      <c r="AF22" s="12"/>
      <c r="AG22" s="11" t="s">
        <v>422</v>
      </c>
      <c r="AH22" s="11" t="s">
        <v>422</v>
      </c>
      <c r="AI22" s="11" t="s">
        <v>151</v>
      </c>
      <c r="AJ22" s="8"/>
      <c r="AK22" s="8" t="s">
        <v>553</v>
      </c>
      <c r="AL22" s="31" t="s">
        <v>605</v>
      </c>
    </row>
    <row r="23" spans="1:38" s="5" customFormat="1">
      <c r="A23" s="6">
        <v>44584</v>
      </c>
      <c r="B23" s="25" t="s">
        <v>125</v>
      </c>
      <c r="C23" s="8" t="s">
        <v>156</v>
      </c>
      <c r="D23" s="9">
        <v>7.918981481481481E-2</v>
      </c>
      <c r="E23" s="32" t="s">
        <v>570</v>
      </c>
      <c r="F23" s="10">
        <v>12.8</v>
      </c>
      <c r="G23" s="10">
        <v>10.9</v>
      </c>
      <c r="H23" s="10">
        <v>13.3</v>
      </c>
      <c r="I23" s="10">
        <v>12.8</v>
      </c>
      <c r="J23" s="10">
        <v>12.5</v>
      </c>
      <c r="K23" s="10">
        <v>13.1</v>
      </c>
      <c r="L23" s="10">
        <v>12.6</v>
      </c>
      <c r="M23" s="10">
        <v>12.7</v>
      </c>
      <c r="N23" s="10">
        <v>13.5</v>
      </c>
      <c r="O23" s="27">
        <f t="shared" si="5"/>
        <v>37</v>
      </c>
      <c r="P23" s="27">
        <f t="shared" si="6"/>
        <v>38.4</v>
      </c>
      <c r="Q23" s="27">
        <f t="shared" si="7"/>
        <v>38.799999999999997</v>
      </c>
      <c r="R23" s="28">
        <f t="shared" si="8"/>
        <v>62.3</v>
      </c>
      <c r="S23" s="28">
        <f t="shared" si="9"/>
        <v>64.400000000000006</v>
      </c>
      <c r="T23" s="11" t="s">
        <v>174</v>
      </c>
      <c r="U23" s="11" t="s">
        <v>175</v>
      </c>
      <c r="V23" s="13" t="s">
        <v>200</v>
      </c>
      <c r="W23" s="13" t="s">
        <v>558</v>
      </c>
      <c r="X23" s="13" t="s">
        <v>539</v>
      </c>
      <c r="Y23" s="12">
        <v>3</v>
      </c>
      <c r="Z23" s="12">
        <v>3.8</v>
      </c>
      <c r="AA23" s="11" t="s">
        <v>150</v>
      </c>
      <c r="AB23" s="12" t="s">
        <v>424</v>
      </c>
      <c r="AC23" s="12" t="s">
        <v>421</v>
      </c>
      <c r="AD23" s="12">
        <v>0.3</v>
      </c>
      <c r="AE23" s="12">
        <v>-0.3</v>
      </c>
      <c r="AF23" s="12"/>
      <c r="AG23" s="11" t="s">
        <v>423</v>
      </c>
      <c r="AH23" s="11" t="s">
        <v>423</v>
      </c>
      <c r="AI23" s="11" t="s">
        <v>150</v>
      </c>
      <c r="AJ23" s="8"/>
      <c r="AK23" s="8" t="s">
        <v>569</v>
      </c>
      <c r="AL23" s="31" t="s">
        <v>612</v>
      </c>
    </row>
    <row r="24" spans="1:38" s="5" customFormat="1">
      <c r="A24" s="6">
        <v>44584</v>
      </c>
      <c r="B24" s="25" t="s">
        <v>126</v>
      </c>
      <c r="C24" s="8" t="s">
        <v>156</v>
      </c>
      <c r="D24" s="9">
        <v>7.7164351851851845E-2</v>
      </c>
      <c r="E24" s="33" t="s">
        <v>595</v>
      </c>
      <c r="F24" s="10">
        <v>12.7</v>
      </c>
      <c r="G24" s="10">
        <v>11.3</v>
      </c>
      <c r="H24" s="10">
        <v>12.2</v>
      </c>
      <c r="I24" s="10">
        <v>12.2</v>
      </c>
      <c r="J24" s="10">
        <v>12.6</v>
      </c>
      <c r="K24" s="10">
        <v>12.8</v>
      </c>
      <c r="L24" s="10">
        <v>12.5</v>
      </c>
      <c r="M24" s="10">
        <v>12.5</v>
      </c>
      <c r="N24" s="10">
        <v>12.9</v>
      </c>
      <c r="O24" s="27">
        <f t="shared" si="5"/>
        <v>36.200000000000003</v>
      </c>
      <c r="P24" s="27">
        <f t="shared" si="6"/>
        <v>37.599999999999994</v>
      </c>
      <c r="Q24" s="27">
        <f t="shared" si="7"/>
        <v>37.9</v>
      </c>
      <c r="R24" s="28">
        <f t="shared" si="8"/>
        <v>61.000000000000007</v>
      </c>
      <c r="S24" s="28">
        <f t="shared" si="9"/>
        <v>63.3</v>
      </c>
      <c r="T24" s="11" t="s">
        <v>154</v>
      </c>
      <c r="U24" s="11" t="s">
        <v>175</v>
      </c>
      <c r="V24" s="13" t="s">
        <v>167</v>
      </c>
      <c r="W24" s="13" t="s">
        <v>596</v>
      </c>
      <c r="X24" s="13" t="s">
        <v>177</v>
      </c>
      <c r="Y24" s="12">
        <v>3</v>
      </c>
      <c r="Z24" s="12">
        <v>3.8</v>
      </c>
      <c r="AA24" s="11" t="s">
        <v>150</v>
      </c>
      <c r="AB24" s="12">
        <v>0.5</v>
      </c>
      <c r="AC24" s="12" t="s">
        <v>421</v>
      </c>
      <c r="AD24" s="12">
        <v>0.8</v>
      </c>
      <c r="AE24" s="12">
        <v>-0.3</v>
      </c>
      <c r="AF24" s="12"/>
      <c r="AG24" s="11" t="s">
        <v>422</v>
      </c>
      <c r="AH24" s="11" t="s">
        <v>423</v>
      </c>
      <c r="AI24" s="11" t="s">
        <v>151</v>
      </c>
      <c r="AJ24" s="8"/>
      <c r="AK24" s="8"/>
      <c r="AL24" s="31"/>
    </row>
    <row r="25" spans="1:38" s="5" customFormat="1">
      <c r="A25" s="6">
        <v>44590</v>
      </c>
      <c r="B25" s="36" t="s">
        <v>123</v>
      </c>
      <c r="C25" s="8" t="s">
        <v>156</v>
      </c>
      <c r="D25" s="9">
        <v>8.0567129629629627E-2</v>
      </c>
      <c r="E25" s="33" t="s">
        <v>621</v>
      </c>
      <c r="F25" s="10">
        <v>12.9</v>
      </c>
      <c r="G25" s="10">
        <v>11.9</v>
      </c>
      <c r="H25" s="10">
        <v>13.8</v>
      </c>
      <c r="I25" s="10">
        <v>13.1</v>
      </c>
      <c r="J25" s="10">
        <v>13</v>
      </c>
      <c r="K25" s="10">
        <v>13</v>
      </c>
      <c r="L25" s="10">
        <v>13.1</v>
      </c>
      <c r="M25" s="10">
        <v>12.4</v>
      </c>
      <c r="N25" s="10">
        <v>12.9</v>
      </c>
      <c r="O25" s="27">
        <f t="shared" si="5"/>
        <v>38.6</v>
      </c>
      <c r="P25" s="27">
        <f t="shared" si="6"/>
        <v>39.1</v>
      </c>
      <c r="Q25" s="27">
        <f t="shared" si="7"/>
        <v>38.4</v>
      </c>
      <c r="R25" s="28">
        <f t="shared" si="8"/>
        <v>64.7</v>
      </c>
      <c r="S25" s="28">
        <f t="shared" si="9"/>
        <v>64.400000000000006</v>
      </c>
      <c r="T25" s="11" t="s">
        <v>160</v>
      </c>
      <c r="U25" s="11" t="s">
        <v>155</v>
      </c>
      <c r="V25" s="13" t="s">
        <v>281</v>
      </c>
      <c r="W25" s="13" t="s">
        <v>257</v>
      </c>
      <c r="X25" s="13" t="s">
        <v>288</v>
      </c>
      <c r="Y25" s="12">
        <v>5.4</v>
      </c>
      <c r="Z25" s="12">
        <v>6</v>
      </c>
      <c r="AA25" s="11" t="s">
        <v>151</v>
      </c>
      <c r="AB25" s="12">
        <v>1</v>
      </c>
      <c r="AC25" s="12" t="s">
        <v>421</v>
      </c>
      <c r="AD25" s="12">
        <v>1.2</v>
      </c>
      <c r="AE25" s="12">
        <v>-0.2</v>
      </c>
      <c r="AF25" s="12"/>
      <c r="AG25" s="11" t="s">
        <v>426</v>
      </c>
      <c r="AH25" s="11" t="s">
        <v>422</v>
      </c>
      <c r="AI25" s="11" t="s">
        <v>151</v>
      </c>
      <c r="AJ25" s="8"/>
      <c r="AK25" s="8" t="s">
        <v>622</v>
      </c>
      <c r="AL25" s="31" t="s">
        <v>683</v>
      </c>
    </row>
    <row r="26" spans="1:38" s="5" customFormat="1">
      <c r="A26" s="6">
        <v>44590</v>
      </c>
      <c r="B26" s="25" t="s">
        <v>122</v>
      </c>
      <c r="C26" s="8" t="s">
        <v>156</v>
      </c>
      <c r="D26" s="9">
        <v>7.918981481481481E-2</v>
      </c>
      <c r="E26" s="33" t="s">
        <v>640</v>
      </c>
      <c r="F26" s="10">
        <v>13.2</v>
      </c>
      <c r="G26" s="10">
        <v>12.3</v>
      </c>
      <c r="H26" s="10">
        <v>13.8</v>
      </c>
      <c r="I26" s="10">
        <v>12.9</v>
      </c>
      <c r="J26" s="10">
        <v>12.7</v>
      </c>
      <c r="K26" s="10">
        <v>12.9</v>
      </c>
      <c r="L26" s="10">
        <v>12.8</v>
      </c>
      <c r="M26" s="10">
        <v>11.5</v>
      </c>
      <c r="N26" s="10">
        <v>12.1</v>
      </c>
      <c r="O26" s="27">
        <f t="shared" si="5"/>
        <v>39.299999999999997</v>
      </c>
      <c r="P26" s="27">
        <f t="shared" si="6"/>
        <v>38.5</v>
      </c>
      <c r="Q26" s="27">
        <f t="shared" si="7"/>
        <v>36.4</v>
      </c>
      <c r="R26" s="28">
        <f t="shared" si="8"/>
        <v>64.899999999999991</v>
      </c>
      <c r="S26" s="28">
        <f t="shared" si="9"/>
        <v>62.000000000000007</v>
      </c>
      <c r="T26" s="11" t="s">
        <v>211</v>
      </c>
      <c r="U26" s="11" t="s">
        <v>164</v>
      </c>
      <c r="V26" s="13" t="s">
        <v>191</v>
      </c>
      <c r="W26" s="13" t="s">
        <v>344</v>
      </c>
      <c r="X26" s="13" t="s">
        <v>189</v>
      </c>
      <c r="Y26" s="12">
        <v>5.4</v>
      </c>
      <c r="Z26" s="12">
        <v>6</v>
      </c>
      <c r="AA26" s="11" t="s">
        <v>151</v>
      </c>
      <c r="AB26" s="12">
        <v>0.6</v>
      </c>
      <c r="AC26" s="12">
        <v>-0.7</v>
      </c>
      <c r="AD26" s="12">
        <v>0.1</v>
      </c>
      <c r="AE26" s="12">
        <v>-0.2</v>
      </c>
      <c r="AF26" s="12"/>
      <c r="AG26" s="11" t="s">
        <v>423</v>
      </c>
      <c r="AH26" s="11" t="s">
        <v>423</v>
      </c>
      <c r="AI26" s="11" t="s">
        <v>151</v>
      </c>
      <c r="AJ26" s="8"/>
      <c r="AK26" s="8" t="s">
        <v>639</v>
      </c>
      <c r="AL26" s="31" t="s">
        <v>690</v>
      </c>
    </row>
    <row r="27" spans="1:38" s="5" customFormat="1">
      <c r="A27" s="6">
        <v>44591</v>
      </c>
      <c r="B27" s="25" t="s">
        <v>123</v>
      </c>
      <c r="C27" s="8" t="s">
        <v>156</v>
      </c>
      <c r="D27" s="9">
        <v>7.9953703703703707E-2</v>
      </c>
      <c r="E27" s="33" t="s">
        <v>653</v>
      </c>
      <c r="F27" s="10">
        <v>12.8</v>
      </c>
      <c r="G27" s="10">
        <v>11.2</v>
      </c>
      <c r="H27" s="10">
        <v>12.8</v>
      </c>
      <c r="I27" s="10">
        <v>13.8</v>
      </c>
      <c r="J27" s="10">
        <v>12.7</v>
      </c>
      <c r="K27" s="10">
        <v>13.2</v>
      </c>
      <c r="L27" s="10">
        <v>13.5</v>
      </c>
      <c r="M27" s="10">
        <v>12.7</v>
      </c>
      <c r="N27" s="10">
        <v>13.1</v>
      </c>
      <c r="O27" s="27">
        <f t="shared" si="5"/>
        <v>36.799999999999997</v>
      </c>
      <c r="P27" s="27">
        <f t="shared" si="6"/>
        <v>39.700000000000003</v>
      </c>
      <c r="Q27" s="27">
        <f t="shared" si="7"/>
        <v>39.299999999999997</v>
      </c>
      <c r="R27" s="28">
        <f t="shared" si="8"/>
        <v>63.3</v>
      </c>
      <c r="S27" s="28">
        <f t="shared" si="9"/>
        <v>65.199999999999989</v>
      </c>
      <c r="T27" s="11" t="s">
        <v>174</v>
      </c>
      <c r="U27" s="11" t="s">
        <v>175</v>
      </c>
      <c r="V27" s="13" t="s">
        <v>167</v>
      </c>
      <c r="W27" s="13" t="s">
        <v>661</v>
      </c>
      <c r="X27" s="13" t="s">
        <v>256</v>
      </c>
      <c r="Y27" s="12">
        <v>4.3</v>
      </c>
      <c r="Z27" s="12">
        <v>4.5</v>
      </c>
      <c r="AA27" s="11" t="s">
        <v>151</v>
      </c>
      <c r="AB27" s="12">
        <v>0.7</v>
      </c>
      <c r="AC27" s="12" t="s">
        <v>421</v>
      </c>
      <c r="AD27" s="12">
        <v>0.8</v>
      </c>
      <c r="AE27" s="12">
        <v>-0.1</v>
      </c>
      <c r="AF27" s="12"/>
      <c r="AG27" s="11" t="s">
        <v>422</v>
      </c>
      <c r="AH27" s="11" t="s">
        <v>423</v>
      </c>
      <c r="AI27" s="11" t="s">
        <v>151</v>
      </c>
      <c r="AJ27" s="8"/>
      <c r="AK27" s="8" t="s">
        <v>652</v>
      </c>
      <c r="AL27" s="31" t="s">
        <v>696</v>
      </c>
    </row>
    <row r="28" spans="1:38" s="5" customFormat="1">
      <c r="A28" s="6">
        <v>44591</v>
      </c>
      <c r="B28" s="36" t="s">
        <v>122</v>
      </c>
      <c r="C28" s="8" t="s">
        <v>156</v>
      </c>
      <c r="D28" s="9">
        <v>8.0555555555555561E-2</v>
      </c>
      <c r="E28" s="33" t="s">
        <v>669</v>
      </c>
      <c r="F28" s="10">
        <v>13.4</v>
      </c>
      <c r="G28" s="10">
        <v>12.3</v>
      </c>
      <c r="H28" s="10">
        <v>13.6</v>
      </c>
      <c r="I28" s="10">
        <v>12.8</v>
      </c>
      <c r="J28" s="10">
        <v>12.6</v>
      </c>
      <c r="K28" s="10">
        <v>12.6</v>
      </c>
      <c r="L28" s="10">
        <v>12.8</v>
      </c>
      <c r="M28" s="10">
        <v>12.5</v>
      </c>
      <c r="N28" s="10">
        <v>13.4</v>
      </c>
      <c r="O28" s="27">
        <f t="shared" si="5"/>
        <v>39.300000000000004</v>
      </c>
      <c r="P28" s="27">
        <f t="shared" si="6"/>
        <v>38</v>
      </c>
      <c r="Q28" s="27">
        <f t="shared" si="7"/>
        <v>38.700000000000003</v>
      </c>
      <c r="R28" s="28">
        <f t="shared" si="8"/>
        <v>64.7</v>
      </c>
      <c r="S28" s="28">
        <f t="shared" si="9"/>
        <v>63.9</v>
      </c>
      <c r="T28" s="11" t="s">
        <v>211</v>
      </c>
      <c r="U28" s="11" t="s">
        <v>175</v>
      </c>
      <c r="V28" s="13" t="s">
        <v>157</v>
      </c>
      <c r="W28" s="13" t="s">
        <v>672</v>
      </c>
      <c r="X28" s="13" t="s">
        <v>227</v>
      </c>
      <c r="Y28" s="12">
        <v>4.3</v>
      </c>
      <c r="Z28" s="12">
        <v>4.5</v>
      </c>
      <c r="AA28" s="11" t="s">
        <v>151</v>
      </c>
      <c r="AB28" s="12">
        <v>2.4</v>
      </c>
      <c r="AC28" s="12" t="s">
        <v>421</v>
      </c>
      <c r="AD28" s="12">
        <v>2.5</v>
      </c>
      <c r="AE28" s="12">
        <v>-0.1</v>
      </c>
      <c r="AF28" s="12"/>
      <c r="AG28" s="11" t="s">
        <v>426</v>
      </c>
      <c r="AH28" s="11" t="s">
        <v>422</v>
      </c>
      <c r="AI28" s="11" t="s">
        <v>463</v>
      </c>
      <c r="AJ28" s="8"/>
      <c r="AK28" s="8" t="s">
        <v>668</v>
      </c>
      <c r="AL28" s="31" t="s">
        <v>701</v>
      </c>
    </row>
    <row r="29" spans="1:38" s="5" customFormat="1">
      <c r="A29" s="6">
        <v>44591</v>
      </c>
      <c r="B29" s="25" t="s">
        <v>124</v>
      </c>
      <c r="C29" s="8" t="s">
        <v>156</v>
      </c>
      <c r="D29" s="9">
        <v>7.9201388888888891E-2</v>
      </c>
      <c r="E29" s="33" t="s">
        <v>671</v>
      </c>
      <c r="F29" s="10">
        <v>13.1</v>
      </c>
      <c r="G29" s="10">
        <v>12.1</v>
      </c>
      <c r="H29" s="10">
        <v>13.9</v>
      </c>
      <c r="I29" s="10">
        <v>13</v>
      </c>
      <c r="J29" s="10">
        <v>12.7</v>
      </c>
      <c r="K29" s="10">
        <v>12.5</v>
      </c>
      <c r="L29" s="10">
        <v>12.5</v>
      </c>
      <c r="M29" s="10">
        <v>12</v>
      </c>
      <c r="N29" s="10">
        <v>12.5</v>
      </c>
      <c r="O29" s="27">
        <f t="shared" si="5"/>
        <v>39.1</v>
      </c>
      <c r="P29" s="27">
        <f t="shared" si="6"/>
        <v>38.200000000000003</v>
      </c>
      <c r="Q29" s="27">
        <f t="shared" si="7"/>
        <v>37</v>
      </c>
      <c r="R29" s="28">
        <f t="shared" si="8"/>
        <v>64.8</v>
      </c>
      <c r="S29" s="28">
        <f t="shared" si="9"/>
        <v>62.2</v>
      </c>
      <c r="T29" s="11" t="s">
        <v>211</v>
      </c>
      <c r="U29" s="11" t="s">
        <v>155</v>
      </c>
      <c r="V29" s="13" t="s">
        <v>478</v>
      </c>
      <c r="W29" s="13" t="s">
        <v>673</v>
      </c>
      <c r="X29" s="13" t="s">
        <v>227</v>
      </c>
      <c r="Y29" s="12">
        <v>4.3</v>
      </c>
      <c r="Z29" s="12">
        <v>4.5</v>
      </c>
      <c r="AA29" s="11" t="s">
        <v>151</v>
      </c>
      <c r="AB29" s="12">
        <v>1.5</v>
      </c>
      <c r="AC29" s="12">
        <v>-0.6</v>
      </c>
      <c r="AD29" s="12">
        <v>1</v>
      </c>
      <c r="AE29" s="12">
        <v>-0.1</v>
      </c>
      <c r="AF29" s="12"/>
      <c r="AG29" s="11" t="s">
        <v>429</v>
      </c>
      <c r="AH29" s="11" t="s">
        <v>422</v>
      </c>
      <c r="AI29" s="11" t="s">
        <v>151</v>
      </c>
      <c r="AJ29" s="8"/>
      <c r="AK29" s="8" t="s">
        <v>670</v>
      </c>
      <c r="AL29" s="31" t="s">
        <v>702</v>
      </c>
    </row>
    <row r="30" spans="1:38" s="5" customFormat="1">
      <c r="A30" s="6">
        <v>44597</v>
      </c>
      <c r="B30" s="36" t="s">
        <v>123</v>
      </c>
      <c r="C30" s="8" t="s">
        <v>156</v>
      </c>
      <c r="D30" s="9">
        <v>8.0578703703703694E-2</v>
      </c>
      <c r="E30" s="33" t="s">
        <v>711</v>
      </c>
      <c r="F30" s="10">
        <v>12.9</v>
      </c>
      <c r="G30" s="10">
        <v>11.6</v>
      </c>
      <c r="H30" s="10">
        <v>13.6</v>
      </c>
      <c r="I30" s="10">
        <v>13</v>
      </c>
      <c r="J30" s="10">
        <v>12.8</v>
      </c>
      <c r="K30" s="10">
        <v>13.1</v>
      </c>
      <c r="L30" s="10">
        <v>13.6</v>
      </c>
      <c r="M30" s="10">
        <v>12.5</v>
      </c>
      <c r="N30" s="10">
        <v>13.1</v>
      </c>
      <c r="O30" s="27">
        <f t="shared" ref="O30:O35" si="10">SUM(F30:H30)</f>
        <v>38.1</v>
      </c>
      <c r="P30" s="27">
        <f t="shared" ref="P30:P35" si="11">SUM(I30:K30)</f>
        <v>38.9</v>
      </c>
      <c r="Q30" s="27">
        <f t="shared" si="7"/>
        <v>39.200000000000003</v>
      </c>
      <c r="R30" s="28">
        <f t="shared" si="8"/>
        <v>63.900000000000006</v>
      </c>
      <c r="S30" s="28">
        <f t="shared" si="9"/>
        <v>65.099999999999994</v>
      </c>
      <c r="T30" s="11" t="s">
        <v>174</v>
      </c>
      <c r="U30" s="11" t="s">
        <v>175</v>
      </c>
      <c r="V30" s="13" t="s">
        <v>352</v>
      </c>
      <c r="W30" s="13" t="s">
        <v>722</v>
      </c>
      <c r="X30" s="13" t="s">
        <v>226</v>
      </c>
      <c r="Y30" s="12">
        <v>2.8</v>
      </c>
      <c r="Z30" s="12">
        <v>3</v>
      </c>
      <c r="AA30" s="11" t="s">
        <v>151</v>
      </c>
      <c r="AB30" s="12">
        <v>1.1000000000000001</v>
      </c>
      <c r="AC30" s="12" t="s">
        <v>421</v>
      </c>
      <c r="AD30" s="12">
        <v>1.4</v>
      </c>
      <c r="AE30" s="12">
        <v>-0.3</v>
      </c>
      <c r="AF30" s="12"/>
      <c r="AG30" s="11" t="s">
        <v>426</v>
      </c>
      <c r="AH30" s="11" t="s">
        <v>422</v>
      </c>
      <c r="AI30" s="11" t="s">
        <v>151</v>
      </c>
      <c r="AJ30" s="8"/>
      <c r="AK30" s="8" t="s">
        <v>710</v>
      </c>
      <c r="AL30" s="31" t="s">
        <v>774</v>
      </c>
    </row>
    <row r="31" spans="1:38" s="5" customFormat="1">
      <c r="A31" s="6">
        <v>44597</v>
      </c>
      <c r="B31" s="25" t="s">
        <v>131</v>
      </c>
      <c r="C31" s="8" t="s">
        <v>156</v>
      </c>
      <c r="D31" s="9">
        <v>8.1250000000000003E-2</v>
      </c>
      <c r="E31" s="33" t="s">
        <v>717</v>
      </c>
      <c r="F31" s="10">
        <v>13.3</v>
      </c>
      <c r="G31" s="10">
        <v>12</v>
      </c>
      <c r="H31" s="10">
        <v>14</v>
      </c>
      <c r="I31" s="10">
        <v>13.3</v>
      </c>
      <c r="J31" s="10">
        <v>12.7</v>
      </c>
      <c r="K31" s="10">
        <v>13</v>
      </c>
      <c r="L31" s="10">
        <v>13.1</v>
      </c>
      <c r="M31" s="10">
        <v>12.5</v>
      </c>
      <c r="N31" s="10">
        <v>13.1</v>
      </c>
      <c r="O31" s="27">
        <f t="shared" si="10"/>
        <v>39.299999999999997</v>
      </c>
      <c r="P31" s="27">
        <f t="shared" si="11"/>
        <v>39</v>
      </c>
      <c r="Q31" s="27">
        <f t="shared" si="7"/>
        <v>38.700000000000003</v>
      </c>
      <c r="R31" s="28">
        <f t="shared" si="8"/>
        <v>65.3</v>
      </c>
      <c r="S31" s="28">
        <f t="shared" si="9"/>
        <v>64.399999999999991</v>
      </c>
      <c r="T31" s="11" t="s">
        <v>160</v>
      </c>
      <c r="U31" s="11" t="s">
        <v>155</v>
      </c>
      <c r="V31" s="13" t="s">
        <v>726</v>
      </c>
      <c r="W31" s="13" t="s">
        <v>365</v>
      </c>
      <c r="X31" s="13" t="s">
        <v>272</v>
      </c>
      <c r="Y31" s="12">
        <v>2.8</v>
      </c>
      <c r="Z31" s="12">
        <v>3</v>
      </c>
      <c r="AA31" s="11" t="s">
        <v>151</v>
      </c>
      <c r="AB31" s="12">
        <v>-1.6</v>
      </c>
      <c r="AC31" s="12" t="s">
        <v>421</v>
      </c>
      <c r="AD31" s="12">
        <v>1.9</v>
      </c>
      <c r="AE31" s="12">
        <v>-3.5</v>
      </c>
      <c r="AF31" s="12"/>
      <c r="AG31" s="11" t="s">
        <v>426</v>
      </c>
      <c r="AH31" s="11" t="s">
        <v>422</v>
      </c>
      <c r="AI31" s="11" t="s">
        <v>151</v>
      </c>
      <c r="AJ31" s="8"/>
      <c r="AK31" s="8" t="s">
        <v>716</v>
      </c>
      <c r="AL31" s="31" t="s">
        <v>777</v>
      </c>
    </row>
    <row r="32" spans="1:38" s="5" customFormat="1">
      <c r="A32" s="6">
        <v>44597</v>
      </c>
      <c r="B32" s="25" t="s">
        <v>122</v>
      </c>
      <c r="C32" s="8" t="s">
        <v>156</v>
      </c>
      <c r="D32" s="9">
        <v>7.9247685185185185E-2</v>
      </c>
      <c r="E32" s="33" t="s">
        <v>709</v>
      </c>
      <c r="F32" s="10">
        <v>12.9</v>
      </c>
      <c r="G32" s="10">
        <v>11.7</v>
      </c>
      <c r="H32" s="10">
        <v>12.6</v>
      </c>
      <c r="I32" s="10">
        <v>12.7</v>
      </c>
      <c r="J32" s="10">
        <v>12.5</v>
      </c>
      <c r="K32" s="10">
        <v>12.7</v>
      </c>
      <c r="L32" s="10">
        <v>12.9</v>
      </c>
      <c r="M32" s="10">
        <v>12.7</v>
      </c>
      <c r="N32" s="10">
        <v>14</v>
      </c>
      <c r="O32" s="27">
        <f t="shared" si="10"/>
        <v>37.200000000000003</v>
      </c>
      <c r="P32" s="27">
        <f t="shared" si="11"/>
        <v>37.9</v>
      </c>
      <c r="Q32" s="27">
        <f t="shared" si="7"/>
        <v>39.6</v>
      </c>
      <c r="R32" s="28">
        <f t="shared" si="8"/>
        <v>62.400000000000006</v>
      </c>
      <c r="S32" s="28">
        <f t="shared" si="9"/>
        <v>64.8</v>
      </c>
      <c r="T32" s="11" t="s">
        <v>174</v>
      </c>
      <c r="U32" s="11" t="s">
        <v>175</v>
      </c>
      <c r="V32" s="13" t="s">
        <v>732</v>
      </c>
      <c r="W32" s="13" t="s">
        <v>733</v>
      </c>
      <c r="X32" s="13" t="s">
        <v>734</v>
      </c>
      <c r="Y32" s="12">
        <v>2.8</v>
      </c>
      <c r="Z32" s="12">
        <v>3</v>
      </c>
      <c r="AA32" s="11" t="s">
        <v>463</v>
      </c>
      <c r="AB32" s="12">
        <v>1.1000000000000001</v>
      </c>
      <c r="AC32" s="12" t="s">
        <v>421</v>
      </c>
      <c r="AD32" s="12">
        <v>1.2</v>
      </c>
      <c r="AE32" s="12">
        <v>-0.1</v>
      </c>
      <c r="AF32" s="12"/>
      <c r="AG32" s="11" t="s">
        <v>426</v>
      </c>
      <c r="AH32" s="11" t="s">
        <v>422</v>
      </c>
      <c r="AI32" s="11" t="s">
        <v>151</v>
      </c>
      <c r="AJ32" s="8" t="s">
        <v>736</v>
      </c>
      <c r="AK32" s="8" t="s">
        <v>731</v>
      </c>
      <c r="AL32" s="31" t="s">
        <v>781</v>
      </c>
    </row>
    <row r="33" spans="1:38" s="5" customFormat="1">
      <c r="A33" s="6">
        <v>44598</v>
      </c>
      <c r="B33" s="25" t="s">
        <v>123</v>
      </c>
      <c r="C33" s="8" t="s">
        <v>156</v>
      </c>
      <c r="D33" s="9">
        <v>7.9895833333333333E-2</v>
      </c>
      <c r="E33" s="33" t="s">
        <v>747</v>
      </c>
      <c r="F33" s="10">
        <v>13.1</v>
      </c>
      <c r="G33" s="10">
        <v>11.9</v>
      </c>
      <c r="H33" s="10">
        <v>13.8</v>
      </c>
      <c r="I33" s="10">
        <v>13.1</v>
      </c>
      <c r="J33" s="10">
        <v>12.5</v>
      </c>
      <c r="K33" s="10">
        <v>12.9</v>
      </c>
      <c r="L33" s="10">
        <v>13.3</v>
      </c>
      <c r="M33" s="10">
        <v>12.1</v>
      </c>
      <c r="N33" s="10">
        <v>12.6</v>
      </c>
      <c r="O33" s="27">
        <f t="shared" si="10"/>
        <v>38.799999999999997</v>
      </c>
      <c r="P33" s="27">
        <f t="shared" si="11"/>
        <v>38.5</v>
      </c>
      <c r="Q33" s="27">
        <f t="shared" si="7"/>
        <v>38</v>
      </c>
      <c r="R33" s="28">
        <f t="shared" si="8"/>
        <v>64.400000000000006</v>
      </c>
      <c r="S33" s="28">
        <f t="shared" si="9"/>
        <v>63.400000000000006</v>
      </c>
      <c r="T33" s="11" t="s">
        <v>160</v>
      </c>
      <c r="U33" s="11" t="s">
        <v>155</v>
      </c>
      <c r="V33" s="13" t="s">
        <v>265</v>
      </c>
      <c r="W33" s="13" t="s">
        <v>167</v>
      </c>
      <c r="X33" s="13" t="s">
        <v>281</v>
      </c>
      <c r="Y33" s="12">
        <v>2.6</v>
      </c>
      <c r="Z33" s="12">
        <v>2.5</v>
      </c>
      <c r="AA33" s="11" t="s">
        <v>151</v>
      </c>
      <c r="AB33" s="12">
        <v>0.2</v>
      </c>
      <c r="AC33" s="12" t="s">
        <v>421</v>
      </c>
      <c r="AD33" s="12">
        <v>0.7</v>
      </c>
      <c r="AE33" s="12">
        <v>-0.5</v>
      </c>
      <c r="AF33" s="12"/>
      <c r="AG33" s="11" t="s">
        <v>422</v>
      </c>
      <c r="AH33" s="11" t="s">
        <v>422</v>
      </c>
      <c r="AI33" s="11" t="s">
        <v>151</v>
      </c>
      <c r="AJ33" s="8"/>
      <c r="AK33" s="8" t="s">
        <v>746</v>
      </c>
      <c r="AL33" s="31" t="s">
        <v>787</v>
      </c>
    </row>
    <row r="34" spans="1:38" s="5" customFormat="1">
      <c r="A34" s="6">
        <v>44598</v>
      </c>
      <c r="B34" s="25" t="s">
        <v>125</v>
      </c>
      <c r="C34" s="8" t="s">
        <v>156</v>
      </c>
      <c r="D34" s="9">
        <v>7.8518518518518529E-2</v>
      </c>
      <c r="E34" s="33" t="s">
        <v>750</v>
      </c>
      <c r="F34" s="10">
        <v>12.7</v>
      </c>
      <c r="G34" s="10">
        <v>11.6</v>
      </c>
      <c r="H34" s="10">
        <v>13.3</v>
      </c>
      <c r="I34" s="10">
        <v>13</v>
      </c>
      <c r="J34" s="10">
        <v>12.6</v>
      </c>
      <c r="K34" s="10">
        <v>12.5</v>
      </c>
      <c r="L34" s="10">
        <v>12.7</v>
      </c>
      <c r="M34" s="10">
        <v>12.1</v>
      </c>
      <c r="N34" s="10">
        <v>12.9</v>
      </c>
      <c r="O34" s="27">
        <f t="shared" si="10"/>
        <v>37.599999999999994</v>
      </c>
      <c r="P34" s="27">
        <f t="shared" si="11"/>
        <v>38.1</v>
      </c>
      <c r="Q34" s="27">
        <f t="shared" si="7"/>
        <v>37.699999999999996</v>
      </c>
      <c r="R34" s="28">
        <f t="shared" si="8"/>
        <v>63.199999999999996</v>
      </c>
      <c r="S34" s="28">
        <f t="shared" si="9"/>
        <v>62.8</v>
      </c>
      <c r="T34" s="11" t="s">
        <v>160</v>
      </c>
      <c r="U34" s="11" t="s">
        <v>155</v>
      </c>
      <c r="V34" s="13" t="s">
        <v>176</v>
      </c>
      <c r="W34" s="13" t="s">
        <v>558</v>
      </c>
      <c r="X34" s="13" t="s">
        <v>291</v>
      </c>
      <c r="Y34" s="12">
        <v>2.6</v>
      </c>
      <c r="Z34" s="12">
        <v>2.5</v>
      </c>
      <c r="AA34" s="11" t="s">
        <v>151</v>
      </c>
      <c r="AB34" s="12">
        <v>-0.8</v>
      </c>
      <c r="AC34" s="12" t="s">
        <v>421</v>
      </c>
      <c r="AD34" s="12">
        <v>-0.1</v>
      </c>
      <c r="AE34" s="12">
        <v>-0.7</v>
      </c>
      <c r="AF34" s="12"/>
      <c r="AG34" s="11" t="s">
        <v>423</v>
      </c>
      <c r="AH34" s="11" t="s">
        <v>423</v>
      </c>
      <c r="AI34" s="11" t="s">
        <v>150</v>
      </c>
      <c r="AJ34" s="8"/>
      <c r="AK34" s="8" t="s">
        <v>749</v>
      </c>
      <c r="AL34" s="31" t="s">
        <v>790</v>
      </c>
    </row>
    <row r="35" spans="1:38" s="5" customFormat="1">
      <c r="A35" s="6">
        <v>44598</v>
      </c>
      <c r="B35" s="25" t="s">
        <v>124</v>
      </c>
      <c r="C35" s="8" t="s">
        <v>156</v>
      </c>
      <c r="D35" s="9">
        <v>7.9166666666666663E-2</v>
      </c>
      <c r="E35" s="33" t="s">
        <v>758</v>
      </c>
      <c r="F35" s="10">
        <v>12.8</v>
      </c>
      <c r="G35" s="10">
        <v>11.2</v>
      </c>
      <c r="H35" s="10">
        <v>12.9</v>
      </c>
      <c r="I35" s="10">
        <v>12.8</v>
      </c>
      <c r="J35" s="10">
        <v>12</v>
      </c>
      <c r="K35" s="10">
        <v>12.4</v>
      </c>
      <c r="L35" s="10">
        <v>13.4</v>
      </c>
      <c r="M35" s="10">
        <v>12.9</v>
      </c>
      <c r="N35" s="10">
        <v>13.6</v>
      </c>
      <c r="O35" s="27">
        <f t="shared" si="10"/>
        <v>36.9</v>
      </c>
      <c r="P35" s="27">
        <f t="shared" si="11"/>
        <v>37.200000000000003</v>
      </c>
      <c r="Q35" s="27">
        <f t="shared" si="7"/>
        <v>39.9</v>
      </c>
      <c r="R35" s="28">
        <f t="shared" si="8"/>
        <v>61.7</v>
      </c>
      <c r="S35" s="28">
        <f t="shared" si="9"/>
        <v>64.3</v>
      </c>
      <c r="T35" s="11" t="s">
        <v>154</v>
      </c>
      <c r="U35" s="11" t="s">
        <v>175</v>
      </c>
      <c r="V35" s="13" t="s">
        <v>584</v>
      </c>
      <c r="W35" s="13" t="s">
        <v>213</v>
      </c>
      <c r="X35" s="13" t="s">
        <v>768</v>
      </c>
      <c r="Y35" s="12">
        <v>2.6</v>
      </c>
      <c r="Z35" s="12">
        <v>2.5</v>
      </c>
      <c r="AA35" s="11" t="s">
        <v>151</v>
      </c>
      <c r="AB35" s="12">
        <v>1.2</v>
      </c>
      <c r="AC35" s="12" t="s">
        <v>421</v>
      </c>
      <c r="AD35" s="12">
        <v>1.9</v>
      </c>
      <c r="AE35" s="12">
        <v>-0.7</v>
      </c>
      <c r="AF35" s="12"/>
      <c r="AG35" s="11" t="s">
        <v>426</v>
      </c>
      <c r="AH35" s="11" t="s">
        <v>422</v>
      </c>
      <c r="AI35" s="11" t="s">
        <v>151</v>
      </c>
      <c r="AJ35" s="8"/>
      <c r="AK35" s="8" t="s">
        <v>757</v>
      </c>
      <c r="AL35" s="31" t="s">
        <v>794</v>
      </c>
    </row>
    <row r="36" spans="1:38" s="5" customFormat="1">
      <c r="A36" s="6">
        <v>44632</v>
      </c>
      <c r="B36" s="36" t="s">
        <v>123</v>
      </c>
      <c r="C36" s="8" t="s">
        <v>156</v>
      </c>
      <c r="D36" s="9">
        <v>8.0567129629629627E-2</v>
      </c>
      <c r="E36" s="33" t="s">
        <v>805</v>
      </c>
      <c r="F36" s="10">
        <v>12.9</v>
      </c>
      <c r="G36" s="10">
        <v>11.3</v>
      </c>
      <c r="H36" s="10">
        <v>13.5</v>
      </c>
      <c r="I36" s="10">
        <v>13.4</v>
      </c>
      <c r="J36" s="10">
        <v>13</v>
      </c>
      <c r="K36" s="10">
        <v>13.1</v>
      </c>
      <c r="L36" s="10">
        <v>13</v>
      </c>
      <c r="M36" s="10">
        <v>13</v>
      </c>
      <c r="N36" s="10">
        <v>12.9</v>
      </c>
      <c r="O36" s="27">
        <f>SUM(F36:H36)</f>
        <v>37.700000000000003</v>
      </c>
      <c r="P36" s="27">
        <f>SUM(I36:K36)</f>
        <v>39.5</v>
      </c>
      <c r="Q36" s="27">
        <f t="shared" si="7"/>
        <v>38.9</v>
      </c>
      <c r="R36" s="28">
        <f t="shared" si="8"/>
        <v>64.099999999999994</v>
      </c>
      <c r="S36" s="28">
        <f t="shared" si="9"/>
        <v>65</v>
      </c>
      <c r="T36" s="11" t="s">
        <v>174</v>
      </c>
      <c r="U36" s="11" t="s">
        <v>155</v>
      </c>
      <c r="V36" s="13" t="s">
        <v>722</v>
      </c>
      <c r="W36" s="13" t="s">
        <v>196</v>
      </c>
      <c r="X36" s="13" t="s">
        <v>365</v>
      </c>
      <c r="Y36" s="12">
        <v>2</v>
      </c>
      <c r="Z36" s="12">
        <v>1.7</v>
      </c>
      <c r="AA36" s="11" t="s">
        <v>151</v>
      </c>
      <c r="AB36" s="12">
        <v>1.2</v>
      </c>
      <c r="AC36" s="12" t="s">
        <v>421</v>
      </c>
      <c r="AD36" s="12">
        <v>1.5</v>
      </c>
      <c r="AE36" s="12">
        <v>-0.3</v>
      </c>
      <c r="AF36" s="12"/>
      <c r="AG36" s="11" t="s">
        <v>426</v>
      </c>
      <c r="AH36" s="11" t="s">
        <v>422</v>
      </c>
      <c r="AI36" s="11" t="s">
        <v>151</v>
      </c>
      <c r="AJ36" s="8"/>
      <c r="AK36" s="8" t="s">
        <v>804</v>
      </c>
      <c r="AL36" s="31" t="s">
        <v>849</v>
      </c>
    </row>
    <row r="37" spans="1:38" s="5" customFormat="1">
      <c r="A37" s="6">
        <v>44632</v>
      </c>
      <c r="B37" s="25" t="s">
        <v>123</v>
      </c>
      <c r="C37" s="8" t="s">
        <v>156</v>
      </c>
      <c r="D37" s="9">
        <v>7.918981481481481E-2</v>
      </c>
      <c r="E37" s="33" t="s">
        <v>808</v>
      </c>
      <c r="F37" s="10">
        <v>12.9</v>
      </c>
      <c r="G37" s="10">
        <v>11.1</v>
      </c>
      <c r="H37" s="10">
        <v>12.4</v>
      </c>
      <c r="I37" s="10">
        <v>12.7</v>
      </c>
      <c r="J37" s="10">
        <v>12.6</v>
      </c>
      <c r="K37" s="10">
        <v>12.8</v>
      </c>
      <c r="L37" s="10">
        <v>12.8</v>
      </c>
      <c r="M37" s="10">
        <v>13.2</v>
      </c>
      <c r="N37" s="10">
        <v>13.7</v>
      </c>
      <c r="O37" s="27">
        <f>SUM(F37:H37)</f>
        <v>36.4</v>
      </c>
      <c r="P37" s="27">
        <f>SUM(I37:K37)</f>
        <v>38.099999999999994</v>
      </c>
      <c r="Q37" s="27">
        <f t="shared" si="7"/>
        <v>39.700000000000003</v>
      </c>
      <c r="R37" s="28">
        <f t="shared" si="8"/>
        <v>61.699999999999996</v>
      </c>
      <c r="S37" s="28">
        <f t="shared" si="9"/>
        <v>65.100000000000009</v>
      </c>
      <c r="T37" s="11" t="s">
        <v>154</v>
      </c>
      <c r="U37" s="11" t="s">
        <v>175</v>
      </c>
      <c r="V37" s="13" t="s">
        <v>163</v>
      </c>
      <c r="W37" s="13" t="s">
        <v>660</v>
      </c>
      <c r="X37" s="13" t="s">
        <v>391</v>
      </c>
      <c r="Y37" s="12">
        <v>2</v>
      </c>
      <c r="Z37" s="12">
        <v>1.7</v>
      </c>
      <c r="AA37" s="11" t="s">
        <v>151</v>
      </c>
      <c r="AB37" s="12">
        <v>-0.7</v>
      </c>
      <c r="AC37" s="12" t="s">
        <v>421</v>
      </c>
      <c r="AD37" s="12">
        <v>-0.4</v>
      </c>
      <c r="AE37" s="12">
        <v>-0.3</v>
      </c>
      <c r="AF37" s="12"/>
      <c r="AG37" s="11" t="s">
        <v>425</v>
      </c>
      <c r="AH37" s="11" t="s">
        <v>426</v>
      </c>
      <c r="AI37" s="11" t="s">
        <v>463</v>
      </c>
      <c r="AJ37" s="8"/>
      <c r="AK37" s="8" t="s">
        <v>807</v>
      </c>
      <c r="AL37" s="31" t="s">
        <v>851</v>
      </c>
    </row>
    <row r="38" spans="1:38" s="5" customFormat="1">
      <c r="A38" s="6">
        <v>44632</v>
      </c>
      <c r="B38" s="25" t="s">
        <v>125</v>
      </c>
      <c r="C38" s="8" t="s">
        <v>156</v>
      </c>
      <c r="D38" s="9">
        <v>7.9236111111111118E-2</v>
      </c>
      <c r="E38" s="33" t="s">
        <v>811</v>
      </c>
      <c r="F38" s="10">
        <v>12.8</v>
      </c>
      <c r="G38" s="10">
        <v>11.2</v>
      </c>
      <c r="H38" s="10">
        <v>13.2</v>
      </c>
      <c r="I38" s="10">
        <v>13.3</v>
      </c>
      <c r="J38" s="10">
        <v>12.7</v>
      </c>
      <c r="K38" s="10">
        <v>12.4</v>
      </c>
      <c r="L38" s="10">
        <v>12.4</v>
      </c>
      <c r="M38" s="10">
        <v>13.2</v>
      </c>
      <c r="N38" s="10">
        <v>13.4</v>
      </c>
      <c r="O38" s="27">
        <f>SUM(F38:H38)</f>
        <v>37.200000000000003</v>
      </c>
      <c r="P38" s="27">
        <f>SUM(I38:K38)</f>
        <v>38.4</v>
      </c>
      <c r="Q38" s="27">
        <f t="shared" si="7"/>
        <v>39</v>
      </c>
      <c r="R38" s="28">
        <f t="shared" si="8"/>
        <v>63.2</v>
      </c>
      <c r="S38" s="28">
        <f t="shared" si="9"/>
        <v>64.100000000000009</v>
      </c>
      <c r="T38" s="11" t="s">
        <v>160</v>
      </c>
      <c r="U38" s="11" t="s">
        <v>175</v>
      </c>
      <c r="V38" s="13" t="s">
        <v>288</v>
      </c>
      <c r="W38" s="13" t="s">
        <v>558</v>
      </c>
      <c r="X38" s="13" t="s">
        <v>176</v>
      </c>
      <c r="Y38" s="12">
        <v>2</v>
      </c>
      <c r="Z38" s="12">
        <v>1.7</v>
      </c>
      <c r="AA38" s="11" t="s">
        <v>151</v>
      </c>
      <c r="AB38" s="12">
        <v>0.6</v>
      </c>
      <c r="AC38" s="12" t="s">
        <v>421</v>
      </c>
      <c r="AD38" s="12">
        <v>0.9</v>
      </c>
      <c r="AE38" s="12">
        <v>-0.3</v>
      </c>
      <c r="AF38" s="12"/>
      <c r="AG38" s="11" t="s">
        <v>426</v>
      </c>
      <c r="AH38" s="11" t="s">
        <v>423</v>
      </c>
      <c r="AI38" s="11" t="s">
        <v>150</v>
      </c>
      <c r="AJ38" s="8"/>
      <c r="AK38" s="8" t="s">
        <v>810</v>
      </c>
      <c r="AL38" s="31" t="s">
        <v>854</v>
      </c>
    </row>
    <row r="39" spans="1:38" s="5" customFormat="1">
      <c r="A39" s="6">
        <v>44633</v>
      </c>
      <c r="B39" s="25" t="s">
        <v>123</v>
      </c>
      <c r="C39" s="8" t="s">
        <v>156</v>
      </c>
      <c r="D39" s="9">
        <v>7.9907407407407413E-2</v>
      </c>
      <c r="E39" s="33" t="s">
        <v>829</v>
      </c>
      <c r="F39" s="10">
        <v>13.2</v>
      </c>
      <c r="G39" s="10">
        <v>11.6</v>
      </c>
      <c r="H39" s="10">
        <v>14</v>
      </c>
      <c r="I39" s="10">
        <v>13.2</v>
      </c>
      <c r="J39" s="10">
        <v>12</v>
      </c>
      <c r="K39" s="10">
        <v>12.5</v>
      </c>
      <c r="L39" s="10">
        <v>12.6</v>
      </c>
      <c r="M39" s="10">
        <v>12.7</v>
      </c>
      <c r="N39" s="10">
        <v>13.6</v>
      </c>
      <c r="O39" s="27">
        <f>SUM(F39:H39)</f>
        <v>38.799999999999997</v>
      </c>
      <c r="P39" s="27">
        <f>SUM(I39:K39)</f>
        <v>37.700000000000003</v>
      </c>
      <c r="Q39" s="27">
        <f t="shared" si="7"/>
        <v>38.9</v>
      </c>
      <c r="R39" s="28">
        <f t="shared" si="8"/>
        <v>64</v>
      </c>
      <c r="S39" s="28">
        <f t="shared" si="9"/>
        <v>63.4</v>
      </c>
      <c r="T39" s="11" t="s">
        <v>160</v>
      </c>
      <c r="U39" s="11" t="s">
        <v>175</v>
      </c>
      <c r="V39" s="13" t="s">
        <v>231</v>
      </c>
      <c r="W39" s="13" t="s">
        <v>390</v>
      </c>
      <c r="X39" s="13" t="s">
        <v>255</v>
      </c>
      <c r="Y39" s="12">
        <v>1.8</v>
      </c>
      <c r="Z39" s="12">
        <v>1.7</v>
      </c>
      <c r="AA39" s="11" t="s">
        <v>151</v>
      </c>
      <c r="AB39" s="12">
        <v>0.5</v>
      </c>
      <c r="AC39" s="12" t="s">
        <v>421</v>
      </c>
      <c r="AD39" s="12">
        <v>0.8</v>
      </c>
      <c r="AE39" s="12">
        <v>-0.3</v>
      </c>
      <c r="AF39" s="12"/>
      <c r="AG39" s="11" t="s">
        <v>422</v>
      </c>
      <c r="AH39" s="11" t="s">
        <v>422</v>
      </c>
      <c r="AI39" s="11" t="s">
        <v>151</v>
      </c>
      <c r="AJ39" s="8"/>
      <c r="AK39" s="8" t="s">
        <v>869</v>
      </c>
      <c r="AL39" s="31" t="s">
        <v>868</v>
      </c>
    </row>
    <row r="40" spans="1:38" s="5" customFormat="1">
      <c r="A40" s="6">
        <v>44633</v>
      </c>
      <c r="B40" s="25" t="s">
        <v>122</v>
      </c>
      <c r="C40" s="8" t="s">
        <v>156</v>
      </c>
      <c r="D40" s="9">
        <v>7.857638888888889E-2</v>
      </c>
      <c r="E40" s="33" t="s">
        <v>835</v>
      </c>
      <c r="F40" s="10">
        <v>13.1</v>
      </c>
      <c r="G40" s="10">
        <v>12</v>
      </c>
      <c r="H40" s="10">
        <v>13.8</v>
      </c>
      <c r="I40" s="10">
        <v>13.3</v>
      </c>
      <c r="J40" s="10">
        <v>13</v>
      </c>
      <c r="K40" s="10">
        <v>12.4</v>
      </c>
      <c r="L40" s="10">
        <v>12</v>
      </c>
      <c r="M40" s="10">
        <v>11.8</v>
      </c>
      <c r="N40" s="10">
        <v>12.5</v>
      </c>
      <c r="O40" s="27">
        <f>SUM(F40:H40)</f>
        <v>38.900000000000006</v>
      </c>
      <c r="P40" s="27">
        <f>SUM(I40:K40)</f>
        <v>38.700000000000003</v>
      </c>
      <c r="Q40" s="27">
        <f t="shared" si="7"/>
        <v>36.299999999999997</v>
      </c>
      <c r="R40" s="28">
        <f t="shared" si="8"/>
        <v>65.2</v>
      </c>
      <c r="S40" s="28">
        <f t="shared" si="9"/>
        <v>61.7</v>
      </c>
      <c r="T40" s="11" t="s">
        <v>211</v>
      </c>
      <c r="U40" s="11" t="s">
        <v>164</v>
      </c>
      <c r="V40" s="13" t="s">
        <v>189</v>
      </c>
      <c r="W40" s="13" t="s">
        <v>836</v>
      </c>
      <c r="X40" s="13" t="s">
        <v>837</v>
      </c>
      <c r="Y40" s="12">
        <v>1.8</v>
      </c>
      <c r="Z40" s="12">
        <v>1.7</v>
      </c>
      <c r="AA40" s="11" t="s">
        <v>151</v>
      </c>
      <c r="AB40" s="12">
        <v>0.3</v>
      </c>
      <c r="AC40" s="12">
        <v>-0.7</v>
      </c>
      <c r="AD40" s="12">
        <v>-0.1</v>
      </c>
      <c r="AE40" s="12">
        <v>-0.3</v>
      </c>
      <c r="AF40" s="12"/>
      <c r="AG40" s="11" t="s">
        <v>423</v>
      </c>
      <c r="AH40" s="11" t="s">
        <v>422</v>
      </c>
      <c r="AI40" s="11" t="s">
        <v>151</v>
      </c>
      <c r="AJ40" s="8"/>
      <c r="AK40" s="8" t="s">
        <v>877</v>
      </c>
      <c r="AL40" s="31" t="s">
        <v>878</v>
      </c>
    </row>
    <row r="41" spans="1:38" s="5" customFormat="1">
      <c r="A41" s="6">
        <v>44639</v>
      </c>
      <c r="B41" s="36" t="s">
        <v>123</v>
      </c>
      <c r="C41" s="8" t="s">
        <v>893</v>
      </c>
      <c r="D41" s="9">
        <v>7.8506944444444449E-2</v>
      </c>
      <c r="E41" s="33" t="s">
        <v>889</v>
      </c>
      <c r="F41" s="10">
        <v>12.9</v>
      </c>
      <c r="G41" s="10">
        <v>11.4</v>
      </c>
      <c r="H41" s="10">
        <v>13.4</v>
      </c>
      <c r="I41" s="10">
        <v>12.6</v>
      </c>
      <c r="J41" s="10">
        <v>12.7</v>
      </c>
      <c r="K41" s="10">
        <v>12.7</v>
      </c>
      <c r="L41" s="10">
        <v>12.5</v>
      </c>
      <c r="M41" s="10">
        <v>12.3</v>
      </c>
      <c r="N41" s="10">
        <v>12.8</v>
      </c>
      <c r="O41" s="27">
        <f t="shared" ref="O41:O46" si="12">SUM(F41:H41)</f>
        <v>37.700000000000003</v>
      </c>
      <c r="P41" s="27">
        <f t="shared" ref="P41:P46" si="13">SUM(I41:K41)</f>
        <v>38</v>
      </c>
      <c r="Q41" s="27">
        <f t="shared" ref="Q41:Q46" si="14">SUM(L41:N41)</f>
        <v>37.6</v>
      </c>
      <c r="R41" s="28">
        <f t="shared" ref="R41:R46" si="15">SUM(F41:J41)</f>
        <v>63</v>
      </c>
      <c r="S41" s="28">
        <f t="shared" ref="S41:S46" si="16">SUM(J41:N41)</f>
        <v>63</v>
      </c>
      <c r="T41" s="11" t="s">
        <v>174</v>
      </c>
      <c r="U41" s="11" t="s">
        <v>155</v>
      </c>
      <c r="V41" s="13" t="s">
        <v>157</v>
      </c>
      <c r="W41" s="13" t="s">
        <v>365</v>
      </c>
      <c r="X41" s="13" t="s">
        <v>365</v>
      </c>
      <c r="Y41" s="12">
        <v>17.600000000000001</v>
      </c>
      <c r="Z41" s="12">
        <v>16</v>
      </c>
      <c r="AA41" s="11" t="s">
        <v>160</v>
      </c>
      <c r="AB41" s="12">
        <v>-1.6</v>
      </c>
      <c r="AC41" s="12" t="s">
        <v>421</v>
      </c>
      <c r="AD41" s="12">
        <v>0.4</v>
      </c>
      <c r="AE41" s="12">
        <v>-2</v>
      </c>
      <c r="AF41" s="12"/>
      <c r="AG41" s="11" t="s">
        <v>422</v>
      </c>
      <c r="AH41" s="11" t="s">
        <v>422</v>
      </c>
      <c r="AI41" s="11" t="s">
        <v>151</v>
      </c>
      <c r="AJ41" s="8"/>
      <c r="AK41" s="8" t="s">
        <v>888</v>
      </c>
      <c r="AL41" s="31" t="s">
        <v>892</v>
      </c>
    </row>
    <row r="42" spans="1:38" s="5" customFormat="1">
      <c r="A42" s="6">
        <v>44639</v>
      </c>
      <c r="B42" s="25" t="s">
        <v>122</v>
      </c>
      <c r="C42" s="8" t="s">
        <v>905</v>
      </c>
      <c r="D42" s="9">
        <v>7.7164351851851845E-2</v>
      </c>
      <c r="E42" s="33" t="s">
        <v>912</v>
      </c>
      <c r="F42" s="10">
        <v>12.8</v>
      </c>
      <c r="G42" s="10">
        <v>11.2</v>
      </c>
      <c r="H42" s="10">
        <v>12.6</v>
      </c>
      <c r="I42" s="10">
        <v>12.8</v>
      </c>
      <c r="J42" s="10">
        <v>12.2</v>
      </c>
      <c r="K42" s="10">
        <v>12.5</v>
      </c>
      <c r="L42" s="10">
        <v>12.7</v>
      </c>
      <c r="M42" s="10">
        <v>12.4</v>
      </c>
      <c r="N42" s="10">
        <v>12.5</v>
      </c>
      <c r="O42" s="27">
        <f t="shared" si="12"/>
        <v>36.6</v>
      </c>
      <c r="P42" s="27">
        <f t="shared" si="13"/>
        <v>37.5</v>
      </c>
      <c r="Q42" s="27">
        <f t="shared" si="14"/>
        <v>37.6</v>
      </c>
      <c r="R42" s="28">
        <f t="shared" si="15"/>
        <v>61.600000000000009</v>
      </c>
      <c r="S42" s="28">
        <f t="shared" si="16"/>
        <v>62.3</v>
      </c>
      <c r="T42" s="11" t="s">
        <v>174</v>
      </c>
      <c r="U42" s="11" t="s">
        <v>155</v>
      </c>
      <c r="V42" s="13" t="s">
        <v>352</v>
      </c>
      <c r="W42" s="13" t="s">
        <v>190</v>
      </c>
      <c r="X42" s="13" t="s">
        <v>168</v>
      </c>
      <c r="Y42" s="12">
        <v>17.600000000000001</v>
      </c>
      <c r="Z42" s="12">
        <v>16</v>
      </c>
      <c r="AA42" s="11" t="s">
        <v>160</v>
      </c>
      <c r="AB42" s="12">
        <v>-1.9</v>
      </c>
      <c r="AC42" s="12" t="s">
        <v>421</v>
      </c>
      <c r="AD42" s="12">
        <v>0.1</v>
      </c>
      <c r="AE42" s="12">
        <v>-2</v>
      </c>
      <c r="AF42" s="12"/>
      <c r="AG42" s="11" t="s">
        <v>423</v>
      </c>
      <c r="AH42" s="11" t="s">
        <v>422</v>
      </c>
      <c r="AI42" s="11" t="s">
        <v>151</v>
      </c>
      <c r="AJ42" s="8"/>
      <c r="AK42" s="8" t="s">
        <v>914</v>
      </c>
      <c r="AL42" s="31" t="s">
        <v>913</v>
      </c>
    </row>
    <row r="43" spans="1:38" s="5" customFormat="1">
      <c r="A43" s="6">
        <v>44639</v>
      </c>
      <c r="B43" s="25" t="s">
        <v>124</v>
      </c>
      <c r="C43" s="8" t="s">
        <v>905</v>
      </c>
      <c r="D43" s="9">
        <v>7.7175925925925926E-2</v>
      </c>
      <c r="E43" s="33" t="s">
        <v>919</v>
      </c>
      <c r="F43" s="10">
        <v>12.7</v>
      </c>
      <c r="G43" s="10">
        <v>11.7</v>
      </c>
      <c r="H43" s="10">
        <v>13</v>
      </c>
      <c r="I43" s="10">
        <v>12.7</v>
      </c>
      <c r="J43" s="10">
        <v>12</v>
      </c>
      <c r="K43" s="10">
        <v>12.4</v>
      </c>
      <c r="L43" s="10">
        <v>12.5</v>
      </c>
      <c r="M43" s="10">
        <v>12.3</v>
      </c>
      <c r="N43" s="10">
        <v>12.5</v>
      </c>
      <c r="O43" s="27">
        <f t="shared" si="12"/>
        <v>37.4</v>
      </c>
      <c r="P43" s="27">
        <f t="shared" si="13"/>
        <v>37.1</v>
      </c>
      <c r="Q43" s="27">
        <f t="shared" si="14"/>
        <v>37.299999999999997</v>
      </c>
      <c r="R43" s="28">
        <f t="shared" si="15"/>
        <v>62.099999999999994</v>
      </c>
      <c r="S43" s="28">
        <f t="shared" si="16"/>
        <v>61.7</v>
      </c>
      <c r="T43" s="11" t="s">
        <v>160</v>
      </c>
      <c r="U43" s="11" t="s">
        <v>155</v>
      </c>
      <c r="V43" s="13" t="s">
        <v>353</v>
      </c>
      <c r="W43" s="13" t="s">
        <v>352</v>
      </c>
      <c r="X43" s="13" t="s">
        <v>932</v>
      </c>
      <c r="Y43" s="12">
        <v>17.600000000000001</v>
      </c>
      <c r="Z43" s="12">
        <v>16</v>
      </c>
      <c r="AA43" s="11" t="s">
        <v>120</v>
      </c>
      <c r="AB43" s="12">
        <v>-1</v>
      </c>
      <c r="AC43" s="12" t="s">
        <v>421</v>
      </c>
      <c r="AD43" s="12">
        <v>1</v>
      </c>
      <c r="AE43" s="12">
        <v>-2</v>
      </c>
      <c r="AF43" s="12"/>
      <c r="AG43" s="11" t="s">
        <v>426</v>
      </c>
      <c r="AH43" s="11" t="s">
        <v>423</v>
      </c>
      <c r="AI43" s="11" t="s">
        <v>150</v>
      </c>
      <c r="AJ43" s="8"/>
      <c r="AK43" s="8" t="s">
        <v>920</v>
      </c>
      <c r="AL43" s="31" t="s">
        <v>921</v>
      </c>
    </row>
    <row r="44" spans="1:38" s="5" customFormat="1">
      <c r="A44" s="6">
        <v>44640</v>
      </c>
      <c r="B44" s="25" t="s">
        <v>123</v>
      </c>
      <c r="C44" s="8" t="s">
        <v>763</v>
      </c>
      <c r="D44" s="9">
        <v>7.9872685185185185E-2</v>
      </c>
      <c r="E44" s="33" t="s">
        <v>931</v>
      </c>
      <c r="F44" s="10">
        <v>12.7</v>
      </c>
      <c r="G44" s="10">
        <v>11.4</v>
      </c>
      <c r="H44" s="10">
        <v>13.5</v>
      </c>
      <c r="I44" s="10">
        <v>13.6</v>
      </c>
      <c r="J44" s="10">
        <v>13</v>
      </c>
      <c r="K44" s="10">
        <v>12.3</v>
      </c>
      <c r="L44" s="10">
        <v>12.7</v>
      </c>
      <c r="M44" s="10">
        <v>12.6</v>
      </c>
      <c r="N44" s="10">
        <v>13.3</v>
      </c>
      <c r="O44" s="27">
        <f t="shared" si="12"/>
        <v>37.6</v>
      </c>
      <c r="P44" s="27">
        <f t="shared" si="13"/>
        <v>38.900000000000006</v>
      </c>
      <c r="Q44" s="27">
        <f t="shared" si="14"/>
        <v>38.599999999999994</v>
      </c>
      <c r="R44" s="28">
        <f t="shared" si="15"/>
        <v>64.2</v>
      </c>
      <c r="S44" s="28">
        <f t="shared" si="16"/>
        <v>63.900000000000006</v>
      </c>
      <c r="T44" s="11" t="s">
        <v>160</v>
      </c>
      <c r="U44" s="11" t="s">
        <v>175</v>
      </c>
      <c r="V44" s="13" t="s">
        <v>256</v>
      </c>
      <c r="W44" s="13" t="s">
        <v>167</v>
      </c>
      <c r="X44" s="13" t="s">
        <v>212</v>
      </c>
      <c r="Y44" s="12">
        <v>8.8000000000000007</v>
      </c>
      <c r="Z44" s="12">
        <v>10.199999999999999</v>
      </c>
      <c r="AA44" s="11" t="s">
        <v>150</v>
      </c>
      <c r="AB44" s="12">
        <v>0.2</v>
      </c>
      <c r="AC44" s="12" t="s">
        <v>421</v>
      </c>
      <c r="AD44" s="12">
        <v>0.8</v>
      </c>
      <c r="AE44" s="12">
        <v>-0.6</v>
      </c>
      <c r="AF44" s="12"/>
      <c r="AG44" s="11" t="s">
        <v>422</v>
      </c>
      <c r="AH44" s="11" t="s">
        <v>423</v>
      </c>
      <c r="AI44" s="11" t="s">
        <v>151</v>
      </c>
      <c r="AJ44" s="8"/>
      <c r="AK44" s="8" t="s">
        <v>949</v>
      </c>
      <c r="AL44" s="31" t="s">
        <v>950</v>
      </c>
    </row>
    <row r="45" spans="1:38" s="5" customFormat="1">
      <c r="A45" s="6">
        <v>44640</v>
      </c>
      <c r="B45" s="36" t="s">
        <v>122</v>
      </c>
      <c r="C45" s="8" t="s">
        <v>929</v>
      </c>
      <c r="D45" s="9">
        <v>7.8553240740740743E-2</v>
      </c>
      <c r="E45" s="33" t="s">
        <v>939</v>
      </c>
      <c r="F45" s="10">
        <v>13.2</v>
      </c>
      <c r="G45" s="10">
        <v>11.5</v>
      </c>
      <c r="H45" s="10">
        <v>13.2</v>
      </c>
      <c r="I45" s="10">
        <v>12.5</v>
      </c>
      <c r="J45" s="10">
        <v>12.4</v>
      </c>
      <c r="K45" s="10">
        <v>12.5</v>
      </c>
      <c r="L45" s="10">
        <v>12.6</v>
      </c>
      <c r="M45" s="10">
        <v>12.8</v>
      </c>
      <c r="N45" s="10">
        <v>13</v>
      </c>
      <c r="O45" s="27">
        <f t="shared" si="12"/>
        <v>37.9</v>
      </c>
      <c r="P45" s="27">
        <f t="shared" si="13"/>
        <v>37.4</v>
      </c>
      <c r="Q45" s="27">
        <f t="shared" si="14"/>
        <v>38.4</v>
      </c>
      <c r="R45" s="28">
        <f t="shared" si="15"/>
        <v>62.8</v>
      </c>
      <c r="S45" s="28">
        <f t="shared" si="16"/>
        <v>63.3</v>
      </c>
      <c r="T45" s="11" t="s">
        <v>174</v>
      </c>
      <c r="U45" s="11" t="s">
        <v>175</v>
      </c>
      <c r="V45" s="13" t="s">
        <v>167</v>
      </c>
      <c r="W45" s="13" t="s">
        <v>231</v>
      </c>
      <c r="X45" s="13" t="s">
        <v>157</v>
      </c>
      <c r="Y45" s="12">
        <v>8.8000000000000007</v>
      </c>
      <c r="Z45" s="12">
        <v>10.199999999999999</v>
      </c>
      <c r="AA45" s="11" t="s">
        <v>150</v>
      </c>
      <c r="AB45" s="12">
        <v>0.1</v>
      </c>
      <c r="AC45" s="12" t="s">
        <v>421</v>
      </c>
      <c r="AD45" s="12">
        <v>0.7</v>
      </c>
      <c r="AE45" s="12">
        <v>-0.6</v>
      </c>
      <c r="AF45" s="12"/>
      <c r="AG45" s="11" t="s">
        <v>422</v>
      </c>
      <c r="AH45" s="11" t="s">
        <v>422</v>
      </c>
      <c r="AI45" s="11" t="s">
        <v>151</v>
      </c>
      <c r="AJ45" s="8"/>
      <c r="AK45" s="8" t="s">
        <v>957</v>
      </c>
      <c r="AL45" s="31" t="s">
        <v>958</v>
      </c>
    </row>
    <row r="46" spans="1:38" s="5" customFormat="1">
      <c r="A46" s="6">
        <v>44640</v>
      </c>
      <c r="B46" s="25" t="s">
        <v>126</v>
      </c>
      <c r="C46" s="8" t="s">
        <v>763</v>
      </c>
      <c r="D46" s="9">
        <v>7.7175925925925926E-2</v>
      </c>
      <c r="E46" s="33" t="s">
        <v>396</v>
      </c>
      <c r="F46" s="10">
        <v>13</v>
      </c>
      <c r="G46" s="10">
        <v>11.7</v>
      </c>
      <c r="H46" s="10">
        <v>13.2</v>
      </c>
      <c r="I46" s="10">
        <v>12.4</v>
      </c>
      <c r="J46" s="10">
        <v>12</v>
      </c>
      <c r="K46" s="10">
        <v>12</v>
      </c>
      <c r="L46" s="10">
        <v>12.4</v>
      </c>
      <c r="M46" s="10">
        <v>12.2</v>
      </c>
      <c r="N46" s="10">
        <v>12.9</v>
      </c>
      <c r="O46" s="27">
        <f t="shared" si="12"/>
        <v>37.9</v>
      </c>
      <c r="P46" s="27">
        <f t="shared" si="13"/>
        <v>36.4</v>
      </c>
      <c r="Q46" s="27">
        <f t="shared" si="14"/>
        <v>37.5</v>
      </c>
      <c r="R46" s="28">
        <f t="shared" si="15"/>
        <v>62.3</v>
      </c>
      <c r="S46" s="28">
        <f t="shared" si="16"/>
        <v>61.499999999999993</v>
      </c>
      <c r="T46" s="11" t="s">
        <v>174</v>
      </c>
      <c r="U46" s="11" t="s">
        <v>155</v>
      </c>
      <c r="V46" s="13" t="s">
        <v>231</v>
      </c>
      <c r="W46" s="13" t="s">
        <v>722</v>
      </c>
      <c r="X46" s="13" t="s">
        <v>291</v>
      </c>
      <c r="Y46" s="12">
        <v>8.8000000000000007</v>
      </c>
      <c r="Z46" s="12">
        <v>10.199999999999999</v>
      </c>
      <c r="AA46" s="11" t="s">
        <v>150</v>
      </c>
      <c r="AB46" s="12">
        <v>0.4</v>
      </c>
      <c r="AC46" s="12">
        <v>-0.2</v>
      </c>
      <c r="AD46" s="12">
        <v>0.8</v>
      </c>
      <c r="AE46" s="12">
        <v>-0.6</v>
      </c>
      <c r="AF46" s="12"/>
      <c r="AG46" s="11" t="s">
        <v>422</v>
      </c>
      <c r="AH46" s="11" t="s">
        <v>423</v>
      </c>
      <c r="AI46" s="11" t="s">
        <v>150</v>
      </c>
      <c r="AJ46" s="8"/>
      <c r="AK46" s="8" t="s">
        <v>968</v>
      </c>
      <c r="AL46" s="31" t="s">
        <v>967</v>
      </c>
    </row>
    <row r="47" spans="1:38" s="5" customFormat="1">
      <c r="A47" s="6">
        <v>44646</v>
      </c>
      <c r="B47" s="25" t="s">
        <v>123</v>
      </c>
      <c r="C47" s="8" t="s">
        <v>763</v>
      </c>
      <c r="D47" s="9">
        <v>7.993055555555556E-2</v>
      </c>
      <c r="E47" s="33" t="s">
        <v>978</v>
      </c>
      <c r="F47" s="10">
        <v>12.9</v>
      </c>
      <c r="G47" s="10">
        <v>11.4</v>
      </c>
      <c r="H47" s="10">
        <v>13.7</v>
      </c>
      <c r="I47" s="10">
        <v>13.3</v>
      </c>
      <c r="J47" s="10">
        <v>13</v>
      </c>
      <c r="K47" s="10">
        <v>12.9</v>
      </c>
      <c r="L47" s="10">
        <v>12.6</v>
      </c>
      <c r="M47" s="10">
        <v>12.6</v>
      </c>
      <c r="N47" s="10">
        <v>13.2</v>
      </c>
      <c r="O47" s="27">
        <f t="shared" ref="O47:O61" si="17">SUM(F47:H47)</f>
        <v>38</v>
      </c>
      <c r="P47" s="27">
        <f t="shared" ref="P47:P61" si="18">SUM(I47:K47)</f>
        <v>39.200000000000003</v>
      </c>
      <c r="Q47" s="27">
        <f t="shared" ref="Q47:Q61" si="19">SUM(L47:N47)</f>
        <v>38.4</v>
      </c>
      <c r="R47" s="28">
        <f t="shared" ref="R47:R61" si="20">SUM(F47:J47)</f>
        <v>64.3</v>
      </c>
      <c r="S47" s="28">
        <f t="shared" ref="S47:S61" si="21">SUM(J47:N47)</f>
        <v>64.3</v>
      </c>
      <c r="T47" s="11" t="s">
        <v>160</v>
      </c>
      <c r="U47" s="11" t="s">
        <v>155</v>
      </c>
      <c r="V47" s="13" t="s">
        <v>281</v>
      </c>
      <c r="W47" s="13" t="s">
        <v>352</v>
      </c>
      <c r="X47" s="13" t="s">
        <v>231</v>
      </c>
      <c r="Y47" s="12">
        <v>7.3</v>
      </c>
      <c r="Z47" s="12">
        <v>8.6</v>
      </c>
      <c r="AA47" s="11" t="s">
        <v>162</v>
      </c>
      <c r="AB47" s="12">
        <v>0.7</v>
      </c>
      <c r="AC47" s="12" t="s">
        <v>421</v>
      </c>
      <c r="AD47" s="12">
        <v>1.5</v>
      </c>
      <c r="AE47" s="12">
        <v>-0.8</v>
      </c>
      <c r="AF47" s="12"/>
      <c r="AG47" s="11" t="s">
        <v>426</v>
      </c>
      <c r="AH47" s="11" t="s">
        <v>422</v>
      </c>
      <c r="AI47" s="11" t="s">
        <v>151</v>
      </c>
      <c r="AJ47" s="8"/>
      <c r="AK47" s="8" t="s">
        <v>977</v>
      </c>
      <c r="AL47" s="31" t="s">
        <v>1045</v>
      </c>
    </row>
    <row r="48" spans="1:38" s="5" customFormat="1">
      <c r="A48" s="6">
        <v>44646</v>
      </c>
      <c r="B48" s="25" t="s">
        <v>122</v>
      </c>
      <c r="C48" s="8" t="s">
        <v>905</v>
      </c>
      <c r="D48" s="9">
        <v>7.9259259259259265E-2</v>
      </c>
      <c r="E48" s="33" t="s">
        <v>986</v>
      </c>
      <c r="F48" s="10">
        <v>13.2</v>
      </c>
      <c r="G48" s="10">
        <v>11.4</v>
      </c>
      <c r="H48" s="10">
        <v>13.7</v>
      </c>
      <c r="I48" s="10">
        <v>13.4</v>
      </c>
      <c r="J48" s="10">
        <v>13.1</v>
      </c>
      <c r="K48" s="10">
        <v>12.6</v>
      </c>
      <c r="L48" s="10">
        <v>12.3</v>
      </c>
      <c r="M48" s="10">
        <v>12.4</v>
      </c>
      <c r="N48" s="10">
        <v>12.7</v>
      </c>
      <c r="O48" s="27">
        <f t="shared" si="17"/>
        <v>38.299999999999997</v>
      </c>
      <c r="P48" s="27">
        <f t="shared" si="18"/>
        <v>39.1</v>
      </c>
      <c r="Q48" s="27">
        <f t="shared" si="19"/>
        <v>37.400000000000006</v>
      </c>
      <c r="R48" s="28">
        <f t="shared" si="20"/>
        <v>64.8</v>
      </c>
      <c r="S48" s="28">
        <f t="shared" si="21"/>
        <v>63.099999999999994</v>
      </c>
      <c r="T48" s="11" t="s">
        <v>211</v>
      </c>
      <c r="U48" s="11" t="s">
        <v>164</v>
      </c>
      <c r="V48" s="13" t="s">
        <v>297</v>
      </c>
      <c r="W48" s="13" t="s">
        <v>991</v>
      </c>
      <c r="X48" s="13" t="s">
        <v>583</v>
      </c>
      <c r="Y48" s="12">
        <v>7.3</v>
      </c>
      <c r="Z48" s="12">
        <v>8.6</v>
      </c>
      <c r="AA48" s="11" t="s">
        <v>162</v>
      </c>
      <c r="AB48" s="12">
        <v>1.2</v>
      </c>
      <c r="AC48" s="12">
        <v>-0.4</v>
      </c>
      <c r="AD48" s="12">
        <v>1.9</v>
      </c>
      <c r="AE48" s="12">
        <v>-1.1000000000000001</v>
      </c>
      <c r="AF48" s="12"/>
      <c r="AG48" s="11" t="s">
        <v>426</v>
      </c>
      <c r="AH48" s="11" t="s">
        <v>422</v>
      </c>
      <c r="AI48" s="11" t="s">
        <v>150</v>
      </c>
      <c r="AJ48" s="8"/>
      <c r="AK48" s="8" t="s">
        <v>985</v>
      </c>
      <c r="AL48" s="31" t="s">
        <v>1049</v>
      </c>
    </row>
    <row r="49" spans="1:38" s="5" customFormat="1">
      <c r="A49" s="6">
        <v>44647</v>
      </c>
      <c r="B49" s="36" t="s">
        <v>123</v>
      </c>
      <c r="C49" s="8" t="s">
        <v>1012</v>
      </c>
      <c r="D49" s="42">
        <v>7.918981481481481E-2</v>
      </c>
      <c r="E49" s="43" t="s">
        <v>1013</v>
      </c>
      <c r="F49" s="44">
        <v>12.8</v>
      </c>
      <c r="G49" s="44">
        <v>11.2</v>
      </c>
      <c r="H49" s="44">
        <v>12.9</v>
      </c>
      <c r="I49" s="44">
        <v>12.3</v>
      </c>
      <c r="J49" s="44">
        <v>12</v>
      </c>
      <c r="K49" s="44">
        <v>13</v>
      </c>
      <c r="L49" s="44">
        <v>13.4</v>
      </c>
      <c r="M49" s="44">
        <v>13.2</v>
      </c>
      <c r="N49" s="44">
        <v>13.4</v>
      </c>
      <c r="O49" s="27">
        <f t="shared" si="17"/>
        <v>36.9</v>
      </c>
      <c r="P49" s="27">
        <f t="shared" si="18"/>
        <v>37.299999999999997</v>
      </c>
      <c r="Q49" s="27">
        <f t="shared" si="19"/>
        <v>40</v>
      </c>
      <c r="R49" s="28">
        <f t="shared" si="20"/>
        <v>61.2</v>
      </c>
      <c r="S49" s="28">
        <f t="shared" si="21"/>
        <v>65</v>
      </c>
      <c r="T49" s="11" t="s">
        <v>1015</v>
      </c>
      <c r="U49" s="11" t="s">
        <v>1016</v>
      </c>
      <c r="V49" s="45" t="s">
        <v>1017</v>
      </c>
      <c r="W49" s="45" t="s">
        <v>1018</v>
      </c>
      <c r="X49" s="45" t="s">
        <v>1019</v>
      </c>
      <c r="Y49" s="12">
        <v>17.7</v>
      </c>
      <c r="Z49" s="12">
        <v>18.399999999999999</v>
      </c>
      <c r="AA49" s="11" t="s">
        <v>120</v>
      </c>
      <c r="AB49" s="12">
        <v>-0.7</v>
      </c>
      <c r="AC49" s="12" t="s">
        <v>421</v>
      </c>
      <c r="AD49" s="12">
        <v>1.4</v>
      </c>
      <c r="AE49" s="12">
        <v>-2.1</v>
      </c>
      <c r="AF49" s="12"/>
      <c r="AG49" s="11" t="s">
        <v>426</v>
      </c>
      <c r="AH49" s="11" t="s">
        <v>422</v>
      </c>
      <c r="AI49" s="11" t="s">
        <v>151</v>
      </c>
      <c r="AJ49" s="8"/>
      <c r="AK49" s="8" t="s">
        <v>1055</v>
      </c>
      <c r="AL49" s="31" t="s">
        <v>1056</v>
      </c>
    </row>
    <row r="50" spans="1:38" s="5" customFormat="1">
      <c r="A50" s="6">
        <v>44647</v>
      </c>
      <c r="B50" s="25" t="s">
        <v>123</v>
      </c>
      <c r="C50" s="8" t="s">
        <v>1012</v>
      </c>
      <c r="D50" s="42">
        <v>7.8495370370370368E-2</v>
      </c>
      <c r="E50" s="43" t="s">
        <v>1014</v>
      </c>
      <c r="F50" s="44">
        <v>12.8</v>
      </c>
      <c r="G50" s="44">
        <v>10.9</v>
      </c>
      <c r="H50" s="44">
        <v>13.1</v>
      </c>
      <c r="I50" s="44">
        <v>12.8</v>
      </c>
      <c r="J50" s="44">
        <v>12.4</v>
      </c>
      <c r="K50" s="44">
        <v>13</v>
      </c>
      <c r="L50" s="44">
        <v>13</v>
      </c>
      <c r="M50" s="44">
        <v>12.5</v>
      </c>
      <c r="N50" s="44">
        <v>12.7</v>
      </c>
      <c r="O50" s="27">
        <f t="shared" si="17"/>
        <v>36.800000000000004</v>
      </c>
      <c r="P50" s="27">
        <f t="shared" si="18"/>
        <v>38.200000000000003</v>
      </c>
      <c r="Q50" s="27">
        <f t="shared" si="19"/>
        <v>38.200000000000003</v>
      </c>
      <c r="R50" s="28">
        <f t="shared" si="20"/>
        <v>62.000000000000007</v>
      </c>
      <c r="S50" s="28">
        <f t="shared" si="21"/>
        <v>63.599999999999994</v>
      </c>
      <c r="T50" s="11" t="s">
        <v>1015</v>
      </c>
      <c r="U50" s="11" t="s">
        <v>1020</v>
      </c>
      <c r="V50" s="45" t="s">
        <v>1018</v>
      </c>
      <c r="W50" s="45" t="s">
        <v>1021</v>
      </c>
      <c r="X50" s="45" t="s">
        <v>1022</v>
      </c>
      <c r="Y50" s="12">
        <v>17.7</v>
      </c>
      <c r="Z50" s="12">
        <v>18.399999999999999</v>
      </c>
      <c r="AA50" s="11" t="s">
        <v>120</v>
      </c>
      <c r="AB50" s="12">
        <v>-1.7</v>
      </c>
      <c r="AC50" s="12" t="s">
        <v>421</v>
      </c>
      <c r="AD50" s="12">
        <v>0.3</v>
      </c>
      <c r="AE50" s="12">
        <v>-2</v>
      </c>
      <c r="AF50" s="12"/>
      <c r="AG50" s="11" t="s">
        <v>423</v>
      </c>
      <c r="AH50" s="11" t="s">
        <v>422</v>
      </c>
      <c r="AI50" s="11" t="s">
        <v>151</v>
      </c>
      <c r="AJ50" s="8"/>
      <c r="AK50" s="8" t="s">
        <v>1059</v>
      </c>
      <c r="AL50" s="31" t="s">
        <v>1060</v>
      </c>
    </row>
    <row r="51" spans="1:38" s="5" customFormat="1">
      <c r="A51" s="6">
        <v>44647</v>
      </c>
      <c r="B51" s="25" t="s">
        <v>122</v>
      </c>
      <c r="C51" s="8" t="s">
        <v>1023</v>
      </c>
      <c r="D51" s="9">
        <v>7.7118055555555551E-2</v>
      </c>
      <c r="E51" s="33" t="s">
        <v>1024</v>
      </c>
      <c r="F51" s="10">
        <v>12.6</v>
      </c>
      <c r="G51" s="10">
        <v>11.6</v>
      </c>
      <c r="H51" s="10">
        <v>13</v>
      </c>
      <c r="I51" s="10">
        <v>12.4</v>
      </c>
      <c r="J51" s="10">
        <v>11.8</v>
      </c>
      <c r="K51" s="10">
        <v>12.3</v>
      </c>
      <c r="L51" s="10">
        <v>12.5</v>
      </c>
      <c r="M51" s="10">
        <v>12.5</v>
      </c>
      <c r="N51" s="10">
        <v>12.6</v>
      </c>
      <c r="O51" s="27">
        <f t="shared" si="17"/>
        <v>37.200000000000003</v>
      </c>
      <c r="P51" s="27">
        <f t="shared" si="18"/>
        <v>36.5</v>
      </c>
      <c r="Q51" s="27">
        <f t="shared" si="19"/>
        <v>37.6</v>
      </c>
      <c r="R51" s="28">
        <f t="shared" si="20"/>
        <v>61.400000000000006</v>
      </c>
      <c r="S51" s="28">
        <f t="shared" si="21"/>
        <v>61.7</v>
      </c>
      <c r="T51" s="11" t="s">
        <v>174</v>
      </c>
      <c r="U51" s="11" t="s">
        <v>155</v>
      </c>
      <c r="V51" s="13" t="s">
        <v>190</v>
      </c>
      <c r="W51" s="13" t="s">
        <v>1025</v>
      </c>
      <c r="X51" s="13" t="s">
        <v>1026</v>
      </c>
      <c r="Y51" s="12">
        <v>17.7</v>
      </c>
      <c r="Z51" s="12">
        <v>18.399999999999999</v>
      </c>
      <c r="AA51" s="11" t="s">
        <v>120</v>
      </c>
      <c r="AB51" s="12">
        <v>-2.2999999999999998</v>
      </c>
      <c r="AC51" s="12" t="s">
        <v>421</v>
      </c>
      <c r="AD51" s="12">
        <v>-0.4</v>
      </c>
      <c r="AE51" s="12">
        <v>-1.9</v>
      </c>
      <c r="AF51" s="12"/>
      <c r="AG51" s="11" t="s">
        <v>425</v>
      </c>
      <c r="AH51" s="11" t="s">
        <v>422</v>
      </c>
      <c r="AI51" s="11" t="s">
        <v>150</v>
      </c>
      <c r="AJ51" s="8"/>
      <c r="AK51" s="8" t="s">
        <v>1055</v>
      </c>
      <c r="AL51" s="31" t="s">
        <v>1065</v>
      </c>
    </row>
    <row r="52" spans="1:38" s="5" customFormat="1">
      <c r="A52" s="6">
        <v>44688</v>
      </c>
      <c r="B52" s="25" t="s">
        <v>123</v>
      </c>
      <c r="C52" s="8" t="s">
        <v>156</v>
      </c>
      <c r="D52" s="9">
        <v>7.918981481481481E-2</v>
      </c>
      <c r="E52" s="33" t="s">
        <v>1082</v>
      </c>
      <c r="F52" s="10">
        <v>13.1</v>
      </c>
      <c r="G52" s="10">
        <v>11.2</v>
      </c>
      <c r="H52" s="10">
        <v>13</v>
      </c>
      <c r="I52" s="10">
        <v>12.3</v>
      </c>
      <c r="J52" s="10">
        <v>13.2</v>
      </c>
      <c r="K52" s="10">
        <v>13.1</v>
      </c>
      <c r="L52" s="10">
        <v>12.5</v>
      </c>
      <c r="M52" s="10">
        <v>12.5</v>
      </c>
      <c r="N52" s="10">
        <v>13.3</v>
      </c>
      <c r="O52" s="27">
        <f t="shared" si="17"/>
        <v>37.299999999999997</v>
      </c>
      <c r="P52" s="27">
        <f t="shared" si="18"/>
        <v>38.6</v>
      </c>
      <c r="Q52" s="27">
        <f t="shared" si="19"/>
        <v>38.299999999999997</v>
      </c>
      <c r="R52" s="28">
        <f t="shared" si="20"/>
        <v>62.8</v>
      </c>
      <c r="S52" s="28">
        <f t="shared" si="21"/>
        <v>64.599999999999994</v>
      </c>
      <c r="T52" s="11" t="s">
        <v>174</v>
      </c>
      <c r="U52" s="11" t="s">
        <v>175</v>
      </c>
      <c r="V52" s="13" t="s">
        <v>390</v>
      </c>
      <c r="W52" s="13" t="s">
        <v>196</v>
      </c>
      <c r="X52" s="13" t="s">
        <v>467</v>
      </c>
      <c r="Y52" s="12">
        <v>4.9000000000000004</v>
      </c>
      <c r="Z52" s="12">
        <v>5.7</v>
      </c>
      <c r="AA52" s="11" t="s">
        <v>162</v>
      </c>
      <c r="AB52" s="12">
        <v>-0.6</v>
      </c>
      <c r="AC52" s="12" t="s">
        <v>421</v>
      </c>
      <c r="AD52" s="12">
        <v>0.4</v>
      </c>
      <c r="AE52" s="12">
        <v>-1</v>
      </c>
      <c r="AF52" s="12"/>
      <c r="AG52" s="11" t="s">
        <v>422</v>
      </c>
      <c r="AH52" s="11" t="s">
        <v>422</v>
      </c>
      <c r="AI52" s="11" t="s">
        <v>151</v>
      </c>
      <c r="AJ52" s="8"/>
      <c r="AK52" s="8" t="s">
        <v>1083</v>
      </c>
      <c r="AL52" s="31" t="s">
        <v>1081</v>
      </c>
    </row>
    <row r="53" spans="1:38" s="5" customFormat="1">
      <c r="A53" s="6">
        <v>44688</v>
      </c>
      <c r="B53" s="25" t="s">
        <v>125</v>
      </c>
      <c r="C53" s="8" t="s">
        <v>156</v>
      </c>
      <c r="D53" s="9">
        <v>7.8472222222222221E-2</v>
      </c>
      <c r="E53" s="33" t="s">
        <v>1098</v>
      </c>
      <c r="F53" s="10">
        <v>12.9</v>
      </c>
      <c r="G53" s="10">
        <v>11.9</v>
      </c>
      <c r="H53" s="10">
        <v>13.3</v>
      </c>
      <c r="I53" s="10">
        <v>12.6</v>
      </c>
      <c r="J53" s="10">
        <v>12.3</v>
      </c>
      <c r="K53" s="10">
        <v>12.3</v>
      </c>
      <c r="L53" s="10">
        <v>12</v>
      </c>
      <c r="M53" s="10">
        <v>12.6</v>
      </c>
      <c r="N53" s="10">
        <v>13.1</v>
      </c>
      <c r="O53" s="27">
        <f t="shared" si="17"/>
        <v>38.1</v>
      </c>
      <c r="P53" s="27">
        <f t="shared" si="18"/>
        <v>37.200000000000003</v>
      </c>
      <c r="Q53" s="27">
        <f t="shared" si="19"/>
        <v>37.700000000000003</v>
      </c>
      <c r="R53" s="28">
        <f t="shared" si="20"/>
        <v>63</v>
      </c>
      <c r="S53" s="28">
        <f t="shared" si="21"/>
        <v>62.300000000000004</v>
      </c>
      <c r="T53" s="11" t="s">
        <v>174</v>
      </c>
      <c r="U53" s="11" t="s">
        <v>155</v>
      </c>
      <c r="V53" s="13" t="s">
        <v>255</v>
      </c>
      <c r="W53" s="13" t="s">
        <v>231</v>
      </c>
      <c r="X53" s="13" t="s">
        <v>1099</v>
      </c>
      <c r="Y53" s="12">
        <v>4.9000000000000004</v>
      </c>
      <c r="Z53" s="12">
        <v>5.7</v>
      </c>
      <c r="AA53" s="11" t="s">
        <v>162</v>
      </c>
      <c r="AB53" s="12">
        <v>-0.9</v>
      </c>
      <c r="AC53" s="12" t="s">
        <v>421</v>
      </c>
      <c r="AD53" s="12">
        <v>0.1</v>
      </c>
      <c r="AE53" s="12">
        <v>-1</v>
      </c>
      <c r="AF53" s="12"/>
      <c r="AG53" s="11" t="s">
        <v>423</v>
      </c>
      <c r="AH53" s="11" t="s">
        <v>423</v>
      </c>
      <c r="AI53" s="11" t="s">
        <v>150</v>
      </c>
      <c r="AJ53" s="8"/>
      <c r="AK53" s="8" t="s">
        <v>1100</v>
      </c>
      <c r="AL53" s="31" t="s">
        <v>1124</v>
      </c>
    </row>
    <row r="54" spans="1:38" s="5" customFormat="1">
      <c r="A54" s="6">
        <v>44689</v>
      </c>
      <c r="B54" s="36" t="s">
        <v>123</v>
      </c>
      <c r="C54" s="8" t="s">
        <v>156</v>
      </c>
      <c r="D54" s="9">
        <v>8.0659722222222216E-2</v>
      </c>
      <c r="E54" s="33" t="s">
        <v>1106</v>
      </c>
      <c r="F54" s="10">
        <v>13.2</v>
      </c>
      <c r="G54" s="10">
        <v>12.2</v>
      </c>
      <c r="H54" s="10">
        <v>13.9</v>
      </c>
      <c r="I54" s="10">
        <v>13.1</v>
      </c>
      <c r="J54" s="10">
        <v>13.2</v>
      </c>
      <c r="K54" s="10">
        <v>13.2</v>
      </c>
      <c r="L54" s="10">
        <v>12.8</v>
      </c>
      <c r="M54" s="10">
        <v>12.5</v>
      </c>
      <c r="N54" s="10">
        <v>12.8</v>
      </c>
      <c r="O54" s="27">
        <f t="shared" si="17"/>
        <v>39.299999999999997</v>
      </c>
      <c r="P54" s="27">
        <f t="shared" si="18"/>
        <v>39.5</v>
      </c>
      <c r="Q54" s="27">
        <f t="shared" si="19"/>
        <v>38.1</v>
      </c>
      <c r="R54" s="28">
        <f t="shared" si="20"/>
        <v>65.599999999999994</v>
      </c>
      <c r="S54" s="28">
        <f t="shared" si="21"/>
        <v>64.5</v>
      </c>
      <c r="T54" s="11" t="s">
        <v>211</v>
      </c>
      <c r="U54" s="11" t="s">
        <v>155</v>
      </c>
      <c r="V54" s="13" t="s">
        <v>281</v>
      </c>
      <c r="W54" s="13" t="s">
        <v>177</v>
      </c>
      <c r="X54" s="13" t="s">
        <v>281</v>
      </c>
      <c r="Y54" s="12">
        <v>4</v>
      </c>
      <c r="Z54" s="12">
        <v>3.2</v>
      </c>
      <c r="AA54" s="11" t="s">
        <v>150</v>
      </c>
      <c r="AB54" s="12">
        <v>2.1</v>
      </c>
      <c r="AC54" s="12" t="s">
        <v>421</v>
      </c>
      <c r="AD54" s="12">
        <v>2.8</v>
      </c>
      <c r="AE54" s="12">
        <v>-0.7</v>
      </c>
      <c r="AF54" s="12"/>
      <c r="AG54" s="11" t="s">
        <v>426</v>
      </c>
      <c r="AH54" s="11" t="s">
        <v>426</v>
      </c>
      <c r="AI54" s="11" t="s">
        <v>463</v>
      </c>
      <c r="AJ54" s="8"/>
      <c r="AK54" s="8" t="s">
        <v>1132</v>
      </c>
      <c r="AL54" s="31" t="s">
        <v>1133</v>
      </c>
    </row>
    <row r="55" spans="1:38" s="5" customFormat="1">
      <c r="A55" s="6">
        <v>44689</v>
      </c>
      <c r="B55" s="25" t="s">
        <v>123</v>
      </c>
      <c r="C55" s="8" t="s">
        <v>156</v>
      </c>
      <c r="D55" s="9">
        <v>8.0567129629629627E-2</v>
      </c>
      <c r="E55" s="33" t="s">
        <v>1109</v>
      </c>
      <c r="F55" s="10">
        <v>13.1</v>
      </c>
      <c r="G55" s="10">
        <v>11.5</v>
      </c>
      <c r="H55" s="10">
        <v>13</v>
      </c>
      <c r="I55" s="10">
        <v>12.9</v>
      </c>
      <c r="J55" s="10">
        <v>12.8</v>
      </c>
      <c r="K55" s="10">
        <v>12.9</v>
      </c>
      <c r="L55" s="10">
        <v>13.1</v>
      </c>
      <c r="M55" s="10">
        <v>12.9</v>
      </c>
      <c r="N55" s="10">
        <v>13.9</v>
      </c>
      <c r="O55" s="27">
        <f t="shared" si="17"/>
        <v>37.6</v>
      </c>
      <c r="P55" s="27">
        <f t="shared" si="18"/>
        <v>38.6</v>
      </c>
      <c r="Q55" s="27">
        <f t="shared" si="19"/>
        <v>39.9</v>
      </c>
      <c r="R55" s="28">
        <f t="shared" si="20"/>
        <v>63.3</v>
      </c>
      <c r="S55" s="28">
        <f t="shared" si="21"/>
        <v>65.600000000000009</v>
      </c>
      <c r="T55" s="11" t="s">
        <v>174</v>
      </c>
      <c r="U55" s="11" t="s">
        <v>175</v>
      </c>
      <c r="V55" s="13" t="s">
        <v>168</v>
      </c>
      <c r="W55" s="13" t="s">
        <v>1110</v>
      </c>
      <c r="X55" s="13" t="s">
        <v>1111</v>
      </c>
      <c r="Y55" s="12">
        <v>4</v>
      </c>
      <c r="Z55" s="12">
        <v>3.2</v>
      </c>
      <c r="AA55" s="11" t="s">
        <v>150</v>
      </c>
      <c r="AB55" s="12">
        <v>1.3</v>
      </c>
      <c r="AC55" s="12" t="s">
        <v>421</v>
      </c>
      <c r="AD55" s="12">
        <v>2</v>
      </c>
      <c r="AE55" s="12">
        <v>-0.7</v>
      </c>
      <c r="AF55" s="12"/>
      <c r="AG55" s="11" t="s">
        <v>426</v>
      </c>
      <c r="AH55" s="11" t="s">
        <v>422</v>
      </c>
      <c r="AI55" s="11" t="s">
        <v>151</v>
      </c>
      <c r="AJ55" s="8"/>
      <c r="AK55" s="8" t="s">
        <v>1136</v>
      </c>
      <c r="AL55" s="31" t="s">
        <v>1137</v>
      </c>
    </row>
    <row r="56" spans="1:38" s="5" customFormat="1">
      <c r="A56" s="6">
        <v>44689</v>
      </c>
      <c r="B56" s="25" t="s">
        <v>122</v>
      </c>
      <c r="C56" s="8" t="s">
        <v>156</v>
      </c>
      <c r="D56" s="9">
        <v>7.9178240740740743E-2</v>
      </c>
      <c r="E56" s="33" t="s">
        <v>1116</v>
      </c>
      <c r="F56" s="10">
        <v>12.6</v>
      </c>
      <c r="G56" s="10">
        <v>11.4</v>
      </c>
      <c r="H56" s="10">
        <v>13</v>
      </c>
      <c r="I56" s="10">
        <v>12.4</v>
      </c>
      <c r="J56" s="10">
        <v>12.2</v>
      </c>
      <c r="K56" s="10">
        <v>13.1</v>
      </c>
      <c r="L56" s="10">
        <v>13.2</v>
      </c>
      <c r="M56" s="10">
        <v>12.5</v>
      </c>
      <c r="N56" s="10">
        <v>13.7</v>
      </c>
      <c r="O56" s="27">
        <f t="shared" si="17"/>
        <v>37</v>
      </c>
      <c r="P56" s="27">
        <f t="shared" si="18"/>
        <v>37.700000000000003</v>
      </c>
      <c r="Q56" s="27">
        <f t="shared" si="19"/>
        <v>39.4</v>
      </c>
      <c r="R56" s="28">
        <f t="shared" si="20"/>
        <v>61.599999999999994</v>
      </c>
      <c r="S56" s="28">
        <f t="shared" si="21"/>
        <v>64.7</v>
      </c>
      <c r="T56" s="11" t="s">
        <v>154</v>
      </c>
      <c r="U56" s="11" t="s">
        <v>175</v>
      </c>
      <c r="V56" s="13" t="s">
        <v>478</v>
      </c>
      <c r="W56" s="13" t="s">
        <v>1117</v>
      </c>
      <c r="X56" s="13" t="s">
        <v>392</v>
      </c>
      <c r="Y56" s="12">
        <v>4</v>
      </c>
      <c r="Z56" s="12">
        <v>3.2</v>
      </c>
      <c r="AA56" s="11" t="s">
        <v>150</v>
      </c>
      <c r="AB56" s="12">
        <v>0.5</v>
      </c>
      <c r="AC56" s="12" t="s">
        <v>421</v>
      </c>
      <c r="AD56" s="12">
        <v>1.2</v>
      </c>
      <c r="AE56" s="12">
        <v>-0.7</v>
      </c>
      <c r="AF56" s="12"/>
      <c r="AG56" s="11" t="s">
        <v>426</v>
      </c>
      <c r="AH56" s="11" t="s">
        <v>422</v>
      </c>
      <c r="AI56" s="11" t="s">
        <v>151</v>
      </c>
      <c r="AJ56" s="8"/>
      <c r="AK56" s="8" t="s">
        <v>1146</v>
      </c>
      <c r="AL56" s="31" t="s">
        <v>1147</v>
      </c>
    </row>
    <row r="57" spans="1:38" s="5" customFormat="1">
      <c r="A57" s="6">
        <v>44695</v>
      </c>
      <c r="B57" s="36" t="s">
        <v>123</v>
      </c>
      <c r="C57" s="8" t="s">
        <v>893</v>
      </c>
      <c r="D57" s="9">
        <v>7.918981481481481E-2</v>
      </c>
      <c r="E57" s="33" t="s">
        <v>1159</v>
      </c>
      <c r="F57" s="10">
        <v>12.8</v>
      </c>
      <c r="G57" s="10">
        <v>11.2</v>
      </c>
      <c r="H57" s="10">
        <v>12.9</v>
      </c>
      <c r="I57" s="10">
        <v>12.7</v>
      </c>
      <c r="J57" s="10">
        <v>12.4</v>
      </c>
      <c r="K57" s="10">
        <v>12.8</v>
      </c>
      <c r="L57" s="10">
        <v>13.1</v>
      </c>
      <c r="M57" s="10">
        <v>13</v>
      </c>
      <c r="N57" s="10">
        <v>13.3</v>
      </c>
      <c r="O57" s="27">
        <f t="shared" si="17"/>
        <v>36.9</v>
      </c>
      <c r="P57" s="27">
        <f t="shared" si="18"/>
        <v>37.900000000000006</v>
      </c>
      <c r="Q57" s="27">
        <f t="shared" si="19"/>
        <v>39.400000000000006</v>
      </c>
      <c r="R57" s="28">
        <f t="shared" si="20"/>
        <v>61.999999999999993</v>
      </c>
      <c r="S57" s="28">
        <f t="shared" si="21"/>
        <v>64.600000000000009</v>
      </c>
      <c r="T57" s="11" t="s">
        <v>154</v>
      </c>
      <c r="U57" s="11" t="s">
        <v>175</v>
      </c>
      <c r="V57" s="13" t="s">
        <v>161</v>
      </c>
      <c r="W57" s="13" t="s">
        <v>157</v>
      </c>
      <c r="X57" s="13" t="s">
        <v>365</v>
      </c>
      <c r="Y57" s="12">
        <v>17.899999999999999</v>
      </c>
      <c r="Z57" s="12">
        <v>18.3</v>
      </c>
      <c r="AA57" s="11" t="s">
        <v>160</v>
      </c>
      <c r="AB57" s="12">
        <v>-0.6</v>
      </c>
      <c r="AC57" s="12" t="s">
        <v>421</v>
      </c>
      <c r="AD57" s="12">
        <v>1.6</v>
      </c>
      <c r="AE57" s="12">
        <v>-2.2000000000000002</v>
      </c>
      <c r="AF57" s="12"/>
      <c r="AG57" s="11" t="s">
        <v>426</v>
      </c>
      <c r="AH57" s="11" t="s">
        <v>422</v>
      </c>
      <c r="AI57" s="11" t="s">
        <v>151</v>
      </c>
      <c r="AJ57" s="8"/>
      <c r="AK57" s="8" t="s">
        <v>1158</v>
      </c>
      <c r="AL57" s="31" t="s">
        <v>1160</v>
      </c>
    </row>
    <row r="58" spans="1:38" s="5" customFormat="1">
      <c r="A58" s="6">
        <v>44695</v>
      </c>
      <c r="B58" s="25" t="s">
        <v>245</v>
      </c>
      <c r="C58" s="8" t="s">
        <v>893</v>
      </c>
      <c r="D58" s="9">
        <v>7.6423611111111109E-2</v>
      </c>
      <c r="E58" s="33" t="s">
        <v>1185</v>
      </c>
      <c r="F58" s="10">
        <v>12.6</v>
      </c>
      <c r="G58" s="10">
        <v>10.6</v>
      </c>
      <c r="H58" s="10">
        <v>12</v>
      </c>
      <c r="I58" s="10">
        <v>12.1</v>
      </c>
      <c r="J58" s="10">
        <v>12.3</v>
      </c>
      <c r="K58" s="10">
        <v>12.6</v>
      </c>
      <c r="L58" s="10">
        <v>12.8</v>
      </c>
      <c r="M58" s="10">
        <v>12.1</v>
      </c>
      <c r="N58" s="10">
        <v>13.2</v>
      </c>
      <c r="O58" s="27">
        <f t="shared" si="17"/>
        <v>35.200000000000003</v>
      </c>
      <c r="P58" s="27">
        <f t="shared" si="18"/>
        <v>37</v>
      </c>
      <c r="Q58" s="27">
        <f t="shared" si="19"/>
        <v>38.099999999999994</v>
      </c>
      <c r="R58" s="28">
        <f t="shared" si="20"/>
        <v>59.600000000000009</v>
      </c>
      <c r="S58" s="28">
        <f t="shared" si="21"/>
        <v>63</v>
      </c>
      <c r="T58" s="11" t="s">
        <v>154</v>
      </c>
      <c r="U58" s="11" t="s">
        <v>175</v>
      </c>
      <c r="V58" s="13" t="s">
        <v>231</v>
      </c>
      <c r="W58" s="13" t="s">
        <v>584</v>
      </c>
      <c r="X58" s="13" t="s">
        <v>1186</v>
      </c>
      <c r="Y58" s="12">
        <v>17.899999999999999</v>
      </c>
      <c r="Z58" s="12">
        <v>18.3</v>
      </c>
      <c r="AA58" s="11" t="s">
        <v>120</v>
      </c>
      <c r="AB58" s="12">
        <v>-1.7</v>
      </c>
      <c r="AC58" s="12" t="s">
        <v>421</v>
      </c>
      <c r="AD58" s="12">
        <v>0.2</v>
      </c>
      <c r="AE58" s="12">
        <v>-1.9</v>
      </c>
      <c r="AF58" s="12"/>
      <c r="AG58" s="11" t="s">
        <v>423</v>
      </c>
      <c r="AH58" s="11" t="s">
        <v>422</v>
      </c>
      <c r="AI58" s="11" t="s">
        <v>150</v>
      </c>
      <c r="AJ58" s="8"/>
      <c r="AK58" s="8" t="s">
        <v>1187</v>
      </c>
      <c r="AL58" s="31" t="s">
        <v>1188</v>
      </c>
    </row>
    <row r="59" spans="1:38" s="5" customFormat="1">
      <c r="A59" s="6">
        <v>44696</v>
      </c>
      <c r="B59" s="25" t="s">
        <v>123</v>
      </c>
      <c r="C59" s="8" t="s">
        <v>905</v>
      </c>
      <c r="D59" s="9">
        <v>7.7835648148148154E-2</v>
      </c>
      <c r="E59" s="33" t="s">
        <v>1195</v>
      </c>
      <c r="F59" s="10">
        <v>13</v>
      </c>
      <c r="G59" s="10">
        <v>11.8</v>
      </c>
      <c r="H59" s="10">
        <v>13</v>
      </c>
      <c r="I59" s="10">
        <v>12.2</v>
      </c>
      <c r="J59" s="10">
        <v>12.2</v>
      </c>
      <c r="K59" s="10">
        <v>12.4</v>
      </c>
      <c r="L59" s="10">
        <v>12.3</v>
      </c>
      <c r="M59" s="10">
        <v>12.4</v>
      </c>
      <c r="N59" s="10">
        <v>13.2</v>
      </c>
      <c r="O59" s="27">
        <f t="shared" si="17"/>
        <v>37.799999999999997</v>
      </c>
      <c r="P59" s="27">
        <f t="shared" si="18"/>
        <v>36.799999999999997</v>
      </c>
      <c r="Q59" s="27">
        <f t="shared" si="19"/>
        <v>37.900000000000006</v>
      </c>
      <c r="R59" s="28">
        <f t="shared" si="20"/>
        <v>62.2</v>
      </c>
      <c r="S59" s="28">
        <f t="shared" si="21"/>
        <v>62.5</v>
      </c>
      <c r="T59" s="11" t="s">
        <v>174</v>
      </c>
      <c r="U59" s="11" t="s">
        <v>155</v>
      </c>
      <c r="V59" s="13" t="s">
        <v>189</v>
      </c>
      <c r="W59" s="13" t="s">
        <v>265</v>
      </c>
      <c r="X59" s="13" t="s">
        <v>168</v>
      </c>
      <c r="Y59" s="12">
        <v>13.2</v>
      </c>
      <c r="Z59" s="12">
        <v>13.3</v>
      </c>
      <c r="AA59" s="11" t="s">
        <v>120</v>
      </c>
      <c r="AB59" s="12">
        <v>-2.2999999999999998</v>
      </c>
      <c r="AC59" s="12" t="s">
        <v>421</v>
      </c>
      <c r="AD59" s="12">
        <v>-0.7</v>
      </c>
      <c r="AE59" s="12">
        <v>-1.6</v>
      </c>
      <c r="AF59" s="12"/>
      <c r="AG59" s="11" t="s">
        <v>425</v>
      </c>
      <c r="AH59" s="11" t="s">
        <v>423</v>
      </c>
      <c r="AI59" s="11" t="s">
        <v>150</v>
      </c>
      <c r="AJ59" s="8"/>
      <c r="AK59" s="8" t="s">
        <v>1212</v>
      </c>
      <c r="AL59" s="31" t="s">
        <v>1211</v>
      </c>
    </row>
    <row r="60" spans="1:38" s="5" customFormat="1">
      <c r="A60" s="6">
        <v>44696</v>
      </c>
      <c r="B60" s="36" t="s">
        <v>125</v>
      </c>
      <c r="C60" s="8" t="s">
        <v>905</v>
      </c>
      <c r="D60" s="9">
        <v>7.7870370370370368E-2</v>
      </c>
      <c r="E60" s="33" t="s">
        <v>1199</v>
      </c>
      <c r="F60" s="10">
        <v>12.4</v>
      </c>
      <c r="G60" s="10">
        <v>11</v>
      </c>
      <c r="H60" s="10">
        <v>12.9</v>
      </c>
      <c r="I60" s="10">
        <v>12.8</v>
      </c>
      <c r="J60" s="10">
        <v>12.7</v>
      </c>
      <c r="K60" s="10">
        <v>13</v>
      </c>
      <c r="L60" s="10">
        <v>13.1</v>
      </c>
      <c r="M60" s="10">
        <v>12.2</v>
      </c>
      <c r="N60" s="10">
        <v>12.7</v>
      </c>
      <c r="O60" s="27">
        <f t="shared" si="17"/>
        <v>36.299999999999997</v>
      </c>
      <c r="P60" s="27">
        <f t="shared" si="18"/>
        <v>38.5</v>
      </c>
      <c r="Q60" s="27">
        <f t="shared" si="19"/>
        <v>38</v>
      </c>
      <c r="R60" s="28">
        <f t="shared" si="20"/>
        <v>61.8</v>
      </c>
      <c r="S60" s="28">
        <f t="shared" si="21"/>
        <v>63.7</v>
      </c>
      <c r="T60" s="11" t="s">
        <v>154</v>
      </c>
      <c r="U60" s="11" t="s">
        <v>175</v>
      </c>
      <c r="V60" s="13" t="s">
        <v>196</v>
      </c>
      <c r="W60" s="13" t="s">
        <v>365</v>
      </c>
      <c r="X60" s="13" t="s">
        <v>583</v>
      </c>
      <c r="Y60" s="12">
        <v>13.2</v>
      </c>
      <c r="Z60" s="12">
        <v>13.3</v>
      </c>
      <c r="AA60" s="11" t="s">
        <v>120</v>
      </c>
      <c r="AB60" s="12">
        <v>-1.1000000000000001</v>
      </c>
      <c r="AC60" s="12" t="s">
        <v>421</v>
      </c>
      <c r="AD60" s="12">
        <v>0.3</v>
      </c>
      <c r="AE60" s="12">
        <v>-1.4</v>
      </c>
      <c r="AF60" s="12"/>
      <c r="AG60" s="11" t="s">
        <v>423</v>
      </c>
      <c r="AH60" s="11" t="s">
        <v>423</v>
      </c>
      <c r="AI60" s="11" t="s">
        <v>150</v>
      </c>
      <c r="AJ60" s="8"/>
      <c r="AK60" s="8" t="s">
        <v>1217</v>
      </c>
      <c r="AL60" s="31" t="s">
        <v>1218</v>
      </c>
    </row>
    <row r="61" spans="1:38" s="5" customFormat="1">
      <c r="A61" s="6">
        <v>44696</v>
      </c>
      <c r="B61" s="36" t="s">
        <v>124</v>
      </c>
      <c r="C61" s="8" t="s">
        <v>763</v>
      </c>
      <c r="D61" s="9">
        <v>7.7881944444444448E-2</v>
      </c>
      <c r="E61" s="33" t="s">
        <v>1205</v>
      </c>
      <c r="F61" s="10">
        <v>13.1</v>
      </c>
      <c r="G61" s="10">
        <v>11</v>
      </c>
      <c r="H61" s="10">
        <v>13</v>
      </c>
      <c r="I61" s="10">
        <v>12.9</v>
      </c>
      <c r="J61" s="10">
        <v>12.5</v>
      </c>
      <c r="K61" s="10">
        <v>12.9</v>
      </c>
      <c r="L61" s="10">
        <v>12.4</v>
      </c>
      <c r="M61" s="10">
        <v>12.5</v>
      </c>
      <c r="N61" s="10">
        <v>12.6</v>
      </c>
      <c r="O61" s="27">
        <f t="shared" si="17"/>
        <v>37.1</v>
      </c>
      <c r="P61" s="27">
        <f t="shared" si="18"/>
        <v>38.299999999999997</v>
      </c>
      <c r="Q61" s="27">
        <f t="shared" si="19"/>
        <v>37.5</v>
      </c>
      <c r="R61" s="28">
        <f t="shared" si="20"/>
        <v>62.5</v>
      </c>
      <c r="S61" s="28">
        <f t="shared" si="21"/>
        <v>62.9</v>
      </c>
      <c r="T61" s="11" t="s">
        <v>160</v>
      </c>
      <c r="U61" s="11" t="s">
        <v>155</v>
      </c>
      <c r="V61" s="13" t="s">
        <v>168</v>
      </c>
      <c r="W61" s="13" t="s">
        <v>189</v>
      </c>
      <c r="X61" s="13" t="s">
        <v>390</v>
      </c>
      <c r="Y61" s="12">
        <v>13.2</v>
      </c>
      <c r="Z61" s="12">
        <v>13.3</v>
      </c>
      <c r="AA61" s="11" t="s">
        <v>162</v>
      </c>
      <c r="AB61" s="12">
        <v>0.1</v>
      </c>
      <c r="AC61" s="12" t="s">
        <v>421</v>
      </c>
      <c r="AD61" s="12">
        <v>1.1000000000000001</v>
      </c>
      <c r="AE61" s="12">
        <v>-1</v>
      </c>
      <c r="AF61" s="12"/>
      <c r="AG61" s="11" t="s">
        <v>426</v>
      </c>
      <c r="AH61" s="11" t="s">
        <v>426</v>
      </c>
      <c r="AI61" s="11" t="s">
        <v>463</v>
      </c>
      <c r="AJ61" s="8"/>
      <c r="AK61" s="8" t="s">
        <v>1231</v>
      </c>
      <c r="AL61" s="31" t="s">
        <v>1232</v>
      </c>
    </row>
    <row r="62" spans="1:38" s="5" customFormat="1">
      <c r="A62" s="6">
        <v>44702</v>
      </c>
      <c r="B62" s="36" t="s">
        <v>123</v>
      </c>
      <c r="C62" s="8" t="s">
        <v>156</v>
      </c>
      <c r="D62" s="9">
        <v>8.0590277777777775E-2</v>
      </c>
      <c r="E62" s="33" t="s">
        <v>1235</v>
      </c>
      <c r="F62" s="10">
        <v>13.1</v>
      </c>
      <c r="G62" s="10">
        <v>11.6</v>
      </c>
      <c r="H62" s="10">
        <v>13</v>
      </c>
      <c r="I62" s="10">
        <v>13</v>
      </c>
      <c r="J62" s="10">
        <v>12.7</v>
      </c>
      <c r="K62" s="10">
        <v>12.8</v>
      </c>
      <c r="L62" s="10">
        <v>12.7</v>
      </c>
      <c r="M62" s="10">
        <v>13.7</v>
      </c>
      <c r="N62" s="10">
        <v>13.7</v>
      </c>
      <c r="O62" s="27">
        <f t="shared" ref="O62:O66" si="22">SUM(F62:H62)</f>
        <v>37.700000000000003</v>
      </c>
      <c r="P62" s="27">
        <f t="shared" ref="P62:P66" si="23">SUM(I62:K62)</f>
        <v>38.5</v>
      </c>
      <c r="Q62" s="27">
        <f t="shared" ref="Q62:Q66" si="24">SUM(L62:N62)</f>
        <v>40.099999999999994</v>
      </c>
      <c r="R62" s="28">
        <f t="shared" ref="R62:R66" si="25">SUM(F62:J62)</f>
        <v>63.400000000000006</v>
      </c>
      <c r="S62" s="28">
        <f t="shared" ref="S62:S66" si="26">SUM(J62:N62)</f>
        <v>65.600000000000009</v>
      </c>
      <c r="T62" s="11" t="s">
        <v>174</v>
      </c>
      <c r="U62" s="11" t="s">
        <v>175</v>
      </c>
      <c r="V62" s="13" t="s">
        <v>168</v>
      </c>
      <c r="W62" s="13" t="s">
        <v>281</v>
      </c>
      <c r="X62" s="13" t="s">
        <v>322</v>
      </c>
      <c r="Y62" s="12">
        <v>5.5</v>
      </c>
      <c r="Z62" s="12">
        <v>4.8</v>
      </c>
      <c r="AA62" s="11" t="s">
        <v>162</v>
      </c>
      <c r="AB62" s="12">
        <v>1.5</v>
      </c>
      <c r="AC62" s="12" t="s">
        <v>421</v>
      </c>
      <c r="AD62" s="12">
        <v>2.2999999999999998</v>
      </c>
      <c r="AE62" s="12">
        <v>-0.8</v>
      </c>
      <c r="AF62" s="12"/>
      <c r="AG62" s="11" t="s">
        <v>426</v>
      </c>
      <c r="AH62" s="11" t="s">
        <v>422</v>
      </c>
      <c r="AI62" s="11" t="s">
        <v>151</v>
      </c>
      <c r="AJ62" s="8"/>
      <c r="AK62" s="8" t="s">
        <v>1270</v>
      </c>
      <c r="AL62" s="31" t="s">
        <v>1271</v>
      </c>
    </row>
    <row r="63" spans="1:38" s="5" customFormat="1">
      <c r="A63" s="6">
        <v>44702</v>
      </c>
      <c r="B63" s="25" t="s">
        <v>123</v>
      </c>
      <c r="C63" s="8" t="s">
        <v>156</v>
      </c>
      <c r="D63" s="9">
        <v>7.9884259259259252E-2</v>
      </c>
      <c r="E63" s="33" t="s">
        <v>1239</v>
      </c>
      <c r="F63" s="10">
        <v>12.8</v>
      </c>
      <c r="G63" s="10">
        <v>11.4</v>
      </c>
      <c r="H63" s="10">
        <v>13.7</v>
      </c>
      <c r="I63" s="10">
        <v>13.1</v>
      </c>
      <c r="J63" s="10">
        <v>12.6</v>
      </c>
      <c r="K63" s="10">
        <v>12.7</v>
      </c>
      <c r="L63" s="10">
        <v>12.8</v>
      </c>
      <c r="M63" s="10">
        <v>12.8</v>
      </c>
      <c r="N63" s="10">
        <v>13.3</v>
      </c>
      <c r="O63" s="27">
        <f t="shared" si="22"/>
        <v>37.900000000000006</v>
      </c>
      <c r="P63" s="27">
        <f t="shared" si="23"/>
        <v>38.4</v>
      </c>
      <c r="Q63" s="27">
        <f t="shared" si="24"/>
        <v>38.900000000000006</v>
      </c>
      <c r="R63" s="28">
        <f t="shared" si="25"/>
        <v>63.600000000000009</v>
      </c>
      <c r="S63" s="28">
        <f t="shared" si="26"/>
        <v>64.199999999999989</v>
      </c>
      <c r="T63" s="11" t="s">
        <v>174</v>
      </c>
      <c r="U63" s="11" t="s">
        <v>175</v>
      </c>
      <c r="V63" s="13" t="s">
        <v>661</v>
      </c>
      <c r="W63" s="13" t="s">
        <v>291</v>
      </c>
      <c r="X63" s="13" t="s">
        <v>177</v>
      </c>
      <c r="Y63" s="12">
        <v>5.5</v>
      </c>
      <c r="Z63" s="12">
        <v>4.8</v>
      </c>
      <c r="AA63" s="11" t="s">
        <v>162</v>
      </c>
      <c r="AB63" s="12">
        <v>0.4</v>
      </c>
      <c r="AC63" s="12" t="s">
        <v>421</v>
      </c>
      <c r="AD63" s="12">
        <v>1.2</v>
      </c>
      <c r="AE63" s="12">
        <v>-0.8</v>
      </c>
      <c r="AF63" s="12"/>
      <c r="AG63" s="11" t="s">
        <v>426</v>
      </c>
      <c r="AH63" s="11" t="s">
        <v>422</v>
      </c>
      <c r="AI63" s="11" t="s">
        <v>151</v>
      </c>
      <c r="AJ63" s="8"/>
      <c r="AK63" s="8" t="s">
        <v>1274</v>
      </c>
      <c r="AL63" s="31" t="s">
        <v>1273</v>
      </c>
    </row>
    <row r="64" spans="1:38" s="5" customFormat="1">
      <c r="A64" s="6">
        <v>44703</v>
      </c>
      <c r="B64" s="25" t="s">
        <v>122</v>
      </c>
      <c r="C64" s="8" t="s">
        <v>156</v>
      </c>
      <c r="D64" s="9">
        <v>7.9212962962962971E-2</v>
      </c>
      <c r="E64" s="33" t="s">
        <v>1261</v>
      </c>
      <c r="F64" s="10">
        <v>13.4</v>
      </c>
      <c r="G64" s="10">
        <v>11.4</v>
      </c>
      <c r="H64" s="10">
        <v>12.7</v>
      </c>
      <c r="I64" s="10">
        <v>13.3</v>
      </c>
      <c r="J64" s="10">
        <v>12.4</v>
      </c>
      <c r="K64" s="10">
        <v>12.3</v>
      </c>
      <c r="L64" s="10">
        <v>12.6</v>
      </c>
      <c r="M64" s="10">
        <v>13</v>
      </c>
      <c r="N64" s="10">
        <v>13.3</v>
      </c>
      <c r="O64" s="27">
        <f t="shared" si="22"/>
        <v>37.5</v>
      </c>
      <c r="P64" s="27">
        <f t="shared" si="23"/>
        <v>38</v>
      </c>
      <c r="Q64" s="27">
        <f t="shared" si="24"/>
        <v>38.900000000000006</v>
      </c>
      <c r="R64" s="28">
        <f t="shared" si="25"/>
        <v>63.199999999999996</v>
      </c>
      <c r="S64" s="28">
        <f t="shared" si="26"/>
        <v>63.600000000000009</v>
      </c>
      <c r="T64" s="11" t="s">
        <v>160</v>
      </c>
      <c r="U64" s="11" t="s">
        <v>175</v>
      </c>
      <c r="V64" s="13" t="s">
        <v>352</v>
      </c>
      <c r="W64" s="13" t="s">
        <v>1262</v>
      </c>
      <c r="X64" s="13" t="s">
        <v>539</v>
      </c>
      <c r="Y64" s="12">
        <v>7.6</v>
      </c>
      <c r="Z64" s="12">
        <v>7.1</v>
      </c>
      <c r="AA64" s="11" t="s">
        <v>162</v>
      </c>
      <c r="AB64" s="12">
        <v>-1.1000000000000001</v>
      </c>
      <c r="AC64" s="12">
        <v>-0.4</v>
      </c>
      <c r="AD64" s="12">
        <v>-0.4</v>
      </c>
      <c r="AE64" s="12">
        <v>-1.1000000000000001</v>
      </c>
      <c r="AF64" s="12" t="s">
        <v>427</v>
      </c>
      <c r="AG64" s="11" t="s">
        <v>423</v>
      </c>
      <c r="AH64" s="11" t="s">
        <v>423</v>
      </c>
      <c r="AI64" s="11" t="s">
        <v>151</v>
      </c>
      <c r="AJ64" s="8"/>
      <c r="AK64" s="8" t="s">
        <v>1303</v>
      </c>
      <c r="AL64" s="31" t="s">
        <v>1304</v>
      </c>
    </row>
    <row r="65" spans="1:38" s="5" customFormat="1">
      <c r="A65" s="6">
        <v>44703</v>
      </c>
      <c r="B65" s="25" t="s">
        <v>248</v>
      </c>
      <c r="C65" s="8" t="s">
        <v>156</v>
      </c>
      <c r="D65" s="9">
        <v>7.8472222222222221E-2</v>
      </c>
      <c r="E65" s="33" t="s">
        <v>377</v>
      </c>
      <c r="F65" s="10">
        <v>12.8</v>
      </c>
      <c r="G65" s="10">
        <v>11.1</v>
      </c>
      <c r="H65" s="10">
        <v>13.3</v>
      </c>
      <c r="I65" s="10">
        <v>13.2</v>
      </c>
      <c r="J65" s="10">
        <v>12.5</v>
      </c>
      <c r="K65" s="10">
        <v>12.5</v>
      </c>
      <c r="L65" s="10">
        <v>12.9</v>
      </c>
      <c r="M65" s="10">
        <v>12.1</v>
      </c>
      <c r="N65" s="10">
        <v>12.6</v>
      </c>
      <c r="O65" s="27">
        <f t="shared" si="22"/>
        <v>37.200000000000003</v>
      </c>
      <c r="P65" s="27">
        <f t="shared" si="23"/>
        <v>38.200000000000003</v>
      </c>
      <c r="Q65" s="27">
        <f t="shared" si="24"/>
        <v>37.6</v>
      </c>
      <c r="R65" s="28">
        <f t="shared" si="25"/>
        <v>62.900000000000006</v>
      </c>
      <c r="S65" s="28">
        <f t="shared" si="26"/>
        <v>62.6</v>
      </c>
      <c r="T65" s="11" t="s">
        <v>160</v>
      </c>
      <c r="U65" s="11" t="s">
        <v>155</v>
      </c>
      <c r="V65" s="13" t="s">
        <v>352</v>
      </c>
      <c r="W65" s="13" t="s">
        <v>281</v>
      </c>
      <c r="X65" s="13" t="s">
        <v>281</v>
      </c>
      <c r="Y65" s="12">
        <v>7.6</v>
      </c>
      <c r="Z65" s="12">
        <v>7.1</v>
      </c>
      <c r="AA65" s="11" t="s">
        <v>150</v>
      </c>
      <c r="AB65" s="12">
        <v>0.8</v>
      </c>
      <c r="AC65" s="12" t="s">
        <v>421</v>
      </c>
      <c r="AD65" s="12">
        <v>1.5</v>
      </c>
      <c r="AE65" s="12">
        <v>-0.7</v>
      </c>
      <c r="AF65" s="12"/>
      <c r="AG65" s="11" t="s">
        <v>426</v>
      </c>
      <c r="AH65" s="11" t="s">
        <v>422</v>
      </c>
      <c r="AI65" s="11" t="s">
        <v>151</v>
      </c>
      <c r="AJ65" s="8"/>
      <c r="AK65" s="8" t="s">
        <v>1309</v>
      </c>
      <c r="AL65" s="31" t="s">
        <v>1310</v>
      </c>
    </row>
    <row r="66" spans="1:38" s="5" customFormat="1">
      <c r="A66" s="6">
        <v>44703</v>
      </c>
      <c r="B66" s="25" t="s">
        <v>124</v>
      </c>
      <c r="C66" s="8" t="s">
        <v>156</v>
      </c>
      <c r="D66" s="9">
        <v>7.9212962962962971E-2</v>
      </c>
      <c r="E66" s="33" t="s">
        <v>1269</v>
      </c>
      <c r="F66" s="10">
        <v>13.2</v>
      </c>
      <c r="G66" s="10">
        <v>12.3</v>
      </c>
      <c r="H66" s="10">
        <v>13.7</v>
      </c>
      <c r="I66" s="10">
        <v>12.6</v>
      </c>
      <c r="J66" s="10">
        <v>12.2</v>
      </c>
      <c r="K66" s="10">
        <v>12.1</v>
      </c>
      <c r="L66" s="10">
        <v>12.3</v>
      </c>
      <c r="M66" s="10">
        <v>12.5</v>
      </c>
      <c r="N66" s="10">
        <v>13.5</v>
      </c>
      <c r="O66" s="27">
        <f t="shared" si="22"/>
        <v>39.200000000000003</v>
      </c>
      <c r="P66" s="27">
        <f t="shared" si="23"/>
        <v>36.9</v>
      </c>
      <c r="Q66" s="27">
        <f t="shared" si="24"/>
        <v>38.299999999999997</v>
      </c>
      <c r="R66" s="28">
        <f t="shared" si="25"/>
        <v>64</v>
      </c>
      <c r="S66" s="28">
        <f t="shared" si="26"/>
        <v>62.599999999999994</v>
      </c>
      <c r="T66" s="11" t="s">
        <v>160</v>
      </c>
      <c r="U66" s="11" t="s">
        <v>155</v>
      </c>
      <c r="V66" s="13" t="s">
        <v>991</v>
      </c>
      <c r="W66" s="13" t="s">
        <v>227</v>
      </c>
      <c r="X66" s="13" t="s">
        <v>189</v>
      </c>
      <c r="Y66" s="12">
        <v>7.6</v>
      </c>
      <c r="Z66" s="12">
        <v>7.1</v>
      </c>
      <c r="AA66" s="11" t="s">
        <v>150</v>
      </c>
      <c r="AB66" s="12">
        <v>1.6</v>
      </c>
      <c r="AC66" s="12" t="s">
        <v>421</v>
      </c>
      <c r="AD66" s="12">
        <v>2.2000000000000002</v>
      </c>
      <c r="AE66" s="12">
        <v>-0.6</v>
      </c>
      <c r="AF66" s="12"/>
      <c r="AG66" s="11" t="s">
        <v>426</v>
      </c>
      <c r="AH66" s="11" t="s">
        <v>422</v>
      </c>
      <c r="AI66" s="11" t="s">
        <v>151</v>
      </c>
      <c r="AJ66" s="8"/>
      <c r="AK66" s="8" t="s">
        <v>1313</v>
      </c>
      <c r="AL66" s="31" t="s">
        <v>1314</v>
      </c>
    </row>
    <row r="67" spans="1:38" s="5" customFormat="1">
      <c r="A67" s="6">
        <v>44709</v>
      </c>
      <c r="B67" s="36" t="s">
        <v>123</v>
      </c>
      <c r="C67" s="8" t="s">
        <v>905</v>
      </c>
      <c r="D67" s="9">
        <v>7.8530092592592596E-2</v>
      </c>
      <c r="E67" s="33" t="s">
        <v>1317</v>
      </c>
      <c r="F67" s="10">
        <v>12.9</v>
      </c>
      <c r="G67" s="10">
        <v>10.7</v>
      </c>
      <c r="H67" s="10">
        <v>11.9</v>
      </c>
      <c r="I67" s="10">
        <v>12.4</v>
      </c>
      <c r="J67" s="10">
        <v>13</v>
      </c>
      <c r="K67" s="10">
        <v>13.1</v>
      </c>
      <c r="L67" s="10">
        <v>13.3</v>
      </c>
      <c r="M67" s="10">
        <v>13</v>
      </c>
      <c r="N67" s="10">
        <v>13.2</v>
      </c>
      <c r="O67" s="27">
        <f t="shared" ref="O67:O70" si="27">SUM(F67:H67)</f>
        <v>35.5</v>
      </c>
      <c r="P67" s="27">
        <f t="shared" ref="P67:P70" si="28">SUM(I67:K67)</f>
        <v>38.5</v>
      </c>
      <c r="Q67" s="27">
        <f t="shared" ref="Q67:Q70" si="29">SUM(L67:N67)</f>
        <v>39.5</v>
      </c>
      <c r="R67" s="28">
        <f t="shared" ref="R67:R70" si="30">SUM(F67:J67)</f>
        <v>60.9</v>
      </c>
      <c r="S67" s="28">
        <f t="shared" ref="S67:S70" si="31">SUM(J67:N67)</f>
        <v>65.600000000000009</v>
      </c>
      <c r="T67" s="11" t="s">
        <v>154</v>
      </c>
      <c r="U67" s="11" t="s">
        <v>175</v>
      </c>
      <c r="V67" s="13" t="s">
        <v>272</v>
      </c>
      <c r="W67" s="13" t="s">
        <v>663</v>
      </c>
      <c r="X67" s="13" t="s">
        <v>583</v>
      </c>
      <c r="Y67" s="12">
        <v>12.1</v>
      </c>
      <c r="Z67" s="12">
        <v>10.6</v>
      </c>
      <c r="AA67" s="11" t="s">
        <v>120</v>
      </c>
      <c r="AB67" s="12">
        <v>-1.3</v>
      </c>
      <c r="AC67" s="12" t="s">
        <v>421</v>
      </c>
      <c r="AD67" s="12">
        <v>0.7</v>
      </c>
      <c r="AE67" s="12">
        <v>-2</v>
      </c>
      <c r="AF67" s="12"/>
      <c r="AG67" s="11" t="s">
        <v>422</v>
      </c>
      <c r="AH67" s="11" t="s">
        <v>426</v>
      </c>
      <c r="AI67" s="11" t="s">
        <v>463</v>
      </c>
      <c r="AJ67" s="8" t="s">
        <v>736</v>
      </c>
      <c r="AK67" s="8" t="s">
        <v>1346</v>
      </c>
      <c r="AL67" s="31" t="s">
        <v>1345</v>
      </c>
    </row>
    <row r="68" spans="1:38" s="5" customFormat="1">
      <c r="A68" s="6">
        <v>44709</v>
      </c>
      <c r="B68" s="25" t="s">
        <v>122</v>
      </c>
      <c r="C68" s="8" t="s">
        <v>763</v>
      </c>
      <c r="D68" s="9">
        <v>7.8472222222222221E-2</v>
      </c>
      <c r="E68" s="33" t="s">
        <v>1325</v>
      </c>
      <c r="F68" s="10">
        <v>12.9</v>
      </c>
      <c r="G68" s="10">
        <v>11.1</v>
      </c>
      <c r="H68" s="10">
        <v>12.9</v>
      </c>
      <c r="I68" s="10">
        <v>12.8</v>
      </c>
      <c r="J68" s="10">
        <v>11.7</v>
      </c>
      <c r="K68" s="10">
        <v>12</v>
      </c>
      <c r="L68" s="10">
        <v>12.9</v>
      </c>
      <c r="M68" s="10">
        <v>13</v>
      </c>
      <c r="N68" s="10">
        <v>13.7</v>
      </c>
      <c r="O68" s="27">
        <f t="shared" si="27"/>
        <v>36.9</v>
      </c>
      <c r="P68" s="27">
        <f t="shared" si="28"/>
        <v>36.5</v>
      </c>
      <c r="Q68" s="27">
        <f t="shared" si="29"/>
        <v>39.599999999999994</v>
      </c>
      <c r="R68" s="28">
        <f t="shared" si="30"/>
        <v>61.400000000000006</v>
      </c>
      <c r="S68" s="28">
        <f t="shared" si="31"/>
        <v>63.3</v>
      </c>
      <c r="T68" s="11" t="s">
        <v>154</v>
      </c>
      <c r="U68" s="11" t="s">
        <v>175</v>
      </c>
      <c r="V68" s="13" t="s">
        <v>255</v>
      </c>
      <c r="W68" s="13" t="s">
        <v>1117</v>
      </c>
      <c r="X68" s="13" t="s">
        <v>584</v>
      </c>
      <c r="Y68" s="12">
        <v>12.1</v>
      </c>
      <c r="Z68" s="12">
        <v>10.6</v>
      </c>
      <c r="AA68" s="11" t="s">
        <v>120</v>
      </c>
      <c r="AB68" s="12">
        <v>-0.6</v>
      </c>
      <c r="AC68" s="12" t="s">
        <v>421</v>
      </c>
      <c r="AD68" s="12">
        <v>1.2</v>
      </c>
      <c r="AE68" s="12">
        <v>-1.8</v>
      </c>
      <c r="AF68" s="12"/>
      <c r="AG68" s="11" t="s">
        <v>426</v>
      </c>
      <c r="AH68" s="11" t="s">
        <v>423</v>
      </c>
      <c r="AI68" s="11" t="s">
        <v>150</v>
      </c>
      <c r="AJ68" s="8" t="s">
        <v>736</v>
      </c>
      <c r="AK68" s="8" t="s">
        <v>1360</v>
      </c>
      <c r="AL68" s="31" t="s">
        <v>1359</v>
      </c>
    </row>
    <row r="69" spans="1:38" s="5" customFormat="1">
      <c r="A69" s="6">
        <v>44710</v>
      </c>
      <c r="B69" s="25" t="s">
        <v>123</v>
      </c>
      <c r="C69" s="8" t="s">
        <v>156</v>
      </c>
      <c r="D69" s="9">
        <v>7.8518518518518529E-2</v>
      </c>
      <c r="E69" s="33" t="s">
        <v>1330</v>
      </c>
      <c r="F69" s="10">
        <v>12.7</v>
      </c>
      <c r="G69" s="10">
        <v>10.9</v>
      </c>
      <c r="H69" s="10">
        <v>12.8</v>
      </c>
      <c r="I69" s="10">
        <v>13.1</v>
      </c>
      <c r="J69" s="10">
        <v>12.3</v>
      </c>
      <c r="K69" s="10">
        <v>12.7</v>
      </c>
      <c r="L69" s="10">
        <v>12.9</v>
      </c>
      <c r="M69" s="10">
        <v>12.7</v>
      </c>
      <c r="N69" s="10">
        <v>13.3</v>
      </c>
      <c r="O69" s="27">
        <f t="shared" si="27"/>
        <v>36.400000000000006</v>
      </c>
      <c r="P69" s="27">
        <f t="shared" si="28"/>
        <v>38.099999999999994</v>
      </c>
      <c r="Q69" s="27">
        <f t="shared" si="29"/>
        <v>38.900000000000006</v>
      </c>
      <c r="R69" s="28">
        <f t="shared" si="30"/>
        <v>61.800000000000011</v>
      </c>
      <c r="S69" s="28">
        <f t="shared" si="31"/>
        <v>63.899999999999991</v>
      </c>
      <c r="T69" s="11" t="s">
        <v>154</v>
      </c>
      <c r="U69" s="11" t="s">
        <v>175</v>
      </c>
      <c r="V69" s="13" t="s">
        <v>176</v>
      </c>
      <c r="W69" s="13" t="s">
        <v>467</v>
      </c>
      <c r="X69" s="13" t="s">
        <v>681</v>
      </c>
      <c r="Y69" s="12">
        <v>5.9</v>
      </c>
      <c r="Z69" s="12">
        <v>6.3</v>
      </c>
      <c r="AA69" s="11" t="s">
        <v>120</v>
      </c>
      <c r="AB69" s="12">
        <v>-1.4</v>
      </c>
      <c r="AC69" s="12" t="s">
        <v>421</v>
      </c>
      <c r="AD69" s="12">
        <v>0.3</v>
      </c>
      <c r="AE69" s="12">
        <v>-1.7</v>
      </c>
      <c r="AF69" s="12"/>
      <c r="AG69" s="11" t="s">
        <v>423</v>
      </c>
      <c r="AH69" s="11" t="s">
        <v>422</v>
      </c>
      <c r="AI69" s="11" t="s">
        <v>151</v>
      </c>
      <c r="AJ69" s="8"/>
      <c r="AK69" s="8" t="s">
        <v>1369</v>
      </c>
      <c r="AL69" s="31" t="s">
        <v>1370</v>
      </c>
    </row>
    <row r="70" spans="1:38" s="5" customFormat="1">
      <c r="A70" s="6">
        <v>44710</v>
      </c>
      <c r="B70" s="25" t="s">
        <v>125</v>
      </c>
      <c r="C70" s="8" t="s">
        <v>156</v>
      </c>
      <c r="D70" s="9">
        <v>7.778935185185186E-2</v>
      </c>
      <c r="E70" s="33" t="s">
        <v>1333</v>
      </c>
      <c r="F70" s="10">
        <v>12.8</v>
      </c>
      <c r="G70" s="10">
        <v>11.1</v>
      </c>
      <c r="H70" s="10">
        <v>13.1</v>
      </c>
      <c r="I70" s="10">
        <v>12.8</v>
      </c>
      <c r="J70" s="10">
        <v>12.2</v>
      </c>
      <c r="K70" s="10">
        <v>12.3</v>
      </c>
      <c r="L70" s="10">
        <v>12.4</v>
      </c>
      <c r="M70" s="10">
        <v>12.7</v>
      </c>
      <c r="N70" s="10">
        <v>12.7</v>
      </c>
      <c r="O70" s="27">
        <f t="shared" si="27"/>
        <v>37</v>
      </c>
      <c r="P70" s="27">
        <f t="shared" si="28"/>
        <v>37.299999999999997</v>
      </c>
      <c r="Q70" s="27">
        <f t="shared" si="29"/>
        <v>37.799999999999997</v>
      </c>
      <c r="R70" s="28">
        <f t="shared" si="30"/>
        <v>62</v>
      </c>
      <c r="S70" s="28">
        <f t="shared" si="31"/>
        <v>62.3</v>
      </c>
      <c r="T70" s="11" t="s">
        <v>174</v>
      </c>
      <c r="U70" s="11" t="s">
        <v>155</v>
      </c>
      <c r="V70" s="13" t="s">
        <v>1334</v>
      </c>
      <c r="W70" s="13" t="s">
        <v>287</v>
      </c>
      <c r="X70" s="13" t="s">
        <v>1335</v>
      </c>
      <c r="Y70" s="12">
        <v>5.9</v>
      </c>
      <c r="Z70" s="12">
        <v>6.3</v>
      </c>
      <c r="AA70" s="11" t="s">
        <v>120</v>
      </c>
      <c r="AB70" s="12">
        <v>-1.8</v>
      </c>
      <c r="AC70" s="12" t="s">
        <v>421</v>
      </c>
      <c r="AD70" s="12">
        <v>-0.1</v>
      </c>
      <c r="AE70" s="12">
        <v>-1.7</v>
      </c>
      <c r="AF70" s="12"/>
      <c r="AG70" s="11" t="s">
        <v>423</v>
      </c>
      <c r="AH70" s="11" t="s">
        <v>423</v>
      </c>
      <c r="AI70" s="11" t="s">
        <v>150</v>
      </c>
      <c r="AJ70" s="8"/>
      <c r="AK70" s="8" t="s">
        <v>1377</v>
      </c>
      <c r="AL70" s="31" t="s">
        <v>1378</v>
      </c>
    </row>
    <row r="71" spans="1:38" s="5" customFormat="1">
      <c r="A71" s="6">
        <v>44716</v>
      </c>
      <c r="B71" s="25" t="s">
        <v>123</v>
      </c>
      <c r="C71" s="8" t="s">
        <v>156</v>
      </c>
      <c r="D71" s="9">
        <v>7.9236111111111118E-2</v>
      </c>
      <c r="E71" s="33" t="s">
        <v>1399</v>
      </c>
      <c r="F71" s="10">
        <v>12.9</v>
      </c>
      <c r="G71" s="10">
        <v>11.7</v>
      </c>
      <c r="H71" s="10">
        <v>13.3</v>
      </c>
      <c r="I71" s="10">
        <v>13.2</v>
      </c>
      <c r="J71" s="10">
        <v>12.6</v>
      </c>
      <c r="K71" s="10">
        <v>12.5</v>
      </c>
      <c r="L71" s="10">
        <v>12.4</v>
      </c>
      <c r="M71" s="10">
        <v>12.7</v>
      </c>
      <c r="N71" s="10">
        <v>13.3</v>
      </c>
      <c r="O71" s="27">
        <f t="shared" ref="O71:O75" si="32">SUM(F71:H71)</f>
        <v>37.900000000000006</v>
      </c>
      <c r="P71" s="27">
        <f t="shared" ref="P71:P75" si="33">SUM(I71:K71)</f>
        <v>38.299999999999997</v>
      </c>
      <c r="Q71" s="27">
        <f t="shared" ref="Q71:Q75" si="34">SUM(L71:N71)</f>
        <v>38.400000000000006</v>
      </c>
      <c r="R71" s="28">
        <f t="shared" ref="R71:R75" si="35">SUM(F71:J71)</f>
        <v>63.70000000000001</v>
      </c>
      <c r="S71" s="28">
        <f t="shared" ref="S71:S75" si="36">SUM(J71:N71)</f>
        <v>63.5</v>
      </c>
      <c r="T71" s="11" t="s">
        <v>174</v>
      </c>
      <c r="U71" s="11" t="s">
        <v>175</v>
      </c>
      <c r="V71" s="13" t="s">
        <v>480</v>
      </c>
      <c r="W71" s="13" t="s">
        <v>196</v>
      </c>
      <c r="X71" s="13" t="s">
        <v>167</v>
      </c>
      <c r="Y71" s="12">
        <v>3.2</v>
      </c>
      <c r="Z71" s="12">
        <v>3.8</v>
      </c>
      <c r="AA71" s="11" t="s">
        <v>162</v>
      </c>
      <c r="AB71" s="12">
        <v>-0.2</v>
      </c>
      <c r="AC71" s="12" t="s">
        <v>421</v>
      </c>
      <c r="AD71" s="12">
        <v>1</v>
      </c>
      <c r="AE71" s="12">
        <v>-1.2</v>
      </c>
      <c r="AF71" s="12"/>
      <c r="AG71" s="11" t="s">
        <v>426</v>
      </c>
      <c r="AH71" s="11" t="s">
        <v>422</v>
      </c>
      <c r="AI71" s="11" t="s">
        <v>150</v>
      </c>
      <c r="AJ71" s="8"/>
      <c r="AK71" s="8" t="s">
        <v>1397</v>
      </c>
      <c r="AL71" s="31" t="s">
        <v>1398</v>
      </c>
    </row>
    <row r="72" spans="1:38" s="5" customFormat="1">
      <c r="A72" s="6">
        <v>44716</v>
      </c>
      <c r="B72" s="36" t="s">
        <v>122</v>
      </c>
      <c r="C72" s="8" t="s">
        <v>156</v>
      </c>
      <c r="D72" s="9">
        <v>7.8472222222222221E-2</v>
      </c>
      <c r="E72" s="33" t="s">
        <v>1409</v>
      </c>
      <c r="F72" s="10">
        <v>12.8</v>
      </c>
      <c r="G72" s="10">
        <v>11.6</v>
      </c>
      <c r="H72" s="10">
        <v>12.8</v>
      </c>
      <c r="I72" s="10">
        <v>12.4</v>
      </c>
      <c r="J72" s="10">
        <v>12.6</v>
      </c>
      <c r="K72" s="10">
        <v>12.7</v>
      </c>
      <c r="L72" s="10">
        <v>12.5</v>
      </c>
      <c r="M72" s="10">
        <v>12.8</v>
      </c>
      <c r="N72" s="10">
        <v>12.8</v>
      </c>
      <c r="O72" s="27">
        <f t="shared" si="32"/>
        <v>37.200000000000003</v>
      </c>
      <c r="P72" s="27">
        <f t="shared" si="33"/>
        <v>37.700000000000003</v>
      </c>
      <c r="Q72" s="27">
        <f t="shared" si="34"/>
        <v>38.1</v>
      </c>
      <c r="R72" s="28">
        <f t="shared" si="35"/>
        <v>62.2</v>
      </c>
      <c r="S72" s="28">
        <f t="shared" si="36"/>
        <v>63.399999999999991</v>
      </c>
      <c r="T72" s="11" t="s">
        <v>174</v>
      </c>
      <c r="U72" s="11" t="s">
        <v>155</v>
      </c>
      <c r="V72" s="13" t="s">
        <v>1410</v>
      </c>
      <c r="W72" s="13" t="s">
        <v>168</v>
      </c>
      <c r="X72" s="13" t="s">
        <v>281</v>
      </c>
      <c r="Y72" s="12">
        <v>3.2</v>
      </c>
      <c r="Z72" s="12">
        <v>3.8</v>
      </c>
      <c r="AA72" s="11" t="s">
        <v>162</v>
      </c>
      <c r="AB72" s="12">
        <v>-0.6</v>
      </c>
      <c r="AC72" s="12" t="s">
        <v>421</v>
      </c>
      <c r="AD72" s="12">
        <v>0.6</v>
      </c>
      <c r="AE72" s="12">
        <v>-1.2</v>
      </c>
      <c r="AF72" s="12"/>
      <c r="AG72" s="11" t="s">
        <v>422</v>
      </c>
      <c r="AH72" s="11" t="s">
        <v>422</v>
      </c>
      <c r="AI72" s="11" t="s">
        <v>151</v>
      </c>
      <c r="AJ72" s="8"/>
      <c r="AK72" s="8" t="s">
        <v>1408</v>
      </c>
      <c r="AL72" s="31" t="s">
        <v>1411</v>
      </c>
    </row>
    <row r="73" spans="1:38" s="5" customFormat="1">
      <c r="A73" s="6">
        <v>44716</v>
      </c>
      <c r="B73" s="25" t="s">
        <v>124</v>
      </c>
      <c r="C73" s="8" t="s">
        <v>156</v>
      </c>
      <c r="D73" s="9">
        <v>7.7094907407407418E-2</v>
      </c>
      <c r="E73" s="33" t="s">
        <v>1420</v>
      </c>
      <c r="F73" s="10">
        <v>12.9</v>
      </c>
      <c r="G73" s="10">
        <v>11.4</v>
      </c>
      <c r="H73" s="10">
        <v>12.6</v>
      </c>
      <c r="I73" s="10">
        <v>12.3</v>
      </c>
      <c r="J73" s="10">
        <v>11.9</v>
      </c>
      <c r="K73" s="10">
        <v>12.4</v>
      </c>
      <c r="L73" s="10">
        <v>12.3</v>
      </c>
      <c r="M73" s="10">
        <v>12.4</v>
      </c>
      <c r="N73" s="10">
        <v>12.9</v>
      </c>
      <c r="O73" s="27">
        <f t="shared" si="32"/>
        <v>36.9</v>
      </c>
      <c r="P73" s="27">
        <f t="shared" si="33"/>
        <v>36.6</v>
      </c>
      <c r="Q73" s="27">
        <f t="shared" si="34"/>
        <v>37.6</v>
      </c>
      <c r="R73" s="28">
        <f t="shared" si="35"/>
        <v>61.1</v>
      </c>
      <c r="S73" s="28">
        <f t="shared" si="36"/>
        <v>61.9</v>
      </c>
      <c r="T73" s="11" t="s">
        <v>154</v>
      </c>
      <c r="U73" s="11" t="s">
        <v>155</v>
      </c>
      <c r="V73" s="13" t="s">
        <v>281</v>
      </c>
      <c r="W73" s="13" t="s">
        <v>176</v>
      </c>
      <c r="X73" s="13" t="s">
        <v>661</v>
      </c>
      <c r="Y73" s="12">
        <v>3.2</v>
      </c>
      <c r="Z73" s="12">
        <v>3.8</v>
      </c>
      <c r="AA73" s="11" t="s">
        <v>162</v>
      </c>
      <c r="AB73" s="12">
        <v>-1.7</v>
      </c>
      <c r="AC73" s="12" t="s">
        <v>421</v>
      </c>
      <c r="AD73" s="12">
        <v>-0.5</v>
      </c>
      <c r="AE73" s="12">
        <v>-1.2</v>
      </c>
      <c r="AF73" s="12" t="s">
        <v>427</v>
      </c>
      <c r="AG73" s="11" t="s">
        <v>425</v>
      </c>
      <c r="AH73" s="11" t="s">
        <v>423</v>
      </c>
      <c r="AI73" s="11" t="s">
        <v>150</v>
      </c>
      <c r="AJ73" s="8"/>
      <c r="AK73" s="8" t="s">
        <v>1419</v>
      </c>
      <c r="AL73" s="31" t="s">
        <v>1421</v>
      </c>
    </row>
    <row r="74" spans="1:38" s="5" customFormat="1">
      <c r="A74" s="6">
        <v>44717</v>
      </c>
      <c r="B74" s="36" t="s">
        <v>123</v>
      </c>
      <c r="C74" s="8" t="s">
        <v>156</v>
      </c>
      <c r="D74" s="9">
        <v>7.9270833333333332E-2</v>
      </c>
      <c r="E74" s="33" t="s">
        <v>1429</v>
      </c>
      <c r="F74" s="10">
        <v>13</v>
      </c>
      <c r="G74" s="10">
        <v>11.4</v>
      </c>
      <c r="H74" s="10">
        <v>13.3</v>
      </c>
      <c r="I74" s="10">
        <v>12.6</v>
      </c>
      <c r="J74" s="10">
        <v>12.4</v>
      </c>
      <c r="K74" s="10">
        <v>12.5</v>
      </c>
      <c r="L74" s="10">
        <v>12.9</v>
      </c>
      <c r="M74" s="10">
        <v>13.5</v>
      </c>
      <c r="N74" s="10">
        <v>13.3</v>
      </c>
      <c r="O74" s="27">
        <f t="shared" si="32"/>
        <v>37.700000000000003</v>
      </c>
      <c r="P74" s="27">
        <f t="shared" si="33"/>
        <v>37.5</v>
      </c>
      <c r="Q74" s="27">
        <f t="shared" si="34"/>
        <v>39.700000000000003</v>
      </c>
      <c r="R74" s="28">
        <f t="shared" si="35"/>
        <v>62.7</v>
      </c>
      <c r="S74" s="28">
        <f t="shared" si="36"/>
        <v>64.599999999999994</v>
      </c>
      <c r="T74" s="11" t="s">
        <v>174</v>
      </c>
      <c r="U74" s="11" t="s">
        <v>175</v>
      </c>
      <c r="V74" s="13" t="s">
        <v>177</v>
      </c>
      <c r="W74" s="13" t="s">
        <v>352</v>
      </c>
      <c r="X74" s="13" t="s">
        <v>365</v>
      </c>
      <c r="Y74" s="12">
        <v>4</v>
      </c>
      <c r="Z74" s="12">
        <v>3.8</v>
      </c>
      <c r="AA74" s="11" t="s">
        <v>162</v>
      </c>
      <c r="AB74" s="12">
        <v>0.1</v>
      </c>
      <c r="AC74" s="12" t="s">
        <v>421</v>
      </c>
      <c r="AD74" s="12">
        <v>1.3</v>
      </c>
      <c r="AE74" s="12">
        <v>-1.2</v>
      </c>
      <c r="AF74" s="12"/>
      <c r="AG74" s="11" t="s">
        <v>426</v>
      </c>
      <c r="AH74" s="11" t="s">
        <v>422</v>
      </c>
      <c r="AI74" s="11" t="s">
        <v>151</v>
      </c>
      <c r="AJ74" s="8"/>
      <c r="AK74" s="8" t="s">
        <v>1430</v>
      </c>
      <c r="AL74" s="31" t="s">
        <v>1431</v>
      </c>
    </row>
    <row r="75" spans="1:38" s="5" customFormat="1">
      <c r="A75" s="6">
        <v>44717</v>
      </c>
      <c r="B75" s="25" t="s">
        <v>122</v>
      </c>
      <c r="C75" s="8" t="s">
        <v>156</v>
      </c>
      <c r="D75" s="9">
        <v>7.7858796296296287E-2</v>
      </c>
      <c r="E75" s="33" t="s">
        <v>1415</v>
      </c>
      <c r="F75" s="10">
        <v>12.7</v>
      </c>
      <c r="G75" s="10">
        <v>11.3</v>
      </c>
      <c r="H75" s="10">
        <v>13.7</v>
      </c>
      <c r="I75" s="10">
        <v>12.9</v>
      </c>
      <c r="J75" s="10">
        <v>12.5</v>
      </c>
      <c r="K75" s="10">
        <v>12.2</v>
      </c>
      <c r="L75" s="10">
        <v>12.1</v>
      </c>
      <c r="M75" s="10">
        <v>11.8</v>
      </c>
      <c r="N75" s="10">
        <v>13.5</v>
      </c>
      <c r="O75" s="27">
        <f t="shared" si="32"/>
        <v>37.700000000000003</v>
      </c>
      <c r="P75" s="27">
        <f t="shared" si="33"/>
        <v>37.599999999999994</v>
      </c>
      <c r="Q75" s="27">
        <f t="shared" si="34"/>
        <v>37.4</v>
      </c>
      <c r="R75" s="28">
        <f t="shared" si="35"/>
        <v>63.1</v>
      </c>
      <c r="S75" s="28">
        <f t="shared" si="36"/>
        <v>62.099999999999994</v>
      </c>
      <c r="T75" s="11" t="s">
        <v>160</v>
      </c>
      <c r="U75" s="11" t="s">
        <v>155</v>
      </c>
      <c r="V75" s="13" t="s">
        <v>272</v>
      </c>
      <c r="W75" s="13" t="s">
        <v>255</v>
      </c>
      <c r="X75" s="13" t="s">
        <v>467</v>
      </c>
      <c r="Y75" s="12">
        <v>4</v>
      </c>
      <c r="Z75" s="12">
        <v>3.8</v>
      </c>
      <c r="AA75" s="11" t="s">
        <v>162</v>
      </c>
      <c r="AB75" s="12">
        <v>-0.9</v>
      </c>
      <c r="AC75" s="12" t="s">
        <v>421</v>
      </c>
      <c r="AD75" s="12">
        <v>0.3</v>
      </c>
      <c r="AE75" s="12">
        <v>-1.2</v>
      </c>
      <c r="AF75" s="12"/>
      <c r="AG75" s="11" t="s">
        <v>423</v>
      </c>
      <c r="AH75" s="11" t="s">
        <v>423</v>
      </c>
      <c r="AI75" s="11" t="s">
        <v>162</v>
      </c>
      <c r="AJ75" s="8"/>
      <c r="AK75" s="8" t="s">
        <v>1447</v>
      </c>
      <c r="AL75" s="31" t="s">
        <v>1450</v>
      </c>
    </row>
    <row r="76" spans="1:38" s="5" customFormat="1">
      <c r="A76" s="6">
        <v>44723</v>
      </c>
      <c r="B76" s="25" t="s">
        <v>123</v>
      </c>
      <c r="C76" s="8" t="s">
        <v>156</v>
      </c>
      <c r="D76" s="9">
        <v>7.9178240740740743E-2</v>
      </c>
      <c r="E76" s="33" t="s">
        <v>1470</v>
      </c>
      <c r="F76" s="10">
        <v>12.9</v>
      </c>
      <c r="G76" s="10">
        <v>11.5</v>
      </c>
      <c r="H76" s="10">
        <v>13.7</v>
      </c>
      <c r="I76" s="10">
        <v>12.8</v>
      </c>
      <c r="J76" s="10">
        <v>12.7</v>
      </c>
      <c r="K76" s="10">
        <v>12.7</v>
      </c>
      <c r="L76" s="10">
        <v>12.3</v>
      </c>
      <c r="M76" s="10">
        <v>12.2</v>
      </c>
      <c r="N76" s="10">
        <v>13.3</v>
      </c>
      <c r="O76" s="27">
        <f t="shared" ref="O76:O79" si="37">SUM(F76:H76)</f>
        <v>38.099999999999994</v>
      </c>
      <c r="P76" s="27">
        <f t="shared" ref="P76:P79" si="38">SUM(I76:K76)</f>
        <v>38.200000000000003</v>
      </c>
      <c r="Q76" s="27">
        <f t="shared" ref="Q76:Q79" si="39">SUM(L76:N76)</f>
        <v>37.799999999999997</v>
      </c>
      <c r="R76" s="28">
        <f t="shared" ref="R76:R79" si="40">SUM(F76:J76)</f>
        <v>63.599999999999994</v>
      </c>
      <c r="S76" s="28">
        <f t="shared" ref="S76:S79" si="41">SUM(J76:N76)</f>
        <v>63.2</v>
      </c>
      <c r="T76" s="11" t="s">
        <v>174</v>
      </c>
      <c r="U76" s="11" t="s">
        <v>155</v>
      </c>
      <c r="V76" s="13" t="s">
        <v>157</v>
      </c>
      <c r="W76" s="13" t="s">
        <v>256</v>
      </c>
      <c r="X76" s="13" t="s">
        <v>266</v>
      </c>
      <c r="Y76" s="12">
        <v>4.8</v>
      </c>
      <c r="Z76" s="12">
        <v>4.2</v>
      </c>
      <c r="AA76" s="11" t="s">
        <v>120</v>
      </c>
      <c r="AB76" s="12">
        <v>-0.7</v>
      </c>
      <c r="AC76" s="12" t="s">
        <v>421</v>
      </c>
      <c r="AD76" s="12">
        <v>0.8</v>
      </c>
      <c r="AE76" s="12">
        <v>-1.5</v>
      </c>
      <c r="AF76" s="12"/>
      <c r="AG76" s="11" t="s">
        <v>422</v>
      </c>
      <c r="AH76" s="11" t="s">
        <v>422</v>
      </c>
      <c r="AI76" s="11" t="s">
        <v>151</v>
      </c>
      <c r="AJ76" s="8"/>
      <c r="AK76" s="8" t="s">
        <v>1497</v>
      </c>
      <c r="AL76" s="31" t="s">
        <v>1498</v>
      </c>
    </row>
    <row r="77" spans="1:38" s="5" customFormat="1">
      <c r="A77" s="6">
        <v>44723</v>
      </c>
      <c r="B77" s="36" t="s">
        <v>124</v>
      </c>
      <c r="C77" s="8" t="s">
        <v>156</v>
      </c>
      <c r="D77" s="9">
        <v>7.7858796296296287E-2</v>
      </c>
      <c r="E77" s="33" t="s">
        <v>1484</v>
      </c>
      <c r="F77" s="10">
        <v>13.3</v>
      </c>
      <c r="G77" s="10">
        <v>11.1</v>
      </c>
      <c r="H77" s="10">
        <v>13.8</v>
      </c>
      <c r="I77" s="10">
        <v>13.6</v>
      </c>
      <c r="J77" s="10">
        <v>13</v>
      </c>
      <c r="K77" s="10">
        <v>12.1</v>
      </c>
      <c r="L77" s="10">
        <v>11.9</v>
      </c>
      <c r="M77" s="10">
        <v>11.5</v>
      </c>
      <c r="N77" s="10">
        <v>12.4</v>
      </c>
      <c r="O77" s="27">
        <f t="shared" si="37"/>
        <v>38.200000000000003</v>
      </c>
      <c r="P77" s="27">
        <f t="shared" si="38"/>
        <v>38.700000000000003</v>
      </c>
      <c r="Q77" s="27">
        <f t="shared" si="39"/>
        <v>35.799999999999997</v>
      </c>
      <c r="R77" s="28">
        <f t="shared" si="40"/>
        <v>64.800000000000011</v>
      </c>
      <c r="S77" s="28">
        <f t="shared" si="41"/>
        <v>60.9</v>
      </c>
      <c r="T77" s="11" t="s">
        <v>211</v>
      </c>
      <c r="U77" s="11" t="s">
        <v>164</v>
      </c>
      <c r="V77" s="13" t="s">
        <v>212</v>
      </c>
      <c r="W77" s="13" t="s">
        <v>196</v>
      </c>
      <c r="X77" s="13" t="s">
        <v>227</v>
      </c>
      <c r="Y77" s="12">
        <v>4.8</v>
      </c>
      <c r="Z77" s="12">
        <v>4.2</v>
      </c>
      <c r="AA77" s="11" t="s">
        <v>120</v>
      </c>
      <c r="AB77" s="12">
        <v>-0.1</v>
      </c>
      <c r="AC77" s="12">
        <v>-0.7</v>
      </c>
      <c r="AD77" s="12">
        <v>0.9</v>
      </c>
      <c r="AE77" s="12">
        <v>-1.7</v>
      </c>
      <c r="AF77" s="12"/>
      <c r="AG77" s="11" t="s">
        <v>429</v>
      </c>
      <c r="AH77" s="11" t="s">
        <v>422</v>
      </c>
      <c r="AI77" s="11" t="s">
        <v>151</v>
      </c>
      <c r="AJ77" s="8"/>
      <c r="AK77" s="8" t="s">
        <v>1519</v>
      </c>
      <c r="AL77" s="31" t="s">
        <v>1520</v>
      </c>
    </row>
    <row r="78" spans="1:38" s="5" customFormat="1">
      <c r="A78" s="6">
        <v>44724</v>
      </c>
      <c r="B78" s="36" t="s">
        <v>123</v>
      </c>
      <c r="C78" s="8" t="s">
        <v>156</v>
      </c>
      <c r="D78" s="9">
        <v>7.9201388888888891E-2</v>
      </c>
      <c r="E78" s="33" t="s">
        <v>1485</v>
      </c>
      <c r="F78" s="10">
        <v>12.7</v>
      </c>
      <c r="G78" s="10">
        <v>10.6</v>
      </c>
      <c r="H78" s="10">
        <v>12.6</v>
      </c>
      <c r="I78" s="10">
        <v>12.4</v>
      </c>
      <c r="J78" s="10">
        <v>12.5</v>
      </c>
      <c r="K78" s="10">
        <v>13</v>
      </c>
      <c r="L78" s="10">
        <v>13.3</v>
      </c>
      <c r="M78" s="10">
        <v>13.7</v>
      </c>
      <c r="N78" s="10">
        <v>13.5</v>
      </c>
      <c r="O78" s="27">
        <f t="shared" si="37"/>
        <v>35.9</v>
      </c>
      <c r="P78" s="27">
        <f t="shared" si="38"/>
        <v>37.9</v>
      </c>
      <c r="Q78" s="27">
        <f t="shared" si="39"/>
        <v>40.5</v>
      </c>
      <c r="R78" s="28">
        <f t="shared" si="40"/>
        <v>60.8</v>
      </c>
      <c r="S78" s="28">
        <f t="shared" si="41"/>
        <v>66</v>
      </c>
      <c r="T78" s="11" t="s">
        <v>154</v>
      </c>
      <c r="U78" s="11" t="s">
        <v>175</v>
      </c>
      <c r="V78" s="13" t="s">
        <v>344</v>
      </c>
      <c r="W78" s="13" t="s">
        <v>157</v>
      </c>
      <c r="X78" s="13" t="s">
        <v>288</v>
      </c>
      <c r="Y78" s="12">
        <v>5.5</v>
      </c>
      <c r="Z78" s="12">
        <v>5.5</v>
      </c>
      <c r="AA78" s="11" t="s">
        <v>120</v>
      </c>
      <c r="AB78" s="12">
        <v>-0.5</v>
      </c>
      <c r="AC78" s="12" t="s">
        <v>421</v>
      </c>
      <c r="AD78" s="12">
        <v>1</v>
      </c>
      <c r="AE78" s="12">
        <v>-1.5</v>
      </c>
      <c r="AF78" s="12"/>
      <c r="AG78" s="11" t="s">
        <v>426</v>
      </c>
      <c r="AH78" s="11" t="s">
        <v>422</v>
      </c>
      <c r="AI78" s="11" t="s">
        <v>151</v>
      </c>
      <c r="AJ78" s="8"/>
      <c r="AK78" s="8" t="s">
        <v>1521</v>
      </c>
      <c r="AL78" s="31" t="s">
        <v>1522</v>
      </c>
    </row>
    <row r="79" spans="1:38" s="5" customFormat="1">
      <c r="A79" s="6">
        <v>44724</v>
      </c>
      <c r="B79" s="25" t="s">
        <v>126</v>
      </c>
      <c r="C79" s="8" t="s">
        <v>156</v>
      </c>
      <c r="D79" s="9">
        <v>7.6388888888888895E-2</v>
      </c>
      <c r="E79" s="33" t="s">
        <v>1494</v>
      </c>
      <c r="F79" s="10">
        <v>12.7</v>
      </c>
      <c r="G79" s="10">
        <v>10.6</v>
      </c>
      <c r="H79" s="10">
        <v>12.4</v>
      </c>
      <c r="I79" s="10">
        <v>12.4</v>
      </c>
      <c r="J79" s="10">
        <v>12</v>
      </c>
      <c r="K79" s="10">
        <v>12.1</v>
      </c>
      <c r="L79" s="10">
        <v>12.5</v>
      </c>
      <c r="M79" s="10">
        <v>12.7</v>
      </c>
      <c r="N79" s="10">
        <v>12.6</v>
      </c>
      <c r="O79" s="27">
        <f t="shared" si="37"/>
        <v>35.699999999999996</v>
      </c>
      <c r="P79" s="27">
        <f t="shared" si="38"/>
        <v>36.5</v>
      </c>
      <c r="Q79" s="27">
        <f t="shared" si="39"/>
        <v>37.799999999999997</v>
      </c>
      <c r="R79" s="28">
        <f t="shared" si="40"/>
        <v>60.099999999999994</v>
      </c>
      <c r="S79" s="28">
        <f t="shared" si="41"/>
        <v>61.9</v>
      </c>
      <c r="T79" s="11" t="s">
        <v>154</v>
      </c>
      <c r="U79" s="11" t="s">
        <v>155</v>
      </c>
      <c r="V79" s="13" t="s">
        <v>403</v>
      </c>
      <c r="W79" s="13" t="s">
        <v>291</v>
      </c>
      <c r="X79" s="13" t="s">
        <v>157</v>
      </c>
      <c r="Y79" s="12">
        <v>5.5</v>
      </c>
      <c r="Z79" s="12">
        <v>5.5</v>
      </c>
      <c r="AA79" s="11" t="s">
        <v>120</v>
      </c>
      <c r="AB79" s="12">
        <v>-1.4</v>
      </c>
      <c r="AC79" s="12" t="s">
        <v>421</v>
      </c>
      <c r="AD79" s="12">
        <v>0.1</v>
      </c>
      <c r="AE79" s="12">
        <v>-1.5</v>
      </c>
      <c r="AF79" s="12"/>
      <c r="AG79" s="11" t="s">
        <v>423</v>
      </c>
      <c r="AH79" s="11" t="s">
        <v>423</v>
      </c>
      <c r="AI79" s="11" t="s">
        <v>150</v>
      </c>
      <c r="AJ79" s="8"/>
      <c r="AK79" s="8" t="s">
        <v>1539</v>
      </c>
      <c r="AL79" s="31" t="s">
        <v>1540</v>
      </c>
    </row>
  </sheetData>
  <autoFilter ref="A1:AK29" xr:uid="{00000000-0009-0000-0000-000008000000}"/>
  <phoneticPr fontId="11"/>
  <conditionalFormatting sqref="AG2:AI3">
    <cfRule type="containsText" dxfId="476" priority="872" operator="containsText" text="E">
      <formula>NOT(ISERROR(SEARCH("E",AG2)))</formula>
    </cfRule>
    <cfRule type="containsText" dxfId="475" priority="873" operator="containsText" text="B">
      <formula>NOT(ISERROR(SEARCH("B",AG2)))</formula>
    </cfRule>
    <cfRule type="containsText" dxfId="474" priority="874" operator="containsText" text="A">
      <formula>NOT(ISERROR(SEARCH("A",AG2)))</formula>
    </cfRule>
  </conditionalFormatting>
  <conditionalFormatting sqref="F2:N3">
    <cfRule type="colorScale" priority="1524">
      <colorScale>
        <cfvo type="min"/>
        <cfvo type="percentile" val="50"/>
        <cfvo type="max"/>
        <color rgb="FFF8696B"/>
        <color rgb="FFFFEB84"/>
        <color rgb="FF63BE7B"/>
      </colorScale>
    </cfRule>
  </conditionalFormatting>
  <conditionalFormatting sqref="AA2">
    <cfRule type="containsText" dxfId="473" priority="787" operator="containsText" text="D">
      <formula>NOT(ISERROR(SEARCH("D",AA2)))</formula>
    </cfRule>
    <cfRule type="containsText" dxfId="472" priority="788" operator="containsText" text="S">
      <formula>NOT(ISERROR(SEARCH("S",AA2)))</formula>
    </cfRule>
    <cfRule type="containsText" dxfId="471" priority="789" operator="containsText" text="F">
      <formula>NOT(ISERROR(SEARCH("F",AA2)))</formula>
    </cfRule>
    <cfRule type="containsText" dxfId="470" priority="790" operator="containsText" text="E">
      <formula>NOT(ISERROR(SEARCH("E",AA2)))</formula>
    </cfRule>
    <cfRule type="containsText" dxfId="469" priority="791" operator="containsText" text="B">
      <formula>NOT(ISERROR(SEARCH("B",AA2)))</formula>
    </cfRule>
    <cfRule type="containsText" dxfId="468" priority="792" operator="containsText" text="A">
      <formula>NOT(ISERROR(SEARCH("A",AA2)))</formula>
    </cfRule>
  </conditionalFormatting>
  <conditionalFormatting sqref="AA3">
    <cfRule type="containsText" dxfId="467" priority="781" operator="containsText" text="D">
      <formula>NOT(ISERROR(SEARCH("D",AA3)))</formula>
    </cfRule>
    <cfRule type="containsText" dxfId="466" priority="782" operator="containsText" text="S">
      <formula>NOT(ISERROR(SEARCH("S",AA3)))</formula>
    </cfRule>
    <cfRule type="containsText" dxfId="465" priority="783" operator="containsText" text="F">
      <formula>NOT(ISERROR(SEARCH("F",AA3)))</formula>
    </cfRule>
    <cfRule type="containsText" dxfId="464" priority="784" operator="containsText" text="E">
      <formula>NOT(ISERROR(SEARCH("E",AA3)))</formula>
    </cfRule>
    <cfRule type="containsText" dxfId="463" priority="785" operator="containsText" text="B">
      <formula>NOT(ISERROR(SEARCH("B",AA3)))</formula>
    </cfRule>
    <cfRule type="containsText" dxfId="462" priority="786" operator="containsText" text="A">
      <formula>NOT(ISERROR(SEARCH("A",AA3)))</formula>
    </cfRule>
  </conditionalFormatting>
  <conditionalFormatting sqref="AJ2:AJ3">
    <cfRule type="containsText" dxfId="461" priority="778" operator="containsText" text="E">
      <formula>NOT(ISERROR(SEARCH("E",AJ2)))</formula>
    </cfRule>
    <cfRule type="containsText" dxfId="460" priority="779" operator="containsText" text="B">
      <formula>NOT(ISERROR(SEARCH("B",AJ2)))</formula>
    </cfRule>
    <cfRule type="containsText" dxfId="459" priority="780" operator="containsText" text="A">
      <formula>NOT(ISERROR(SEARCH("A",AJ2)))</formula>
    </cfRule>
  </conditionalFormatting>
  <conditionalFormatting sqref="AG4:AI14">
    <cfRule type="containsText" dxfId="458" priority="223" operator="containsText" text="E">
      <formula>NOT(ISERROR(SEARCH("E",AG4)))</formula>
    </cfRule>
    <cfRule type="containsText" dxfId="457" priority="224" operator="containsText" text="B">
      <formula>NOT(ISERROR(SEARCH("B",AG4)))</formula>
    </cfRule>
    <cfRule type="containsText" dxfId="456" priority="225" operator="containsText" text="A">
      <formula>NOT(ISERROR(SEARCH("A",AG4)))</formula>
    </cfRule>
  </conditionalFormatting>
  <conditionalFormatting sqref="F4:N14">
    <cfRule type="colorScale" priority="226">
      <colorScale>
        <cfvo type="min"/>
        <cfvo type="percentile" val="50"/>
        <cfvo type="max"/>
        <color rgb="FFF8696B"/>
        <color rgb="FFFFEB84"/>
        <color rgb="FF63BE7B"/>
      </colorScale>
    </cfRule>
  </conditionalFormatting>
  <conditionalFormatting sqref="AA4:AA10">
    <cfRule type="containsText" dxfId="455" priority="217" operator="containsText" text="D">
      <formula>NOT(ISERROR(SEARCH("D",AA4)))</formula>
    </cfRule>
    <cfRule type="containsText" dxfId="454" priority="218" operator="containsText" text="S">
      <formula>NOT(ISERROR(SEARCH("S",AA4)))</formula>
    </cfRule>
    <cfRule type="containsText" dxfId="453" priority="219" operator="containsText" text="F">
      <formula>NOT(ISERROR(SEARCH("F",AA4)))</formula>
    </cfRule>
    <cfRule type="containsText" dxfId="452" priority="220" operator="containsText" text="E">
      <formula>NOT(ISERROR(SEARCH("E",AA4)))</formula>
    </cfRule>
    <cfRule type="containsText" dxfId="451" priority="221" operator="containsText" text="B">
      <formula>NOT(ISERROR(SEARCH("B",AA4)))</formula>
    </cfRule>
    <cfRule type="containsText" dxfId="450" priority="222" operator="containsText" text="A">
      <formula>NOT(ISERROR(SEARCH("A",AA4)))</formula>
    </cfRule>
  </conditionalFormatting>
  <conditionalFormatting sqref="AJ4:AJ14">
    <cfRule type="containsText" dxfId="449" priority="214" operator="containsText" text="E">
      <formula>NOT(ISERROR(SEARCH("E",AJ4)))</formula>
    </cfRule>
    <cfRule type="containsText" dxfId="448" priority="215" operator="containsText" text="B">
      <formula>NOT(ISERROR(SEARCH("B",AJ4)))</formula>
    </cfRule>
    <cfRule type="containsText" dxfId="447" priority="216" operator="containsText" text="A">
      <formula>NOT(ISERROR(SEARCH("A",AJ4)))</formula>
    </cfRule>
  </conditionalFormatting>
  <conditionalFormatting sqref="AA11:AA14">
    <cfRule type="containsText" dxfId="446" priority="208" operator="containsText" text="D">
      <formula>NOT(ISERROR(SEARCH("D",AA11)))</formula>
    </cfRule>
    <cfRule type="containsText" dxfId="445" priority="209" operator="containsText" text="S">
      <formula>NOT(ISERROR(SEARCH("S",AA11)))</formula>
    </cfRule>
    <cfRule type="containsText" dxfId="444" priority="210" operator="containsText" text="F">
      <formula>NOT(ISERROR(SEARCH("F",AA11)))</formula>
    </cfRule>
    <cfRule type="containsText" dxfId="443" priority="211" operator="containsText" text="E">
      <formula>NOT(ISERROR(SEARCH("E",AA11)))</formula>
    </cfRule>
    <cfRule type="containsText" dxfId="442" priority="212" operator="containsText" text="B">
      <formula>NOT(ISERROR(SEARCH("B",AA11)))</formula>
    </cfRule>
    <cfRule type="containsText" dxfId="441" priority="213" operator="containsText" text="A">
      <formula>NOT(ISERROR(SEARCH("A",AA11)))</formula>
    </cfRule>
  </conditionalFormatting>
  <conditionalFormatting sqref="AG15:AI19">
    <cfRule type="containsText" dxfId="440" priority="204" operator="containsText" text="E">
      <formula>NOT(ISERROR(SEARCH("E",AG15)))</formula>
    </cfRule>
    <cfRule type="containsText" dxfId="439" priority="205" operator="containsText" text="B">
      <formula>NOT(ISERROR(SEARCH("B",AG15)))</formula>
    </cfRule>
    <cfRule type="containsText" dxfId="438" priority="206" operator="containsText" text="A">
      <formula>NOT(ISERROR(SEARCH("A",AG15)))</formula>
    </cfRule>
  </conditionalFormatting>
  <conditionalFormatting sqref="F15:N19">
    <cfRule type="colorScale" priority="207">
      <colorScale>
        <cfvo type="min"/>
        <cfvo type="percentile" val="50"/>
        <cfvo type="max"/>
        <color rgb="FFF8696B"/>
        <color rgb="FFFFEB84"/>
        <color rgb="FF63BE7B"/>
      </colorScale>
    </cfRule>
  </conditionalFormatting>
  <conditionalFormatting sqref="AA15:AA19">
    <cfRule type="containsText" dxfId="437" priority="195" operator="containsText" text="D">
      <formula>NOT(ISERROR(SEARCH("D",AA15)))</formula>
    </cfRule>
    <cfRule type="containsText" dxfId="436" priority="196" operator="containsText" text="S">
      <formula>NOT(ISERROR(SEARCH("S",AA15)))</formula>
    </cfRule>
    <cfRule type="containsText" dxfId="435" priority="197" operator="containsText" text="F">
      <formula>NOT(ISERROR(SEARCH("F",AA15)))</formula>
    </cfRule>
    <cfRule type="containsText" dxfId="434" priority="198" operator="containsText" text="E">
      <formula>NOT(ISERROR(SEARCH("E",AA15)))</formula>
    </cfRule>
    <cfRule type="containsText" dxfId="433" priority="199" operator="containsText" text="B">
      <formula>NOT(ISERROR(SEARCH("B",AA15)))</formula>
    </cfRule>
    <cfRule type="containsText" dxfId="432" priority="200" operator="containsText" text="A">
      <formula>NOT(ISERROR(SEARCH("A",AA15)))</formula>
    </cfRule>
  </conditionalFormatting>
  <conditionalFormatting sqref="AJ15:AJ16">
    <cfRule type="containsText" dxfId="431" priority="192" operator="containsText" text="E">
      <formula>NOT(ISERROR(SEARCH("E",AJ15)))</formula>
    </cfRule>
    <cfRule type="containsText" dxfId="430" priority="193" operator="containsText" text="B">
      <formula>NOT(ISERROR(SEARCH("B",AJ15)))</formula>
    </cfRule>
    <cfRule type="containsText" dxfId="429" priority="194" operator="containsText" text="A">
      <formula>NOT(ISERROR(SEARCH("A",AJ15)))</formula>
    </cfRule>
  </conditionalFormatting>
  <conditionalFormatting sqref="AJ17:AJ19">
    <cfRule type="containsText" dxfId="428" priority="189" operator="containsText" text="E">
      <formula>NOT(ISERROR(SEARCH("E",AJ17)))</formula>
    </cfRule>
    <cfRule type="containsText" dxfId="427" priority="190" operator="containsText" text="B">
      <formula>NOT(ISERROR(SEARCH("B",AJ17)))</formula>
    </cfRule>
    <cfRule type="containsText" dxfId="426" priority="191" operator="containsText" text="A">
      <formula>NOT(ISERROR(SEARCH("A",AJ17)))</formula>
    </cfRule>
  </conditionalFormatting>
  <conditionalFormatting sqref="AG20:AI24">
    <cfRule type="containsText" dxfId="425" priority="185" operator="containsText" text="E">
      <formula>NOT(ISERROR(SEARCH("E",AG20)))</formula>
    </cfRule>
    <cfRule type="containsText" dxfId="424" priority="186" operator="containsText" text="B">
      <formula>NOT(ISERROR(SEARCH("B",AG20)))</formula>
    </cfRule>
    <cfRule type="containsText" dxfId="423" priority="187" operator="containsText" text="A">
      <formula>NOT(ISERROR(SEARCH("A",AG20)))</formula>
    </cfRule>
  </conditionalFormatting>
  <conditionalFormatting sqref="F20:N24">
    <cfRule type="colorScale" priority="188">
      <colorScale>
        <cfvo type="min"/>
        <cfvo type="percentile" val="50"/>
        <cfvo type="max"/>
        <color rgb="FFF8696B"/>
        <color rgb="FFFFEB84"/>
        <color rgb="FF63BE7B"/>
      </colorScale>
    </cfRule>
  </conditionalFormatting>
  <conditionalFormatting sqref="AA23:AA24">
    <cfRule type="containsText" dxfId="422" priority="179" operator="containsText" text="D">
      <formula>NOT(ISERROR(SEARCH("D",AA23)))</formula>
    </cfRule>
    <cfRule type="containsText" dxfId="421" priority="180" operator="containsText" text="S">
      <formula>NOT(ISERROR(SEARCH("S",AA23)))</formula>
    </cfRule>
    <cfRule type="containsText" dxfId="420" priority="181" operator="containsText" text="F">
      <formula>NOT(ISERROR(SEARCH("F",AA23)))</formula>
    </cfRule>
    <cfRule type="containsText" dxfId="419" priority="182" operator="containsText" text="E">
      <formula>NOT(ISERROR(SEARCH("E",AA23)))</formula>
    </cfRule>
    <cfRule type="containsText" dxfId="418" priority="183" operator="containsText" text="B">
      <formula>NOT(ISERROR(SEARCH("B",AA23)))</formula>
    </cfRule>
    <cfRule type="containsText" dxfId="417" priority="184" operator="containsText" text="A">
      <formula>NOT(ISERROR(SEARCH("A",AA23)))</formula>
    </cfRule>
  </conditionalFormatting>
  <conditionalFormatting sqref="AJ20:AJ24">
    <cfRule type="containsText" dxfId="416" priority="176" operator="containsText" text="E">
      <formula>NOT(ISERROR(SEARCH("E",AJ20)))</formula>
    </cfRule>
    <cfRule type="containsText" dxfId="415" priority="177" operator="containsText" text="B">
      <formula>NOT(ISERROR(SEARCH("B",AJ20)))</formula>
    </cfRule>
    <cfRule type="containsText" dxfId="414" priority="178" operator="containsText" text="A">
      <formula>NOT(ISERROR(SEARCH("A",AJ20)))</formula>
    </cfRule>
  </conditionalFormatting>
  <conditionalFormatting sqref="AA20:AA22">
    <cfRule type="containsText" dxfId="413" priority="170" operator="containsText" text="D">
      <formula>NOT(ISERROR(SEARCH("D",AA20)))</formula>
    </cfRule>
    <cfRule type="containsText" dxfId="412" priority="171" operator="containsText" text="S">
      <formula>NOT(ISERROR(SEARCH("S",AA20)))</formula>
    </cfRule>
    <cfRule type="containsText" dxfId="411" priority="172" operator="containsText" text="F">
      <formula>NOT(ISERROR(SEARCH("F",AA20)))</formula>
    </cfRule>
    <cfRule type="containsText" dxfId="410" priority="173" operator="containsText" text="E">
      <formula>NOT(ISERROR(SEARCH("E",AA20)))</formula>
    </cfRule>
    <cfRule type="containsText" dxfId="409" priority="174" operator="containsText" text="B">
      <formula>NOT(ISERROR(SEARCH("B",AA20)))</formula>
    </cfRule>
    <cfRule type="containsText" dxfId="408" priority="175" operator="containsText" text="A">
      <formula>NOT(ISERROR(SEARCH("A",AA20)))</formula>
    </cfRule>
  </conditionalFormatting>
  <conditionalFormatting sqref="AG25:AI29">
    <cfRule type="containsText" dxfId="407" priority="166" operator="containsText" text="E">
      <formula>NOT(ISERROR(SEARCH("E",AG25)))</formula>
    </cfRule>
    <cfRule type="containsText" dxfId="406" priority="167" operator="containsText" text="B">
      <formula>NOT(ISERROR(SEARCH("B",AG25)))</formula>
    </cfRule>
    <cfRule type="containsText" dxfId="405" priority="168" operator="containsText" text="A">
      <formula>NOT(ISERROR(SEARCH("A",AG25)))</formula>
    </cfRule>
  </conditionalFormatting>
  <conditionalFormatting sqref="F26:N29">
    <cfRule type="colorScale" priority="169">
      <colorScale>
        <cfvo type="min"/>
        <cfvo type="percentile" val="50"/>
        <cfvo type="max"/>
        <color rgb="FFF8696B"/>
        <color rgb="FFFFEB84"/>
        <color rgb="FF63BE7B"/>
      </colorScale>
    </cfRule>
  </conditionalFormatting>
  <conditionalFormatting sqref="AA25:AA29">
    <cfRule type="containsText" dxfId="404" priority="160" operator="containsText" text="D">
      <formula>NOT(ISERROR(SEARCH("D",AA25)))</formula>
    </cfRule>
    <cfRule type="containsText" dxfId="403" priority="161" operator="containsText" text="S">
      <formula>NOT(ISERROR(SEARCH("S",AA25)))</formula>
    </cfRule>
    <cfRule type="containsText" dxfId="402" priority="162" operator="containsText" text="F">
      <formula>NOT(ISERROR(SEARCH("F",AA25)))</formula>
    </cfRule>
    <cfRule type="containsText" dxfId="401" priority="163" operator="containsText" text="E">
      <formula>NOT(ISERROR(SEARCH("E",AA25)))</formula>
    </cfRule>
    <cfRule type="containsText" dxfId="400" priority="164" operator="containsText" text="B">
      <formula>NOT(ISERROR(SEARCH("B",AA25)))</formula>
    </cfRule>
    <cfRule type="containsText" dxfId="399" priority="165" operator="containsText" text="A">
      <formula>NOT(ISERROR(SEARCH("A",AA25)))</formula>
    </cfRule>
  </conditionalFormatting>
  <conditionalFormatting sqref="AJ25:AJ29">
    <cfRule type="containsText" dxfId="398" priority="157" operator="containsText" text="E">
      <formula>NOT(ISERROR(SEARCH("E",AJ25)))</formula>
    </cfRule>
    <cfRule type="containsText" dxfId="397" priority="158" operator="containsText" text="B">
      <formula>NOT(ISERROR(SEARCH("B",AJ25)))</formula>
    </cfRule>
    <cfRule type="containsText" dxfId="396" priority="159" operator="containsText" text="A">
      <formula>NOT(ISERROR(SEARCH("A",AJ25)))</formula>
    </cfRule>
  </conditionalFormatting>
  <conditionalFormatting sqref="F25:N25">
    <cfRule type="colorScale" priority="156">
      <colorScale>
        <cfvo type="min"/>
        <cfvo type="percentile" val="50"/>
        <cfvo type="max"/>
        <color rgb="FFF8696B"/>
        <color rgb="FFFFEB84"/>
        <color rgb="FF63BE7B"/>
      </colorScale>
    </cfRule>
  </conditionalFormatting>
  <conditionalFormatting sqref="AG30:AI35">
    <cfRule type="containsText" dxfId="395" priority="152" operator="containsText" text="E">
      <formula>NOT(ISERROR(SEARCH("E",AG30)))</formula>
    </cfRule>
    <cfRule type="containsText" dxfId="394" priority="153" operator="containsText" text="B">
      <formula>NOT(ISERROR(SEARCH("B",AG30)))</formula>
    </cfRule>
    <cfRule type="containsText" dxfId="393" priority="154" operator="containsText" text="A">
      <formula>NOT(ISERROR(SEARCH("A",AG30)))</formula>
    </cfRule>
  </conditionalFormatting>
  <conditionalFormatting sqref="F30:N35">
    <cfRule type="colorScale" priority="155">
      <colorScale>
        <cfvo type="min"/>
        <cfvo type="percentile" val="50"/>
        <cfvo type="max"/>
        <color rgb="FFF8696B"/>
        <color rgb="FFFFEB84"/>
        <color rgb="FF63BE7B"/>
      </colorScale>
    </cfRule>
  </conditionalFormatting>
  <conditionalFormatting sqref="AJ33:AJ35">
    <cfRule type="containsText" dxfId="392" priority="143" operator="containsText" text="E">
      <formula>NOT(ISERROR(SEARCH("E",AJ33)))</formula>
    </cfRule>
    <cfRule type="containsText" dxfId="391" priority="144" operator="containsText" text="B">
      <formula>NOT(ISERROR(SEARCH("B",AJ33)))</formula>
    </cfRule>
    <cfRule type="containsText" dxfId="390" priority="145" operator="containsText" text="A">
      <formula>NOT(ISERROR(SEARCH("A",AJ33)))</formula>
    </cfRule>
  </conditionalFormatting>
  <conditionalFormatting sqref="AA30:AA32">
    <cfRule type="containsText" dxfId="389" priority="137" operator="containsText" text="D">
      <formula>NOT(ISERROR(SEARCH("D",AA30)))</formula>
    </cfRule>
    <cfRule type="containsText" dxfId="388" priority="138" operator="containsText" text="S">
      <formula>NOT(ISERROR(SEARCH("S",AA30)))</formula>
    </cfRule>
    <cfRule type="containsText" dxfId="387" priority="139" operator="containsText" text="F">
      <formula>NOT(ISERROR(SEARCH("F",AA30)))</formula>
    </cfRule>
    <cfRule type="containsText" dxfId="386" priority="140" operator="containsText" text="E">
      <formula>NOT(ISERROR(SEARCH("E",AA30)))</formula>
    </cfRule>
    <cfRule type="containsText" dxfId="385" priority="141" operator="containsText" text="B">
      <formula>NOT(ISERROR(SEARCH("B",AA30)))</formula>
    </cfRule>
    <cfRule type="containsText" dxfId="384" priority="142" operator="containsText" text="A">
      <formula>NOT(ISERROR(SEARCH("A",AA30)))</formula>
    </cfRule>
  </conditionalFormatting>
  <conditionalFormatting sqref="AJ30:AJ32">
    <cfRule type="containsText" dxfId="383" priority="134" operator="containsText" text="E">
      <formula>NOT(ISERROR(SEARCH("E",AJ30)))</formula>
    </cfRule>
    <cfRule type="containsText" dxfId="382" priority="135" operator="containsText" text="B">
      <formula>NOT(ISERROR(SEARCH("B",AJ30)))</formula>
    </cfRule>
    <cfRule type="containsText" dxfId="381" priority="136" operator="containsText" text="A">
      <formula>NOT(ISERROR(SEARCH("A",AJ30)))</formula>
    </cfRule>
  </conditionalFormatting>
  <conditionalFormatting sqref="AA33:AA35">
    <cfRule type="containsText" dxfId="380" priority="128" operator="containsText" text="D">
      <formula>NOT(ISERROR(SEARCH("D",AA33)))</formula>
    </cfRule>
    <cfRule type="containsText" dxfId="379" priority="129" operator="containsText" text="S">
      <formula>NOT(ISERROR(SEARCH("S",AA33)))</formula>
    </cfRule>
    <cfRule type="containsText" dxfId="378" priority="130" operator="containsText" text="F">
      <formula>NOT(ISERROR(SEARCH("F",AA33)))</formula>
    </cfRule>
    <cfRule type="containsText" dxfId="377" priority="131" operator="containsText" text="E">
      <formula>NOT(ISERROR(SEARCH("E",AA33)))</formula>
    </cfRule>
    <cfRule type="containsText" dxfId="376" priority="132" operator="containsText" text="B">
      <formula>NOT(ISERROR(SEARCH("B",AA33)))</formula>
    </cfRule>
    <cfRule type="containsText" dxfId="375" priority="133" operator="containsText" text="A">
      <formula>NOT(ISERROR(SEARCH("A",AA33)))</formula>
    </cfRule>
  </conditionalFormatting>
  <conditionalFormatting sqref="AG36:AI40">
    <cfRule type="containsText" dxfId="374" priority="124" operator="containsText" text="E">
      <formula>NOT(ISERROR(SEARCH("E",AG36)))</formula>
    </cfRule>
    <cfRule type="containsText" dxfId="373" priority="125" operator="containsText" text="B">
      <formula>NOT(ISERROR(SEARCH("B",AG36)))</formula>
    </cfRule>
    <cfRule type="containsText" dxfId="372" priority="126" operator="containsText" text="A">
      <formula>NOT(ISERROR(SEARCH("A",AG36)))</formula>
    </cfRule>
  </conditionalFormatting>
  <conditionalFormatting sqref="F36:N40">
    <cfRule type="colorScale" priority="127">
      <colorScale>
        <cfvo type="min"/>
        <cfvo type="percentile" val="50"/>
        <cfvo type="max"/>
        <color rgb="FFF8696B"/>
        <color rgb="FFFFEB84"/>
        <color rgb="FF63BE7B"/>
      </colorScale>
    </cfRule>
  </conditionalFormatting>
  <conditionalFormatting sqref="AJ36:AJ40">
    <cfRule type="containsText" dxfId="371" priority="121" operator="containsText" text="E">
      <formula>NOT(ISERROR(SEARCH("E",AJ36)))</formula>
    </cfRule>
    <cfRule type="containsText" dxfId="370" priority="122" operator="containsText" text="B">
      <formula>NOT(ISERROR(SEARCH("B",AJ36)))</formula>
    </cfRule>
    <cfRule type="containsText" dxfId="369" priority="123" operator="containsText" text="A">
      <formula>NOT(ISERROR(SEARCH("A",AJ36)))</formula>
    </cfRule>
  </conditionalFormatting>
  <conditionalFormatting sqref="AA36:AA40">
    <cfRule type="containsText" dxfId="368" priority="115" operator="containsText" text="D">
      <formula>NOT(ISERROR(SEARCH("D",AA36)))</formula>
    </cfRule>
    <cfRule type="containsText" dxfId="367" priority="116" operator="containsText" text="S">
      <formula>NOT(ISERROR(SEARCH("S",AA36)))</formula>
    </cfRule>
    <cfRule type="containsText" dxfId="366" priority="117" operator="containsText" text="F">
      <formula>NOT(ISERROR(SEARCH("F",AA36)))</formula>
    </cfRule>
    <cfRule type="containsText" dxfId="365" priority="118" operator="containsText" text="E">
      <formula>NOT(ISERROR(SEARCH("E",AA36)))</formula>
    </cfRule>
    <cfRule type="containsText" dxfId="364" priority="119" operator="containsText" text="B">
      <formula>NOT(ISERROR(SEARCH("B",AA36)))</formula>
    </cfRule>
    <cfRule type="containsText" dxfId="363" priority="120" operator="containsText" text="A">
      <formula>NOT(ISERROR(SEARCH("A",AA36)))</formula>
    </cfRule>
  </conditionalFormatting>
  <conditionalFormatting sqref="AG41:AI46">
    <cfRule type="containsText" dxfId="362" priority="111" operator="containsText" text="E">
      <formula>NOT(ISERROR(SEARCH("E",AG41)))</formula>
    </cfRule>
    <cfRule type="containsText" dxfId="361" priority="112" operator="containsText" text="B">
      <formula>NOT(ISERROR(SEARCH("B",AG41)))</formula>
    </cfRule>
    <cfRule type="containsText" dxfId="360" priority="113" operator="containsText" text="A">
      <formula>NOT(ISERROR(SEARCH("A",AG41)))</formula>
    </cfRule>
  </conditionalFormatting>
  <conditionalFormatting sqref="F41:N46">
    <cfRule type="colorScale" priority="114">
      <colorScale>
        <cfvo type="min"/>
        <cfvo type="percentile" val="50"/>
        <cfvo type="max"/>
        <color rgb="FFF8696B"/>
        <color rgb="FFFFEB84"/>
        <color rgb="FF63BE7B"/>
      </colorScale>
    </cfRule>
  </conditionalFormatting>
  <conditionalFormatting sqref="AJ41:AJ46">
    <cfRule type="containsText" dxfId="359" priority="108" operator="containsText" text="E">
      <formula>NOT(ISERROR(SEARCH("E",AJ41)))</formula>
    </cfRule>
    <cfRule type="containsText" dxfId="358" priority="109" operator="containsText" text="B">
      <formula>NOT(ISERROR(SEARCH("B",AJ41)))</formula>
    </cfRule>
    <cfRule type="containsText" dxfId="357" priority="110" operator="containsText" text="A">
      <formula>NOT(ISERROR(SEARCH("A",AJ41)))</formula>
    </cfRule>
  </conditionalFormatting>
  <conditionalFormatting sqref="AA41:AA46">
    <cfRule type="containsText" dxfId="356" priority="102" operator="containsText" text="D">
      <formula>NOT(ISERROR(SEARCH("D",AA41)))</formula>
    </cfRule>
    <cfRule type="containsText" dxfId="355" priority="103" operator="containsText" text="S">
      <formula>NOT(ISERROR(SEARCH("S",AA41)))</formula>
    </cfRule>
    <cfRule type="containsText" dxfId="354" priority="104" operator="containsText" text="F">
      <formula>NOT(ISERROR(SEARCH("F",AA41)))</formula>
    </cfRule>
    <cfRule type="containsText" dxfId="353" priority="105" operator="containsText" text="E">
      <formula>NOT(ISERROR(SEARCH("E",AA41)))</formula>
    </cfRule>
    <cfRule type="containsText" dxfId="352" priority="106" operator="containsText" text="B">
      <formula>NOT(ISERROR(SEARCH("B",AA41)))</formula>
    </cfRule>
    <cfRule type="containsText" dxfId="351" priority="107" operator="containsText" text="A">
      <formula>NOT(ISERROR(SEARCH("A",AA41)))</formula>
    </cfRule>
  </conditionalFormatting>
  <conditionalFormatting sqref="AG47:AI51">
    <cfRule type="containsText" dxfId="350" priority="98" operator="containsText" text="E">
      <formula>NOT(ISERROR(SEARCH("E",AG47)))</formula>
    </cfRule>
    <cfRule type="containsText" dxfId="349" priority="99" operator="containsText" text="B">
      <formula>NOT(ISERROR(SEARCH("B",AG47)))</formula>
    </cfRule>
    <cfRule type="containsText" dxfId="348" priority="100" operator="containsText" text="A">
      <formula>NOT(ISERROR(SEARCH("A",AG47)))</formula>
    </cfRule>
  </conditionalFormatting>
  <conditionalFormatting sqref="F47:N48 F51:N51">
    <cfRule type="colorScale" priority="101">
      <colorScale>
        <cfvo type="min"/>
        <cfvo type="percentile" val="50"/>
        <cfvo type="max"/>
        <color rgb="FFF8696B"/>
        <color rgb="FFFFEB84"/>
        <color rgb="FF63BE7B"/>
      </colorScale>
    </cfRule>
  </conditionalFormatting>
  <conditionalFormatting sqref="AJ47:AJ51">
    <cfRule type="containsText" dxfId="347" priority="95" operator="containsText" text="E">
      <formula>NOT(ISERROR(SEARCH("E",AJ47)))</formula>
    </cfRule>
    <cfRule type="containsText" dxfId="346" priority="96" operator="containsText" text="B">
      <formula>NOT(ISERROR(SEARCH("B",AJ47)))</formula>
    </cfRule>
    <cfRule type="containsText" dxfId="345" priority="97" operator="containsText" text="A">
      <formula>NOT(ISERROR(SEARCH("A",AJ47)))</formula>
    </cfRule>
  </conditionalFormatting>
  <conditionalFormatting sqref="AA47:AA51">
    <cfRule type="containsText" dxfId="344" priority="89" operator="containsText" text="D">
      <formula>NOT(ISERROR(SEARCH("D",AA47)))</formula>
    </cfRule>
    <cfRule type="containsText" dxfId="343" priority="90" operator="containsText" text="S">
      <formula>NOT(ISERROR(SEARCH("S",AA47)))</formula>
    </cfRule>
    <cfRule type="containsText" dxfId="342" priority="91" operator="containsText" text="F">
      <formula>NOT(ISERROR(SEARCH("F",AA47)))</formula>
    </cfRule>
    <cfRule type="containsText" dxfId="341" priority="92" operator="containsText" text="E">
      <formula>NOT(ISERROR(SEARCH("E",AA47)))</formula>
    </cfRule>
    <cfRule type="containsText" dxfId="340" priority="93" operator="containsText" text="B">
      <formula>NOT(ISERROR(SEARCH("B",AA47)))</formula>
    </cfRule>
    <cfRule type="containsText" dxfId="339" priority="94" operator="containsText" text="A">
      <formula>NOT(ISERROR(SEARCH("A",AA47)))</formula>
    </cfRule>
  </conditionalFormatting>
  <conditionalFormatting sqref="F49:N50">
    <cfRule type="colorScale" priority="88">
      <colorScale>
        <cfvo type="min"/>
        <cfvo type="percentile" val="50"/>
        <cfvo type="max"/>
        <color rgb="FFF8696B"/>
        <color rgb="FFFFEB84"/>
        <color rgb="FF63BE7B"/>
      </colorScale>
    </cfRule>
  </conditionalFormatting>
  <conditionalFormatting sqref="AG52:AI56">
    <cfRule type="containsText" dxfId="338" priority="84" operator="containsText" text="E">
      <formula>NOT(ISERROR(SEARCH("E",AG52)))</formula>
    </cfRule>
    <cfRule type="containsText" dxfId="337" priority="85" operator="containsText" text="B">
      <formula>NOT(ISERROR(SEARCH("B",AG52)))</formula>
    </cfRule>
    <cfRule type="containsText" dxfId="336" priority="86" operator="containsText" text="A">
      <formula>NOT(ISERROR(SEARCH("A",AG52)))</formula>
    </cfRule>
  </conditionalFormatting>
  <conditionalFormatting sqref="F52:N56">
    <cfRule type="colorScale" priority="87">
      <colorScale>
        <cfvo type="min"/>
        <cfvo type="percentile" val="50"/>
        <cfvo type="max"/>
        <color rgb="FFF8696B"/>
        <color rgb="FFFFEB84"/>
        <color rgb="FF63BE7B"/>
      </colorScale>
    </cfRule>
  </conditionalFormatting>
  <conditionalFormatting sqref="AJ52:AJ56">
    <cfRule type="containsText" dxfId="335" priority="81" operator="containsText" text="E">
      <formula>NOT(ISERROR(SEARCH("E",AJ52)))</formula>
    </cfRule>
    <cfRule type="containsText" dxfId="334" priority="82" operator="containsText" text="B">
      <formula>NOT(ISERROR(SEARCH("B",AJ52)))</formula>
    </cfRule>
    <cfRule type="containsText" dxfId="333" priority="83" operator="containsText" text="A">
      <formula>NOT(ISERROR(SEARCH("A",AJ52)))</formula>
    </cfRule>
  </conditionalFormatting>
  <conditionalFormatting sqref="AA52:AA56">
    <cfRule type="containsText" dxfId="332" priority="75" operator="containsText" text="D">
      <formula>NOT(ISERROR(SEARCH("D",AA52)))</formula>
    </cfRule>
    <cfRule type="containsText" dxfId="331" priority="76" operator="containsText" text="S">
      <formula>NOT(ISERROR(SEARCH("S",AA52)))</formula>
    </cfRule>
    <cfRule type="containsText" dxfId="330" priority="77" operator="containsText" text="F">
      <formula>NOT(ISERROR(SEARCH("F",AA52)))</formula>
    </cfRule>
    <cfRule type="containsText" dxfId="329" priority="78" operator="containsText" text="E">
      <formula>NOT(ISERROR(SEARCH("E",AA52)))</formula>
    </cfRule>
    <cfRule type="containsText" dxfId="328" priority="79" operator="containsText" text="B">
      <formula>NOT(ISERROR(SEARCH("B",AA52)))</formula>
    </cfRule>
    <cfRule type="containsText" dxfId="327" priority="80" operator="containsText" text="A">
      <formula>NOT(ISERROR(SEARCH("A",AA52)))</formula>
    </cfRule>
  </conditionalFormatting>
  <conditionalFormatting sqref="AG57:AI61">
    <cfRule type="containsText" dxfId="326" priority="71" operator="containsText" text="E">
      <formula>NOT(ISERROR(SEARCH("E",AG57)))</formula>
    </cfRule>
    <cfRule type="containsText" dxfId="325" priority="72" operator="containsText" text="B">
      <formula>NOT(ISERROR(SEARCH("B",AG57)))</formula>
    </cfRule>
    <cfRule type="containsText" dxfId="324" priority="73" operator="containsText" text="A">
      <formula>NOT(ISERROR(SEARCH("A",AG57)))</formula>
    </cfRule>
  </conditionalFormatting>
  <conditionalFormatting sqref="F57:N61">
    <cfRule type="colorScale" priority="74">
      <colorScale>
        <cfvo type="min"/>
        <cfvo type="percentile" val="50"/>
        <cfvo type="max"/>
        <color rgb="FFF8696B"/>
        <color rgb="FFFFEB84"/>
        <color rgb="FF63BE7B"/>
      </colorScale>
    </cfRule>
  </conditionalFormatting>
  <conditionalFormatting sqref="AJ57:AJ61">
    <cfRule type="containsText" dxfId="323" priority="68" operator="containsText" text="E">
      <formula>NOT(ISERROR(SEARCH("E",AJ57)))</formula>
    </cfRule>
    <cfRule type="containsText" dxfId="322" priority="69" operator="containsText" text="B">
      <formula>NOT(ISERROR(SEARCH("B",AJ57)))</formula>
    </cfRule>
    <cfRule type="containsText" dxfId="321" priority="70" operator="containsText" text="A">
      <formula>NOT(ISERROR(SEARCH("A",AJ57)))</formula>
    </cfRule>
  </conditionalFormatting>
  <conditionalFormatting sqref="AA57:AA61">
    <cfRule type="containsText" dxfId="320" priority="62" operator="containsText" text="D">
      <formula>NOT(ISERROR(SEARCH("D",AA57)))</formula>
    </cfRule>
    <cfRule type="containsText" dxfId="319" priority="63" operator="containsText" text="S">
      <formula>NOT(ISERROR(SEARCH("S",AA57)))</formula>
    </cfRule>
    <cfRule type="containsText" dxfId="318" priority="64" operator="containsText" text="F">
      <formula>NOT(ISERROR(SEARCH("F",AA57)))</formula>
    </cfRule>
    <cfRule type="containsText" dxfId="317" priority="65" operator="containsText" text="E">
      <formula>NOT(ISERROR(SEARCH("E",AA57)))</formula>
    </cfRule>
    <cfRule type="containsText" dxfId="316" priority="66" operator="containsText" text="B">
      <formula>NOT(ISERROR(SEARCH("B",AA57)))</formula>
    </cfRule>
    <cfRule type="containsText" dxfId="315" priority="67" operator="containsText" text="A">
      <formula>NOT(ISERROR(SEARCH("A",AA57)))</formula>
    </cfRule>
  </conditionalFormatting>
  <conditionalFormatting sqref="AG62:AI66">
    <cfRule type="containsText" dxfId="314" priority="58" operator="containsText" text="E">
      <formula>NOT(ISERROR(SEARCH("E",AG62)))</formula>
    </cfRule>
    <cfRule type="containsText" dxfId="313" priority="59" operator="containsText" text="B">
      <formula>NOT(ISERROR(SEARCH("B",AG62)))</formula>
    </cfRule>
    <cfRule type="containsText" dxfId="312" priority="60" operator="containsText" text="A">
      <formula>NOT(ISERROR(SEARCH("A",AG62)))</formula>
    </cfRule>
  </conditionalFormatting>
  <conditionalFormatting sqref="F62:N66">
    <cfRule type="colorScale" priority="61">
      <colorScale>
        <cfvo type="min"/>
        <cfvo type="percentile" val="50"/>
        <cfvo type="max"/>
        <color rgb="FFF8696B"/>
        <color rgb="FFFFEB84"/>
        <color rgb="FF63BE7B"/>
      </colorScale>
    </cfRule>
  </conditionalFormatting>
  <conditionalFormatting sqref="AJ62:AJ66">
    <cfRule type="containsText" dxfId="311" priority="55" operator="containsText" text="E">
      <formula>NOT(ISERROR(SEARCH("E",AJ62)))</formula>
    </cfRule>
    <cfRule type="containsText" dxfId="310" priority="56" operator="containsText" text="B">
      <formula>NOT(ISERROR(SEARCH("B",AJ62)))</formula>
    </cfRule>
    <cfRule type="containsText" dxfId="309" priority="57" operator="containsText" text="A">
      <formula>NOT(ISERROR(SEARCH("A",AJ62)))</formula>
    </cfRule>
  </conditionalFormatting>
  <conditionalFormatting sqref="AA65:AA66">
    <cfRule type="containsText" dxfId="308" priority="49" operator="containsText" text="D">
      <formula>NOT(ISERROR(SEARCH("D",AA65)))</formula>
    </cfRule>
    <cfRule type="containsText" dxfId="307" priority="50" operator="containsText" text="S">
      <formula>NOT(ISERROR(SEARCH("S",AA65)))</formula>
    </cfRule>
    <cfRule type="containsText" dxfId="306" priority="51" operator="containsText" text="F">
      <formula>NOT(ISERROR(SEARCH("F",AA65)))</formula>
    </cfRule>
    <cfRule type="containsText" dxfId="305" priority="52" operator="containsText" text="E">
      <formula>NOT(ISERROR(SEARCH("E",AA65)))</formula>
    </cfRule>
    <cfRule type="containsText" dxfId="304" priority="53" operator="containsText" text="B">
      <formula>NOT(ISERROR(SEARCH("B",AA65)))</formula>
    </cfRule>
    <cfRule type="containsText" dxfId="303" priority="54" operator="containsText" text="A">
      <formula>NOT(ISERROR(SEARCH("A",AA65)))</formula>
    </cfRule>
  </conditionalFormatting>
  <conditionalFormatting sqref="AA62:AA64">
    <cfRule type="containsText" dxfId="302" priority="43" operator="containsText" text="D">
      <formula>NOT(ISERROR(SEARCH("D",AA62)))</formula>
    </cfRule>
    <cfRule type="containsText" dxfId="301" priority="44" operator="containsText" text="S">
      <formula>NOT(ISERROR(SEARCH("S",AA62)))</formula>
    </cfRule>
    <cfRule type="containsText" dxfId="300" priority="45" operator="containsText" text="F">
      <formula>NOT(ISERROR(SEARCH("F",AA62)))</formula>
    </cfRule>
    <cfRule type="containsText" dxfId="299" priority="46" operator="containsText" text="E">
      <formula>NOT(ISERROR(SEARCH("E",AA62)))</formula>
    </cfRule>
    <cfRule type="containsText" dxfId="298" priority="47" operator="containsText" text="B">
      <formula>NOT(ISERROR(SEARCH("B",AA62)))</formula>
    </cfRule>
    <cfRule type="containsText" dxfId="297" priority="48" operator="containsText" text="A">
      <formula>NOT(ISERROR(SEARCH("A",AA62)))</formula>
    </cfRule>
  </conditionalFormatting>
  <conditionalFormatting sqref="AG67:AI70">
    <cfRule type="containsText" dxfId="296" priority="39" operator="containsText" text="E">
      <formula>NOT(ISERROR(SEARCH("E",AG67)))</formula>
    </cfRule>
    <cfRule type="containsText" dxfId="295" priority="40" operator="containsText" text="B">
      <formula>NOT(ISERROR(SEARCH("B",AG67)))</formula>
    </cfRule>
    <cfRule type="containsText" dxfId="294" priority="41" operator="containsText" text="A">
      <formula>NOT(ISERROR(SEARCH("A",AG67)))</formula>
    </cfRule>
  </conditionalFormatting>
  <conditionalFormatting sqref="F67:N70">
    <cfRule type="colorScale" priority="42">
      <colorScale>
        <cfvo type="min"/>
        <cfvo type="percentile" val="50"/>
        <cfvo type="max"/>
        <color rgb="FFF8696B"/>
        <color rgb="FFFFEB84"/>
        <color rgb="FF63BE7B"/>
      </colorScale>
    </cfRule>
  </conditionalFormatting>
  <conditionalFormatting sqref="AJ69:AJ70">
    <cfRule type="containsText" dxfId="293" priority="36" operator="containsText" text="E">
      <formula>NOT(ISERROR(SEARCH("E",AJ69)))</formula>
    </cfRule>
    <cfRule type="containsText" dxfId="292" priority="37" operator="containsText" text="B">
      <formula>NOT(ISERROR(SEARCH("B",AJ69)))</formula>
    </cfRule>
    <cfRule type="containsText" dxfId="291" priority="38" operator="containsText" text="A">
      <formula>NOT(ISERROR(SEARCH("A",AJ69)))</formula>
    </cfRule>
  </conditionalFormatting>
  <conditionalFormatting sqref="AA67:AA70">
    <cfRule type="containsText" dxfId="290" priority="30" operator="containsText" text="D">
      <formula>NOT(ISERROR(SEARCH("D",AA67)))</formula>
    </cfRule>
    <cfRule type="containsText" dxfId="289" priority="31" operator="containsText" text="S">
      <formula>NOT(ISERROR(SEARCH("S",AA67)))</formula>
    </cfRule>
    <cfRule type="containsText" dxfId="288" priority="32" operator="containsText" text="F">
      <formula>NOT(ISERROR(SEARCH("F",AA67)))</formula>
    </cfRule>
    <cfRule type="containsText" dxfId="287" priority="33" operator="containsText" text="E">
      <formula>NOT(ISERROR(SEARCH("E",AA67)))</formula>
    </cfRule>
    <cfRule type="containsText" dxfId="286" priority="34" operator="containsText" text="B">
      <formula>NOT(ISERROR(SEARCH("B",AA67)))</formula>
    </cfRule>
    <cfRule type="containsText" dxfId="285" priority="35" operator="containsText" text="A">
      <formula>NOT(ISERROR(SEARCH("A",AA67)))</formula>
    </cfRule>
  </conditionalFormatting>
  <conditionalFormatting sqref="AJ67:AJ68">
    <cfRule type="containsText" dxfId="284" priority="27" operator="containsText" text="E">
      <formula>NOT(ISERROR(SEARCH("E",AJ67)))</formula>
    </cfRule>
    <cfRule type="containsText" dxfId="283" priority="28" operator="containsText" text="B">
      <formula>NOT(ISERROR(SEARCH("B",AJ67)))</formula>
    </cfRule>
    <cfRule type="containsText" dxfId="282" priority="29" operator="containsText" text="A">
      <formula>NOT(ISERROR(SEARCH("A",AJ67)))</formula>
    </cfRule>
  </conditionalFormatting>
  <conditionalFormatting sqref="AG71:AI75">
    <cfRule type="containsText" dxfId="281" priority="23" operator="containsText" text="E">
      <formula>NOT(ISERROR(SEARCH("E",AG71)))</formula>
    </cfRule>
    <cfRule type="containsText" dxfId="280" priority="24" operator="containsText" text="B">
      <formula>NOT(ISERROR(SEARCH("B",AG71)))</formula>
    </cfRule>
    <cfRule type="containsText" dxfId="279" priority="25" operator="containsText" text="A">
      <formula>NOT(ISERROR(SEARCH("A",AG71)))</formula>
    </cfRule>
  </conditionalFormatting>
  <conditionalFormatting sqref="F71:N75">
    <cfRule type="colorScale" priority="26">
      <colorScale>
        <cfvo type="min"/>
        <cfvo type="percentile" val="50"/>
        <cfvo type="max"/>
        <color rgb="FFF8696B"/>
        <color rgb="FFFFEB84"/>
        <color rgb="FF63BE7B"/>
      </colorScale>
    </cfRule>
  </conditionalFormatting>
  <conditionalFormatting sqref="AJ71:AJ75">
    <cfRule type="containsText" dxfId="278" priority="20" operator="containsText" text="E">
      <formula>NOT(ISERROR(SEARCH("E",AJ71)))</formula>
    </cfRule>
    <cfRule type="containsText" dxfId="277" priority="21" operator="containsText" text="B">
      <formula>NOT(ISERROR(SEARCH("B",AJ71)))</formula>
    </cfRule>
    <cfRule type="containsText" dxfId="276" priority="22" operator="containsText" text="A">
      <formula>NOT(ISERROR(SEARCH("A",AJ71)))</formula>
    </cfRule>
  </conditionalFormatting>
  <conditionalFormatting sqref="AA71:AA75">
    <cfRule type="containsText" dxfId="275" priority="14" operator="containsText" text="D">
      <formula>NOT(ISERROR(SEARCH("D",AA71)))</formula>
    </cfRule>
    <cfRule type="containsText" dxfId="274" priority="15" operator="containsText" text="S">
      <formula>NOT(ISERROR(SEARCH("S",AA71)))</formula>
    </cfRule>
    <cfRule type="containsText" dxfId="273" priority="16" operator="containsText" text="F">
      <formula>NOT(ISERROR(SEARCH("F",AA71)))</formula>
    </cfRule>
    <cfRule type="containsText" dxfId="272" priority="17" operator="containsText" text="E">
      <formula>NOT(ISERROR(SEARCH("E",AA71)))</formula>
    </cfRule>
    <cfRule type="containsText" dxfId="271" priority="18" operator="containsText" text="B">
      <formula>NOT(ISERROR(SEARCH("B",AA71)))</formula>
    </cfRule>
    <cfRule type="containsText" dxfId="270" priority="19" operator="containsText" text="A">
      <formula>NOT(ISERROR(SEARCH("A",AA71)))</formula>
    </cfRule>
  </conditionalFormatting>
  <conditionalFormatting sqref="AG76:AI79">
    <cfRule type="containsText" dxfId="269" priority="10" operator="containsText" text="E">
      <formula>NOT(ISERROR(SEARCH("E",AG76)))</formula>
    </cfRule>
    <cfRule type="containsText" dxfId="268" priority="11" operator="containsText" text="B">
      <formula>NOT(ISERROR(SEARCH("B",AG76)))</formula>
    </cfRule>
    <cfRule type="containsText" dxfId="267" priority="12" operator="containsText" text="A">
      <formula>NOT(ISERROR(SEARCH("A",AG76)))</formula>
    </cfRule>
  </conditionalFormatting>
  <conditionalFormatting sqref="F76:N79">
    <cfRule type="colorScale" priority="13">
      <colorScale>
        <cfvo type="min"/>
        <cfvo type="percentile" val="50"/>
        <cfvo type="max"/>
        <color rgb="FFF8696B"/>
        <color rgb="FFFFEB84"/>
        <color rgb="FF63BE7B"/>
      </colorScale>
    </cfRule>
  </conditionalFormatting>
  <conditionalFormatting sqref="AJ76:AJ79">
    <cfRule type="containsText" dxfId="266" priority="7" operator="containsText" text="E">
      <formula>NOT(ISERROR(SEARCH("E",AJ76)))</formula>
    </cfRule>
    <cfRule type="containsText" dxfId="265" priority="8" operator="containsText" text="B">
      <formula>NOT(ISERROR(SEARCH("B",AJ76)))</formula>
    </cfRule>
    <cfRule type="containsText" dxfId="264" priority="9" operator="containsText" text="A">
      <formula>NOT(ISERROR(SEARCH("A",AJ76)))</formula>
    </cfRule>
  </conditionalFormatting>
  <conditionalFormatting sqref="AA76:AA79">
    <cfRule type="containsText" dxfId="263" priority="1" operator="containsText" text="D">
      <formula>NOT(ISERROR(SEARCH("D",AA76)))</formula>
    </cfRule>
    <cfRule type="containsText" dxfId="262" priority="2" operator="containsText" text="S">
      <formula>NOT(ISERROR(SEARCH("S",AA76)))</formula>
    </cfRule>
    <cfRule type="containsText" dxfId="261" priority="3" operator="containsText" text="F">
      <formula>NOT(ISERROR(SEARCH("F",AA76)))</formula>
    </cfRule>
    <cfRule type="containsText" dxfId="260" priority="4" operator="containsText" text="E">
      <formula>NOT(ISERROR(SEARCH("E",AA76)))</formula>
    </cfRule>
    <cfRule type="containsText" dxfId="259" priority="5" operator="containsText" text="B">
      <formula>NOT(ISERROR(SEARCH("B",AA76)))</formula>
    </cfRule>
    <cfRule type="containsText" dxfId="258" priority="6" operator="containsText" text="A">
      <formula>NOT(ISERROR(SEARCH("A",AA76)))</formula>
    </cfRule>
  </conditionalFormatting>
  <dataValidations count="2">
    <dataValidation type="list" allowBlank="1" showInputMessage="1" showErrorMessage="1" sqref="AJ2:AJ29 AJ33:AJ66 AJ69:AJ79" xr:uid="{928130C1-B67A-3E42-AC88-949278EE51BF}">
      <formula1>"強風,外差し,イン先行,凍結防止"</formula1>
    </dataValidation>
    <dataValidation type="list" allowBlank="1" showInputMessage="1" showErrorMessage="1" sqref="AJ30:AJ32 AJ67:AJ68" xr:uid="{1349AAEE-8B06-B84E-B392-0B8C4F0E6166}">
      <formula1>"強風,外差し,イン先行"</formula1>
    </dataValidation>
  </dataValidations>
  <pageMargins left="0.7" right="0.7" top="0.75" bottom="0.75" header="0.3" footer="0.3"/>
  <pageSetup paperSize="9" orientation="portrait" horizontalDpi="4294967292" verticalDpi="4294967292"/>
  <ignoredErrors>
    <ignoredError sqref="O2:R3 O4:S14 S2:S3 O15:S19 O20:S24 O25:S29 O30:S35 O36:S40 O41:S46 O47:S51 O52:S56 O57:S61 O62:S66 Q67:S70 O71:S75 O67:P70 O76:S79" formulaRange="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L33"/>
  <sheetViews>
    <sheetView workbookViewId="0">
      <pane xSplit="5" ySplit="1" topLeftCell="V4" activePane="bottomRight" state="frozen"/>
      <selection activeCell="E15" sqref="E15"/>
      <selection pane="topRight" activeCell="E15" sqref="E15"/>
      <selection pane="bottomLeft" activeCell="E15" sqref="E15"/>
      <selection pane="bottomRight" activeCell="AA34" sqref="AA34"/>
    </sheetView>
  </sheetViews>
  <sheetFormatPr baseColWidth="10" defaultColWidth="8.83203125" defaultRowHeight="15"/>
  <cols>
    <col min="1" max="1" width="10" bestFit="1" customWidth="1"/>
    <col min="2" max="2" width="8.1640625" customWidth="1"/>
    <col min="5" max="5" width="18.33203125" customWidth="1"/>
    <col min="22" max="24" width="16.6640625" customWidth="1"/>
    <col min="29" max="29" width="5.33203125" customWidth="1"/>
    <col min="32" max="32" width="8.83203125" hidden="1" customWidth="1"/>
    <col min="37" max="38" width="150.83203125" customWidth="1"/>
  </cols>
  <sheetData>
    <row r="1" spans="1:38" s="5" customFormat="1">
      <c r="A1" s="1" t="s">
        <v>0</v>
      </c>
      <c r="B1" s="1" t="s">
        <v>15</v>
      </c>
      <c r="C1" s="1" t="s">
        <v>1</v>
      </c>
      <c r="D1" s="1" t="s">
        <v>16</v>
      </c>
      <c r="E1" s="1" t="s">
        <v>2</v>
      </c>
      <c r="F1" s="1" t="s">
        <v>31</v>
      </c>
      <c r="G1" s="1" t="s">
        <v>32</v>
      </c>
      <c r="H1" s="1" t="s">
        <v>33</v>
      </c>
      <c r="I1" s="1" t="s">
        <v>34</v>
      </c>
      <c r="J1" s="1" t="s">
        <v>35</v>
      </c>
      <c r="K1" s="1" t="s">
        <v>36</v>
      </c>
      <c r="L1" s="1" t="s">
        <v>37</v>
      </c>
      <c r="M1" s="1" t="s">
        <v>38</v>
      </c>
      <c r="N1" s="1" t="s">
        <v>39</v>
      </c>
      <c r="O1" s="1" t="s">
        <v>40</v>
      </c>
      <c r="P1" s="1" t="s">
        <v>41</v>
      </c>
      <c r="Q1" s="1" t="s">
        <v>30</v>
      </c>
      <c r="R1" s="1" t="s">
        <v>4</v>
      </c>
      <c r="S1" s="1" t="s">
        <v>148</v>
      </c>
      <c r="T1" s="2" t="s">
        <v>17</v>
      </c>
      <c r="U1" s="2" t="s">
        <v>5</v>
      </c>
      <c r="V1" s="3" t="s">
        <v>6</v>
      </c>
      <c r="W1" s="3" t="s">
        <v>7</v>
      </c>
      <c r="X1" s="3" t="s">
        <v>8</v>
      </c>
      <c r="Y1" s="4" t="s">
        <v>117</v>
      </c>
      <c r="Z1" s="4" t="s">
        <v>118</v>
      </c>
      <c r="AA1" s="4" t="s">
        <v>145</v>
      </c>
      <c r="AB1" s="4" t="s">
        <v>9</v>
      </c>
      <c r="AC1" s="4" t="s">
        <v>110</v>
      </c>
      <c r="AD1" s="4" t="s">
        <v>10</v>
      </c>
      <c r="AE1" s="4" t="s">
        <v>11</v>
      </c>
      <c r="AF1" s="4"/>
      <c r="AG1" s="4" t="s">
        <v>12</v>
      </c>
      <c r="AH1" s="4" t="s">
        <v>13</v>
      </c>
      <c r="AI1" s="4" t="s">
        <v>62</v>
      </c>
      <c r="AJ1" s="4" t="s">
        <v>84</v>
      </c>
      <c r="AK1" s="1" t="s">
        <v>14</v>
      </c>
      <c r="AL1" s="22" t="s">
        <v>119</v>
      </c>
    </row>
    <row r="2" spans="1:38" s="5" customFormat="1">
      <c r="A2" s="6">
        <v>44566</v>
      </c>
      <c r="B2" s="7" t="s">
        <v>130</v>
      </c>
      <c r="C2" s="8" t="s">
        <v>181</v>
      </c>
      <c r="D2" s="9">
        <v>8.4733796296296293E-2</v>
      </c>
      <c r="E2" s="32" t="s">
        <v>178</v>
      </c>
      <c r="F2" s="29">
        <v>7.3</v>
      </c>
      <c r="G2" s="10">
        <v>11.2</v>
      </c>
      <c r="H2" s="10">
        <v>11.6</v>
      </c>
      <c r="I2" s="10">
        <v>13.6</v>
      </c>
      <c r="J2" s="10">
        <v>13.2</v>
      </c>
      <c r="K2" s="10">
        <v>12.9</v>
      </c>
      <c r="L2" s="10">
        <v>13.1</v>
      </c>
      <c r="M2" s="10">
        <v>13.1</v>
      </c>
      <c r="N2" s="10">
        <v>12.7</v>
      </c>
      <c r="O2" s="10">
        <v>13.4</v>
      </c>
      <c r="P2" s="27">
        <f t="shared" ref="P2:P25" si="0">SUM(F2:H2)</f>
        <v>30.1</v>
      </c>
      <c r="Q2" s="27">
        <f t="shared" ref="Q2:Q25" si="1">SUM(I2:L2)</f>
        <v>52.8</v>
      </c>
      <c r="R2" s="27">
        <f t="shared" ref="R2:R25" si="2">SUM(M2:O2)</f>
        <v>39.199999999999996</v>
      </c>
      <c r="S2" s="28">
        <f t="shared" ref="S2:S25" si="3">SUM(K2:O2)</f>
        <v>65.2</v>
      </c>
      <c r="T2" s="11" t="s">
        <v>179</v>
      </c>
      <c r="U2" s="11" t="s">
        <v>180</v>
      </c>
      <c r="V2" s="35" t="s">
        <v>182</v>
      </c>
      <c r="W2" s="35" t="s">
        <v>183</v>
      </c>
      <c r="X2" s="35" t="s">
        <v>184</v>
      </c>
      <c r="Y2" s="12">
        <v>4.4000000000000004</v>
      </c>
      <c r="Z2" s="12">
        <v>5.0999999999999996</v>
      </c>
      <c r="AA2" s="11" t="s">
        <v>153</v>
      </c>
      <c r="AB2" s="11">
        <v>-0.1</v>
      </c>
      <c r="AC2" s="11" t="s">
        <v>421</v>
      </c>
      <c r="AD2" s="11">
        <v>0.2</v>
      </c>
      <c r="AE2" s="11">
        <v>-0.3</v>
      </c>
      <c r="AF2" s="11"/>
      <c r="AG2" s="11" t="s">
        <v>423</v>
      </c>
      <c r="AH2" s="11" t="s">
        <v>423</v>
      </c>
      <c r="AI2" s="11" t="s">
        <v>158</v>
      </c>
      <c r="AJ2" s="8"/>
      <c r="AK2" s="8" t="s">
        <v>185</v>
      </c>
      <c r="AL2" s="31" t="s">
        <v>186</v>
      </c>
    </row>
    <row r="3" spans="1:38" s="5" customFormat="1">
      <c r="A3" s="6">
        <v>44566</v>
      </c>
      <c r="B3" s="7" t="s">
        <v>159</v>
      </c>
      <c r="C3" s="8" t="s">
        <v>181</v>
      </c>
      <c r="D3" s="9">
        <v>8.3414351851851851E-2</v>
      </c>
      <c r="E3" s="32" t="s">
        <v>202</v>
      </c>
      <c r="F3" s="29">
        <v>7.2</v>
      </c>
      <c r="G3" s="10">
        <v>11.8</v>
      </c>
      <c r="H3" s="10">
        <v>12.3</v>
      </c>
      <c r="I3" s="10">
        <v>13.8</v>
      </c>
      <c r="J3" s="10">
        <v>12.7</v>
      </c>
      <c r="K3" s="10">
        <v>12</v>
      </c>
      <c r="L3" s="10">
        <v>12.5</v>
      </c>
      <c r="M3" s="10">
        <v>12.9</v>
      </c>
      <c r="N3" s="10">
        <v>12.4</v>
      </c>
      <c r="O3" s="10">
        <v>13.1</v>
      </c>
      <c r="P3" s="27">
        <f t="shared" si="0"/>
        <v>31.3</v>
      </c>
      <c r="Q3" s="27">
        <f t="shared" si="1"/>
        <v>51</v>
      </c>
      <c r="R3" s="27">
        <f t="shared" si="2"/>
        <v>38.4</v>
      </c>
      <c r="S3" s="28">
        <f t="shared" si="3"/>
        <v>62.9</v>
      </c>
      <c r="T3" s="11" t="s">
        <v>179</v>
      </c>
      <c r="U3" s="11" t="s">
        <v>203</v>
      </c>
      <c r="V3" s="35" t="s">
        <v>204</v>
      </c>
      <c r="W3" s="35" t="s">
        <v>205</v>
      </c>
      <c r="X3" s="35" t="s">
        <v>206</v>
      </c>
      <c r="Y3" s="12">
        <v>4.4000000000000004</v>
      </c>
      <c r="Z3" s="12">
        <v>5.0999999999999996</v>
      </c>
      <c r="AA3" s="11" t="s">
        <v>153</v>
      </c>
      <c r="AB3" s="11">
        <v>1</v>
      </c>
      <c r="AC3" s="11" t="s">
        <v>421</v>
      </c>
      <c r="AD3" s="11">
        <v>1.3</v>
      </c>
      <c r="AE3" s="11">
        <v>-0.3</v>
      </c>
      <c r="AF3" s="11"/>
      <c r="AG3" s="11" t="s">
        <v>426</v>
      </c>
      <c r="AH3" s="11" t="s">
        <v>423</v>
      </c>
      <c r="AI3" s="11" t="s">
        <v>153</v>
      </c>
      <c r="AJ3" s="8"/>
      <c r="AK3" s="8" t="s">
        <v>207</v>
      </c>
      <c r="AL3" s="31" t="s">
        <v>208</v>
      </c>
    </row>
    <row r="4" spans="1:38" s="5" customFormat="1">
      <c r="A4" s="6">
        <v>44570</v>
      </c>
      <c r="B4" s="7" t="s">
        <v>246</v>
      </c>
      <c r="C4" s="8" t="s">
        <v>181</v>
      </c>
      <c r="D4" s="9">
        <v>8.413194444444444E-2</v>
      </c>
      <c r="E4" s="32" t="s">
        <v>313</v>
      </c>
      <c r="F4" s="29">
        <v>7.3</v>
      </c>
      <c r="G4" s="10">
        <v>11.6</v>
      </c>
      <c r="H4" s="10">
        <v>11.6</v>
      </c>
      <c r="I4" s="10">
        <v>13.6</v>
      </c>
      <c r="J4" s="10">
        <v>13.5</v>
      </c>
      <c r="K4" s="10">
        <v>13.1</v>
      </c>
      <c r="L4" s="10">
        <v>13.1</v>
      </c>
      <c r="M4" s="10">
        <v>13.2</v>
      </c>
      <c r="N4" s="10">
        <v>12.1</v>
      </c>
      <c r="O4" s="10">
        <v>12.8</v>
      </c>
      <c r="P4" s="27">
        <f t="shared" si="0"/>
        <v>30.5</v>
      </c>
      <c r="Q4" s="27">
        <f t="shared" si="1"/>
        <v>53.300000000000004</v>
      </c>
      <c r="R4" s="27">
        <f t="shared" si="2"/>
        <v>38.099999999999994</v>
      </c>
      <c r="S4" s="28">
        <f t="shared" si="3"/>
        <v>64.3</v>
      </c>
      <c r="T4" s="11" t="s">
        <v>323</v>
      </c>
      <c r="U4" s="11" t="s">
        <v>324</v>
      </c>
      <c r="V4" s="35" t="s">
        <v>325</v>
      </c>
      <c r="W4" s="35" t="s">
        <v>326</v>
      </c>
      <c r="X4" s="35" t="s">
        <v>327</v>
      </c>
      <c r="Y4" s="12">
        <v>3.2</v>
      </c>
      <c r="Z4" s="12">
        <v>3.8</v>
      </c>
      <c r="AA4" s="11" t="s">
        <v>153</v>
      </c>
      <c r="AB4" s="11">
        <v>-0.3</v>
      </c>
      <c r="AC4" s="11" t="s">
        <v>421</v>
      </c>
      <c r="AD4" s="11" t="s">
        <v>424</v>
      </c>
      <c r="AE4" s="11">
        <v>-0.3</v>
      </c>
      <c r="AF4" s="11"/>
      <c r="AG4" s="11" t="s">
        <v>423</v>
      </c>
      <c r="AH4" s="11" t="s">
        <v>422</v>
      </c>
      <c r="AI4" s="11" t="s">
        <v>158</v>
      </c>
      <c r="AJ4" s="8"/>
      <c r="AK4" s="8" t="s">
        <v>328</v>
      </c>
      <c r="AL4" s="31" t="s">
        <v>329</v>
      </c>
    </row>
    <row r="5" spans="1:38" s="5" customFormat="1">
      <c r="A5" s="6">
        <v>44571</v>
      </c>
      <c r="B5" s="7" t="s">
        <v>247</v>
      </c>
      <c r="C5" s="8" t="s">
        <v>181</v>
      </c>
      <c r="D5" s="9">
        <v>8.335648148148149E-2</v>
      </c>
      <c r="E5" s="33" t="s">
        <v>382</v>
      </c>
      <c r="F5" s="29">
        <v>7.1</v>
      </c>
      <c r="G5" s="10">
        <v>12.1</v>
      </c>
      <c r="H5" s="10">
        <v>12.3</v>
      </c>
      <c r="I5" s="10">
        <v>13.6</v>
      </c>
      <c r="J5" s="10">
        <v>12.9</v>
      </c>
      <c r="K5" s="10">
        <v>11.9</v>
      </c>
      <c r="L5" s="10">
        <v>12.6</v>
      </c>
      <c r="M5" s="10">
        <v>13.1</v>
      </c>
      <c r="N5" s="10">
        <v>12.3</v>
      </c>
      <c r="O5" s="10">
        <v>12.3</v>
      </c>
      <c r="P5" s="27">
        <f t="shared" si="0"/>
        <v>31.5</v>
      </c>
      <c r="Q5" s="27">
        <f t="shared" si="1"/>
        <v>51</v>
      </c>
      <c r="R5" s="27">
        <f t="shared" si="2"/>
        <v>37.700000000000003</v>
      </c>
      <c r="S5" s="28">
        <f t="shared" si="3"/>
        <v>62.2</v>
      </c>
      <c r="T5" s="11" t="s">
        <v>179</v>
      </c>
      <c r="U5" s="11" t="s">
        <v>393</v>
      </c>
      <c r="V5" s="35" t="s">
        <v>394</v>
      </c>
      <c r="W5" s="35" t="s">
        <v>368</v>
      </c>
      <c r="X5" s="35" t="s">
        <v>369</v>
      </c>
      <c r="Y5" s="12">
        <v>2.7</v>
      </c>
      <c r="Z5" s="12">
        <v>2.9</v>
      </c>
      <c r="AA5" s="11" t="s">
        <v>150</v>
      </c>
      <c r="AB5" s="11">
        <v>-0.3</v>
      </c>
      <c r="AC5" s="11" t="s">
        <v>421</v>
      </c>
      <c r="AD5" s="11">
        <v>0.1</v>
      </c>
      <c r="AE5" s="11">
        <v>-0.4</v>
      </c>
      <c r="AF5" s="11"/>
      <c r="AG5" s="11" t="s">
        <v>423</v>
      </c>
      <c r="AH5" s="11" t="s">
        <v>423</v>
      </c>
      <c r="AI5" s="11" t="s">
        <v>153</v>
      </c>
      <c r="AJ5" s="8"/>
      <c r="AK5" s="8" t="s">
        <v>381</v>
      </c>
      <c r="AL5" s="31" t="s">
        <v>415</v>
      </c>
    </row>
    <row r="6" spans="1:38" s="5" customFormat="1">
      <c r="A6" s="6">
        <v>44576</v>
      </c>
      <c r="B6" s="7" t="s">
        <v>130</v>
      </c>
      <c r="C6" s="8" t="s">
        <v>181</v>
      </c>
      <c r="D6" s="9">
        <v>8.5520833333333338E-2</v>
      </c>
      <c r="E6" s="33" t="s">
        <v>440</v>
      </c>
      <c r="F6" s="29">
        <v>7.3</v>
      </c>
      <c r="G6" s="10">
        <v>12.1</v>
      </c>
      <c r="H6" s="10">
        <v>12.5</v>
      </c>
      <c r="I6" s="10">
        <v>13.9</v>
      </c>
      <c r="J6" s="10">
        <v>13.3</v>
      </c>
      <c r="K6" s="10">
        <v>13</v>
      </c>
      <c r="L6" s="10">
        <v>13.1</v>
      </c>
      <c r="M6" s="10">
        <v>12.9</v>
      </c>
      <c r="N6" s="10">
        <v>12.8</v>
      </c>
      <c r="O6" s="10">
        <v>13</v>
      </c>
      <c r="P6" s="27">
        <f t="shared" si="0"/>
        <v>31.9</v>
      </c>
      <c r="Q6" s="27">
        <f t="shared" si="1"/>
        <v>53.300000000000004</v>
      </c>
      <c r="R6" s="27">
        <f t="shared" si="2"/>
        <v>38.700000000000003</v>
      </c>
      <c r="S6" s="28">
        <f t="shared" si="3"/>
        <v>64.8</v>
      </c>
      <c r="T6" s="11" t="s">
        <v>323</v>
      </c>
      <c r="U6" s="11" t="s">
        <v>324</v>
      </c>
      <c r="V6" s="35" t="s">
        <v>368</v>
      </c>
      <c r="W6" s="35" t="s">
        <v>447</v>
      </c>
      <c r="X6" s="35" t="s">
        <v>448</v>
      </c>
      <c r="Y6" s="12">
        <v>6.1</v>
      </c>
      <c r="Z6" s="12">
        <v>6.6</v>
      </c>
      <c r="AA6" s="11" t="s">
        <v>153</v>
      </c>
      <c r="AB6" s="11">
        <v>1.7</v>
      </c>
      <c r="AC6" s="11" t="s">
        <v>421</v>
      </c>
      <c r="AD6" s="11">
        <v>1.9</v>
      </c>
      <c r="AE6" s="11">
        <v>-0.2</v>
      </c>
      <c r="AF6" s="11"/>
      <c r="AG6" s="11" t="s">
        <v>426</v>
      </c>
      <c r="AH6" s="11" t="s">
        <v>422</v>
      </c>
      <c r="AI6" s="11" t="s">
        <v>434</v>
      </c>
      <c r="AJ6" s="8" t="s">
        <v>435</v>
      </c>
      <c r="AK6" s="8" t="s">
        <v>439</v>
      </c>
      <c r="AL6" s="31" t="s">
        <v>496</v>
      </c>
    </row>
    <row r="7" spans="1:38" s="5" customFormat="1">
      <c r="A7" s="6">
        <v>44583</v>
      </c>
      <c r="B7" s="7" t="s">
        <v>159</v>
      </c>
      <c r="C7" s="8" t="s">
        <v>181</v>
      </c>
      <c r="D7" s="9">
        <v>8.3368055555555556E-2</v>
      </c>
      <c r="E7" s="33" t="s">
        <v>528</v>
      </c>
      <c r="F7" s="29">
        <v>7.2</v>
      </c>
      <c r="G7" s="10">
        <v>12</v>
      </c>
      <c r="H7" s="10">
        <v>12.3</v>
      </c>
      <c r="I7" s="10">
        <v>13.7</v>
      </c>
      <c r="J7" s="10">
        <v>12.4</v>
      </c>
      <c r="K7" s="10">
        <v>12.7</v>
      </c>
      <c r="L7" s="10">
        <v>12.5</v>
      </c>
      <c r="M7" s="10">
        <v>12.4</v>
      </c>
      <c r="N7" s="10">
        <v>12.3</v>
      </c>
      <c r="O7" s="10">
        <v>12.8</v>
      </c>
      <c r="P7" s="27">
        <f t="shared" si="0"/>
        <v>31.5</v>
      </c>
      <c r="Q7" s="27">
        <f t="shared" si="1"/>
        <v>51.3</v>
      </c>
      <c r="R7" s="27">
        <f t="shared" si="2"/>
        <v>37.5</v>
      </c>
      <c r="S7" s="28">
        <f t="shared" si="3"/>
        <v>62.7</v>
      </c>
      <c r="T7" s="11" t="s">
        <v>323</v>
      </c>
      <c r="U7" s="11" t="s">
        <v>324</v>
      </c>
      <c r="V7" s="35" t="s">
        <v>551</v>
      </c>
      <c r="W7" s="35" t="s">
        <v>552</v>
      </c>
      <c r="X7" s="35" t="s">
        <v>206</v>
      </c>
      <c r="Y7" s="12">
        <v>2.2000000000000002</v>
      </c>
      <c r="Z7" s="12">
        <v>2.5</v>
      </c>
      <c r="AA7" s="11" t="s">
        <v>153</v>
      </c>
      <c r="AB7" s="11">
        <v>0.6</v>
      </c>
      <c r="AC7" s="11" t="s">
        <v>421</v>
      </c>
      <c r="AD7" s="11">
        <v>0.9</v>
      </c>
      <c r="AE7" s="11">
        <v>-0.3</v>
      </c>
      <c r="AF7" s="11"/>
      <c r="AG7" s="11" t="s">
        <v>422</v>
      </c>
      <c r="AH7" s="11" t="s">
        <v>422</v>
      </c>
      <c r="AI7" s="11" t="s">
        <v>158</v>
      </c>
      <c r="AJ7" s="8"/>
      <c r="AK7" s="8" t="s">
        <v>550</v>
      </c>
      <c r="AL7" s="31" t="s">
        <v>604</v>
      </c>
    </row>
    <row r="8" spans="1:38" s="5" customFormat="1">
      <c r="A8" s="6">
        <v>44584</v>
      </c>
      <c r="B8" s="7" t="s">
        <v>130</v>
      </c>
      <c r="C8" s="8" t="s">
        <v>181</v>
      </c>
      <c r="D8" s="9">
        <v>8.5451388888888882E-2</v>
      </c>
      <c r="E8" s="33" t="s">
        <v>564</v>
      </c>
      <c r="F8" s="29">
        <v>7.1</v>
      </c>
      <c r="G8" s="10">
        <v>11.5</v>
      </c>
      <c r="H8" s="10">
        <v>11.6</v>
      </c>
      <c r="I8" s="10">
        <v>13.8</v>
      </c>
      <c r="J8" s="10">
        <v>13.7</v>
      </c>
      <c r="K8" s="10">
        <v>13.4</v>
      </c>
      <c r="L8" s="10">
        <v>13.3</v>
      </c>
      <c r="M8" s="10">
        <v>13.5</v>
      </c>
      <c r="N8" s="10">
        <v>12.7</v>
      </c>
      <c r="O8" s="10">
        <v>12.7</v>
      </c>
      <c r="P8" s="27">
        <f t="shared" si="0"/>
        <v>30.200000000000003</v>
      </c>
      <c r="Q8" s="27">
        <f t="shared" si="1"/>
        <v>54.2</v>
      </c>
      <c r="R8" s="27">
        <f t="shared" si="2"/>
        <v>38.9</v>
      </c>
      <c r="S8" s="28">
        <f t="shared" si="3"/>
        <v>65.600000000000009</v>
      </c>
      <c r="T8" s="11" t="s">
        <v>323</v>
      </c>
      <c r="U8" s="11" t="s">
        <v>324</v>
      </c>
      <c r="V8" s="35" t="s">
        <v>579</v>
      </c>
      <c r="W8" s="35" t="s">
        <v>579</v>
      </c>
      <c r="X8" s="35" t="s">
        <v>580</v>
      </c>
      <c r="Y8" s="12">
        <v>3</v>
      </c>
      <c r="Z8" s="12">
        <v>3.8</v>
      </c>
      <c r="AA8" s="11" t="s">
        <v>153</v>
      </c>
      <c r="AB8" s="11">
        <v>1.1000000000000001</v>
      </c>
      <c r="AC8" s="11" t="s">
        <v>421</v>
      </c>
      <c r="AD8" s="11">
        <v>1.4</v>
      </c>
      <c r="AE8" s="11">
        <v>-0.3</v>
      </c>
      <c r="AF8" s="11"/>
      <c r="AG8" s="11" t="s">
        <v>426</v>
      </c>
      <c r="AH8" s="11" t="s">
        <v>422</v>
      </c>
      <c r="AI8" s="11" t="s">
        <v>158</v>
      </c>
      <c r="AJ8" s="8"/>
      <c r="AK8" s="8" t="s">
        <v>563</v>
      </c>
      <c r="AL8" s="31" t="s">
        <v>609</v>
      </c>
    </row>
    <row r="9" spans="1:38" s="5" customFormat="1">
      <c r="A9" s="6">
        <v>44584</v>
      </c>
      <c r="B9" s="7" t="s">
        <v>527</v>
      </c>
      <c r="C9" s="8" t="s">
        <v>181</v>
      </c>
      <c r="D9" s="9">
        <v>8.3425925925925917E-2</v>
      </c>
      <c r="E9" s="33" t="s">
        <v>578</v>
      </c>
      <c r="F9" s="29">
        <v>7.5</v>
      </c>
      <c r="G9" s="10">
        <v>11.4</v>
      </c>
      <c r="H9" s="10">
        <v>12.2</v>
      </c>
      <c r="I9" s="10">
        <v>13.7</v>
      </c>
      <c r="J9" s="10">
        <v>13.1</v>
      </c>
      <c r="K9" s="10">
        <v>12.7</v>
      </c>
      <c r="L9" s="10">
        <v>12.8</v>
      </c>
      <c r="M9" s="10">
        <v>12.2</v>
      </c>
      <c r="N9" s="10">
        <v>12.1</v>
      </c>
      <c r="O9" s="10">
        <v>13.1</v>
      </c>
      <c r="P9" s="27">
        <f t="shared" si="0"/>
        <v>31.099999999999998</v>
      </c>
      <c r="Q9" s="27">
        <f t="shared" si="1"/>
        <v>52.3</v>
      </c>
      <c r="R9" s="27">
        <f t="shared" si="2"/>
        <v>37.4</v>
      </c>
      <c r="S9" s="28">
        <f t="shared" si="3"/>
        <v>62.900000000000006</v>
      </c>
      <c r="T9" s="11" t="s">
        <v>323</v>
      </c>
      <c r="U9" s="11" t="s">
        <v>324</v>
      </c>
      <c r="V9" s="35" t="s">
        <v>588</v>
      </c>
      <c r="W9" s="35" t="s">
        <v>205</v>
      </c>
      <c r="X9" s="35" t="s">
        <v>369</v>
      </c>
      <c r="Y9" s="12">
        <v>3</v>
      </c>
      <c r="Z9" s="12">
        <v>3.8</v>
      </c>
      <c r="AA9" s="11" t="s">
        <v>153</v>
      </c>
      <c r="AB9" s="11">
        <v>0.3</v>
      </c>
      <c r="AC9" s="11" t="s">
        <v>421</v>
      </c>
      <c r="AD9" s="11">
        <v>0.6</v>
      </c>
      <c r="AE9" s="11">
        <v>-0.3</v>
      </c>
      <c r="AF9" s="11"/>
      <c r="AG9" s="11" t="s">
        <v>422</v>
      </c>
      <c r="AH9" s="11" t="s">
        <v>422</v>
      </c>
      <c r="AI9" s="11" t="s">
        <v>158</v>
      </c>
      <c r="AJ9" s="8"/>
      <c r="AK9" s="8" t="s">
        <v>577</v>
      </c>
      <c r="AL9" s="31" t="s">
        <v>616</v>
      </c>
    </row>
    <row r="10" spans="1:38" s="5" customFormat="1">
      <c r="A10" s="6">
        <v>44590</v>
      </c>
      <c r="B10" s="7" t="s">
        <v>130</v>
      </c>
      <c r="C10" s="8" t="s">
        <v>181</v>
      </c>
      <c r="D10" s="9">
        <v>8.413194444444444E-2</v>
      </c>
      <c r="E10" s="33" t="s">
        <v>626</v>
      </c>
      <c r="F10" s="29">
        <v>7.4</v>
      </c>
      <c r="G10" s="10">
        <v>11.3</v>
      </c>
      <c r="H10" s="10">
        <v>11.7</v>
      </c>
      <c r="I10" s="10">
        <v>12.9</v>
      </c>
      <c r="J10" s="10">
        <v>13</v>
      </c>
      <c r="K10" s="10">
        <v>12.6</v>
      </c>
      <c r="L10" s="10">
        <v>12.9</v>
      </c>
      <c r="M10" s="10">
        <v>13.7</v>
      </c>
      <c r="N10" s="10">
        <v>13.1</v>
      </c>
      <c r="O10" s="10">
        <v>13.3</v>
      </c>
      <c r="P10" s="27">
        <f t="shared" si="0"/>
        <v>30.400000000000002</v>
      </c>
      <c r="Q10" s="27">
        <f t="shared" si="1"/>
        <v>51.4</v>
      </c>
      <c r="R10" s="27">
        <f t="shared" si="2"/>
        <v>40.099999999999994</v>
      </c>
      <c r="S10" s="28">
        <f t="shared" si="3"/>
        <v>65.600000000000009</v>
      </c>
      <c r="T10" s="11" t="s">
        <v>627</v>
      </c>
      <c r="U10" s="11" t="s">
        <v>180</v>
      </c>
      <c r="V10" s="35" t="s">
        <v>628</v>
      </c>
      <c r="W10" s="35" t="s">
        <v>448</v>
      </c>
      <c r="X10" s="35" t="s">
        <v>629</v>
      </c>
      <c r="Y10" s="12">
        <v>5.4</v>
      </c>
      <c r="Z10" s="12">
        <v>6</v>
      </c>
      <c r="AA10" s="11" t="s">
        <v>158</v>
      </c>
      <c r="AB10" s="11">
        <v>-0.3</v>
      </c>
      <c r="AC10" s="11" t="s">
        <v>421</v>
      </c>
      <c r="AD10" s="11">
        <v>-0.1</v>
      </c>
      <c r="AE10" s="11">
        <v>-0.2</v>
      </c>
      <c r="AF10" s="11" t="s">
        <v>427</v>
      </c>
      <c r="AG10" s="11" t="s">
        <v>423</v>
      </c>
      <c r="AH10" s="11" t="s">
        <v>422</v>
      </c>
      <c r="AI10" s="11" t="s">
        <v>153</v>
      </c>
      <c r="AJ10" s="8"/>
      <c r="AK10" s="8" t="s">
        <v>625</v>
      </c>
      <c r="AL10" s="31" t="s">
        <v>685</v>
      </c>
    </row>
    <row r="11" spans="1:38" s="5" customFormat="1">
      <c r="A11" s="6">
        <v>44597</v>
      </c>
      <c r="B11" s="7" t="s">
        <v>130</v>
      </c>
      <c r="C11" s="8" t="s">
        <v>181</v>
      </c>
      <c r="D11" s="9">
        <v>8.3437499999999998E-2</v>
      </c>
      <c r="E11" s="33" t="s">
        <v>715</v>
      </c>
      <c r="F11" s="29">
        <v>7.4</v>
      </c>
      <c r="G11" s="10">
        <v>11.3</v>
      </c>
      <c r="H11" s="10">
        <v>11.7</v>
      </c>
      <c r="I11" s="10">
        <v>13.3</v>
      </c>
      <c r="J11" s="10">
        <v>13.2</v>
      </c>
      <c r="K11" s="10">
        <v>12.6</v>
      </c>
      <c r="L11" s="10">
        <v>12.8</v>
      </c>
      <c r="M11" s="10">
        <v>12.8</v>
      </c>
      <c r="N11" s="10">
        <v>12.6</v>
      </c>
      <c r="O11" s="10">
        <v>13.2</v>
      </c>
      <c r="P11" s="27">
        <f t="shared" si="0"/>
        <v>30.400000000000002</v>
      </c>
      <c r="Q11" s="27">
        <f t="shared" si="1"/>
        <v>51.900000000000006</v>
      </c>
      <c r="R11" s="27">
        <f t="shared" si="2"/>
        <v>38.599999999999994</v>
      </c>
      <c r="S11" s="28">
        <f t="shared" si="3"/>
        <v>64</v>
      </c>
      <c r="T11" s="11" t="s">
        <v>179</v>
      </c>
      <c r="U11" s="11" t="s">
        <v>324</v>
      </c>
      <c r="V11" s="35" t="s">
        <v>724</v>
      </c>
      <c r="W11" s="35" t="s">
        <v>725</v>
      </c>
      <c r="X11" s="35" t="s">
        <v>551</v>
      </c>
      <c r="Y11" s="12">
        <v>2.8</v>
      </c>
      <c r="Z11" s="12">
        <v>3</v>
      </c>
      <c r="AA11" s="11" t="s">
        <v>151</v>
      </c>
      <c r="AB11" s="11">
        <v>-1.3</v>
      </c>
      <c r="AC11" s="11" t="s">
        <v>421</v>
      </c>
      <c r="AD11" s="11">
        <v>-1</v>
      </c>
      <c r="AE11" s="11">
        <v>-0.3</v>
      </c>
      <c r="AF11" s="11" t="s">
        <v>427</v>
      </c>
      <c r="AG11" s="11" t="s">
        <v>428</v>
      </c>
      <c r="AH11" s="11" t="s">
        <v>422</v>
      </c>
      <c r="AI11" s="11" t="s">
        <v>158</v>
      </c>
      <c r="AJ11" s="8"/>
      <c r="AK11" s="8" t="s">
        <v>714</v>
      </c>
      <c r="AL11" s="31" t="s">
        <v>776</v>
      </c>
    </row>
    <row r="12" spans="1:38" s="5" customFormat="1">
      <c r="A12" s="6">
        <v>44597</v>
      </c>
      <c r="B12" s="7" t="s">
        <v>707</v>
      </c>
      <c r="C12" s="8" t="s">
        <v>181</v>
      </c>
      <c r="D12" s="9">
        <v>8.2673611111111114E-2</v>
      </c>
      <c r="E12" s="33" t="s">
        <v>742</v>
      </c>
      <c r="F12" s="29">
        <v>7.6</v>
      </c>
      <c r="G12" s="10">
        <v>11.3</v>
      </c>
      <c r="H12" s="10">
        <v>12.2</v>
      </c>
      <c r="I12" s="10">
        <v>13.7</v>
      </c>
      <c r="J12" s="10">
        <v>12.3</v>
      </c>
      <c r="K12" s="10">
        <v>11.8</v>
      </c>
      <c r="L12" s="10">
        <v>12.3</v>
      </c>
      <c r="M12" s="10">
        <v>12.7</v>
      </c>
      <c r="N12" s="10">
        <v>12.6</v>
      </c>
      <c r="O12" s="10">
        <v>12.8</v>
      </c>
      <c r="P12" s="27">
        <f t="shared" si="0"/>
        <v>31.099999999999998</v>
      </c>
      <c r="Q12" s="27">
        <f t="shared" si="1"/>
        <v>50.099999999999994</v>
      </c>
      <c r="R12" s="27">
        <f t="shared" si="2"/>
        <v>38.099999999999994</v>
      </c>
      <c r="S12" s="28">
        <f t="shared" si="3"/>
        <v>62.2</v>
      </c>
      <c r="T12" s="11" t="s">
        <v>179</v>
      </c>
      <c r="U12" s="11" t="s">
        <v>324</v>
      </c>
      <c r="V12" s="35" t="s">
        <v>325</v>
      </c>
      <c r="W12" s="35" t="s">
        <v>325</v>
      </c>
      <c r="X12" s="35" t="s">
        <v>551</v>
      </c>
      <c r="Y12" s="12">
        <v>2.8</v>
      </c>
      <c r="Z12" s="12">
        <v>3</v>
      </c>
      <c r="AA12" s="11" t="s">
        <v>463</v>
      </c>
      <c r="AB12" s="11">
        <v>1</v>
      </c>
      <c r="AC12" s="11" t="s">
        <v>421</v>
      </c>
      <c r="AD12" s="11">
        <v>1</v>
      </c>
      <c r="AE12" s="11" t="s">
        <v>424</v>
      </c>
      <c r="AF12" s="11"/>
      <c r="AG12" s="11" t="s">
        <v>426</v>
      </c>
      <c r="AH12" s="11" t="s">
        <v>422</v>
      </c>
      <c r="AI12" s="11" t="s">
        <v>158</v>
      </c>
      <c r="AJ12" s="8" t="s">
        <v>736</v>
      </c>
      <c r="AK12" s="8" t="s">
        <v>743</v>
      </c>
      <c r="AL12" s="31" t="s">
        <v>784</v>
      </c>
    </row>
    <row r="13" spans="1:38" s="5" customFormat="1">
      <c r="A13" s="6">
        <v>44598</v>
      </c>
      <c r="B13" s="7" t="s">
        <v>247</v>
      </c>
      <c r="C13" s="8" t="s">
        <v>181</v>
      </c>
      <c r="D13" s="9">
        <v>8.4097222222222226E-2</v>
      </c>
      <c r="E13" s="33" t="s">
        <v>756</v>
      </c>
      <c r="F13" s="29">
        <v>7</v>
      </c>
      <c r="G13" s="10">
        <v>11.3</v>
      </c>
      <c r="H13" s="10">
        <v>11.4</v>
      </c>
      <c r="I13" s="10">
        <v>13.1</v>
      </c>
      <c r="J13" s="10">
        <v>12.8</v>
      </c>
      <c r="K13" s="10">
        <v>12.7</v>
      </c>
      <c r="L13" s="10">
        <v>13.3</v>
      </c>
      <c r="M13" s="10">
        <v>13.9</v>
      </c>
      <c r="N13" s="10">
        <v>12.9</v>
      </c>
      <c r="O13" s="10">
        <v>13.2</v>
      </c>
      <c r="P13" s="27">
        <f t="shared" si="0"/>
        <v>29.700000000000003</v>
      </c>
      <c r="Q13" s="27">
        <f t="shared" si="1"/>
        <v>51.899999999999991</v>
      </c>
      <c r="R13" s="27">
        <f t="shared" si="2"/>
        <v>40</v>
      </c>
      <c r="S13" s="28">
        <f t="shared" si="3"/>
        <v>66</v>
      </c>
      <c r="T13" s="11" t="s">
        <v>627</v>
      </c>
      <c r="U13" s="11" t="s">
        <v>180</v>
      </c>
      <c r="V13" s="35" t="s">
        <v>765</v>
      </c>
      <c r="W13" s="35" t="s">
        <v>766</v>
      </c>
      <c r="X13" s="35" t="s">
        <v>767</v>
      </c>
      <c r="Y13" s="12">
        <v>2.6</v>
      </c>
      <c r="Z13" s="12">
        <v>2.5</v>
      </c>
      <c r="AA13" s="11" t="s">
        <v>151</v>
      </c>
      <c r="AB13" s="11">
        <v>1.1000000000000001</v>
      </c>
      <c r="AC13" s="11" t="s">
        <v>421</v>
      </c>
      <c r="AD13" s="11">
        <v>1.8</v>
      </c>
      <c r="AE13" s="11">
        <v>-0.7</v>
      </c>
      <c r="AF13" s="11"/>
      <c r="AG13" s="11" t="s">
        <v>426</v>
      </c>
      <c r="AH13" s="11" t="s">
        <v>423</v>
      </c>
      <c r="AI13" s="11" t="s">
        <v>153</v>
      </c>
      <c r="AJ13" s="8" t="s">
        <v>736</v>
      </c>
      <c r="AK13" s="8" t="s">
        <v>755</v>
      </c>
      <c r="AL13" s="31" t="s">
        <v>793</v>
      </c>
    </row>
    <row r="14" spans="1:38" s="5" customFormat="1">
      <c r="A14" s="6">
        <v>44598</v>
      </c>
      <c r="B14" s="7" t="s">
        <v>708</v>
      </c>
      <c r="C14" s="8" t="s">
        <v>181</v>
      </c>
      <c r="D14" s="9">
        <v>8.2037037037037033E-2</v>
      </c>
      <c r="E14" s="33" t="s">
        <v>762</v>
      </c>
      <c r="F14" s="29">
        <v>7.1</v>
      </c>
      <c r="G14" s="10">
        <v>11.5</v>
      </c>
      <c r="H14" s="10">
        <v>11.2</v>
      </c>
      <c r="I14" s="10">
        <v>13.6</v>
      </c>
      <c r="J14" s="10">
        <v>12.9</v>
      </c>
      <c r="K14" s="10">
        <v>12</v>
      </c>
      <c r="L14" s="10">
        <v>12.2</v>
      </c>
      <c r="M14" s="10">
        <v>12.6</v>
      </c>
      <c r="N14" s="10">
        <v>12.4</v>
      </c>
      <c r="O14" s="10">
        <v>13.3</v>
      </c>
      <c r="P14" s="27">
        <f t="shared" si="0"/>
        <v>29.8</v>
      </c>
      <c r="Q14" s="27">
        <f t="shared" si="1"/>
        <v>50.7</v>
      </c>
      <c r="R14" s="27">
        <f t="shared" si="2"/>
        <v>38.299999999999997</v>
      </c>
      <c r="S14" s="28">
        <f t="shared" si="3"/>
        <v>62.5</v>
      </c>
      <c r="T14" s="11" t="s">
        <v>627</v>
      </c>
      <c r="U14" s="11" t="s">
        <v>180</v>
      </c>
      <c r="V14" s="35" t="s">
        <v>770</v>
      </c>
      <c r="W14" s="35" t="s">
        <v>771</v>
      </c>
      <c r="X14" s="13" t="s">
        <v>265</v>
      </c>
      <c r="Y14" s="12">
        <v>2.6</v>
      </c>
      <c r="Z14" s="12">
        <v>2.5</v>
      </c>
      <c r="AA14" s="11" t="s">
        <v>151</v>
      </c>
      <c r="AB14" s="11">
        <v>-0.1</v>
      </c>
      <c r="AC14" s="11" t="s">
        <v>421</v>
      </c>
      <c r="AD14" s="11">
        <v>0.6</v>
      </c>
      <c r="AE14" s="11">
        <v>-0.7</v>
      </c>
      <c r="AF14" s="11"/>
      <c r="AG14" s="11" t="s">
        <v>422</v>
      </c>
      <c r="AH14" s="11" t="s">
        <v>422</v>
      </c>
      <c r="AI14" s="11" t="s">
        <v>158</v>
      </c>
      <c r="AJ14" s="8" t="s">
        <v>736</v>
      </c>
      <c r="AK14" s="8" t="s">
        <v>761</v>
      </c>
      <c r="AL14" s="31" t="s">
        <v>796</v>
      </c>
    </row>
    <row r="15" spans="1:38" s="5" customFormat="1">
      <c r="A15" s="6">
        <v>44632</v>
      </c>
      <c r="B15" s="7" t="s">
        <v>247</v>
      </c>
      <c r="C15" s="8" t="s">
        <v>181</v>
      </c>
      <c r="D15" s="9">
        <v>8.4027777777777771E-2</v>
      </c>
      <c r="E15" s="33" t="s">
        <v>818</v>
      </c>
      <c r="F15" s="29">
        <v>7.6</v>
      </c>
      <c r="G15" s="10">
        <v>11.1</v>
      </c>
      <c r="H15" s="10">
        <v>11.2</v>
      </c>
      <c r="I15" s="10">
        <v>13.2</v>
      </c>
      <c r="J15" s="10">
        <v>13.4</v>
      </c>
      <c r="K15" s="10">
        <v>12.9</v>
      </c>
      <c r="L15" s="10">
        <v>12.6</v>
      </c>
      <c r="M15" s="10">
        <v>12.7</v>
      </c>
      <c r="N15" s="10">
        <v>12.9</v>
      </c>
      <c r="O15" s="10">
        <v>13.4</v>
      </c>
      <c r="P15" s="27">
        <f t="shared" si="0"/>
        <v>29.9</v>
      </c>
      <c r="Q15" s="27">
        <f t="shared" si="1"/>
        <v>52.1</v>
      </c>
      <c r="R15" s="27">
        <f t="shared" si="2"/>
        <v>39</v>
      </c>
      <c r="S15" s="28">
        <f t="shared" si="3"/>
        <v>64.5</v>
      </c>
      <c r="T15" s="11" t="s">
        <v>179</v>
      </c>
      <c r="U15" s="11" t="s">
        <v>180</v>
      </c>
      <c r="V15" s="35" t="s">
        <v>819</v>
      </c>
      <c r="W15" s="35" t="s">
        <v>819</v>
      </c>
      <c r="X15" s="13" t="s">
        <v>820</v>
      </c>
      <c r="Y15" s="12">
        <v>2</v>
      </c>
      <c r="Z15" s="12">
        <v>1.7</v>
      </c>
      <c r="AA15" s="11" t="s">
        <v>158</v>
      </c>
      <c r="AB15" s="11">
        <v>0.5</v>
      </c>
      <c r="AC15" s="11" t="s">
        <v>421</v>
      </c>
      <c r="AD15" s="11">
        <v>0.8</v>
      </c>
      <c r="AE15" s="11">
        <v>-0.3</v>
      </c>
      <c r="AF15" s="11"/>
      <c r="AG15" s="11" t="s">
        <v>422</v>
      </c>
      <c r="AH15" s="11" t="s">
        <v>422</v>
      </c>
      <c r="AI15" s="11" t="s">
        <v>158</v>
      </c>
      <c r="AJ15" s="8"/>
      <c r="AK15" s="8" t="s">
        <v>857</v>
      </c>
      <c r="AL15" s="31" t="s">
        <v>874</v>
      </c>
    </row>
    <row r="16" spans="1:38" s="5" customFormat="1">
      <c r="A16" s="6">
        <v>44633</v>
      </c>
      <c r="B16" s="7" t="s">
        <v>130</v>
      </c>
      <c r="C16" s="8" t="s">
        <v>181</v>
      </c>
      <c r="D16" s="9">
        <v>8.5451388888888882E-2</v>
      </c>
      <c r="E16" s="33" t="s">
        <v>831</v>
      </c>
      <c r="F16" s="29">
        <v>7.6</v>
      </c>
      <c r="G16" s="10">
        <v>12.2</v>
      </c>
      <c r="H16" s="10">
        <v>13</v>
      </c>
      <c r="I16" s="10">
        <v>14.1</v>
      </c>
      <c r="J16" s="10">
        <v>13.2</v>
      </c>
      <c r="K16" s="10">
        <v>12.9</v>
      </c>
      <c r="L16" s="10">
        <v>12.8</v>
      </c>
      <c r="M16" s="10">
        <v>12</v>
      </c>
      <c r="N16" s="10">
        <v>12.5</v>
      </c>
      <c r="O16" s="10">
        <v>13</v>
      </c>
      <c r="P16" s="27">
        <f t="shared" si="0"/>
        <v>32.799999999999997</v>
      </c>
      <c r="Q16" s="27">
        <f t="shared" si="1"/>
        <v>53</v>
      </c>
      <c r="R16" s="27">
        <f t="shared" si="2"/>
        <v>37.5</v>
      </c>
      <c r="S16" s="28">
        <f t="shared" si="3"/>
        <v>63.2</v>
      </c>
      <c r="T16" s="11" t="s">
        <v>323</v>
      </c>
      <c r="U16" s="11" t="s">
        <v>324</v>
      </c>
      <c r="V16" s="35" t="s">
        <v>832</v>
      </c>
      <c r="W16" s="35" t="s">
        <v>206</v>
      </c>
      <c r="X16" s="13" t="s">
        <v>833</v>
      </c>
      <c r="Y16" s="12">
        <v>1.8</v>
      </c>
      <c r="Z16" s="12">
        <v>1.7</v>
      </c>
      <c r="AA16" s="11" t="s">
        <v>158</v>
      </c>
      <c r="AB16" s="11">
        <v>1.3</v>
      </c>
      <c r="AC16" s="11">
        <v>-0.6</v>
      </c>
      <c r="AD16" s="11">
        <v>1</v>
      </c>
      <c r="AE16" s="11">
        <v>-0.3</v>
      </c>
      <c r="AF16" s="11"/>
      <c r="AG16" s="11" t="s">
        <v>429</v>
      </c>
      <c r="AH16" s="11" t="s">
        <v>422</v>
      </c>
      <c r="AI16" s="11" t="s">
        <v>158</v>
      </c>
      <c r="AJ16" s="8"/>
      <c r="AK16" s="8" t="s">
        <v>872</v>
      </c>
      <c r="AL16" s="31" t="s">
        <v>873</v>
      </c>
    </row>
    <row r="17" spans="1:38" s="5" customFormat="1">
      <c r="A17" s="6">
        <v>44639</v>
      </c>
      <c r="B17" s="7" t="s">
        <v>130</v>
      </c>
      <c r="C17" s="8" t="s">
        <v>897</v>
      </c>
      <c r="D17" s="9">
        <v>8.2708333333333328E-2</v>
      </c>
      <c r="E17" s="33" t="s">
        <v>898</v>
      </c>
      <c r="F17" s="29">
        <v>7.3</v>
      </c>
      <c r="G17" s="10">
        <v>11.6</v>
      </c>
      <c r="H17" s="10">
        <v>11.7</v>
      </c>
      <c r="I17" s="10">
        <v>13.4</v>
      </c>
      <c r="J17" s="10">
        <v>12.9</v>
      </c>
      <c r="K17" s="10">
        <v>12.6</v>
      </c>
      <c r="L17" s="10">
        <v>12.4</v>
      </c>
      <c r="M17" s="10">
        <v>12.5</v>
      </c>
      <c r="N17" s="10">
        <v>12.2</v>
      </c>
      <c r="O17" s="10">
        <v>13</v>
      </c>
      <c r="P17" s="27">
        <f t="shared" si="0"/>
        <v>30.599999999999998</v>
      </c>
      <c r="Q17" s="27">
        <f t="shared" si="1"/>
        <v>51.3</v>
      </c>
      <c r="R17" s="27">
        <f t="shared" si="2"/>
        <v>37.700000000000003</v>
      </c>
      <c r="S17" s="28">
        <f t="shared" si="3"/>
        <v>62.7</v>
      </c>
      <c r="T17" s="11" t="s">
        <v>179</v>
      </c>
      <c r="U17" s="11" t="s">
        <v>324</v>
      </c>
      <c r="V17" s="35" t="s">
        <v>899</v>
      </c>
      <c r="W17" s="35" t="s">
        <v>447</v>
      </c>
      <c r="X17" s="13" t="s">
        <v>724</v>
      </c>
      <c r="Y17" s="12">
        <v>17.600000000000001</v>
      </c>
      <c r="Z17" s="12">
        <v>16</v>
      </c>
      <c r="AA17" s="11" t="s">
        <v>323</v>
      </c>
      <c r="AB17" s="11">
        <v>-2.4</v>
      </c>
      <c r="AC17" s="11" t="s">
        <v>421</v>
      </c>
      <c r="AD17" s="11">
        <v>-0.3</v>
      </c>
      <c r="AE17" s="11">
        <v>-2.1</v>
      </c>
      <c r="AF17" s="11"/>
      <c r="AG17" s="11" t="s">
        <v>423</v>
      </c>
      <c r="AH17" s="11" t="s">
        <v>423</v>
      </c>
      <c r="AI17" s="11" t="s">
        <v>158</v>
      </c>
      <c r="AJ17" s="8"/>
      <c r="AK17" s="8" t="s">
        <v>900</v>
      </c>
      <c r="AL17" s="31" t="s">
        <v>903</v>
      </c>
    </row>
    <row r="18" spans="1:38" s="5" customFormat="1">
      <c r="A18" s="6">
        <v>44641</v>
      </c>
      <c r="B18" s="7" t="s">
        <v>247</v>
      </c>
      <c r="C18" s="8" t="s">
        <v>941</v>
      </c>
      <c r="D18" s="9">
        <v>8.340277777777777E-2</v>
      </c>
      <c r="E18" s="33" t="s">
        <v>942</v>
      </c>
      <c r="F18" s="29">
        <v>7.3</v>
      </c>
      <c r="G18" s="10">
        <v>11.6</v>
      </c>
      <c r="H18" s="10">
        <v>11.9</v>
      </c>
      <c r="I18" s="10">
        <v>13.2</v>
      </c>
      <c r="J18" s="10">
        <v>13.3</v>
      </c>
      <c r="K18" s="10">
        <v>12.5</v>
      </c>
      <c r="L18" s="10">
        <v>12.6</v>
      </c>
      <c r="M18" s="10">
        <v>12.6</v>
      </c>
      <c r="N18" s="10">
        <v>12.6</v>
      </c>
      <c r="O18" s="10">
        <v>13</v>
      </c>
      <c r="P18" s="27">
        <f t="shared" si="0"/>
        <v>30.799999999999997</v>
      </c>
      <c r="Q18" s="27">
        <f t="shared" si="1"/>
        <v>51.6</v>
      </c>
      <c r="R18" s="27">
        <f t="shared" si="2"/>
        <v>38.200000000000003</v>
      </c>
      <c r="S18" s="28">
        <f t="shared" si="3"/>
        <v>63.300000000000004</v>
      </c>
      <c r="T18" s="11" t="s">
        <v>179</v>
      </c>
      <c r="U18" s="11" t="s">
        <v>324</v>
      </c>
      <c r="V18" s="35" t="s">
        <v>628</v>
      </c>
      <c r="W18" s="35" t="s">
        <v>943</v>
      </c>
      <c r="X18" s="13" t="s">
        <v>944</v>
      </c>
      <c r="Y18" s="12">
        <v>8.8000000000000007</v>
      </c>
      <c r="Z18" s="12">
        <v>10.199999999999999</v>
      </c>
      <c r="AA18" s="11" t="s">
        <v>153</v>
      </c>
      <c r="AB18" s="11">
        <v>0.1</v>
      </c>
      <c r="AC18" s="11" t="s">
        <v>421</v>
      </c>
      <c r="AD18" s="11">
        <v>0.7</v>
      </c>
      <c r="AE18" s="11">
        <v>-0.6</v>
      </c>
      <c r="AF18" s="11"/>
      <c r="AG18" s="11" t="s">
        <v>422</v>
      </c>
      <c r="AH18" s="11" t="s">
        <v>422</v>
      </c>
      <c r="AI18" s="11" t="s">
        <v>158</v>
      </c>
      <c r="AJ18" s="8"/>
      <c r="AK18" s="8" t="s">
        <v>961</v>
      </c>
      <c r="AL18" s="31" t="s">
        <v>962</v>
      </c>
    </row>
    <row r="19" spans="1:38" s="5" customFormat="1">
      <c r="A19" s="6">
        <v>44646</v>
      </c>
      <c r="B19" s="7" t="s">
        <v>130</v>
      </c>
      <c r="C19" s="8" t="s">
        <v>987</v>
      </c>
      <c r="D19" s="9">
        <v>8.475694444444444E-2</v>
      </c>
      <c r="E19" s="33" t="s">
        <v>976</v>
      </c>
      <c r="F19" s="29">
        <v>7.4</v>
      </c>
      <c r="G19" s="10">
        <v>11</v>
      </c>
      <c r="H19" s="10">
        <v>11.8</v>
      </c>
      <c r="I19" s="10">
        <v>13.4</v>
      </c>
      <c r="J19" s="10">
        <v>12.7</v>
      </c>
      <c r="K19" s="10">
        <v>12.9</v>
      </c>
      <c r="L19" s="10">
        <v>13</v>
      </c>
      <c r="M19" s="10">
        <v>13</v>
      </c>
      <c r="N19" s="10">
        <v>12.7</v>
      </c>
      <c r="O19" s="10">
        <v>14.4</v>
      </c>
      <c r="P19" s="27">
        <f t="shared" si="0"/>
        <v>30.2</v>
      </c>
      <c r="Q19" s="27">
        <f t="shared" si="1"/>
        <v>52</v>
      </c>
      <c r="R19" s="27">
        <f t="shared" si="2"/>
        <v>40.1</v>
      </c>
      <c r="S19" s="28">
        <f t="shared" si="3"/>
        <v>66</v>
      </c>
      <c r="T19" s="11" t="s">
        <v>179</v>
      </c>
      <c r="U19" s="11" t="s">
        <v>180</v>
      </c>
      <c r="V19" s="35" t="s">
        <v>988</v>
      </c>
      <c r="W19" s="35" t="s">
        <v>989</v>
      </c>
      <c r="X19" s="13" t="s">
        <v>447</v>
      </c>
      <c r="Y19" s="12">
        <v>7.3</v>
      </c>
      <c r="Z19" s="12">
        <v>8.6</v>
      </c>
      <c r="AA19" s="11" t="s">
        <v>996</v>
      </c>
      <c r="AB19" s="11">
        <v>0.3</v>
      </c>
      <c r="AC19" s="11" t="s">
        <v>421</v>
      </c>
      <c r="AD19" s="11">
        <v>1.1000000000000001</v>
      </c>
      <c r="AE19" s="11">
        <v>-0.8</v>
      </c>
      <c r="AF19" s="11"/>
      <c r="AG19" s="11" t="s">
        <v>426</v>
      </c>
      <c r="AH19" s="11" t="s">
        <v>422</v>
      </c>
      <c r="AI19" s="11" t="s">
        <v>158</v>
      </c>
      <c r="AJ19" s="8"/>
      <c r="AK19" s="8" t="s">
        <v>975</v>
      </c>
      <c r="AL19" s="31" t="s">
        <v>1044</v>
      </c>
    </row>
    <row r="20" spans="1:38" s="5" customFormat="1">
      <c r="A20" s="6">
        <v>44646</v>
      </c>
      <c r="B20" s="7" t="s">
        <v>159</v>
      </c>
      <c r="C20" s="8" t="s">
        <v>997</v>
      </c>
      <c r="D20" s="9">
        <v>8.2048611111111114E-2</v>
      </c>
      <c r="E20" s="33" t="s">
        <v>382</v>
      </c>
      <c r="F20" s="29">
        <v>7.3</v>
      </c>
      <c r="G20" s="10">
        <v>11.1</v>
      </c>
      <c r="H20" s="10">
        <v>11.8</v>
      </c>
      <c r="I20" s="10">
        <v>13.7</v>
      </c>
      <c r="J20" s="10">
        <v>13.2</v>
      </c>
      <c r="K20" s="10">
        <v>12.5</v>
      </c>
      <c r="L20" s="10">
        <v>12.1</v>
      </c>
      <c r="M20" s="10">
        <v>11.9</v>
      </c>
      <c r="N20" s="10">
        <v>12.4</v>
      </c>
      <c r="O20" s="10">
        <v>12.9</v>
      </c>
      <c r="P20" s="27">
        <f t="shared" si="0"/>
        <v>30.2</v>
      </c>
      <c r="Q20" s="27">
        <f t="shared" si="1"/>
        <v>51.5</v>
      </c>
      <c r="R20" s="27">
        <f t="shared" si="2"/>
        <v>37.200000000000003</v>
      </c>
      <c r="S20" s="28">
        <f t="shared" si="3"/>
        <v>61.8</v>
      </c>
      <c r="T20" s="11" t="s">
        <v>323</v>
      </c>
      <c r="U20" s="11" t="s">
        <v>324</v>
      </c>
      <c r="V20" s="35" t="s">
        <v>394</v>
      </c>
      <c r="W20" s="35" t="s">
        <v>552</v>
      </c>
      <c r="X20" s="13" t="s">
        <v>447</v>
      </c>
      <c r="Y20" s="12">
        <v>7.3</v>
      </c>
      <c r="Z20" s="12">
        <v>8.6</v>
      </c>
      <c r="AA20" s="11" t="s">
        <v>972</v>
      </c>
      <c r="AB20" s="11">
        <v>-0.8</v>
      </c>
      <c r="AC20" s="11" t="s">
        <v>421</v>
      </c>
      <c r="AD20" s="11">
        <v>0.6</v>
      </c>
      <c r="AE20" s="11">
        <v>-1.4</v>
      </c>
      <c r="AF20" s="11"/>
      <c r="AG20" s="11" t="s">
        <v>422</v>
      </c>
      <c r="AH20" s="11" t="s">
        <v>422</v>
      </c>
      <c r="AI20" s="11" t="s">
        <v>153</v>
      </c>
      <c r="AJ20" s="8"/>
      <c r="AK20" s="8" t="s">
        <v>995</v>
      </c>
      <c r="AL20" s="31" t="s">
        <v>1051</v>
      </c>
    </row>
    <row r="21" spans="1:38" s="5" customFormat="1">
      <c r="A21" s="6">
        <v>44647</v>
      </c>
      <c r="B21" s="7" t="s">
        <v>708</v>
      </c>
      <c r="C21" s="8" t="s">
        <v>997</v>
      </c>
      <c r="D21" s="9">
        <v>8.1261574074074069E-2</v>
      </c>
      <c r="E21" s="33" t="s">
        <v>1039</v>
      </c>
      <c r="F21" s="29">
        <v>7.2</v>
      </c>
      <c r="G21" s="10">
        <v>11</v>
      </c>
      <c r="H21" s="10">
        <v>11.1</v>
      </c>
      <c r="I21" s="10">
        <v>12.9</v>
      </c>
      <c r="J21" s="10">
        <v>12.5</v>
      </c>
      <c r="K21" s="10">
        <v>12.2</v>
      </c>
      <c r="L21" s="10">
        <v>12.3</v>
      </c>
      <c r="M21" s="10">
        <v>12.8</v>
      </c>
      <c r="N21" s="10">
        <v>12.5</v>
      </c>
      <c r="O21" s="10">
        <v>12.6</v>
      </c>
      <c r="P21" s="27">
        <f t="shared" si="0"/>
        <v>29.299999999999997</v>
      </c>
      <c r="Q21" s="27">
        <f t="shared" si="1"/>
        <v>49.899999999999991</v>
      </c>
      <c r="R21" s="27">
        <f t="shared" si="2"/>
        <v>37.9</v>
      </c>
      <c r="S21" s="28">
        <f t="shared" si="3"/>
        <v>62.4</v>
      </c>
      <c r="T21" s="11" t="s">
        <v>627</v>
      </c>
      <c r="U21" s="11" t="s">
        <v>1038</v>
      </c>
      <c r="V21" s="35" t="s">
        <v>771</v>
      </c>
      <c r="W21" s="35" t="s">
        <v>1040</v>
      </c>
      <c r="X21" s="13" t="s">
        <v>394</v>
      </c>
      <c r="Y21" s="12">
        <v>17.7</v>
      </c>
      <c r="Z21" s="12">
        <v>18.399999999999999</v>
      </c>
      <c r="AA21" s="11" t="s">
        <v>972</v>
      </c>
      <c r="AB21" s="11">
        <v>-1.8</v>
      </c>
      <c r="AC21" s="11" t="s">
        <v>421</v>
      </c>
      <c r="AD21" s="11" t="s">
        <v>424</v>
      </c>
      <c r="AE21" s="11">
        <v>-1.8</v>
      </c>
      <c r="AF21" s="11"/>
      <c r="AG21" s="11" t="s">
        <v>423</v>
      </c>
      <c r="AH21" s="11" t="s">
        <v>422</v>
      </c>
      <c r="AI21" s="11" t="s">
        <v>153</v>
      </c>
      <c r="AJ21" s="8"/>
      <c r="AK21" s="8" t="s">
        <v>1072</v>
      </c>
      <c r="AL21" s="31" t="s">
        <v>1073</v>
      </c>
    </row>
    <row r="22" spans="1:38" s="5" customFormat="1">
      <c r="A22" s="6">
        <v>44688</v>
      </c>
      <c r="B22" s="7" t="s">
        <v>130</v>
      </c>
      <c r="C22" s="8" t="s">
        <v>181</v>
      </c>
      <c r="D22" s="9">
        <v>8.2743055555555556E-2</v>
      </c>
      <c r="E22" s="33" t="s">
        <v>1088</v>
      </c>
      <c r="F22" s="29">
        <v>7.2</v>
      </c>
      <c r="G22" s="10">
        <v>11.5</v>
      </c>
      <c r="H22" s="10">
        <v>11.9</v>
      </c>
      <c r="I22" s="10">
        <v>13.4</v>
      </c>
      <c r="J22" s="10">
        <v>12.9</v>
      </c>
      <c r="K22" s="10">
        <v>12.3</v>
      </c>
      <c r="L22" s="10">
        <v>12.7</v>
      </c>
      <c r="M22" s="10">
        <v>12.5</v>
      </c>
      <c r="N22" s="10">
        <v>12.3</v>
      </c>
      <c r="O22" s="10">
        <v>13.2</v>
      </c>
      <c r="P22" s="27">
        <f t="shared" si="0"/>
        <v>30.6</v>
      </c>
      <c r="Q22" s="27">
        <f t="shared" si="1"/>
        <v>51.3</v>
      </c>
      <c r="R22" s="27">
        <f t="shared" si="2"/>
        <v>38</v>
      </c>
      <c r="S22" s="28">
        <f t="shared" si="3"/>
        <v>63</v>
      </c>
      <c r="T22" s="11" t="s">
        <v>179</v>
      </c>
      <c r="U22" s="11" t="s">
        <v>180</v>
      </c>
      <c r="V22" s="35" t="s">
        <v>628</v>
      </c>
      <c r="W22" s="35" t="s">
        <v>1089</v>
      </c>
      <c r="X22" s="13" t="s">
        <v>206</v>
      </c>
      <c r="Y22" s="12">
        <v>4.9000000000000004</v>
      </c>
      <c r="Z22" s="12">
        <v>5.7</v>
      </c>
      <c r="AA22" s="11" t="s">
        <v>996</v>
      </c>
      <c r="AB22" s="11">
        <v>-2</v>
      </c>
      <c r="AC22" s="11" t="s">
        <v>421</v>
      </c>
      <c r="AD22" s="11">
        <v>-0.9</v>
      </c>
      <c r="AE22" s="11">
        <v>-1.1000000000000001</v>
      </c>
      <c r="AF22" s="11"/>
      <c r="AG22" s="11" t="s">
        <v>425</v>
      </c>
      <c r="AH22" s="11" t="s">
        <v>423</v>
      </c>
      <c r="AI22" s="11" t="s">
        <v>153</v>
      </c>
      <c r="AJ22" s="8"/>
      <c r="AK22" s="8" t="s">
        <v>1087</v>
      </c>
      <c r="AL22" s="31" t="s">
        <v>1090</v>
      </c>
    </row>
    <row r="23" spans="1:38" s="5" customFormat="1">
      <c r="A23" s="6">
        <v>44689</v>
      </c>
      <c r="B23" s="7" t="s">
        <v>159</v>
      </c>
      <c r="C23" s="8" t="s">
        <v>181</v>
      </c>
      <c r="D23" s="9">
        <v>8.4039351851851851E-2</v>
      </c>
      <c r="E23" s="33" t="s">
        <v>1122</v>
      </c>
      <c r="F23" s="29">
        <v>7.4</v>
      </c>
      <c r="G23" s="10">
        <v>11.3</v>
      </c>
      <c r="H23" s="10">
        <v>11.8</v>
      </c>
      <c r="I23" s="10">
        <v>13.1</v>
      </c>
      <c r="J23" s="10">
        <v>12.9</v>
      </c>
      <c r="K23" s="10">
        <v>12.8</v>
      </c>
      <c r="L23" s="10">
        <v>12.5</v>
      </c>
      <c r="M23" s="10">
        <v>12.5</v>
      </c>
      <c r="N23" s="10">
        <v>12.8</v>
      </c>
      <c r="O23" s="10">
        <v>14</v>
      </c>
      <c r="P23" s="27">
        <f t="shared" si="0"/>
        <v>30.500000000000004</v>
      </c>
      <c r="Q23" s="27">
        <f t="shared" si="1"/>
        <v>51.3</v>
      </c>
      <c r="R23" s="27">
        <f t="shared" si="2"/>
        <v>39.299999999999997</v>
      </c>
      <c r="S23" s="28">
        <f t="shared" si="3"/>
        <v>64.599999999999994</v>
      </c>
      <c r="T23" s="11" t="s">
        <v>179</v>
      </c>
      <c r="U23" s="11" t="s">
        <v>180</v>
      </c>
      <c r="V23" s="35" t="s">
        <v>206</v>
      </c>
      <c r="W23" s="35" t="s">
        <v>551</v>
      </c>
      <c r="X23" s="13" t="s">
        <v>1123</v>
      </c>
      <c r="Y23" s="12">
        <v>4</v>
      </c>
      <c r="Z23" s="12">
        <v>3.2</v>
      </c>
      <c r="AA23" s="11" t="s">
        <v>153</v>
      </c>
      <c r="AB23" s="11">
        <v>1.4</v>
      </c>
      <c r="AC23" s="11" t="s">
        <v>421</v>
      </c>
      <c r="AD23" s="11">
        <v>2.1</v>
      </c>
      <c r="AE23" s="11">
        <v>-0.7</v>
      </c>
      <c r="AF23" s="11"/>
      <c r="AG23" s="11" t="s">
        <v>426</v>
      </c>
      <c r="AH23" s="11" t="s">
        <v>422</v>
      </c>
      <c r="AI23" s="11" t="s">
        <v>158</v>
      </c>
      <c r="AJ23" s="8"/>
      <c r="AK23" s="8" t="s">
        <v>1154</v>
      </c>
      <c r="AL23" s="31" t="s">
        <v>1155</v>
      </c>
    </row>
    <row r="24" spans="1:38" s="5" customFormat="1">
      <c r="A24" s="6">
        <v>44695</v>
      </c>
      <c r="B24" s="7" t="s">
        <v>130</v>
      </c>
      <c r="C24" s="8" t="s">
        <v>1164</v>
      </c>
      <c r="D24" s="9">
        <v>8.3333333333333329E-2</v>
      </c>
      <c r="E24" s="33" t="s">
        <v>1165</v>
      </c>
      <c r="F24" s="29">
        <v>7.2</v>
      </c>
      <c r="G24" s="10">
        <v>11.3</v>
      </c>
      <c r="H24" s="10">
        <v>11.5</v>
      </c>
      <c r="I24" s="10">
        <v>13.1</v>
      </c>
      <c r="J24" s="10">
        <v>12.4</v>
      </c>
      <c r="K24" s="10">
        <v>12.5</v>
      </c>
      <c r="L24" s="10">
        <v>12.7</v>
      </c>
      <c r="M24" s="10">
        <v>12.9</v>
      </c>
      <c r="N24" s="10">
        <v>12.8</v>
      </c>
      <c r="O24" s="10">
        <v>13.6</v>
      </c>
      <c r="P24" s="27">
        <f t="shared" si="0"/>
        <v>30</v>
      </c>
      <c r="Q24" s="27">
        <f t="shared" si="1"/>
        <v>50.7</v>
      </c>
      <c r="R24" s="27">
        <f t="shared" si="2"/>
        <v>39.300000000000004</v>
      </c>
      <c r="S24" s="28">
        <f t="shared" si="3"/>
        <v>64.5</v>
      </c>
      <c r="T24" s="11" t="s">
        <v>179</v>
      </c>
      <c r="U24" s="11" t="s">
        <v>180</v>
      </c>
      <c r="V24" s="35" t="s">
        <v>1166</v>
      </c>
      <c r="W24" s="35" t="s">
        <v>184</v>
      </c>
      <c r="X24" s="13" t="s">
        <v>724</v>
      </c>
      <c r="Y24" s="12">
        <v>17.899999999999999</v>
      </c>
      <c r="Z24" s="12">
        <v>18.3</v>
      </c>
      <c r="AA24" s="11" t="s">
        <v>323</v>
      </c>
      <c r="AB24" s="11">
        <v>-1.9</v>
      </c>
      <c r="AC24" s="11" t="s">
        <v>421</v>
      </c>
      <c r="AD24" s="11">
        <v>0.4</v>
      </c>
      <c r="AE24" s="11">
        <v>-2.2999999999999998</v>
      </c>
      <c r="AF24" s="11"/>
      <c r="AG24" s="11" t="s">
        <v>423</v>
      </c>
      <c r="AH24" s="11" t="s">
        <v>422</v>
      </c>
      <c r="AI24" s="11" t="s">
        <v>158</v>
      </c>
      <c r="AJ24" s="8"/>
      <c r="AK24" s="8" t="s">
        <v>1167</v>
      </c>
      <c r="AL24" s="31" t="s">
        <v>1168</v>
      </c>
    </row>
    <row r="25" spans="1:38" s="5" customFormat="1">
      <c r="A25" s="6">
        <v>44696</v>
      </c>
      <c r="B25" s="7" t="s">
        <v>247</v>
      </c>
      <c r="C25" s="8" t="s">
        <v>997</v>
      </c>
      <c r="D25" s="9">
        <v>8.3379629629629637E-2</v>
      </c>
      <c r="E25" s="33" t="s">
        <v>1200</v>
      </c>
      <c r="F25" s="29">
        <v>7.2</v>
      </c>
      <c r="G25" s="10">
        <v>11.4</v>
      </c>
      <c r="H25" s="10">
        <v>11.6</v>
      </c>
      <c r="I25" s="10">
        <v>13.6</v>
      </c>
      <c r="J25" s="10">
        <v>13.1</v>
      </c>
      <c r="K25" s="10">
        <v>12.7</v>
      </c>
      <c r="L25" s="10">
        <v>12.4</v>
      </c>
      <c r="M25" s="10">
        <v>12.5</v>
      </c>
      <c r="N25" s="10">
        <v>12.8</v>
      </c>
      <c r="O25" s="10">
        <v>13.1</v>
      </c>
      <c r="P25" s="27">
        <f t="shared" si="0"/>
        <v>30.200000000000003</v>
      </c>
      <c r="Q25" s="27">
        <f t="shared" si="1"/>
        <v>51.8</v>
      </c>
      <c r="R25" s="27">
        <f t="shared" si="2"/>
        <v>38.4</v>
      </c>
      <c r="S25" s="28">
        <f t="shared" si="3"/>
        <v>63.500000000000007</v>
      </c>
      <c r="T25" s="11" t="s">
        <v>323</v>
      </c>
      <c r="U25" s="11" t="s">
        <v>180</v>
      </c>
      <c r="V25" s="35" t="s">
        <v>1201</v>
      </c>
      <c r="W25" s="35" t="s">
        <v>205</v>
      </c>
      <c r="X25" s="13" t="s">
        <v>552</v>
      </c>
      <c r="Y25" s="12">
        <v>13.2</v>
      </c>
      <c r="Z25" s="12">
        <v>13.3</v>
      </c>
      <c r="AA25" s="11" t="s">
        <v>972</v>
      </c>
      <c r="AB25" s="11">
        <v>-0.1</v>
      </c>
      <c r="AC25" s="11" t="s">
        <v>421</v>
      </c>
      <c r="AD25" s="11">
        <v>1.3</v>
      </c>
      <c r="AE25" s="11">
        <v>-1.4</v>
      </c>
      <c r="AF25" s="11"/>
      <c r="AG25" s="11" t="s">
        <v>426</v>
      </c>
      <c r="AH25" s="11" t="s">
        <v>423</v>
      </c>
      <c r="AI25" s="11" t="s">
        <v>158</v>
      </c>
      <c r="AJ25" s="8"/>
      <c r="AK25" s="8" t="s">
        <v>1223</v>
      </c>
      <c r="AL25" s="31" t="s">
        <v>1224</v>
      </c>
    </row>
    <row r="26" spans="1:38" s="5" customFormat="1">
      <c r="A26" s="6">
        <v>44702</v>
      </c>
      <c r="B26" s="7" t="s">
        <v>707</v>
      </c>
      <c r="C26" s="8" t="s">
        <v>181</v>
      </c>
      <c r="D26" s="9">
        <v>8.1250000000000003E-2</v>
      </c>
      <c r="E26" s="33" t="s">
        <v>1250</v>
      </c>
      <c r="F26" s="29">
        <v>7.2</v>
      </c>
      <c r="G26" s="10">
        <v>10.9</v>
      </c>
      <c r="H26" s="10">
        <v>11.3</v>
      </c>
      <c r="I26" s="10">
        <v>13.4</v>
      </c>
      <c r="J26" s="10">
        <v>12.9</v>
      </c>
      <c r="K26" s="10">
        <v>12.6</v>
      </c>
      <c r="L26" s="10">
        <v>12.5</v>
      </c>
      <c r="M26" s="10">
        <v>12.3</v>
      </c>
      <c r="N26" s="10">
        <v>11.6</v>
      </c>
      <c r="O26" s="10">
        <v>12.3</v>
      </c>
      <c r="P26" s="27">
        <f t="shared" ref="P26:P27" si="4">SUM(F26:H26)</f>
        <v>29.400000000000002</v>
      </c>
      <c r="Q26" s="27">
        <f t="shared" ref="Q26:Q27" si="5">SUM(I26:L26)</f>
        <v>51.4</v>
      </c>
      <c r="R26" s="27">
        <f t="shared" ref="R26:R27" si="6">SUM(M26:O26)</f>
        <v>36.200000000000003</v>
      </c>
      <c r="S26" s="28">
        <f t="shared" ref="S26:S27" si="7">SUM(K26:O26)</f>
        <v>61.300000000000011</v>
      </c>
      <c r="T26" s="11" t="s">
        <v>323</v>
      </c>
      <c r="U26" s="11" t="s">
        <v>1249</v>
      </c>
      <c r="V26" s="35" t="s">
        <v>899</v>
      </c>
      <c r="W26" s="35" t="s">
        <v>1234</v>
      </c>
      <c r="X26" s="13" t="s">
        <v>1234</v>
      </c>
      <c r="Y26" s="12">
        <v>5.5</v>
      </c>
      <c r="Z26" s="12">
        <v>4.8</v>
      </c>
      <c r="AA26" s="11" t="s">
        <v>996</v>
      </c>
      <c r="AB26" s="11">
        <v>-1.1000000000000001</v>
      </c>
      <c r="AC26" s="11">
        <v>-0.4</v>
      </c>
      <c r="AD26" s="11">
        <v>-0.4</v>
      </c>
      <c r="AE26" s="11">
        <v>-1.1000000000000001</v>
      </c>
      <c r="AF26" s="11" t="s">
        <v>427</v>
      </c>
      <c r="AG26" s="11" t="s">
        <v>423</v>
      </c>
      <c r="AH26" s="11" t="s">
        <v>423</v>
      </c>
      <c r="AI26" s="11" t="s">
        <v>153</v>
      </c>
      <c r="AJ26" s="8"/>
      <c r="AK26" s="8"/>
      <c r="AL26" s="31"/>
    </row>
    <row r="27" spans="1:38" s="5" customFormat="1">
      <c r="A27" s="6">
        <v>44703</v>
      </c>
      <c r="B27" s="7" t="s">
        <v>130</v>
      </c>
      <c r="C27" s="8" t="s">
        <v>941</v>
      </c>
      <c r="D27" s="9">
        <v>8.5416666666666655E-2</v>
      </c>
      <c r="E27" s="33" t="s">
        <v>1253</v>
      </c>
      <c r="F27" s="29">
        <v>7.5</v>
      </c>
      <c r="G27" s="10">
        <v>10.6</v>
      </c>
      <c r="H27" s="10">
        <v>11.6</v>
      </c>
      <c r="I27" s="10">
        <v>13.6</v>
      </c>
      <c r="J27" s="10">
        <v>13.1</v>
      </c>
      <c r="K27" s="10">
        <v>12.8</v>
      </c>
      <c r="L27" s="10">
        <v>13.1</v>
      </c>
      <c r="M27" s="10">
        <v>13.2</v>
      </c>
      <c r="N27" s="10">
        <v>13.5</v>
      </c>
      <c r="O27" s="10">
        <v>14</v>
      </c>
      <c r="P27" s="27">
        <f t="shared" si="4"/>
        <v>29.700000000000003</v>
      </c>
      <c r="Q27" s="27">
        <f t="shared" si="5"/>
        <v>52.6</v>
      </c>
      <c r="R27" s="27">
        <f t="shared" si="6"/>
        <v>40.700000000000003</v>
      </c>
      <c r="S27" s="28">
        <f t="shared" si="7"/>
        <v>66.599999999999994</v>
      </c>
      <c r="T27" s="11" t="s">
        <v>627</v>
      </c>
      <c r="U27" s="11" t="s">
        <v>180</v>
      </c>
      <c r="V27" s="35" t="s">
        <v>1254</v>
      </c>
      <c r="W27" s="35" t="s">
        <v>327</v>
      </c>
      <c r="X27" s="13" t="s">
        <v>206</v>
      </c>
      <c r="Y27" s="12">
        <v>7.6</v>
      </c>
      <c r="Z27" s="12">
        <v>7.1</v>
      </c>
      <c r="AA27" s="11" t="s">
        <v>996</v>
      </c>
      <c r="AB27" s="11">
        <v>1.1000000000000001</v>
      </c>
      <c r="AC27" s="11" t="s">
        <v>421</v>
      </c>
      <c r="AD27" s="11">
        <v>2.2000000000000002</v>
      </c>
      <c r="AE27" s="11">
        <v>-1.1000000000000001</v>
      </c>
      <c r="AF27" s="11"/>
      <c r="AG27" s="11" t="s">
        <v>426</v>
      </c>
      <c r="AH27" s="11" t="s">
        <v>426</v>
      </c>
      <c r="AI27" s="11" t="s">
        <v>158</v>
      </c>
      <c r="AJ27" s="8"/>
      <c r="AK27" s="8" t="s">
        <v>1293</v>
      </c>
      <c r="AL27" s="31" t="s">
        <v>1294</v>
      </c>
    </row>
    <row r="28" spans="1:38" s="5" customFormat="1">
      <c r="A28" s="6">
        <v>44709</v>
      </c>
      <c r="B28" s="7" t="s">
        <v>130</v>
      </c>
      <c r="C28" s="8" t="s">
        <v>997</v>
      </c>
      <c r="D28" s="9">
        <v>8.3368055555555556E-2</v>
      </c>
      <c r="E28" s="33" t="s">
        <v>1320</v>
      </c>
      <c r="F28" s="29">
        <v>7.5</v>
      </c>
      <c r="G28" s="10">
        <v>11.1</v>
      </c>
      <c r="H28" s="10">
        <v>11.8</v>
      </c>
      <c r="I28" s="10">
        <v>13.4</v>
      </c>
      <c r="J28" s="10">
        <v>12.8</v>
      </c>
      <c r="K28" s="10">
        <v>12.3</v>
      </c>
      <c r="L28" s="10">
        <v>12.5</v>
      </c>
      <c r="M28" s="10">
        <v>12.5</v>
      </c>
      <c r="N28" s="10">
        <v>12.8</v>
      </c>
      <c r="O28" s="10">
        <v>13.6</v>
      </c>
      <c r="P28" s="27">
        <f t="shared" ref="P28:P30" si="8">SUM(F28:H28)</f>
        <v>30.400000000000002</v>
      </c>
      <c r="Q28" s="27">
        <f t="shared" ref="Q28:Q30" si="9">SUM(I28:L28)</f>
        <v>51</v>
      </c>
      <c r="R28" s="27">
        <f t="shared" ref="R28:R30" si="10">SUM(M28:O28)</f>
        <v>38.9</v>
      </c>
      <c r="S28" s="28">
        <f t="shared" ref="S28:S30" si="11">SUM(K28:O28)</f>
        <v>63.699999999999996</v>
      </c>
      <c r="T28" s="11" t="s">
        <v>179</v>
      </c>
      <c r="U28" s="11" t="s">
        <v>180</v>
      </c>
      <c r="V28" s="35" t="s">
        <v>899</v>
      </c>
      <c r="W28" s="35" t="s">
        <v>1321</v>
      </c>
      <c r="X28" s="13" t="s">
        <v>206</v>
      </c>
      <c r="Y28" s="12">
        <v>12.1</v>
      </c>
      <c r="Z28" s="12">
        <v>10.6</v>
      </c>
      <c r="AA28" s="11" t="s">
        <v>972</v>
      </c>
      <c r="AB28" s="11">
        <v>-1.6</v>
      </c>
      <c r="AC28" s="11" t="s">
        <v>421</v>
      </c>
      <c r="AD28" s="11">
        <v>0.4</v>
      </c>
      <c r="AE28" s="11">
        <v>-2</v>
      </c>
      <c r="AF28" s="11"/>
      <c r="AG28" s="11" t="s">
        <v>423</v>
      </c>
      <c r="AH28" s="11" t="s">
        <v>422</v>
      </c>
      <c r="AI28" s="11" t="s">
        <v>153</v>
      </c>
      <c r="AJ28" s="8" t="s">
        <v>736</v>
      </c>
      <c r="AK28" s="8" t="s">
        <v>1352</v>
      </c>
      <c r="AL28" s="31" t="s">
        <v>1351</v>
      </c>
    </row>
    <row r="29" spans="1:38" s="5" customFormat="1">
      <c r="A29" s="6">
        <v>44709</v>
      </c>
      <c r="B29" s="7" t="s">
        <v>708</v>
      </c>
      <c r="C29" s="8" t="s">
        <v>941</v>
      </c>
      <c r="D29" s="9">
        <v>8.2002314814814806E-2</v>
      </c>
      <c r="E29" s="33" t="s">
        <v>1326</v>
      </c>
      <c r="F29" s="29">
        <v>7.4</v>
      </c>
      <c r="G29" s="10">
        <v>11.2</v>
      </c>
      <c r="H29" s="10">
        <v>11.6</v>
      </c>
      <c r="I29" s="10">
        <v>13.2</v>
      </c>
      <c r="J29" s="10">
        <v>12.5</v>
      </c>
      <c r="K29" s="10">
        <v>12.3</v>
      </c>
      <c r="L29" s="10">
        <v>12.4</v>
      </c>
      <c r="M29" s="10">
        <v>12.6</v>
      </c>
      <c r="N29" s="10">
        <v>12.3</v>
      </c>
      <c r="O29" s="10">
        <v>13</v>
      </c>
      <c r="P29" s="27">
        <f t="shared" si="8"/>
        <v>30.200000000000003</v>
      </c>
      <c r="Q29" s="27">
        <f t="shared" si="9"/>
        <v>50.4</v>
      </c>
      <c r="R29" s="27">
        <f t="shared" si="10"/>
        <v>37.9</v>
      </c>
      <c r="S29" s="28">
        <f t="shared" si="11"/>
        <v>62.600000000000009</v>
      </c>
      <c r="T29" s="11" t="s">
        <v>179</v>
      </c>
      <c r="U29" s="11" t="s">
        <v>324</v>
      </c>
      <c r="V29" s="35" t="s">
        <v>394</v>
      </c>
      <c r="W29" s="35" t="s">
        <v>325</v>
      </c>
      <c r="X29" s="13" t="s">
        <v>899</v>
      </c>
      <c r="Y29" s="12">
        <v>12.1</v>
      </c>
      <c r="Z29" s="12">
        <v>10.6</v>
      </c>
      <c r="AA29" s="11" t="s">
        <v>972</v>
      </c>
      <c r="AB29" s="11">
        <v>-0.4</v>
      </c>
      <c r="AC29" s="11" t="s">
        <v>421</v>
      </c>
      <c r="AD29" s="11">
        <v>1.5</v>
      </c>
      <c r="AE29" s="11">
        <v>-1.9</v>
      </c>
      <c r="AF29" s="11"/>
      <c r="AG29" s="11" t="s">
        <v>426</v>
      </c>
      <c r="AH29" s="11" t="s">
        <v>422</v>
      </c>
      <c r="AI29" s="11" t="s">
        <v>153</v>
      </c>
      <c r="AJ29" s="8" t="s">
        <v>736</v>
      </c>
      <c r="AK29" s="8" t="s">
        <v>1363</v>
      </c>
      <c r="AL29" s="31" t="s">
        <v>1364</v>
      </c>
    </row>
    <row r="30" spans="1:38" s="5" customFormat="1">
      <c r="A30" s="6">
        <v>44710</v>
      </c>
      <c r="B30" s="7" t="s">
        <v>159</v>
      </c>
      <c r="C30" s="8" t="s">
        <v>181</v>
      </c>
      <c r="D30" s="9">
        <v>8.2638888888888887E-2</v>
      </c>
      <c r="E30" s="33" t="s">
        <v>942</v>
      </c>
      <c r="F30" s="29">
        <v>7.5</v>
      </c>
      <c r="G30" s="10">
        <v>12.1</v>
      </c>
      <c r="H30" s="10">
        <v>12.4</v>
      </c>
      <c r="I30" s="10">
        <v>13.5</v>
      </c>
      <c r="J30" s="10">
        <v>12.5</v>
      </c>
      <c r="K30" s="10">
        <v>12.4</v>
      </c>
      <c r="L30" s="10">
        <v>12.5</v>
      </c>
      <c r="M30" s="10">
        <v>12.3</v>
      </c>
      <c r="N30" s="10">
        <v>11.5</v>
      </c>
      <c r="O30" s="10">
        <v>12.3</v>
      </c>
      <c r="P30" s="27">
        <f t="shared" si="8"/>
        <v>32</v>
      </c>
      <c r="Q30" s="27">
        <f t="shared" si="9"/>
        <v>50.9</v>
      </c>
      <c r="R30" s="27">
        <f t="shared" si="10"/>
        <v>36.1</v>
      </c>
      <c r="S30" s="28">
        <f t="shared" si="11"/>
        <v>61</v>
      </c>
      <c r="T30" s="11" t="s">
        <v>323</v>
      </c>
      <c r="U30" s="11" t="s">
        <v>1339</v>
      </c>
      <c r="V30" s="35" t="s">
        <v>628</v>
      </c>
      <c r="W30" s="35" t="s">
        <v>1340</v>
      </c>
      <c r="X30" s="13" t="s">
        <v>552</v>
      </c>
      <c r="Y30" s="12">
        <v>5.9</v>
      </c>
      <c r="Z30" s="12">
        <v>6.3</v>
      </c>
      <c r="AA30" s="11" t="s">
        <v>972</v>
      </c>
      <c r="AB30" s="11">
        <v>-0.7</v>
      </c>
      <c r="AC30" s="11">
        <v>-0.7</v>
      </c>
      <c r="AD30" s="11">
        <v>0.4</v>
      </c>
      <c r="AE30" s="11">
        <v>-1.8</v>
      </c>
      <c r="AF30" s="11"/>
      <c r="AG30" s="11" t="s">
        <v>423</v>
      </c>
      <c r="AH30" s="11" t="s">
        <v>422</v>
      </c>
      <c r="AI30" s="11" t="s">
        <v>158</v>
      </c>
      <c r="AJ30" s="8"/>
      <c r="AK30" s="8" t="s">
        <v>1384</v>
      </c>
      <c r="AL30" s="31" t="s">
        <v>1383</v>
      </c>
    </row>
    <row r="31" spans="1:38" s="5" customFormat="1">
      <c r="A31" s="6">
        <v>44717</v>
      </c>
      <c r="B31" s="7" t="s">
        <v>130</v>
      </c>
      <c r="C31" s="8" t="s">
        <v>181</v>
      </c>
      <c r="D31" s="9">
        <v>8.3437499999999998E-2</v>
      </c>
      <c r="E31" s="33" t="s">
        <v>1432</v>
      </c>
      <c r="F31" s="29">
        <v>7.7</v>
      </c>
      <c r="G31" s="10">
        <v>10.9</v>
      </c>
      <c r="H31" s="10">
        <v>11.7</v>
      </c>
      <c r="I31" s="10">
        <v>13.2</v>
      </c>
      <c r="J31" s="10">
        <v>13.3</v>
      </c>
      <c r="K31" s="10">
        <v>12.4</v>
      </c>
      <c r="L31" s="10">
        <v>12.5</v>
      </c>
      <c r="M31" s="10">
        <v>13</v>
      </c>
      <c r="N31" s="10">
        <v>12.9</v>
      </c>
      <c r="O31" s="10">
        <v>13.3</v>
      </c>
      <c r="P31" s="27">
        <f t="shared" ref="P31" si="12">SUM(F31:H31)</f>
        <v>30.3</v>
      </c>
      <c r="Q31" s="27">
        <f t="shared" ref="Q31" si="13">SUM(I31:L31)</f>
        <v>51.4</v>
      </c>
      <c r="R31" s="27">
        <f t="shared" ref="R31" si="14">SUM(M31:O31)</f>
        <v>39.200000000000003</v>
      </c>
      <c r="S31" s="28">
        <f t="shared" ref="S31" si="15">SUM(K31:O31)</f>
        <v>64.099999999999994</v>
      </c>
      <c r="T31" s="11" t="s">
        <v>179</v>
      </c>
      <c r="U31" s="11" t="s">
        <v>180</v>
      </c>
      <c r="V31" s="35" t="s">
        <v>394</v>
      </c>
      <c r="W31" s="35" t="s">
        <v>580</v>
      </c>
      <c r="X31" s="13" t="s">
        <v>206</v>
      </c>
      <c r="Y31" s="12">
        <v>4</v>
      </c>
      <c r="Z31" s="12">
        <v>3.8</v>
      </c>
      <c r="AA31" s="11" t="s">
        <v>996</v>
      </c>
      <c r="AB31" s="11">
        <v>-1</v>
      </c>
      <c r="AC31" s="11" t="s">
        <v>421</v>
      </c>
      <c r="AD31" s="11">
        <v>0.3</v>
      </c>
      <c r="AE31" s="11">
        <v>-1.3</v>
      </c>
      <c r="AF31" s="11"/>
      <c r="AG31" s="11" t="s">
        <v>423</v>
      </c>
      <c r="AH31" s="11" t="s">
        <v>422</v>
      </c>
      <c r="AI31" s="11" t="s">
        <v>158</v>
      </c>
      <c r="AJ31" s="8"/>
      <c r="AK31" s="8" t="s">
        <v>1433</v>
      </c>
      <c r="AL31" s="31" t="s">
        <v>1434</v>
      </c>
    </row>
    <row r="32" spans="1:38" s="5" customFormat="1">
      <c r="A32" s="6">
        <v>44723</v>
      </c>
      <c r="B32" s="7" t="s">
        <v>130</v>
      </c>
      <c r="C32" s="8" t="s">
        <v>181</v>
      </c>
      <c r="D32" s="9">
        <v>8.4074074074074079E-2</v>
      </c>
      <c r="E32" s="33" t="s">
        <v>1472</v>
      </c>
      <c r="F32" s="29">
        <v>7.3</v>
      </c>
      <c r="G32" s="10">
        <v>11.4</v>
      </c>
      <c r="H32" s="10">
        <v>11.3</v>
      </c>
      <c r="I32" s="10">
        <v>13.8</v>
      </c>
      <c r="J32" s="10">
        <v>13.2</v>
      </c>
      <c r="K32" s="10">
        <v>12.8</v>
      </c>
      <c r="L32" s="10">
        <v>13.1</v>
      </c>
      <c r="M32" s="10">
        <v>12.6</v>
      </c>
      <c r="N32" s="10">
        <v>12.8</v>
      </c>
      <c r="O32" s="10">
        <v>13.1</v>
      </c>
      <c r="P32" s="27">
        <f t="shared" ref="P32:P33" si="16">SUM(F32:H32)</f>
        <v>30</v>
      </c>
      <c r="Q32" s="27">
        <f t="shared" ref="Q32:Q33" si="17">SUM(I32:L32)</f>
        <v>52.9</v>
      </c>
      <c r="R32" s="27">
        <f t="shared" ref="R32:R33" si="18">SUM(M32:O32)</f>
        <v>38.5</v>
      </c>
      <c r="S32" s="28">
        <f t="shared" ref="S32:S33" si="19">SUM(K32:O32)</f>
        <v>64.399999999999991</v>
      </c>
      <c r="T32" s="11" t="s">
        <v>179</v>
      </c>
      <c r="U32" s="11" t="s">
        <v>180</v>
      </c>
      <c r="V32" s="35" t="s">
        <v>206</v>
      </c>
      <c r="W32" s="35" t="s">
        <v>368</v>
      </c>
      <c r="X32" s="13" t="s">
        <v>327</v>
      </c>
      <c r="Y32" s="12">
        <v>4.8</v>
      </c>
      <c r="Z32" s="12">
        <v>4.2</v>
      </c>
      <c r="AA32" s="11" t="s">
        <v>972</v>
      </c>
      <c r="AB32" s="11">
        <v>-0.5</v>
      </c>
      <c r="AC32" s="11" t="s">
        <v>421</v>
      </c>
      <c r="AD32" s="11">
        <v>1.1000000000000001</v>
      </c>
      <c r="AE32" s="11">
        <v>-1.6</v>
      </c>
      <c r="AF32" s="11"/>
      <c r="AG32" s="11" t="s">
        <v>426</v>
      </c>
      <c r="AH32" s="11" t="s">
        <v>423</v>
      </c>
      <c r="AI32" s="11" t="s">
        <v>153</v>
      </c>
      <c r="AJ32" s="8"/>
      <c r="AK32" s="8" t="s">
        <v>1500</v>
      </c>
      <c r="AL32" s="31" t="s">
        <v>1499</v>
      </c>
    </row>
    <row r="33" spans="1:38" s="5" customFormat="1">
      <c r="A33" s="6">
        <v>44724</v>
      </c>
      <c r="B33" s="7" t="s">
        <v>247</v>
      </c>
      <c r="C33" s="8" t="s">
        <v>181</v>
      </c>
      <c r="D33" s="9">
        <v>8.340277777777777E-2</v>
      </c>
      <c r="E33" s="33" t="s">
        <v>1491</v>
      </c>
      <c r="F33" s="29">
        <v>7.3</v>
      </c>
      <c r="G33" s="10">
        <v>11.5</v>
      </c>
      <c r="H33" s="10">
        <v>12</v>
      </c>
      <c r="I33" s="10">
        <v>13.8</v>
      </c>
      <c r="J33" s="10">
        <v>13.2</v>
      </c>
      <c r="K33" s="10">
        <v>11.7</v>
      </c>
      <c r="L33" s="10">
        <v>12.7</v>
      </c>
      <c r="M33" s="10">
        <v>12.6</v>
      </c>
      <c r="N33" s="10">
        <v>12.6</v>
      </c>
      <c r="O33" s="10">
        <v>13.2</v>
      </c>
      <c r="P33" s="27">
        <f t="shared" si="16"/>
        <v>30.8</v>
      </c>
      <c r="Q33" s="27">
        <f t="shared" si="17"/>
        <v>51.400000000000006</v>
      </c>
      <c r="R33" s="27">
        <f t="shared" si="18"/>
        <v>38.4</v>
      </c>
      <c r="S33" s="28">
        <f t="shared" si="19"/>
        <v>62.8</v>
      </c>
      <c r="T33" s="11" t="s">
        <v>179</v>
      </c>
      <c r="U33" s="11" t="s">
        <v>180</v>
      </c>
      <c r="V33" s="35" t="s">
        <v>369</v>
      </c>
      <c r="W33" s="35" t="s">
        <v>1492</v>
      </c>
      <c r="X33" s="13" t="s">
        <v>205</v>
      </c>
      <c r="Y33" s="12">
        <v>5.5</v>
      </c>
      <c r="Z33" s="12">
        <v>5.5</v>
      </c>
      <c r="AA33" s="11" t="s">
        <v>972</v>
      </c>
      <c r="AB33" s="11">
        <v>0.1</v>
      </c>
      <c r="AC33" s="11" t="s">
        <v>421</v>
      </c>
      <c r="AD33" s="11">
        <v>1.7</v>
      </c>
      <c r="AE33" s="11">
        <v>-1.6</v>
      </c>
      <c r="AF33" s="11"/>
      <c r="AG33" s="11" t="s">
        <v>426</v>
      </c>
      <c r="AH33" s="11" t="s">
        <v>422</v>
      </c>
      <c r="AI33" s="11" t="s">
        <v>153</v>
      </c>
      <c r="AJ33" s="8"/>
      <c r="AK33" s="8" t="s">
        <v>1533</v>
      </c>
      <c r="AL33" s="31" t="s">
        <v>1534</v>
      </c>
    </row>
  </sheetData>
  <autoFilter ref="A1:AK10" xr:uid="{00000000-0009-0000-0000-000009000000}"/>
  <phoneticPr fontId="1"/>
  <conditionalFormatting sqref="AG2:AH2">
    <cfRule type="containsText" dxfId="257" priority="966" operator="containsText" text="E">
      <formula>NOT(ISERROR(SEARCH("E",AG2)))</formula>
    </cfRule>
    <cfRule type="containsText" dxfId="256" priority="967" operator="containsText" text="B">
      <formula>NOT(ISERROR(SEARCH("B",AG2)))</formula>
    </cfRule>
    <cfRule type="containsText" dxfId="255" priority="968" operator="containsText" text="A">
      <formula>NOT(ISERROR(SEARCH("A",AG2)))</formula>
    </cfRule>
  </conditionalFormatting>
  <conditionalFormatting sqref="AI2">
    <cfRule type="containsText" dxfId="254" priority="963" operator="containsText" text="E">
      <formula>NOT(ISERROR(SEARCH("E",AI2)))</formula>
    </cfRule>
    <cfRule type="containsText" dxfId="253" priority="964" operator="containsText" text="B">
      <formula>NOT(ISERROR(SEARCH("B",AI2)))</formula>
    </cfRule>
    <cfRule type="containsText" dxfId="252" priority="965" operator="containsText" text="A">
      <formula>NOT(ISERROR(SEARCH("A",AI2)))</formula>
    </cfRule>
  </conditionalFormatting>
  <conditionalFormatting sqref="AJ2">
    <cfRule type="containsText" dxfId="251" priority="959" operator="containsText" text="E">
      <formula>NOT(ISERROR(SEARCH("E",AJ2)))</formula>
    </cfRule>
    <cfRule type="containsText" dxfId="250" priority="960" operator="containsText" text="B">
      <formula>NOT(ISERROR(SEARCH("B",AJ2)))</formula>
    </cfRule>
    <cfRule type="containsText" dxfId="249" priority="961" operator="containsText" text="A">
      <formula>NOT(ISERROR(SEARCH("A",AJ2)))</formula>
    </cfRule>
  </conditionalFormatting>
  <conditionalFormatting sqref="AA2">
    <cfRule type="containsText" dxfId="248" priority="843" operator="containsText" text="D">
      <formula>NOT(ISERROR(SEARCH("D",AA2)))</formula>
    </cfRule>
    <cfRule type="containsText" dxfId="247" priority="844" operator="containsText" text="S">
      <formula>NOT(ISERROR(SEARCH("S",AA2)))</formula>
    </cfRule>
    <cfRule type="containsText" dxfId="246" priority="845" operator="containsText" text="F">
      <formula>NOT(ISERROR(SEARCH("F",AA2)))</formula>
    </cfRule>
    <cfRule type="containsText" dxfId="245" priority="846" operator="containsText" text="E">
      <formula>NOT(ISERROR(SEARCH("E",AA2)))</formula>
    </cfRule>
    <cfRule type="containsText" dxfId="244" priority="847" operator="containsText" text="B">
      <formula>NOT(ISERROR(SEARCH("B",AA2)))</formula>
    </cfRule>
    <cfRule type="containsText" dxfId="243" priority="848" operator="containsText" text="A">
      <formula>NOT(ISERROR(SEARCH("A",AA2)))</formula>
    </cfRule>
  </conditionalFormatting>
  <conditionalFormatting sqref="G2:O2">
    <cfRule type="colorScale" priority="836">
      <colorScale>
        <cfvo type="min"/>
        <cfvo type="percentile" val="50"/>
        <cfvo type="max"/>
        <color rgb="FFF8696B"/>
        <color rgb="FFFFEB84"/>
        <color rgb="FF63BE7B"/>
      </colorScale>
    </cfRule>
  </conditionalFormatting>
  <conditionalFormatting sqref="AG3:AH3">
    <cfRule type="containsText" dxfId="242" priority="269" operator="containsText" text="E">
      <formula>NOT(ISERROR(SEARCH("E",AG3)))</formula>
    </cfRule>
    <cfRule type="containsText" dxfId="241" priority="270" operator="containsText" text="B">
      <formula>NOT(ISERROR(SEARCH("B",AG3)))</formula>
    </cfRule>
    <cfRule type="containsText" dxfId="240" priority="271" operator="containsText" text="A">
      <formula>NOT(ISERROR(SEARCH("A",AG3)))</formula>
    </cfRule>
  </conditionalFormatting>
  <conditionalFormatting sqref="AI3">
    <cfRule type="containsText" dxfId="239" priority="266" operator="containsText" text="E">
      <formula>NOT(ISERROR(SEARCH("E",AI3)))</formula>
    </cfRule>
    <cfRule type="containsText" dxfId="238" priority="267" operator="containsText" text="B">
      <formula>NOT(ISERROR(SEARCH("B",AI3)))</formula>
    </cfRule>
    <cfRule type="containsText" dxfId="237" priority="268" operator="containsText" text="A">
      <formula>NOT(ISERROR(SEARCH("A",AI3)))</formula>
    </cfRule>
  </conditionalFormatting>
  <conditionalFormatting sqref="AJ3">
    <cfRule type="containsText" dxfId="236" priority="263" operator="containsText" text="E">
      <formula>NOT(ISERROR(SEARCH("E",AJ3)))</formula>
    </cfRule>
    <cfRule type="containsText" dxfId="235" priority="264" operator="containsText" text="B">
      <formula>NOT(ISERROR(SEARCH("B",AJ3)))</formula>
    </cfRule>
    <cfRule type="containsText" dxfId="234" priority="265" operator="containsText" text="A">
      <formula>NOT(ISERROR(SEARCH("A",AJ3)))</formula>
    </cfRule>
  </conditionalFormatting>
  <conditionalFormatting sqref="AA3">
    <cfRule type="containsText" dxfId="233" priority="257" operator="containsText" text="D">
      <formula>NOT(ISERROR(SEARCH("D",AA3)))</formula>
    </cfRule>
    <cfRule type="containsText" dxfId="232" priority="258" operator="containsText" text="S">
      <formula>NOT(ISERROR(SEARCH("S",AA3)))</formula>
    </cfRule>
    <cfRule type="containsText" dxfId="231" priority="259" operator="containsText" text="F">
      <formula>NOT(ISERROR(SEARCH("F",AA3)))</formula>
    </cfRule>
    <cfRule type="containsText" dxfId="230" priority="260" operator="containsText" text="E">
      <formula>NOT(ISERROR(SEARCH("E",AA3)))</formula>
    </cfRule>
    <cfRule type="containsText" dxfId="229" priority="261" operator="containsText" text="B">
      <formula>NOT(ISERROR(SEARCH("B",AA3)))</formula>
    </cfRule>
    <cfRule type="containsText" dxfId="228" priority="262" operator="containsText" text="A">
      <formula>NOT(ISERROR(SEARCH("A",AA3)))</formula>
    </cfRule>
  </conditionalFormatting>
  <conditionalFormatting sqref="G3:O3">
    <cfRule type="colorScale" priority="256">
      <colorScale>
        <cfvo type="min"/>
        <cfvo type="percentile" val="50"/>
        <cfvo type="max"/>
        <color rgb="FFF8696B"/>
        <color rgb="FFFFEB84"/>
        <color rgb="FF63BE7B"/>
      </colorScale>
    </cfRule>
  </conditionalFormatting>
  <conditionalFormatting sqref="AG4:AH5">
    <cfRule type="containsText" dxfId="227" priority="253" operator="containsText" text="E">
      <formula>NOT(ISERROR(SEARCH("E",AG4)))</formula>
    </cfRule>
    <cfRule type="containsText" dxfId="226" priority="254" operator="containsText" text="B">
      <formula>NOT(ISERROR(SEARCH("B",AG4)))</formula>
    </cfRule>
    <cfRule type="containsText" dxfId="225" priority="255" operator="containsText" text="A">
      <formula>NOT(ISERROR(SEARCH("A",AG4)))</formula>
    </cfRule>
  </conditionalFormatting>
  <conditionalFormatting sqref="AI4:AI5">
    <cfRule type="containsText" dxfId="224" priority="250" operator="containsText" text="E">
      <formula>NOT(ISERROR(SEARCH("E",AI4)))</formula>
    </cfRule>
    <cfRule type="containsText" dxfId="223" priority="251" operator="containsText" text="B">
      <formula>NOT(ISERROR(SEARCH("B",AI4)))</formula>
    </cfRule>
    <cfRule type="containsText" dxfId="222" priority="252" operator="containsText" text="A">
      <formula>NOT(ISERROR(SEARCH("A",AI4)))</formula>
    </cfRule>
  </conditionalFormatting>
  <conditionalFormatting sqref="AJ4:AJ5">
    <cfRule type="containsText" dxfId="221" priority="247" operator="containsText" text="E">
      <formula>NOT(ISERROR(SEARCH("E",AJ4)))</formula>
    </cfRule>
    <cfRule type="containsText" dxfId="220" priority="248" operator="containsText" text="B">
      <formula>NOT(ISERROR(SEARCH("B",AJ4)))</formula>
    </cfRule>
    <cfRule type="containsText" dxfId="219" priority="249" operator="containsText" text="A">
      <formula>NOT(ISERROR(SEARCH("A",AJ4)))</formula>
    </cfRule>
  </conditionalFormatting>
  <conditionalFormatting sqref="AA4">
    <cfRule type="containsText" dxfId="218" priority="241" operator="containsText" text="D">
      <formula>NOT(ISERROR(SEARCH("D",AA4)))</formula>
    </cfRule>
    <cfRule type="containsText" dxfId="217" priority="242" operator="containsText" text="S">
      <formula>NOT(ISERROR(SEARCH("S",AA4)))</formula>
    </cfRule>
    <cfRule type="containsText" dxfId="216" priority="243" operator="containsText" text="F">
      <formula>NOT(ISERROR(SEARCH("F",AA4)))</formula>
    </cfRule>
    <cfRule type="containsText" dxfId="215" priority="244" operator="containsText" text="E">
      <formula>NOT(ISERROR(SEARCH("E",AA4)))</formula>
    </cfRule>
    <cfRule type="containsText" dxfId="214" priority="245" operator="containsText" text="B">
      <formula>NOT(ISERROR(SEARCH("B",AA4)))</formula>
    </cfRule>
    <cfRule type="containsText" dxfId="213" priority="246" operator="containsText" text="A">
      <formula>NOT(ISERROR(SEARCH("A",AA4)))</formula>
    </cfRule>
  </conditionalFormatting>
  <conditionalFormatting sqref="G4:O5">
    <cfRule type="colorScale" priority="240">
      <colorScale>
        <cfvo type="min"/>
        <cfvo type="percentile" val="50"/>
        <cfvo type="max"/>
        <color rgb="FFF8696B"/>
        <color rgb="FFFFEB84"/>
        <color rgb="FF63BE7B"/>
      </colorScale>
    </cfRule>
  </conditionalFormatting>
  <conditionalFormatting sqref="AA5">
    <cfRule type="containsText" dxfId="212" priority="234" operator="containsText" text="D">
      <formula>NOT(ISERROR(SEARCH("D",AA5)))</formula>
    </cfRule>
    <cfRule type="containsText" dxfId="211" priority="235" operator="containsText" text="S">
      <formula>NOT(ISERROR(SEARCH("S",AA5)))</formula>
    </cfRule>
    <cfRule type="containsText" dxfId="210" priority="236" operator="containsText" text="F">
      <formula>NOT(ISERROR(SEARCH("F",AA5)))</formula>
    </cfRule>
    <cfRule type="containsText" dxfId="209" priority="237" operator="containsText" text="E">
      <formula>NOT(ISERROR(SEARCH("E",AA5)))</formula>
    </cfRule>
    <cfRule type="containsText" dxfId="208" priority="238" operator="containsText" text="B">
      <formula>NOT(ISERROR(SEARCH("B",AA5)))</formula>
    </cfRule>
    <cfRule type="containsText" dxfId="207" priority="239" operator="containsText" text="A">
      <formula>NOT(ISERROR(SEARCH("A",AA5)))</formula>
    </cfRule>
  </conditionalFormatting>
  <conditionalFormatting sqref="AG6:AH6">
    <cfRule type="containsText" dxfId="206" priority="231" operator="containsText" text="E">
      <formula>NOT(ISERROR(SEARCH("E",AG6)))</formula>
    </cfRule>
    <cfRule type="containsText" dxfId="205" priority="232" operator="containsText" text="B">
      <formula>NOT(ISERROR(SEARCH("B",AG6)))</formula>
    </cfRule>
    <cfRule type="containsText" dxfId="204" priority="233" operator="containsText" text="A">
      <formula>NOT(ISERROR(SEARCH("A",AG6)))</formula>
    </cfRule>
  </conditionalFormatting>
  <conditionalFormatting sqref="AI6">
    <cfRule type="containsText" dxfId="203" priority="228" operator="containsText" text="E">
      <formula>NOT(ISERROR(SEARCH("E",AI6)))</formula>
    </cfRule>
    <cfRule type="containsText" dxfId="202" priority="229" operator="containsText" text="B">
      <formula>NOT(ISERROR(SEARCH("B",AI6)))</formula>
    </cfRule>
    <cfRule type="containsText" dxfId="201" priority="230" operator="containsText" text="A">
      <formula>NOT(ISERROR(SEARCH("A",AI6)))</formula>
    </cfRule>
  </conditionalFormatting>
  <conditionalFormatting sqref="G6:O6">
    <cfRule type="colorScale" priority="224">
      <colorScale>
        <cfvo type="min"/>
        <cfvo type="percentile" val="50"/>
        <cfvo type="max"/>
        <color rgb="FFF8696B"/>
        <color rgb="FFFFEB84"/>
        <color rgb="FF63BE7B"/>
      </colorScale>
    </cfRule>
  </conditionalFormatting>
  <conditionalFormatting sqref="AA6">
    <cfRule type="containsText" dxfId="200" priority="218" operator="containsText" text="D">
      <formula>NOT(ISERROR(SEARCH("D",AA6)))</formula>
    </cfRule>
    <cfRule type="containsText" dxfId="199" priority="219" operator="containsText" text="S">
      <formula>NOT(ISERROR(SEARCH("S",AA6)))</formula>
    </cfRule>
    <cfRule type="containsText" dxfId="198" priority="220" operator="containsText" text="F">
      <formula>NOT(ISERROR(SEARCH("F",AA6)))</formula>
    </cfRule>
    <cfRule type="containsText" dxfId="197" priority="221" operator="containsText" text="E">
      <formula>NOT(ISERROR(SEARCH("E",AA6)))</formula>
    </cfRule>
    <cfRule type="containsText" dxfId="196" priority="222" operator="containsText" text="B">
      <formula>NOT(ISERROR(SEARCH("B",AA6)))</formula>
    </cfRule>
    <cfRule type="containsText" dxfId="195" priority="223" operator="containsText" text="A">
      <formula>NOT(ISERROR(SEARCH("A",AA6)))</formula>
    </cfRule>
  </conditionalFormatting>
  <conditionalFormatting sqref="AJ6">
    <cfRule type="containsText" dxfId="194" priority="215" operator="containsText" text="E">
      <formula>NOT(ISERROR(SEARCH("E",AJ6)))</formula>
    </cfRule>
    <cfRule type="containsText" dxfId="193" priority="216" operator="containsText" text="B">
      <formula>NOT(ISERROR(SEARCH("B",AJ6)))</formula>
    </cfRule>
    <cfRule type="containsText" dxfId="192" priority="217" operator="containsText" text="A">
      <formula>NOT(ISERROR(SEARCH("A",AJ6)))</formula>
    </cfRule>
  </conditionalFormatting>
  <conditionalFormatting sqref="AG7:AH9">
    <cfRule type="containsText" dxfId="191" priority="212" operator="containsText" text="E">
      <formula>NOT(ISERROR(SEARCH("E",AG7)))</formula>
    </cfRule>
    <cfRule type="containsText" dxfId="190" priority="213" operator="containsText" text="B">
      <formula>NOT(ISERROR(SEARCH("B",AG7)))</formula>
    </cfRule>
    <cfRule type="containsText" dxfId="189" priority="214" operator="containsText" text="A">
      <formula>NOT(ISERROR(SEARCH("A",AG7)))</formula>
    </cfRule>
  </conditionalFormatting>
  <conditionalFormatting sqref="AI7:AI9">
    <cfRule type="containsText" dxfId="188" priority="209" operator="containsText" text="E">
      <formula>NOT(ISERROR(SEARCH("E",AI7)))</formula>
    </cfRule>
    <cfRule type="containsText" dxfId="187" priority="210" operator="containsText" text="B">
      <formula>NOT(ISERROR(SEARCH("B",AI7)))</formula>
    </cfRule>
    <cfRule type="containsText" dxfId="186" priority="211" operator="containsText" text="A">
      <formula>NOT(ISERROR(SEARCH("A",AI7)))</formula>
    </cfRule>
  </conditionalFormatting>
  <conditionalFormatting sqref="G7:O9">
    <cfRule type="colorScale" priority="208">
      <colorScale>
        <cfvo type="min"/>
        <cfvo type="percentile" val="50"/>
        <cfvo type="max"/>
        <color rgb="FFF8696B"/>
        <color rgb="FFFFEB84"/>
        <color rgb="FF63BE7B"/>
      </colorScale>
    </cfRule>
  </conditionalFormatting>
  <conditionalFormatting sqref="AA7:AA9">
    <cfRule type="containsText" dxfId="185" priority="202" operator="containsText" text="D">
      <formula>NOT(ISERROR(SEARCH("D",AA7)))</formula>
    </cfRule>
    <cfRule type="containsText" dxfId="184" priority="203" operator="containsText" text="S">
      <formula>NOT(ISERROR(SEARCH("S",AA7)))</formula>
    </cfRule>
    <cfRule type="containsText" dxfId="183" priority="204" operator="containsText" text="F">
      <formula>NOT(ISERROR(SEARCH("F",AA7)))</formula>
    </cfRule>
    <cfRule type="containsText" dxfId="182" priority="205" operator="containsText" text="E">
      <formula>NOT(ISERROR(SEARCH("E",AA7)))</formula>
    </cfRule>
    <cfRule type="containsText" dxfId="181" priority="206" operator="containsText" text="B">
      <formula>NOT(ISERROR(SEARCH("B",AA7)))</formula>
    </cfRule>
    <cfRule type="containsText" dxfId="180" priority="207" operator="containsText" text="A">
      <formula>NOT(ISERROR(SEARCH("A",AA7)))</formula>
    </cfRule>
  </conditionalFormatting>
  <conditionalFormatting sqref="AJ7:AJ9">
    <cfRule type="containsText" dxfId="179" priority="199" operator="containsText" text="E">
      <formula>NOT(ISERROR(SEARCH("E",AJ7)))</formula>
    </cfRule>
    <cfRule type="containsText" dxfId="178" priority="200" operator="containsText" text="B">
      <formula>NOT(ISERROR(SEARCH("B",AJ7)))</formula>
    </cfRule>
    <cfRule type="containsText" dxfId="177" priority="201" operator="containsText" text="A">
      <formula>NOT(ISERROR(SEARCH("A",AJ7)))</formula>
    </cfRule>
  </conditionalFormatting>
  <conditionalFormatting sqref="AG10:AH10">
    <cfRule type="containsText" dxfId="176" priority="196" operator="containsText" text="E">
      <formula>NOT(ISERROR(SEARCH("E",AG10)))</formula>
    </cfRule>
    <cfRule type="containsText" dxfId="175" priority="197" operator="containsText" text="B">
      <formula>NOT(ISERROR(SEARCH("B",AG10)))</formula>
    </cfRule>
    <cfRule type="containsText" dxfId="174" priority="198" operator="containsText" text="A">
      <formula>NOT(ISERROR(SEARCH("A",AG10)))</formula>
    </cfRule>
  </conditionalFormatting>
  <conditionalFormatting sqref="AI10">
    <cfRule type="containsText" dxfId="173" priority="193" operator="containsText" text="E">
      <formula>NOT(ISERROR(SEARCH("E",AI10)))</formula>
    </cfRule>
    <cfRule type="containsText" dxfId="172" priority="194" operator="containsText" text="B">
      <formula>NOT(ISERROR(SEARCH("B",AI10)))</formula>
    </cfRule>
    <cfRule type="containsText" dxfId="171" priority="195" operator="containsText" text="A">
      <formula>NOT(ISERROR(SEARCH("A",AI10)))</formula>
    </cfRule>
  </conditionalFormatting>
  <conditionalFormatting sqref="G10:O10">
    <cfRule type="colorScale" priority="192">
      <colorScale>
        <cfvo type="min"/>
        <cfvo type="percentile" val="50"/>
        <cfvo type="max"/>
        <color rgb="FFF8696B"/>
        <color rgb="FFFFEB84"/>
        <color rgb="FF63BE7B"/>
      </colorScale>
    </cfRule>
  </conditionalFormatting>
  <conditionalFormatting sqref="AA10">
    <cfRule type="containsText" dxfId="170" priority="186" operator="containsText" text="D">
      <formula>NOT(ISERROR(SEARCH("D",AA10)))</formula>
    </cfRule>
    <cfRule type="containsText" dxfId="169" priority="187" operator="containsText" text="S">
      <formula>NOT(ISERROR(SEARCH("S",AA10)))</formula>
    </cfRule>
    <cfRule type="containsText" dxfId="168" priority="188" operator="containsText" text="F">
      <formula>NOT(ISERROR(SEARCH("F",AA10)))</formula>
    </cfRule>
    <cfRule type="containsText" dxfId="167" priority="189" operator="containsText" text="E">
      <formula>NOT(ISERROR(SEARCH("E",AA10)))</formula>
    </cfRule>
    <cfRule type="containsText" dxfId="166" priority="190" operator="containsText" text="B">
      <formula>NOT(ISERROR(SEARCH("B",AA10)))</formula>
    </cfRule>
    <cfRule type="containsText" dxfId="165" priority="191" operator="containsText" text="A">
      <formula>NOT(ISERROR(SEARCH("A",AA10)))</formula>
    </cfRule>
  </conditionalFormatting>
  <conditionalFormatting sqref="AJ10">
    <cfRule type="containsText" dxfId="164" priority="183" operator="containsText" text="E">
      <formula>NOT(ISERROR(SEARCH("E",AJ10)))</formula>
    </cfRule>
    <cfRule type="containsText" dxfId="163" priority="184" operator="containsText" text="B">
      <formula>NOT(ISERROR(SEARCH("B",AJ10)))</formula>
    </cfRule>
    <cfRule type="containsText" dxfId="162" priority="185" operator="containsText" text="A">
      <formula>NOT(ISERROR(SEARCH("A",AJ10)))</formula>
    </cfRule>
  </conditionalFormatting>
  <conditionalFormatting sqref="AG11:AH14">
    <cfRule type="containsText" dxfId="161" priority="180" operator="containsText" text="E">
      <formula>NOT(ISERROR(SEARCH("E",AG11)))</formula>
    </cfRule>
    <cfRule type="containsText" dxfId="160" priority="181" operator="containsText" text="B">
      <formula>NOT(ISERROR(SEARCH("B",AG11)))</formula>
    </cfRule>
    <cfRule type="containsText" dxfId="159" priority="182" operator="containsText" text="A">
      <formula>NOT(ISERROR(SEARCH("A",AG11)))</formula>
    </cfRule>
  </conditionalFormatting>
  <conditionalFormatting sqref="AI11:AI14">
    <cfRule type="containsText" dxfId="158" priority="177" operator="containsText" text="E">
      <formula>NOT(ISERROR(SEARCH("E",AI11)))</formula>
    </cfRule>
    <cfRule type="containsText" dxfId="157" priority="178" operator="containsText" text="B">
      <formula>NOT(ISERROR(SEARCH("B",AI11)))</formula>
    </cfRule>
    <cfRule type="containsText" dxfId="156" priority="179" operator="containsText" text="A">
      <formula>NOT(ISERROR(SEARCH("A",AI11)))</formula>
    </cfRule>
  </conditionalFormatting>
  <conditionalFormatting sqref="G11:O14">
    <cfRule type="colorScale" priority="176">
      <colorScale>
        <cfvo type="min"/>
        <cfvo type="percentile" val="50"/>
        <cfvo type="max"/>
        <color rgb="FFF8696B"/>
        <color rgb="FFFFEB84"/>
        <color rgb="FF63BE7B"/>
      </colorScale>
    </cfRule>
  </conditionalFormatting>
  <conditionalFormatting sqref="AA11:AA12">
    <cfRule type="containsText" dxfId="155" priority="161" operator="containsText" text="D">
      <formula>NOT(ISERROR(SEARCH("D",AA11)))</formula>
    </cfRule>
    <cfRule type="containsText" dxfId="154" priority="162" operator="containsText" text="S">
      <formula>NOT(ISERROR(SEARCH("S",AA11)))</formula>
    </cfRule>
    <cfRule type="containsText" dxfId="153" priority="163" operator="containsText" text="F">
      <formula>NOT(ISERROR(SEARCH("F",AA11)))</formula>
    </cfRule>
    <cfRule type="containsText" dxfId="152" priority="164" operator="containsText" text="E">
      <formula>NOT(ISERROR(SEARCH("E",AA11)))</formula>
    </cfRule>
    <cfRule type="containsText" dxfId="151" priority="165" operator="containsText" text="B">
      <formula>NOT(ISERROR(SEARCH("B",AA11)))</formula>
    </cfRule>
    <cfRule type="containsText" dxfId="150" priority="166" operator="containsText" text="A">
      <formula>NOT(ISERROR(SEARCH("A",AA11)))</formula>
    </cfRule>
  </conditionalFormatting>
  <conditionalFormatting sqref="AJ11:AJ12">
    <cfRule type="containsText" dxfId="149" priority="158" operator="containsText" text="E">
      <formula>NOT(ISERROR(SEARCH("E",AJ11)))</formula>
    </cfRule>
    <cfRule type="containsText" dxfId="148" priority="159" operator="containsText" text="B">
      <formula>NOT(ISERROR(SEARCH("B",AJ11)))</formula>
    </cfRule>
    <cfRule type="containsText" dxfId="147" priority="160" operator="containsText" text="A">
      <formula>NOT(ISERROR(SEARCH("A",AJ11)))</formula>
    </cfRule>
  </conditionalFormatting>
  <conditionalFormatting sqref="AJ13:AJ14">
    <cfRule type="containsText" dxfId="146" priority="155" operator="containsText" text="E">
      <formula>NOT(ISERROR(SEARCH("E",AJ13)))</formula>
    </cfRule>
    <cfRule type="containsText" dxfId="145" priority="156" operator="containsText" text="B">
      <formula>NOT(ISERROR(SEARCH("B",AJ13)))</formula>
    </cfRule>
    <cfRule type="containsText" dxfId="144" priority="157" operator="containsText" text="A">
      <formula>NOT(ISERROR(SEARCH("A",AJ13)))</formula>
    </cfRule>
  </conditionalFormatting>
  <conditionalFormatting sqref="AA13:AA14">
    <cfRule type="containsText" dxfId="143" priority="149" operator="containsText" text="D">
      <formula>NOT(ISERROR(SEARCH("D",AA13)))</formula>
    </cfRule>
    <cfRule type="containsText" dxfId="142" priority="150" operator="containsText" text="S">
      <formula>NOT(ISERROR(SEARCH("S",AA13)))</formula>
    </cfRule>
    <cfRule type="containsText" dxfId="141" priority="151" operator="containsText" text="F">
      <formula>NOT(ISERROR(SEARCH("F",AA13)))</formula>
    </cfRule>
    <cfRule type="containsText" dxfId="140" priority="152" operator="containsText" text="E">
      <formula>NOT(ISERROR(SEARCH("E",AA13)))</formula>
    </cfRule>
    <cfRule type="containsText" dxfId="139" priority="153" operator="containsText" text="B">
      <formula>NOT(ISERROR(SEARCH("B",AA13)))</formula>
    </cfRule>
    <cfRule type="containsText" dxfId="138" priority="154" operator="containsText" text="A">
      <formula>NOT(ISERROR(SEARCH("A",AA13)))</formula>
    </cfRule>
  </conditionalFormatting>
  <conditionalFormatting sqref="AG15:AH16">
    <cfRule type="containsText" dxfId="137" priority="146" operator="containsText" text="E">
      <formula>NOT(ISERROR(SEARCH("E",AG15)))</formula>
    </cfRule>
    <cfRule type="containsText" dxfId="136" priority="147" operator="containsText" text="B">
      <formula>NOT(ISERROR(SEARCH("B",AG15)))</formula>
    </cfRule>
    <cfRule type="containsText" dxfId="135" priority="148" operator="containsText" text="A">
      <formula>NOT(ISERROR(SEARCH("A",AG15)))</formula>
    </cfRule>
  </conditionalFormatting>
  <conditionalFormatting sqref="AI15:AI16">
    <cfRule type="containsText" dxfId="134" priority="143" operator="containsText" text="E">
      <formula>NOT(ISERROR(SEARCH("E",AI15)))</formula>
    </cfRule>
    <cfRule type="containsText" dxfId="133" priority="144" operator="containsText" text="B">
      <formula>NOT(ISERROR(SEARCH("B",AI15)))</formula>
    </cfRule>
    <cfRule type="containsText" dxfId="132" priority="145" operator="containsText" text="A">
      <formula>NOT(ISERROR(SEARCH("A",AI15)))</formula>
    </cfRule>
  </conditionalFormatting>
  <conditionalFormatting sqref="G15:O16">
    <cfRule type="colorScale" priority="142">
      <colorScale>
        <cfvo type="min"/>
        <cfvo type="percentile" val="50"/>
        <cfvo type="max"/>
        <color rgb="FFF8696B"/>
        <color rgb="FFFFEB84"/>
        <color rgb="FF63BE7B"/>
      </colorScale>
    </cfRule>
  </conditionalFormatting>
  <conditionalFormatting sqref="AJ15:AJ16">
    <cfRule type="containsText" dxfId="131" priority="139" operator="containsText" text="E">
      <formula>NOT(ISERROR(SEARCH("E",AJ15)))</formula>
    </cfRule>
    <cfRule type="containsText" dxfId="130" priority="140" operator="containsText" text="B">
      <formula>NOT(ISERROR(SEARCH("B",AJ15)))</formula>
    </cfRule>
    <cfRule type="containsText" dxfId="129" priority="141" operator="containsText" text="A">
      <formula>NOT(ISERROR(SEARCH("A",AJ15)))</formula>
    </cfRule>
  </conditionalFormatting>
  <conditionalFormatting sqref="AA15:AA16">
    <cfRule type="containsText" dxfId="128" priority="133" operator="containsText" text="D">
      <formula>NOT(ISERROR(SEARCH("D",AA15)))</formula>
    </cfRule>
    <cfRule type="containsText" dxfId="127" priority="134" operator="containsText" text="S">
      <formula>NOT(ISERROR(SEARCH("S",AA15)))</formula>
    </cfRule>
    <cfRule type="containsText" dxfId="126" priority="135" operator="containsText" text="F">
      <formula>NOT(ISERROR(SEARCH("F",AA15)))</formula>
    </cfRule>
    <cfRule type="containsText" dxfId="125" priority="136" operator="containsText" text="E">
      <formula>NOT(ISERROR(SEARCH("E",AA15)))</formula>
    </cfRule>
    <cfRule type="containsText" dxfId="124" priority="137" operator="containsText" text="B">
      <formula>NOT(ISERROR(SEARCH("B",AA15)))</formula>
    </cfRule>
    <cfRule type="containsText" dxfId="123" priority="138" operator="containsText" text="A">
      <formula>NOT(ISERROR(SEARCH("A",AA15)))</formula>
    </cfRule>
  </conditionalFormatting>
  <conditionalFormatting sqref="AG17:AH18">
    <cfRule type="containsText" dxfId="122" priority="130" operator="containsText" text="E">
      <formula>NOT(ISERROR(SEARCH("E",AG17)))</formula>
    </cfRule>
    <cfRule type="containsText" dxfId="121" priority="131" operator="containsText" text="B">
      <formula>NOT(ISERROR(SEARCH("B",AG17)))</formula>
    </cfRule>
    <cfRule type="containsText" dxfId="120" priority="132" operator="containsText" text="A">
      <formula>NOT(ISERROR(SEARCH("A",AG17)))</formula>
    </cfRule>
  </conditionalFormatting>
  <conditionalFormatting sqref="AI17:AI18">
    <cfRule type="containsText" dxfId="119" priority="127" operator="containsText" text="E">
      <formula>NOT(ISERROR(SEARCH("E",AI17)))</formula>
    </cfRule>
    <cfRule type="containsText" dxfId="118" priority="128" operator="containsText" text="B">
      <formula>NOT(ISERROR(SEARCH("B",AI17)))</formula>
    </cfRule>
    <cfRule type="containsText" dxfId="117" priority="129" operator="containsText" text="A">
      <formula>NOT(ISERROR(SEARCH("A",AI17)))</formula>
    </cfRule>
  </conditionalFormatting>
  <conditionalFormatting sqref="G17:O18">
    <cfRule type="colorScale" priority="126">
      <colorScale>
        <cfvo type="min"/>
        <cfvo type="percentile" val="50"/>
        <cfvo type="max"/>
        <color rgb="FFF8696B"/>
        <color rgb="FFFFEB84"/>
        <color rgb="FF63BE7B"/>
      </colorScale>
    </cfRule>
  </conditionalFormatting>
  <conditionalFormatting sqref="AJ17:AJ18">
    <cfRule type="containsText" dxfId="116" priority="123" operator="containsText" text="E">
      <formula>NOT(ISERROR(SEARCH("E",AJ17)))</formula>
    </cfRule>
    <cfRule type="containsText" dxfId="115" priority="124" operator="containsText" text="B">
      <formula>NOT(ISERROR(SEARCH("B",AJ17)))</formula>
    </cfRule>
    <cfRule type="containsText" dxfId="114" priority="125" operator="containsText" text="A">
      <formula>NOT(ISERROR(SEARCH("A",AJ17)))</formula>
    </cfRule>
  </conditionalFormatting>
  <conditionalFormatting sqref="AA17:AA18">
    <cfRule type="containsText" dxfId="113" priority="117" operator="containsText" text="D">
      <formula>NOT(ISERROR(SEARCH("D",AA17)))</formula>
    </cfRule>
    <cfRule type="containsText" dxfId="112" priority="118" operator="containsText" text="S">
      <formula>NOT(ISERROR(SEARCH("S",AA17)))</formula>
    </cfRule>
    <cfRule type="containsText" dxfId="111" priority="119" operator="containsText" text="F">
      <formula>NOT(ISERROR(SEARCH("F",AA17)))</formula>
    </cfRule>
    <cfRule type="containsText" dxfId="110" priority="120" operator="containsText" text="E">
      <formula>NOT(ISERROR(SEARCH("E",AA17)))</formula>
    </cfRule>
    <cfRule type="containsText" dxfId="109" priority="121" operator="containsText" text="B">
      <formula>NOT(ISERROR(SEARCH("B",AA17)))</formula>
    </cfRule>
    <cfRule type="containsText" dxfId="108" priority="122" operator="containsText" text="A">
      <formula>NOT(ISERROR(SEARCH("A",AA17)))</formula>
    </cfRule>
  </conditionalFormatting>
  <conditionalFormatting sqref="AG19:AH21">
    <cfRule type="containsText" dxfId="107" priority="114" operator="containsText" text="E">
      <formula>NOT(ISERROR(SEARCH("E",AG19)))</formula>
    </cfRule>
    <cfRule type="containsText" dxfId="106" priority="115" operator="containsText" text="B">
      <formula>NOT(ISERROR(SEARCH("B",AG19)))</formula>
    </cfRule>
    <cfRule type="containsText" dxfId="105" priority="116" operator="containsText" text="A">
      <formula>NOT(ISERROR(SEARCH("A",AG19)))</formula>
    </cfRule>
  </conditionalFormatting>
  <conditionalFormatting sqref="AI19:AI21">
    <cfRule type="containsText" dxfId="104" priority="111" operator="containsText" text="E">
      <formula>NOT(ISERROR(SEARCH("E",AI19)))</formula>
    </cfRule>
    <cfRule type="containsText" dxfId="103" priority="112" operator="containsText" text="B">
      <formula>NOT(ISERROR(SEARCH("B",AI19)))</formula>
    </cfRule>
    <cfRule type="containsText" dxfId="102" priority="113" operator="containsText" text="A">
      <formula>NOT(ISERROR(SEARCH("A",AI19)))</formula>
    </cfRule>
  </conditionalFormatting>
  <conditionalFormatting sqref="G19:O21">
    <cfRule type="colorScale" priority="110">
      <colorScale>
        <cfvo type="min"/>
        <cfvo type="percentile" val="50"/>
        <cfvo type="max"/>
        <color rgb="FFF8696B"/>
        <color rgb="FFFFEB84"/>
        <color rgb="FF63BE7B"/>
      </colorScale>
    </cfRule>
  </conditionalFormatting>
  <conditionalFormatting sqref="AJ19:AJ21">
    <cfRule type="containsText" dxfId="101" priority="107" operator="containsText" text="E">
      <formula>NOT(ISERROR(SEARCH("E",AJ19)))</formula>
    </cfRule>
    <cfRule type="containsText" dxfId="100" priority="108" operator="containsText" text="B">
      <formula>NOT(ISERROR(SEARCH("B",AJ19)))</formula>
    </cfRule>
    <cfRule type="containsText" dxfId="99" priority="109" operator="containsText" text="A">
      <formula>NOT(ISERROR(SEARCH("A",AJ19)))</formula>
    </cfRule>
  </conditionalFormatting>
  <conditionalFormatting sqref="AA19:AA21">
    <cfRule type="containsText" dxfId="98" priority="101" operator="containsText" text="D">
      <formula>NOT(ISERROR(SEARCH("D",AA19)))</formula>
    </cfRule>
    <cfRule type="containsText" dxfId="97" priority="102" operator="containsText" text="S">
      <formula>NOT(ISERROR(SEARCH("S",AA19)))</formula>
    </cfRule>
    <cfRule type="containsText" dxfId="96" priority="103" operator="containsText" text="F">
      <formula>NOT(ISERROR(SEARCH("F",AA19)))</formula>
    </cfRule>
    <cfRule type="containsText" dxfId="95" priority="104" operator="containsText" text="E">
      <formula>NOT(ISERROR(SEARCH("E",AA19)))</formula>
    </cfRule>
    <cfRule type="containsText" dxfId="94" priority="105" operator="containsText" text="B">
      <formula>NOT(ISERROR(SEARCH("B",AA19)))</formula>
    </cfRule>
    <cfRule type="containsText" dxfId="93" priority="106" operator="containsText" text="A">
      <formula>NOT(ISERROR(SEARCH("A",AA19)))</formula>
    </cfRule>
  </conditionalFormatting>
  <conditionalFormatting sqref="AG22:AH23">
    <cfRule type="containsText" dxfId="92" priority="98" operator="containsText" text="E">
      <formula>NOT(ISERROR(SEARCH("E",AG22)))</formula>
    </cfRule>
    <cfRule type="containsText" dxfId="91" priority="99" operator="containsText" text="B">
      <formula>NOT(ISERROR(SEARCH("B",AG22)))</formula>
    </cfRule>
    <cfRule type="containsText" dxfId="90" priority="100" operator="containsText" text="A">
      <formula>NOT(ISERROR(SEARCH("A",AG22)))</formula>
    </cfRule>
  </conditionalFormatting>
  <conditionalFormatting sqref="AI22:AI23">
    <cfRule type="containsText" dxfId="89" priority="95" operator="containsText" text="E">
      <formula>NOT(ISERROR(SEARCH("E",AI22)))</formula>
    </cfRule>
    <cfRule type="containsText" dxfId="88" priority="96" operator="containsText" text="B">
      <formula>NOT(ISERROR(SEARCH("B",AI22)))</formula>
    </cfRule>
    <cfRule type="containsText" dxfId="87" priority="97" operator="containsText" text="A">
      <formula>NOT(ISERROR(SEARCH("A",AI22)))</formula>
    </cfRule>
  </conditionalFormatting>
  <conditionalFormatting sqref="G22:O23">
    <cfRule type="colorScale" priority="94">
      <colorScale>
        <cfvo type="min"/>
        <cfvo type="percentile" val="50"/>
        <cfvo type="max"/>
        <color rgb="FFF8696B"/>
        <color rgb="FFFFEB84"/>
        <color rgb="FF63BE7B"/>
      </colorScale>
    </cfRule>
  </conditionalFormatting>
  <conditionalFormatting sqref="AJ22:AJ23">
    <cfRule type="containsText" dxfId="86" priority="91" operator="containsText" text="E">
      <formula>NOT(ISERROR(SEARCH("E",AJ22)))</formula>
    </cfRule>
    <cfRule type="containsText" dxfId="85" priority="92" operator="containsText" text="B">
      <formula>NOT(ISERROR(SEARCH("B",AJ22)))</formula>
    </cfRule>
    <cfRule type="containsText" dxfId="84" priority="93" operator="containsText" text="A">
      <formula>NOT(ISERROR(SEARCH("A",AJ22)))</formula>
    </cfRule>
  </conditionalFormatting>
  <conditionalFormatting sqref="AA22:AA23">
    <cfRule type="containsText" dxfId="83" priority="85" operator="containsText" text="D">
      <formula>NOT(ISERROR(SEARCH("D",AA22)))</formula>
    </cfRule>
    <cfRule type="containsText" dxfId="82" priority="86" operator="containsText" text="S">
      <formula>NOT(ISERROR(SEARCH("S",AA22)))</formula>
    </cfRule>
    <cfRule type="containsText" dxfId="81" priority="87" operator="containsText" text="F">
      <formula>NOT(ISERROR(SEARCH("F",AA22)))</formula>
    </cfRule>
    <cfRule type="containsText" dxfId="80" priority="88" operator="containsText" text="E">
      <formula>NOT(ISERROR(SEARCH("E",AA22)))</formula>
    </cfRule>
    <cfRule type="containsText" dxfId="79" priority="89" operator="containsText" text="B">
      <formula>NOT(ISERROR(SEARCH("B",AA22)))</formula>
    </cfRule>
    <cfRule type="containsText" dxfId="78" priority="90" operator="containsText" text="A">
      <formula>NOT(ISERROR(SEARCH("A",AA22)))</formula>
    </cfRule>
  </conditionalFormatting>
  <conditionalFormatting sqref="AG24:AH25">
    <cfRule type="containsText" dxfId="77" priority="82" operator="containsText" text="E">
      <formula>NOT(ISERROR(SEARCH("E",AG24)))</formula>
    </cfRule>
    <cfRule type="containsText" dxfId="76" priority="83" operator="containsText" text="B">
      <formula>NOT(ISERROR(SEARCH("B",AG24)))</formula>
    </cfRule>
    <cfRule type="containsText" dxfId="75" priority="84" operator="containsText" text="A">
      <formula>NOT(ISERROR(SEARCH("A",AG24)))</formula>
    </cfRule>
  </conditionalFormatting>
  <conditionalFormatting sqref="AI24:AI25">
    <cfRule type="containsText" dxfId="74" priority="79" operator="containsText" text="E">
      <formula>NOT(ISERROR(SEARCH("E",AI24)))</formula>
    </cfRule>
    <cfRule type="containsText" dxfId="73" priority="80" operator="containsText" text="B">
      <formula>NOT(ISERROR(SEARCH("B",AI24)))</formula>
    </cfRule>
    <cfRule type="containsText" dxfId="72" priority="81" operator="containsText" text="A">
      <formula>NOT(ISERROR(SEARCH("A",AI24)))</formula>
    </cfRule>
  </conditionalFormatting>
  <conditionalFormatting sqref="G24:O25">
    <cfRule type="colorScale" priority="78">
      <colorScale>
        <cfvo type="min"/>
        <cfvo type="percentile" val="50"/>
        <cfvo type="max"/>
        <color rgb="FFF8696B"/>
        <color rgb="FFFFEB84"/>
        <color rgb="FF63BE7B"/>
      </colorScale>
    </cfRule>
  </conditionalFormatting>
  <conditionalFormatting sqref="AJ24:AJ25">
    <cfRule type="containsText" dxfId="71" priority="75" operator="containsText" text="E">
      <formula>NOT(ISERROR(SEARCH("E",AJ24)))</formula>
    </cfRule>
    <cfRule type="containsText" dxfId="70" priority="76" operator="containsText" text="B">
      <formula>NOT(ISERROR(SEARCH("B",AJ24)))</formula>
    </cfRule>
    <cfRule type="containsText" dxfId="69" priority="77" operator="containsText" text="A">
      <formula>NOT(ISERROR(SEARCH("A",AJ24)))</formula>
    </cfRule>
  </conditionalFormatting>
  <conditionalFormatting sqref="AA24:AA25">
    <cfRule type="containsText" dxfId="68" priority="69" operator="containsText" text="D">
      <formula>NOT(ISERROR(SEARCH("D",AA24)))</formula>
    </cfRule>
    <cfRule type="containsText" dxfId="67" priority="70" operator="containsText" text="S">
      <formula>NOT(ISERROR(SEARCH("S",AA24)))</formula>
    </cfRule>
    <cfRule type="containsText" dxfId="66" priority="71" operator="containsText" text="F">
      <formula>NOT(ISERROR(SEARCH("F",AA24)))</formula>
    </cfRule>
    <cfRule type="containsText" dxfId="65" priority="72" operator="containsText" text="E">
      <formula>NOT(ISERROR(SEARCH("E",AA24)))</formula>
    </cfRule>
    <cfRule type="containsText" dxfId="64" priority="73" operator="containsText" text="B">
      <formula>NOT(ISERROR(SEARCH("B",AA24)))</formula>
    </cfRule>
    <cfRule type="containsText" dxfId="63" priority="74" operator="containsText" text="A">
      <formula>NOT(ISERROR(SEARCH("A",AA24)))</formula>
    </cfRule>
  </conditionalFormatting>
  <conditionalFormatting sqref="AG26:AH27">
    <cfRule type="containsText" dxfId="62" priority="66" operator="containsText" text="E">
      <formula>NOT(ISERROR(SEARCH("E",AG26)))</formula>
    </cfRule>
    <cfRule type="containsText" dxfId="61" priority="67" operator="containsText" text="B">
      <formula>NOT(ISERROR(SEARCH("B",AG26)))</formula>
    </cfRule>
    <cfRule type="containsText" dxfId="60" priority="68" operator="containsText" text="A">
      <formula>NOT(ISERROR(SEARCH("A",AG26)))</formula>
    </cfRule>
  </conditionalFormatting>
  <conditionalFormatting sqref="AI26:AI27">
    <cfRule type="containsText" dxfId="59" priority="63" operator="containsText" text="E">
      <formula>NOT(ISERROR(SEARCH("E",AI26)))</formula>
    </cfRule>
    <cfRule type="containsText" dxfId="58" priority="64" operator="containsText" text="B">
      <formula>NOT(ISERROR(SEARCH("B",AI26)))</formula>
    </cfRule>
    <cfRule type="containsText" dxfId="57" priority="65" operator="containsText" text="A">
      <formula>NOT(ISERROR(SEARCH("A",AI26)))</formula>
    </cfRule>
  </conditionalFormatting>
  <conditionalFormatting sqref="G27:O27">
    <cfRule type="colorScale" priority="62">
      <colorScale>
        <cfvo type="min"/>
        <cfvo type="percentile" val="50"/>
        <cfvo type="max"/>
        <color rgb="FFF8696B"/>
        <color rgb="FFFFEB84"/>
        <color rgb="FF63BE7B"/>
      </colorScale>
    </cfRule>
  </conditionalFormatting>
  <conditionalFormatting sqref="AJ26:AJ27">
    <cfRule type="containsText" dxfId="56" priority="59" operator="containsText" text="E">
      <formula>NOT(ISERROR(SEARCH("E",AJ26)))</formula>
    </cfRule>
    <cfRule type="containsText" dxfId="55" priority="60" operator="containsText" text="B">
      <formula>NOT(ISERROR(SEARCH("B",AJ26)))</formula>
    </cfRule>
    <cfRule type="containsText" dxfId="54" priority="61" operator="containsText" text="A">
      <formula>NOT(ISERROR(SEARCH("A",AJ26)))</formula>
    </cfRule>
  </conditionalFormatting>
  <conditionalFormatting sqref="AA26:AA27">
    <cfRule type="containsText" dxfId="53" priority="53" operator="containsText" text="D">
      <formula>NOT(ISERROR(SEARCH("D",AA26)))</formula>
    </cfRule>
    <cfRule type="containsText" dxfId="52" priority="54" operator="containsText" text="S">
      <formula>NOT(ISERROR(SEARCH("S",AA26)))</formula>
    </cfRule>
    <cfRule type="containsText" dxfId="51" priority="55" operator="containsText" text="F">
      <formula>NOT(ISERROR(SEARCH("F",AA26)))</formula>
    </cfRule>
    <cfRule type="containsText" dxfId="50" priority="56" operator="containsText" text="E">
      <formula>NOT(ISERROR(SEARCH("E",AA26)))</formula>
    </cfRule>
    <cfRule type="containsText" dxfId="49" priority="57" operator="containsText" text="B">
      <formula>NOT(ISERROR(SEARCH("B",AA26)))</formula>
    </cfRule>
    <cfRule type="containsText" dxfId="48" priority="58" operator="containsText" text="A">
      <formula>NOT(ISERROR(SEARCH("A",AA26)))</formula>
    </cfRule>
  </conditionalFormatting>
  <conditionalFormatting sqref="G26:O26">
    <cfRule type="colorScale" priority="52">
      <colorScale>
        <cfvo type="min"/>
        <cfvo type="percentile" val="50"/>
        <cfvo type="max"/>
        <color rgb="FFF8696B"/>
        <color rgb="FFFFEB84"/>
        <color rgb="FF63BE7B"/>
      </colorScale>
    </cfRule>
  </conditionalFormatting>
  <conditionalFormatting sqref="AG28:AH30">
    <cfRule type="containsText" dxfId="47" priority="49" operator="containsText" text="E">
      <formula>NOT(ISERROR(SEARCH("E",AG28)))</formula>
    </cfRule>
    <cfRule type="containsText" dxfId="46" priority="50" operator="containsText" text="B">
      <formula>NOT(ISERROR(SEARCH("B",AG28)))</formula>
    </cfRule>
    <cfRule type="containsText" dxfId="45" priority="51" operator="containsText" text="A">
      <formula>NOT(ISERROR(SEARCH("A",AG28)))</formula>
    </cfRule>
  </conditionalFormatting>
  <conditionalFormatting sqref="AI28:AI30">
    <cfRule type="containsText" dxfId="44" priority="46" operator="containsText" text="E">
      <formula>NOT(ISERROR(SEARCH("E",AI28)))</formula>
    </cfRule>
    <cfRule type="containsText" dxfId="43" priority="47" operator="containsText" text="B">
      <formula>NOT(ISERROR(SEARCH("B",AI28)))</formula>
    </cfRule>
    <cfRule type="containsText" dxfId="42" priority="48" operator="containsText" text="A">
      <formula>NOT(ISERROR(SEARCH("A",AI28)))</formula>
    </cfRule>
  </conditionalFormatting>
  <conditionalFormatting sqref="G28:O30">
    <cfRule type="colorScale" priority="45">
      <colorScale>
        <cfvo type="min"/>
        <cfvo type="percentile" val="50"/>
        <cfvo type="max"/>
        <color rgb="FFF8696B"/>
        <color rgb="FFFFEB84"/>
        <color rgb="FF63BE7B"/>
      </colorScale>
    </cfRule>
  </conditionalFormatting>
  <conditionalFormatting sqref="AJ30">
    <cfRule type="containsText" dxfId="41" priority="42" operator="containsText" text="E">
      <formula>NOT(ISERROR(SEARCH("E",AJ30)))</formula>
    </cfRule>
    <cfRule type="containsText" dxfId="40" priority="43" operator="containsText" text="B">
      <formula>NOT(ISERROR(SEARCH("B",AJ30)))</formula>
    </cfRule>
    <cfRule type="containsText" dxfId="39" priority="44" operator="containsText" text="A">
      <formula>NOT(ISERROR(SEARCH("A",AJ30)))</formula>
    </cfRule>
  </conditionalFormatting>
  <conditionalFormatting sqref="AA28:AA30">
    <cfRule type="containsText" dxfId="38" priority="36" operator="containsText" text="D">
      <formula>NOT(ISERROR(SEARCH("D",AA28)))</formula>
    </cfRule>
    <cfRule type="containsText" dxfId="37" priority="37" operator="containsText" text="S">
      <formula>NOT(ISERROR(SEARCH("S",AA28)))</formula>
    </cfRule>
    <cfRule type="containsText" dxfId="36" priority="38" operator="containsText" text="F">
      <formula>NOT(ISERROR(SEARCH("F",AA28)))</formula>
    </cfRule>
    <cfRule type="containsText" dxfId="35" priority="39" operator="containsText" text="E">
      <formula>NOT(ISERROR(SEARCH("E",AA28)))</formula>
    </cfRule>
    <cfRule type="containsText" dxfId="34" priority="40" operator="containsText" text="B">
      <formula>NOT(ISERROR(SEARCH("B",AA28)))</formula>
    </cfRule>
    <cfRule type="containsText" dxfId="33" priority="41" operator="containsText" text="A">
      <formula>NOT(ISERROR(SEARCH("A",AA28)))</formula>
    </cfRule>
  </conditionalFormatting>
  <conditionalFormatting sqref="AJ28:AJ29">
    <cfRule type="containsText" dxfId="32" priority="33" operator="containsText" text="E">
      <formula>NOT(ISERROR(SEARCH("E",AJ28)))</formula>
    </cfRule>
    <cfRule type="containsText" dxfId="31" priority="34" operator="containsText" text="B">
      <formula>NOT(ISERROR(SEARCH("B",AJ28)))</formula>
    </cfRule>
    <cfRule type="containsText" dxfId="30" priority="35" operator="containsText" text="A">
      <formula>NOT(ISERROR(SEARCH("A",AJ28)))</formula>
    </cfRule>
  </conditionalFormatting>
  <conditionalFormatting sqref="AG31:AH31">
    <cfRule type="containsText" dxfId="29" priority="30" operator="containsText" text="E">
      <formula>NOT(ISERROR(SEARCH("E",AG31)))</formula>
    </cfRule>
    <cfRule type="containsText" dxfId="28" priority="31" operator="containsText" text="B">
      <formula>NOT(ISERROR(SEARCH("B",AG31)))</formula>
    </cfRule>
    <cfRule type="containsText" dxfId="27" priority="32" operator="containsText" text="A">
      <formula>NOT(ISERROR(SEARCH("A",AG31)))</formula>
    </cfRule>
  </conditionalFormatting>
  <conditionalFormatting sqref="AI31">
    <cfRule type="containsText" dxfId="26" priority="27" operator="containsText" text="E">
      <formula>NOT(ISERROR(SEARCH("E",AI31)))</formula>
    </cfRule>
    <cfRule type="containsText" dxfId="25" priority="28" operator="containsText" text="B">
      <formula>NOT(ISERROR(SEARCH("B",AI31)))</formula>
    </cfRule>
    <cfRule type="containsText" dxfId="24" priority="29" operator="containsText" text="A">
      <formula>NOT(ISERROR(SEARCH("A",AI31)))</formula>
    </cfRule>
  </conditionalFormatting>
  <conditionalFormatting sqref="G31:O31">
    <cfRule type="colorScale" priority="26">
      <colorScale>
        <cfvo type="min"/>
        <cfvo type="percentile" val="50"/>
        <cfvo type="max"/>
        <color rgb="FFF8696B"/>
        <color rgb="FFFFEB84"/>
        <color rgb="FF63BE7B"/>
      </colorScale>
    </cfRule>
  </conditionalFormatting>
  <conditionalFormatting sqref="AJ31">
    <cfRule type="containsText" dxfId="23" priority="23" operator="containsText" text="E">
      <formula>NOT(ISERROR(SEARCH("E",AJ31)))</formula>
    </cfRule>
    <cfRule type="containsText" dxfId="22" priority="24" operator="containsText" text="B">
      <formula>NOT(ISERROR(SEARCH("B",AJ31)))</formula>
    </cfRule>
    <cfRule type="containsText" dxfId="21" priority="25" operator="containsText" text="A">
      <formula>NOT(ISERROR(SEARCH("A",AJ31)))</formula>
    </cfRule>
  </conditionalFormatting>
  <conditionalFormatting sqref="AA31">
    <cfRule type="containsText" dxfId="20" priority="17" operator="containsText" text="D">
      <formula>NOT(ISERROR(SEARCH("D",AA31)))</formula>
    </cfRule>
    <cfRule type="containsText" dxfId="19" priority="18" operator="containsText" text="S">
      <formula>NOT(ISERROR(SEARCH("S",AA31)))</formula>
    </cfRule>
    <cfRule type="containsText" dxfId="18" priority="19" operator="containsText" text="F">
      <formula>NOT(ISERROR(SEARCH("F",AA31)))</formula>
    </cfRule>
    <cfRule type="containsText" dxfId="17" priority="20" operator="containsText" text="E">
      <formula>NOT(ISERROR(SEARCH("E",AA31)))</formula>
    </cfRule>
    <cfRule type="containsText" dxfId="16" priority="21" operator="containsText" text="B">
      <formula>NOT(ISERROR(SEARCH("B",AA31)))</formula>
    </cfRule>
    <cfRule type="containsText" dxfId="15" priority="22" operator="containsText" text="A">
      <formula>NOT(ISERROR(SEARCH("A",AA31)))</formula>
    </cfRule>
  </conditionalFormatting>
  <conditionalFormatting sqref="AG32:AH33">
    <cfRule type="containsText" dxfId="14" priority="14" operator="containsText" text="E">
      <formula>NOT(ISERROR(SEARCH("E",AG32)))</formula>
    </cfRule>
    <cfRule type="containsText" dxfId="13" priority="15" operator="containsText" text="B">
      <formula>NOT(ISERROR(SEARCH("B",AG32)))</formula>
    </cfRule>
    <cfRule type="containsText" dxfId="12" priority="16" operator="containsText" text="A">
      <formula>NOT(ISERROR(SEARCH("A",AG32)))</formula>
    </cfRule>
  </conditionalFormatting>
  <conditionalFormatting sqref="AI32:AI33">
    <cfRule type="containsText" dxfId="11" priority="11" operator="containsText" text="E">
      <formula>NOT(ISERROR(SEARCH("E",AI32)))</formula>
    </cfRule>
    <cfRule type="containsText" dxfId="10" priority="12" operator="containsText" text="B">
      <formula>NOT(ISERROR(SEARCH("B",AI32)))</formula>
    </cfRule>
    <cfRule type="containsText" dxfId="9" priority="13" operator="containsText" text="A">
      <formula>NOT(ISERROR(SEARCH("A",AI32)))</formula>
    </cfRule>
  </conditionalFormatting>
  <conditionalFormatting sqref="G32:O33">
    <cfRule type="colorScale" priority="10">
      <colorScale>
        <cfvo type="min"/>
        <cfvo type="percentile" val="50"/>
        <cfvo type="max"/>
        <color rgb="FFF8696B"/>
        <color rgb="FFFFEB84"/>
        <color rgb="FF63BE7B"/>
      </colorScale>
    </cfRule>
  </conditionalFormatting>
  <conditionalFormatting sqref="AJ32:AJ33">
    <cfRule type="containsText" dxfId="8" priority="7" operator="containsText" text="E">
      <formula>NOT(ISERROR(SEARCH("E",AJ32)))</formula>
    </cfRule>
    <cfRule type="containsText" dxfId="7" priority="8" operator="containsText" text="B">
      <formula>NOT(ISERROR(SEARCH("B",AJ32)))</formula>
    </cfRule>
    <cfRule type="containsText" dxfId="6" priority="9" operator="containsText" text="A">
      <formula>NOT(ISERROR(SEARCH("A",AJ32)))</formula>
    </cfRule>
  </conditionalFormatting>
  <conditionalFormatting sqref="AA32:AA33">
    <cfRule type="containsText" dxfId="5" priority="1" operator="containsText" text="D">
      <formula>NOT(ISERROR(SEARCH("D",AA32)))</formula>
    </cfRule>
    <cfRule type="containsText" dxfId="4" priority="2" operator="containsText" text="S">
      <formula>NOT(ISERROR(SEARCH("S",AA32)))</formula>
    </cfRule>
    <cfRule type="containsText" dxfId="3" priority="3" operator="containsText" text="F">
      <formula>NOT(ISERROR(SEARCH("F",AA32)))</formula>
    </cfRule>
    <cfRule type="containsText" dxfId="2" priority="4" operator="containsText" text="E">
      <formula>NOT(ISERROR(SEARCH("E",AA32)))</formula>
    </cfRule>
    <cfRule type="containsText" dxfId="1" priority="5" operator="containsText" text="B">
      <formula>NOT(ISERROR(SEARCH("B",AA32)))</formula>
    </cfRule>
    <cfRule type="containsText" dxfId="0" priority="6" operator="containsText" text="A">
      <formula>NOT(ISERROR(SEARCH("A",AA32)))</formula>
    </cfRule>
  </conditionalFormatting>
  <dataValidations count="2">
    <dataValidation type="list" allowBlank="1" showInputMessage="1" showErrorMessage="1" sqref="AJ2:AJ10" xr:uid="{00000000-0002-0000-0900-000000000000}">
      <formula1>"強風,外差し,イン先行,凍結防止"</formula1>
    </dataValidation>
    <dataValidation type="list" allowBlank="1" showInputMessage="1" showErrorMessage="1" sqref="AJ11:AJ33" xr:uid="{5F94BFCC-F04A-214C-92C8-E1B9AFFF71CD}">
      <formula1>"強風,外差し,イン先行"</formula1>
    </dataValidation>
  </dataValidations>
  <pageMargins left="0.75" right="0.75" top="1" bottom="1" header="0.3" footer="0.3"/>
  <pageSetup paperSize="9" orientation="portrait" horizontalDpi="4294967292" verticalDpi="4294967292"/>
  <ignoredErrors>
    <ignoredError sqref="P2:S3 P4:S5 P6:S6 P7:S9 P10:S10 P11:S14 P15:S16 P17:S18 P19:S21 P22:S23 P24:S25 P26:S27 P28:S31 P32:S33"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I19"/>
  <sheetViews>
    <sheetView workbookViewId="0">
      <pane xSplit="5" ySplit="1" topLeftCell="S2" activePane="bottomRight" state="frozen"/>
      <selection activeCell="E24" sqref="E24"/>
      <selection pane="topRight" activeCell="E24" sqref="E24"/>
      <selection pane="bottomLeft" activeCell="E24" sqref="E24"/>
      <selection pane="bottomRight" activeCell="E21" sqref="E21"/>
    </sheetView>
  </sheetViews>
  <sheetFormatPr baseColWidth="10" defaultColWidth="8.83203125" defaultRowHeight="15"/>
  <cols>
    <col min="1" max="1" width="10" bestFit="1" customWidth="1"/>
    <col min="2" max="2" width="8.1640625" customWidth="1"/>
    <col min="4" max="4" width="9" bestFit="1" customWidth="1"/>
    <col min="5" max="5" width="18.33203125" customWidth="1"/>
    <col min="17" max="19" width="16.6640625" customWidth="1"/>
    <col min="20" max="20" width="5.83203125" customWidth="1"/>
    <col min="26" max="26" width="5.33203125" customWidth="1"/>
    <col min="29" max="29" width="8.83203125" hidden="1" customWidth="1"/>
    <col min="34" max="35" width="150.83203125" customWidth="1"/>
  </cols>
  <sheetData>
    <row r="1" spans="1:35" s="5" customFormat="1">
      <c r="A1" s="1" t="s">
        <v>49</v>
      </c>
      <c r="B1" s="1" t="s">
        <v>85</v>
      </c>
      <c r="C1" s="1" t="s">
        <v>51</v>
      </c>
      <c r="D1" s="1" t="s">
        <v>86</v>
      </c>
      <c r="E1" s="1" t="s">
        <v>53</v>
      </c>
      <c r="F1" s="1" t="s">
        <v>87</v>
      </c>
      <c r="G1" s="1" t="s">
        <v>88</v>
      </c>
      <c r="H1" s="1" t="s">
        <v>89</v>
      </c>
      <c r="I1" s="1" t="s">
        <v>90</v>
      </c>
      <c r="J1" s="1" t="s">
        <v>91</v>
      </c>
      <c r="K1" s="1" t="s">
        <v>92</v>
      </c>
      <c r="L1" s="1" t="s">
        <v>54</v>
      </c>
      <c r="M1" s="1" t="s">
        <v>55</v>
      </c>
      <c r="N1" s="1" t="s">
        <v>56</v>
      </c>
      <c r="O1" s="1" t="s">
        <v>93</v>
      </c>
      <c r="P1" s="1" t="s">
        <v>58</v>
      </c>
      <c r="Q1" s="4" t="s">
        <v>59</v>
      </c>
      <c r="R1" s="4" t="s">
        <v>60</v>
      </c>
      <c r="S1" s="4" t="s">
        <v>61</v>
      </c>
      <c r="T1" s="4" t="s">
        <v>94</v>
      </c>
      <c r="U1" s="4" t="s">
        <v>117</v>
      </c>
      <c r="V1" s="4" t="s">
        <v>118</v>
      </c>
      <c r="W1" s="4" t="s">
        <v>128</v>
      </c>
      <c r="X1" s="4" t="s">
        <v>139</v>
      </c>
      <c r="Y1" s="4" t="s">
        <v>9</v>
      </c>
      <c r="Z1" s="4" t="s">
        <v>95</v>
      </c>
      <c r="AA1" s="4" t="s">
        <v>10</v>
      </c>
      <c r="AB1" s="4" t="s">
        <v>11</v>
      </c>
      <c r="AC1" s="4"/>
      <c r="AD1" s="4" t="s">
        <v>12</v>
      </c>
      <c r="AE1" s="4" t="s">
        <v>13</v>
      </c>
      <c r="AF1" s="4" t="s">
        <v>62</v>
      </c>
      <c r="AG1" s="4" t="s">
        <v>96</v>
      </c>
      <c r="AH1" s="22" t="s">
        <v>97</v>
      </c>
      <c r="AI1" s="22" t="s">
        <v>119</v>
      </c>
    </row>
    <row r="2" spans="1:35" s="5" customFormat="1">
      <c r="A2" s="6">
        <v>44569</v>
      </c>
      <c r="B2" s="7" t="s">
        <v>124</v>
      </c>
      <c r="C2" s="8" t="s">
        <v>156</v>
      </c>
      <c r="D2" s="9">
        <v>4.7222222222222221E-2</v>
      </c>
      <c r="E2" s="33" t="s">
        <v>296</v>
      </c>
      <c r="F2" s="10">
        <v>12</v>
      </c>
      <c r="G2" s="10">
        <v>10.7</v>
      </c>
      <c r="H2" s="10">
        <v>11.2</v>
      </c>
      <c r="I2" s="10">
        <v>11.5</v>
      </c>
      <c r="J2" s="10">
        <v>11</v>
      </c>
      <c r="K2" s="10">
        <v>11.8</v>
      </c>
      <c r="L2" s="27">
        <f t="shared" ref="L2:L7" si="0">SUM(F2:H2)</f>
        <v>33.9</v>
      </c>
      <c r="M2" s="27">
        <f t="shared" ref="M2:M7" si="1">SUM(I2:K2)</f>
        <v>34.299999999999997</v>
      </c>
      <c r="N2" s="28">
        <f t="shared" ref="N2:N7" si="2">SUM(F2:J2)</f>
        <v>56.4</v>
      </c>
      <c r="O2" s="11" t="s">
        <v>174</v>
      </c>
      <c r="P2" s="11" t="s">
        <v>155</v>
      </c>
      <c r="Q2" s="34" t="s">
        <v>157</v>
      </c>
      <c r="R2" s="34" t="s">
        <v>297</v>
      </c>
      <c r="S2" s="34" t="s">
        <v>298</v>
      </c>
      <c r="T2" s="13" t="s">
        <v>120</v>
      </c>
      <c r="U2" s="12">
        <v>13.3</v>
      </c>
      <c r="V2" s="12">
        <v>12.6</v>
      </c>
      <c r="W2" s="12">
        <v>10</v>
      </c>
      <c r="X2" s="11" t="s">
        <v>162</v>
      </c>
      <c r="Y2" s="12">
        <v>-0.5</v>
      </c>
      <c r="Z2" s="12" t="s">
        <v>421</v>
      </c>
      <c r="AA2" s="12" t="s">
        <v>424</v>
      </c>
      <c r="AB2" s="8">
        <v>-0.5</v>
      </c>
      <c r="AC2" s="8"/>
      <c r="AD2" s="11" t="s">
        <v>423</v>
      </c>
      <c r="AE2" s="11" t="s">
        <v>423</v>
      </c>
      <c r="AF2" s="11" t="s">
        <v>150</v>
      </c>
      <c r="AG2" s="8" t="s">
        <v>348</v>
      </c>
      <c r="AH2" s="8" t="s">
        <v>294</v>
      </c>
      <c r="AI2" s="31" t="s">
        <v>295</v>
      </c>
    </row>
    <row r="3" spans="1:35" s="5" customFormat="1">
      <c r="A3" s="6">
        <v>44571</v>
      </c>
      <c r="B3" s="7" t="s">
        <v>125</v>
      </c>
      <c r="C3" s="8" t="s">
        <v>156</v>
      </c>
      <c r="D3" s="9">
        <v>4.7326388888888883E-2</v>
      </c>
      <c r="E3" s="33" t="s">
        <v>367</v>
      </c>
      <c r="F3" s="10">
        <v>12.2</v>
      </c>
      <c r="G3" s="10">
        <v>10.9</v>
      </c>
      <c r="H3" s="10">
        <v>11.3</v>
      </c>
      <c r="I3" s="10">
        <v>11.7</v>
      </c>
      <c r="J3" s="10">
        <v>11</v>
      </c>
      <c r="K3" s="10">
        <v>11.8</v>
      </c>
      <c r="L3" s="27">
        <f t="shared" si="0"/>
        <v>34.400000000000006</v>
      </c>
      <c r="M3" s="27">
        <f t="shared" si="1"/>
        <v>34.5</v>
      </c>
      <c r="N3" s="28">
        <f t="shared" si="2"/>
        <v>57.100000000000009</v>
      </c>
      <c r="O3" s="11" t="s">
        <v>174</v>
      </c>
      <c r="P3" s="11" t="s">
        <v>317</v>
      </c>
      <c r="Q3" s="34" t="s">
        <v>256</v>
      </c>
      <c r="R3" s="34" t="s">
        <v>392</v>
      </c>
      <c r="S3" s="34" t="s">
        <v>298</v>
      </c>
      <c r="T3" s="13" t="s">
        <v>120</v>
      </c>
      <c r="U3" s="12">
        <v>13</v>
      </c>
      <c r="V3" s="12">
        <v>13.3</v>
      </c>
      <c r="W3" s="12">
        <v>10.5</v>
      </c>
      <c r="X3" s="11" t="s">
        <v>162</v>
      </c>
      <c r="Y3" s="12">
        <v>-0.3</v>
      </c>
      <c r="Z3" s="12" t="s">
        <v>421</v>
      </c>
      <c r="AA3" s="12">
        <v>0.2</v>
      </c>
      <c r="AB3" s="8">
        <v>-0.5</v>
      </c>
      <c r="AC3" s="8"/>
      <c r="AD3" s="11" t="s">
        <v>423</v>
      </c>
      <c r="AE3" s="11" t="s">
        <v>423</v>
      </c>
      <c r="AF3" s="11" t="s">
        <v>150</v>
      </c>
      <c r="AG3" s="8" t="s">
        <v>348</v>
      </c>
      <c r="AH3" s="8" t="s">
        <v>380</v>
      </c>
      <c r="AI3" s="31" t="s">
        <v>414</v>
      </c>
    </row>
    <row r="4" spans="1:35" s="5" customFormat="1">
      <c r="A4" s="6">
        <v>44571</v>
      </c>
      <c r="B4" s="7" t="s">
        <v>126</v>
      </c>
      <c r="C4" s="8" t="s">
        <v>156</v>
      </c>
      <c r="D4" s="9">
        <v>4.6631944444444441E-2</v>
      </c>
      <c r="E4" s="33" t="s">
        <v>400</v>
      </c>
      <c r="F4" s="10">
        <v>12.1</v>
      </c>
      <c r="G4" s="10">
        <v>10.4</v>
      </c>
      <c r="H4" s="10">
        <v>11</v>
      </c>
      <c r="I4" s="10">
        <v>11.4</v>
      </c>
      <c r="J4" s="10">
        <v>11.3</v>
      </c>
      <c r="K4" s="10">
        <v>11.7</v>
      </c>
      <c r="L4" s="27">
        <f t="shared" si="0"/>
        <v>33.5</v>
      </c>
      <c r="M4" s="27">
        <f t="shared" si="1"/>
        <v>34.400000000000006</v>
      </c>
      <c r="N4" s="28">
        <f t="shared" si="2"/>
        <v>56.2</v>
      </c>
      <c r="O4" s="11" t="s">
        <v>174</v>
      </c>
      <c r="P4" s="11" t="s">
        <v>317</v>
      </c>
      <c r="Q4" s="34" t="s">
        <v>189</v>
      </c>
      <c r="R4" s="34" t="s">
        <v>352</v>
      </c>
      <c r="S4" s="34" t="s">
        <v>405</v>
      </c>
      <c r="T4" s="13" t="s">
        <v>120</v>
      </c>
      <c r="U4" s="12">
        <v>13</v>
      </c>
      <c r="V4" s="12">
        <v>13.3</v>
      </c>
      <c r="W4" s="12">
        <v>10.5</v>
      </c>
      <c r="X4" s="11" t="s">
        <v>162</v>
      </c>
      <c r="Y4" s="12">
        <v>-0.1</v>
      </c>
      <c r="Z4" s="12" t="s">
        <v>421</v>
      </c>
      <c r="AA4" s="12">
        <v>0.4</v>
      </c>
      <c r="AB4" s="8">
        <v>-0.5</v>
      </c>
      <c r="AC4" s="8"/>
      <c r="AD4" s="11" t="s">
        <v>422</v>
      </c>
      <c r="AE4" s="11" t="s">
        <v>422</v>
      </c>
      <c r="AF4" s="11" t="s">
        <v>151</v>
      </c>
      <c r="AG4" s="8" t="s">
        <v>348</v>
      </c>
      <c r="AH4" s="8" t="s">
        <v>399</v>
      </c>
      <c r="AI4" s="31" t="s">
        <v>419</v>
      </c>
    </row>
    <row r="5" spans="1:35" s="5" customFormat="1">
      <c r="A5" s="6">
        <v>44591</v>
      </c>
      <c r="B5" s="7" t="s">
        <v>126</v>
      </c>
      <c r="C5" s="8" t="s">
        <v>156</v>
      </c>
      <c r="D5" s="9">
        <v>4.7233796296296295E-2</v>
      </c>
      <c r="E5" s="33" t="s">
        <v>682</v>
      </c>
      <c r="F5" s="10">
        <v>12.2</v>
      </c>
      <c r="G5" s="10">
        <v>10.5</v>
      </c>
      <c r="H5" s="10">
        <v>10.9</v>
      </c>
      <c r="I5" s="10">
        <v>11.5</v>
      </c>
      <c r="J5" s="10">
        <v>11.2</v>
      </c>
      <c r="K5" s="10">
        <v>11.8</v>
      </c>
      <c r="L5" s="27">
        <f t="shared" si="0"/>
        <v>33.6</v>
      </c>
      <c r="M5" s="27">
        <f t="shared" si="1"/>
        <v>34.5</v>
      </c>
      <c r="N5" s="28">
        <f t="shared" si="2"/>
        <v>56.3</v>
      </c>
      <c r="O5" s="11" t="s">
        <v>154</v>
      </c>
      <c r="P5" s="11" t="s">
        <v>155</v>
      </c>
      <c r="Q5" s="34" t="s">
        <v>354</v>
      </c>
      <c r="R5" s="34" t="s">
        <v>227</v>
      </c>
      <c r="S5" s="34" t="s">
        <v>403</v>
      </c>
      <c r="T5" s="13" t="s">
        <v>162</v>
      </c>
      <c r="U5" s="12">
        <v>13.7</v>
      </c>
      <c r="V5" s="12">
        <v>14.3</v>
      </c>
      <c r="W5" s="12">
        <v>10.1</v>
      </c>
      <c r="X5" s="11" t="s">
        <v>150</v>
      </c>
      <c r="Y5" s="12">
        <v>0.2</v>
      </c>
      <c r="Z5" s="12" t="s">
        <v>421</v>
      </c>
      <c r="AA5" s="12">
        <v>0.7</v>
      </c>
      <c r="AB5" s="8">
        <v>-0.5</v>
      </c>
      <c r="AC5" s="8"/>
      <c r="AD5" s="11" t="s">
        <v>422</v>
      </c>
      <c r="AE5" s="11" t="s">
        <v>422</v>
      </c>
      <c r="AF5" s="11" t="s">
        <v>151</v>
      </c>
      <c r="AG5" s="8"/>
      <c r="AH5" s="8"/>
      <c r="AI5" s="31"/>
    </row>
    <row r="6" spans="1:35" s="5" customFormat="1">
      <c r="A6" s="6">
        <v>44598</v>
      </c>
      <c r="B6" s="7" t="s">
        <v>124</v>
      </c>
      <c r="C6" s="8" t="s">
        <v>156</v>
      </c>
      <c r="D6" s="9">
        <v>4.7326388888888883E-2</v>
      </c>
      <c r="E6" s="33" t="s">
        <v>772</v>
      </c>
      <c r="F6" s="10">
        <v>12.5</v>
      </c>
      <c r="G6" s="10">
        <v>10.199999999999999</v>
      </c>
      <c r="H6" s="10">
        <v>10.9</v>
      </c>
      <c r="I6" s="10">
        <v>11.6</v>
      </c>
      <c r="J6" s="10">
        <v>11.7</v>
      </c>
      <c r="K6" s="10">
        <v>12</v>
      </c>
      <c r="L6" s="27">
        <f t="shared" si="0"/>
        <v>33.6</v>
      </c>
      <c r="M6" s="27">
        <f t="shared" si="1"/>
        <v>35.299999999999997</v>
      </c>
      <c r="N6" s="28">
        <f t="shared" si="2"/>
        <v>56.900000000000006</v>
      </c>
      <c r="O6" s="11" t="s">
        <v>154</v>
      </c>
      <c r="P6" s="11" t="s">
        <v>155</v>
      </c>
      <c r="Q6" s="34" t="s">
        <v>773</v>
      </c>
      <c r="R6" s="34" t="s">
        <v>212</v>
      </c>
      <c r="S6" s="34" t="s">
        <v>189</v>
      </c>
      <c r="T6" s="13" t="s">
        <v>162</v>
      </c>
      <c r="U6" s="12">
        <v>13.6</v>
      </c>
      <c r="V6" s="12">
        <v>14.3</v>
      </c>
      <c r="W6" s="12">
        <v>9.1999999999999993</v>
      </c>
      <c r="X6" s="11" t="s">
        <v>150</v>
      </c>
      <c r="Y6" s="12">
        <v>0.2</v>
      </c>
      <c r="Z6" s="12" t="s">
        <v>421</v>
      </c>
      <c r="AA6" s="12">
        <v>0.3</v>
      </c>
      <c r="AB6" s="8">
        <v>-0.1</v>
      </c>
      <c r="AC6" s="8"/>
      <c r="AD6" s="11" t="s">
        <v>422</v>
      </c>
      <c r="AE6" s="11" t="s">
        <v>422</v>
      </c>
      <c r="AF6" s="11" t="s">
        <v>150</v>
      </c>
      <c r="AG6" s="8"/>
      <c r="AH6" s="8" t="s">
        <v>797</v>
      </c>
      <c r="AI6" s="31" t="s">
        <v>798</v>
      </c>
    </row>
    <row r="7" spans="1:35" s="5" customFormat="1">
      <c r="A7" s="6">
        <v>44639</v>
      </c>
      <c r="B7" s="7" t="s">
        <v>123</v>
      </c>
      <c r="C7" s="8" t="s">
        <v>905</v>
      </c>
      <c r="D7" s="9">
        <v>4.8634259259259259E-2</v>
      </c>
      <c r="E7" s="33" t="s">
        <v>902</v>
      </c>
      <c r="F7" s="10">
        <v>12.1</v>
      </c>
      <c r="G7" s="10">
        <v>10.3</v>
      </c>
      <c r="H7" s="10">
        <v>11.4</v>
      </c>
      <c r="I7" s="10">
        <v>11.7</v>
      </c>
      <c r="J7" s="10">
        <v>12.2</v>
      </c>
      <c r="K7" s="10">
        <v>12.5</v>
      </c>
      <c r="L7" s="27">
        <f t="shared" si="0"/>
        <v>33.799999999999997</v>
      </c>
      <c r="M7" s="27">
        <f t="shared" si="1"/>
        <v>36.4</v>
      </c>
      <c r="N7" s="28">
        <f t="shared" si="2"/>
        <v>57.7</v>
      </c>
      <c r="O7" s="11" t="s">
        <v>154</v>
      </c>
      <c r="P7" s="11" t="s">
        <v>175</v>
      </c>
      <c r="Q7" s="34" t="s">
        <v>168</v>
      </c>
      <c r="R7" s="34" t="s">
        <v>392</v>
      </c>
      <c r="S7" s="34" t="s">
        <v>176</v>
      </c>
      <c r="T7" s="13" t="s">
        <v>120</v>
      </c>
      <c r="U7" s="12">
        <v>15.9</v>
      </c>
      <c r="V7" s="12">
        <v>14.1</v>
      </c>
      <c r="W7" s="12">
        <v>7</v>
      </c>
      <c r="X7" s="11" t="s">
        <v>151</v>
      </c>
      <c r="Y7" s="12">
        <v>0.5</v>
      </c>
      <c r="Z7" s="12" t="s">
        <v>421</v>
      </c>
      <c r="AA7" s="12">
        <v>0.6</v>
      </c>
      <c r="AB7" s="8">
        <v>-0.1</v>
      </c>
      <c r="AC7" s="8"/>
      <c r="AD7" s="11" t="s">
        <v>422</v>
      </c>
      <c r="AE7" s="11" t="s">
        <v>423</v>
      </c>
      <c r="AF7" s="11" t="s">
        <v>150</v>
      </c>
      <c r="AG7" s="8"/>
      <c r="AH7" s="8" t="s">
        <v>901</v>
      </c>
      <c r="AI7" s="31" t="s">
        <v>904</v>
      </c>
    </row>
    <row r="8" spans="1:35" s="5" customFormat="1">
      <c r="A8" s="6">
        <v>44647</v>
      </c>
      <c r="B8" s="7" t="s">
        <v>122</v>
      </c>
      <c r="C8" s="8" t="s">
        <v>905</v>
      </c>
      <c r="D8" s="9">
        <v>4.8009259259259258E-2</v>
      </c>
      <c r="E8" s="33" t="s">
        <v>1028</v>
      </c>
      <c r="F8" s="10">
        <v>12.1</v>
      </c>
      <c r="G8" s="10">
        <v>11</v>
      </c>
      <c r="H8" s="10">
        <v>11.3</v>
      </c>
      <c r="I8" s="10">
        <v>11.2</v>
      </c>
      <c r="J8" s="10">
        <v>11.5</v>
      </c>
      <c r="K8" s="10">
        <v>12.7</v>
      </c>
      <c r="L8" s="27">
        <f>SUM(F8:H8)</f>
        <v>34.400000000000006</v>
      </c>
      <c r="M8" s="27">
        <f>SUM(I8:K8)</f>
        <v>35.4</v>
      </c>
      <c r="N8" s="28">
        <f>SUM(F8:J8)</f>
        <v>57.100000000000009</v>
      </c>
      <c r="O8" s="11" t="s">
        <v>174</v>
      </c>
      <c r="P8" s="11" t="s">
        <v>155</v>
      </c>
      <c r="Q8" s="34" t="s">
        <v>352</v>
      </c>
      <c r="R8" s="34" t="s">
        <v>480</v>
      </c>
      <c r="S8" s="34" t="s">
        <v>1029</v>
      </c>
      <c r="T8" s="13" t="s">
        <v>162</v>
      </c>
      <c r="U8" s="12">
        <v>15.8</v>
      </c>
      <c r="V8" s="12">
        <v>14.9</v>
      </c>
      <c r="W8" s="12">
        <v>7</v>
      </c>
      <c r="X8" s="11" t="s">
        <v>151</v>
      </c>
      <c r="Y8" s="12">
        <v>0.7</v>
      </c>
      <c r="Z8" s="12" t="s">
        <v>421</v>
      </c>
      <c r="AA8" s="12">
        <v>0.5</v>
      </c>
      <c r="AB8" s="8">
        <v>0.2</v>
      </c>
      <c r="AC8" s="8"/>
      <c r="AD8" s="11" t="s">
        <v>422</v>
      </c>
      <c r="AE8" s="11" t="s">
        <v>422</v>
      </c>
      <c r="AF8" s="11" t="s">
        <v>151</v>
      </c>
      <c r="AG8" s="8"/>
      <c r="AH8" s="8" t="s">
        <v>1068</v>
      </c>
      <c r="AI8" s="31" t="s">
        <v>1069</v>
      </c>
    </row>
    <row r="9" spans="1:35" s="5" customFormat="1">
      <c r="A9" s="6">
        <v>44647</v>
      </c>
      <c r="B9" s="7" t="s">
        <v>126</v>
      </c>
      <c r="C9" s="8" t="s">
        <v>905</v>
      </c>
      <c r="D9" s="9">
        <v>4.7256944444444449E-2</v>
      </c>
      <c r="E9" s="33" t="s">
        <v>1041</v>
      </c>
      <c r="F9" s="10">
        <v>12.1</v>
      </c>
      <c r="G9" s="10">
        <v>10.3</v>
      </c>
      <c r="H9" s="10">
        <v>11</v>
      </c>
      <c r="I9" s="10">
        <v>11</v>
      </c>
      <c r="J9" s="10">
        <v>11.5</v>
      </c>
      <c r="K9" s="10">
        <v>12.4</v>
      </c>
      <c r="L9" s="27">
        <f>SUM(F9:H9)</f>
        <v>33.4</v>
      </c>
      <c r="M9" s="27">
        <f>SUM(I9:K9)</f>
        <v>34.9</v>
      </c>
      <c r="N9" s="28">
        <f>SUM(F9:J9)</f>
        <v>55.9</v>
      </c>
      <c r="O9" s="11" t="s">
        <v>154</v>
      </c>
      <c r="P9" s="11" t="s">
        <v>155</v>
      </c>
      <c r="Q9" s="34" t="s">
        <v>403</v>
      </c>
      <c r="R9" s="34" t="s">
        <v>1007</v>
      </c>
      <c r="S9" s="34" t="s">
        <v>157</v>
      </c>
      <c r="T9" s="13" t="s">
        <v>162</v>
      </c>
      <c r="U9" s="12">
        <v>15.8</v>
      </c>
      <c r="V9" s="12">
        <v>14.9</v>
      </c>
      <c r="W9" s="12">
        <v>7</v>
      </c>
      <c r="X9" s="11" t="s">
        <v>151</v>
      </c>
      <c r="Y9" s="12">
        <v>0.6</v>
      </c>
      <c r="Z9" s="12" t="s">
        <v>421</v>
      </c>
      <c r="AA9" s="12">
        <v>0.5</v>
      </c>
      <c r="AB9" s="8">
        <v>0.1</v>
      </c>
      <c r="AC9" s="8"/>
      <c r="AD9" s="11" t="s">
        <v>422</v>
      </c>
      <c r="AE9" s="11" t="s">
        <v>423</v>
      </c>
      <c r="AF9" s="11" t="s">
        <v>150</v>
      </c>
      <c r="AG9" s="8"/>
      <c r="AH9" s="8"/>
      <c r="AI9" s="31"/>
    </row>
    <row r="10" spans="1:35" s="5" customFormat="1">
      <c r="A10" s="6">
        <v>44689</v>
      </c>
      <c r="B10" s="7" t="s">
        <v>126</v>
      </c>
      <c r="C10" s="8" t="s">
        <v>156</v>
      </c>
      <c r="D10" s="9">
        <v>4.6539351851851853E-2</v>
      </c>
      <c r="E10" s="33" t="s">
        <v>1121</v>
      </c>
      <c r="F10" s="10">
        <v>11.8</v>
      </c>
      <c r="G10" s="10">
        <v>10.7</v>
      </c>
      <c r="H10" s="10">
        <v>11.1</v>
      </c>
      <c r="I10" s="10">
        <v>11.1</v>
      </c>
      <c r="J10" s="10">
        <v>11</v>
      </c>
      <c r="K10" s="10">
        <v>11.4</v>
      </c>
      <c r="L10" s="27">
        <f>SUM(F10:H10)</f>
        <v>33.6</v>
      </c>
      <c r="M10" s="27">
        <f>SUM(I10:K10)</f>
        <v>33.5</v>
      </c>
      <c r="N10" s="28">
        <f>SUM(F10:J10)</f>
        <v>55.7</v>
      </c>
      <c r="O10" s="11" t="s">
        <v>174</v>
      </c>
      <c r="P10" s="11" t="s">
        <v>164</v>
      </c>
      <c r="Q10" s="34" t="s">
        <v>200</v>
      </c>
      <c r="R10" s="34" t="s">
        <v>352</v>
      </c>
      <c r="S10" s="34" t="s">
        <v>157</v>
      </c>
      <c r="T10" s="13" t="s">
        <v>120</v>
      </c>
      <c r="U10" s="12">
        <v>10.199999999999999</v>
      </c>
      <c r="V10" s="12">
        <v>10.3</v>
      </c>
      <c r="W10" s="12">
        <v>10.5</v>
      </c>
      <c r="X10" s="11" t="s">
        <v>160</v>
      </c>
      <c r="Y10" s="12">
        <v>-0.9</v>
      </c>
      <c r="Z10" s="12" t="s">
        <v>421</v>
      </c>
      <c r="AA10" s="12">
        <v>0.6</v>
      </c>
      <c r="AB10" s="8">
        <v>-1.5</v>
      </c>
      <c r="AC10" s="8"/>
      <c r="AD10" s="11" t="s">
        <v>422</v>
      </c>
      <c r="AE10" s="11" t="s">
        <v>422</v>
      </c>
      <c r="AF10" s="11" t="s">
        <v>150</v>
      </c>
      <c r="AG10" s="8"/>
      <c r="AH10" s="8" t="s">
        <v>1152</v>
      </c>
      <c r="AI10" s="31" t="s">
        <v>1153</v>
      </c>
    </row>
    <row r="11" spans="1:35" s="5" customFormat="1">
      <c r="A11" s="6">
        <v>44695</v>
      </c>
      <c r="B11" s="7" t="s">
        <v>122</v>
      </c>
      <c r="C11" s="8" t="s">
        <v>905</v>
      </c>
      <c r="D11" s="9">
        <v>4.7928240740740737E-2</v>
      </c>
      <c r="E11" s="33" t="s">
        <v>1177</v>
      </c>
      <c r="F11" s="10">
        <v>12</v>
      </c>
      <c r="G11" s="10">
        <v>10.3</v>
      </c>
      <c r="H11" s="10">
        <v>10.7</v>
      </c>
      <c r="I11" s="10">
        <v>11.1</v>
      </c>
      <c r="J11" s="10">
        <v>11.8</v>
      </c>
      <c r="K11" s="10">
        <v>13.2</v>
      </c>
      <c r="L11" s="27">
        <f>SUM(F11:H11)</f>
        <v>33</v>
      </c>
      <c r="M11" s="27">
        <f>SUM(I11:K11)</f>
        <v>36.099999999999994</v>
      </c>
      <c r="N11" s="28">
        <f>SUM(F11:J11)</f>
        <v>55.900000000000006</v>
      </c>
      <c r="O11" s="11" t="s">
        <v>154</v>
      </c>
      <c r="P11" s="11" t="s">
        <v>263</v>
      </c>
      <c r="Q11" s="34" t="s">
        <v>1170</v>
      </c>
      <c r="R11" s="34" t="s">
        <v>227</v>
      </c>
      <c r="S11" s="34" t="s">
        <v>480</v>
      </c>
      <c r="T11" s="13" t="s">
        <v>120</v>
      </c>
      <c r="U11" s="12">
        <v>16.7</v>
      </c>
      <c r="V11" s="12">
        <v>15.3</v>
      </c>
      <c r="W11" s="12">
        <v>7.6</v>
      </c>
      <c r="X11" s="11" t="s">
        <v>150</v>
      </c>
      <c r="Y11" s="12" t="s">
        <v>424</v>
      </c>
      <c r="Z11" s="12" t="s">
        <v>421</v>
      </c>
      <c r="AA11" s="12">
        <v>0.7</v>
      </c>
      <c r="AB11" s="8">
        <v>-0.7</v>
      </c>
      <c r="AC11" s="8"/>
      <c r="AD11" s="11" t="s">
        <v>422</v>
      </c>
      <c r="AE11" s="11" t="s">
        <v>422</v>
      </c>
      <c r="AF11" s="11" t="s">
        <v>151</v>
      </c>
      <c r="AG11" s="8"/>
      <c r="AH11" s="8" t="s">
        <v>1176</v>
      </c>
      <c r="AI11" s="31" t="s">
        <v>1178</v>
      </c>
    </row>
    <row r="12" spans="1:35" s="5" customFormat="1">
      <c r="A12" s="6">
        <v>44702</v>
      </c>
      <c r="B12" s="7" t="s">
        <v>125</v>
      </c>
      <c r="C12" s="8" t="s">
        <v>156</v>
      </c>
      <c r="D12" s="9">
        <v>4.7326388888888883E-2</v>
      </c>
      <c r="E12" s="33" t="s">
        <v>1247</v>
      </c>
      <c r="F12" s="10">
        <v>12.3</v>
      </c>
      <c r="G12" s="10">
        <v>10.5</v>
      </c>
      <c r="H12" s="10">
        <v>11.5</v>
      </c>
      <c r="I12" s="10">
        <v>11.6</v>
      </c>
      <c r="J12" s="10">
        <v>11.3</v>
      </c>
      <c r="K12" s="10">
        <v>11.7</v>
      </c>
      <c r="L12" s="27">
        <f t="shared" ref="L12:L14" si="3">SUM(F12:H12)</f>
        <v>34.299999999999997</v>
      </c>
      <c r="M12" s="27">
        <f t="shared" ref="M12:M14" si="4">SUM(I12:K12)</f>
        <v>34.599999999999994</v>
      </c>
      <c r="N12" s="28">
        <f t="shared" ref="N12:N14" si="5">SUM(F12:J12)</f>
        <v>57.2</v>
      </c>
      <c r="O12" s="11" t="s">
        <v>174</v>
      </c>
      <c r="P12" s="11" t="s">
        <v>155</v>
      </c>
      <c r="Q12" s="34" t="s">
        <v>157</v>
      </c>
      <c r="R12" s="34" t="s">
        <v>391</v>
      </c>
      <c r="S12" s="34" t="s">
        <v>352</v>
      </c>
      <c r="T12" s="13" t="s">
        <v>120</v>
      </c>
      <c r="U12" s="12">
        <v>12.3</v>
      </c>
      <c r="V12" s="12">
        <v>11.6</v>
      </c>
      <c r="W12" s="12">
        <v>9.5</v>
      </c>
      <c r="X12" s="11" t="s">
        <v>162</v>
      </c>
      <c r="Y12" s="12">
        <v>-0.2</v>
      </c>
      <c r="Z12" s="12" t="s">
        <v>421</v>
      </c>
      <c r="AA12" s="12">
        <v>0.4</v>
      </c>
      <c r="AB12" s="8">
        <v>-0.6</v>
      </c>
      <c r="AC12" s="8"/>
      <c r="AD12" s="11" t="s">
        <v>422</v>
      </c>
      <c r="AE12" s="11" t="s">
        <v>423</v>
      </c>
      <c r="AF12" s="11" t="s">
        <v>150</v>
      </c>
      <c r="AG12" s="8"/>
      <c r="AH12" s="8" t="s">
        <v>1286</v>
      </c>
      <c r="AI12" s="31" t="s">
        <v>1285</v>
      </c>
    </row>
    <row r="13" spans="1:35" s="5" customFormat="1">
      <c r="A13" s="6">
        <v>44702</v>
      </c>
      <c r="B13" s="7" t="s">
        <v>124</v>
      </c>
      <c r="C13" s="8" t="s">
        <v>156</v>
      </c>
      <c r="D13" s="9">
        <v>4.7268518518518515E-2</v>
      </c>
      <c r="E13" s="8" t="s">
        <v>1251</v>
      </c>
      <c r="F13" s="10">
        <v>12.3</v>
      </c>
      <c r="G13" s="10">
        <v>10.4</v>
      </c>
      <c r="H13" s="10">
        <v>11</v>
      </c>
      <c r="I13" s="10">
        <v>11.3</v>
      </c>
      <c r="J13" s="10">
        <v>11.4</v>
      </c>
      <c r="K13" s="10">
        <v>12</v>
      </c>
      <c r="L13" s="27">
        <f t="shared" si="3"/>
        <v>33.700000000000003</v>
      </c>
      <c r="M13" s="27">
        <f t="shared" si="4"/>
        <v>34.700000000000003</v>
      </c>
      <c r="N13" s="28">
        <f t="shared" si="5"/>
        <v>56.4</v>
      </c>
      <c r="O13" s="11" t="s">
        <v>154</v>
      </c>
      <c r="P13" s="11" t="s">
        <v>155</v>
      </c>
      <c r="Q13" s="34" t="s">
        <v>297</v>
      </c>
      <c r="R13" s="34" t="s">
        <v>177</v>
      </c>
      <c r="S13" s="34" t="s">
        <v>191</v>
      </c>
      <c r="T13" s="13" t="s">
        <v>120</v>
      </c>
      <c r="U13" s="12">
        <v>12.3</v>
      </c>
      <c r="V13" s="12">
        <v>11.6</v>
      </c>
      <c r="W13" s="12">
        <v>9.5</v>
      </c>
      <c r="X13" s="11" t="s">
        <v>150</v>
      </c>
      <c r="Y13" s="12">
        <v>-0.3</v>
      </c>
      <c r="Z13" s="12" t="s">
        <v>421</v>
      </c>
      <c r="AA13" s="12">
        <v>0.1</v>
      </c>
      <c r="AB13" s="8">
        <v>-0.4</v>
      </c>
      <c r="AC13" s="8"/>
      <c r="AD13" s="11" t="s">
        <v>423</v>
      </c>
      <c r="AE13" s="11" t="s">
        <v>422</v>
      </c>
      <c r="AF13" s="11" t="s">
        <v>151</v>
      </c>
      <c r="AG13" s="8"/>
      <c r="AH13" s="8" t="s">
        <v>1289</v>
      </c>
      <c r="AI13" s="31" t="s">
        <v>1290</v>
      </c>
    </row>
    <row r="14" spans="1:35" s="5" customFormat="1">
      <c r="A14" s="6">
        <v>44703</v>
      </c>
      <c r="B14" s="7" t="s">
        <v>240</v>
      </c>
      <c r="C14" s="8" t="s">
        <v>156</v>
      </c>
      <c r="D14" s="9">
        <v>4.7916666666666663E-2</v>
      </c>
      <c r="E14" s="33" t="s">
        <v>1256</v>
      </c>
      <c r="F14" s="10">
        <v>12.2</v>
      </c>
      <c r="G14" s="10">
        <v>10.4</v>
      </c>
      <c r="H14" s="10">
        <v>11.5</v>
      </c>
      <c r="I14" s="10">
        <v>11.4</v>
      </c>
      <c r="J14" s="10">
        <v>11.4</v>
      </c>
      <c r="K14" s="10">
        <v>12.1</v>
      </c>
      <c r="L14" s="27">
        <f t="shared" si="3"/>
        <v>34.1</v>
      </c>
      <c r="M14" s="27">
        <f t="shared" si="4"/>
        <v>34.9</v>
      </c>
      <c r="N14" s="28">
        <f t="shared" si="5"/>
        <v>56.9</v>
      </c>
      <c r="O14" s="11" t="s">
        <v>174</v>
      </c>
      <c r="P14" s="11" t="s">
        <v>155</v>
      </c>
      <c r="Q14" s="34" t="s">
        <v>1170</v>
      </c>
      <c r="R14" s="34" t="s">
        <v>161</v>
      </c>
      <c r="S14" s="34" t="s">
        <v>1257</v>
      </c>
      <c r="T14" s="13" t="s">
        <v>120</v>
      </c>
      <c r="U14" s="12">
        <v>14.1</v>
      </c>
      <c r="V14" s="12">
        <v>14.8</v>
      </c>
      <c r="W14" s="12">
        <v>8.4</v>
      </c>
      <c r="X14" s="11" t="s">
        <v>162</v>
      </c>
      <c r="Y14" s="12">
        <v>-0.7</v>
      </c>
      <c r="Z14" s="12" t="s">
        <v>421</v>
      </c>
      <c r="AA14" s="12" t="s">
        <v>424</v>
      </c>
      <c r="AB14" s="8">
        <v>-0.7</v>
      </c>
      <c r="AC14" s="8"/>
      <c r="AD14" s="11" t="s">
        <v>423</v>
      </c>
      <c r="AE14" s="11" t="s">
        <v>422</v>
      </c>
      <c r="AF14" s="11" t="s">
        <v>151</v>
      </c>
      <c r="AG14" s="8"/>
      <c r="AH14" s="8" t="s">
        <v>1297</v>
      </c>
      <c r="AI14" s="31" t="s">
        <v>1298</v>
      </c>
    </row>
    <row r="15" spans="1:35" s="5" customFormat="1">
      <c r="A15" s="6">
        <v>44709</v>
      </c>
      <c r="B15" s="7" t="s">
        <v>248</v>
      </c>
      <c r="C15" s="8" t="s">
        <v>156</v>
      </c>
      <c r="D15" s="9">
        <v>4.7245370370370375E-2</v>
      </c>
      <c r="E15" s="33" t="s">
        <v>1119</v>
      </c>
      <c r="F15" s="10">
        <v>11.8</v>
      </c>
      <c r="G15" s="10">
        <v>10.199999999999999</v>
      </c>
      <c r="H15" s="10">
        <v>11.2</v>
      </c>
      <c r="I15" s="10">
        <v>11.5</v>
      </c>
      <c r="J15" s="10">
        <v>11.6</v>
      </c>
      <c r="K15" s="10">
        <v>11.9</v>
      </c>
      <c r="L15" s="27">
        <f t="shared" ref="L15:L16" si="6">SUM(F15:H15)</f>
        <v>33.200000000000003</v>
      </c>
      <c r="M15" s="27">
        <f t="shared" ref="M15:M16" si="7">SUM(I15:K15)</f>
        <v>35</v>
      </c>
      <c r="N15" s="28">
        <f t="shared" ref="N15:N16" si="8">SUM(F15:J15)</f>
        <v>56.300000000000004</v>
      </c>
      <c r="O15" s="11" t="s">
        <v>154</v>
      </c>
      <c r="P15" s="11" t="s">
        <v>155</v>
      </c>
      <c r="Q15" s="34" t="s">
        <v>722</v>
      </c>
      <c r="R15" s="34" t="s">
        <v>663</v>
      </c>
      <c r="S15" s="34" t="s">
        <v>256</v>
      </c>
      <c r="T15" s="13" t="s">
        <v>120</v>
      </c>
      <c r="U15" s="12">
        <v>13.3</v>
      </c>
      <c r="V15" s="12">
        <v>13.4</v>
      </c>
      <c r="W15" s="12">
        <v>8.9</v>
      </c>
      <c r="X15" s="11" t="s">
        <v>162</v>
      </c>
      <c r="Y15" s="12">
        <v>-0.3</v>
      </c>
      <c r="Z15" s="12" t="s">
        <v>421</v>
      </c>
      <c r="AA15" s="12">
        <v>0.2</v>
      </c>
      <c r="AB15" s="8">
        <v>-0.5</v>
      </c>
      <c r="AC15" s="8"/>
      <c r="AD15" s="11" t="s">
        <v>423</v>
      </c>
      <c r="AE15" s="11" t="s">
        <v>422</v>
      </c>
      <c r="AF15" s="11" t="s">
        <v>151</v>
      </c>
      <c r="AG15" s="8" t="s">
        <v>736</v>
      </c>
      <c r="AH15" s="8"/>
      <c r="AI15" s="31"/>
    </row>
    <row r="16" spans="1:35" s="5" customFormat="1">
      <c r="A16" s="6">
        <v>44710</v>
      </c>
      <c r="B16" s="7" t="s">
        <v>245</v>
      </c>
      <c r="C16" s="8" t="s">
        <v>156</v>
      </c>
      <c r="D16" s="9">
        <v>4.7233796296296295E-2</v>
      </c>
      <c r="E16" s="33" t="s">
        <v>1344</v>
      </c>
      <c r="F16" s="10">
        <v>12</v>
      </c>
      <c r="G16" s="10">
        <v>10.199999999999999</v>
      </c>
      <c r="H16" s="10">
        <v>10.7</v>
      </c>
      <c r="I16" s="10">
        <v>11.3</v>
      </c>
      <c r="J16" s="10">
        <v>11.5</v>
      </c>
      <c r="K16" s="10">
        <v>12.4</v>
      </c>
      <c r="L16" s="27">
        <f t="shared" si="6"/>
        <v>32.9</v>
      </c>
      <c r="M16" s="27">
        <f t="shared" si="7"/>
        <v>35.200000000000003</v>
      </c>
      <c r="N16" s="28">
        <f t="shared" si="8"/>
        <v>55.7</v>
      </c>
      <c r="O16" s="11" t="s">
        <v>154</v>
      </c>
      <c r="P16" s="11" t="s">
        <v>155</v>
      </c>
      <c r="Q16" s="34" t="s">
        <v>168</v>
      </c>
      <c r="R16" s="34" t="s">
        <v>584</v>
      </c>
      <c r="S16" s="34" t="s">
        <v>1343</v>
      </c>
      <c r="T16" s="13" t="s">
        <v>120</v>
      </c>
      <c r="U16" s="12">
        <v>11.3</v>
      </c>
      <c r="V16" s="12">
        <v>12.8</v>
      </c>
      <c r="W16" s="12">
        <v>9.1999999999999993</v>
      </c>
      <c r="X16" s="11" t="s">
        <v>162</v>
      </c>
      <c r="Y16" s="12">
        <v>-0.2</v>
      </c>
      <c r="Z16" s="12" t="s">
        <v>421</v>
      </c>
      <c r="AA16" s="12">
        <v>0.5</v>
      </c>
      <c r="AB16" s="8">
        <v>-0.7</v>
      </c>
      <c r="AC16" s="8"/>
      <c r="AD16" s="11" t="s">
        <v>422</v>
      </c>
      <c r="AE16" s="11" t="s">
        <v>422</v>
      </c>
      <c r="AF16" s="11" t="s">
        <v>151</v>
      </c>
      <c r="AG16" s="8"/>
      <c r="AH16" s="8" t="s">
        <v>1390</v>
      </c>
      <c r="AI16" s="31" t="s">
        <v>1389</v>
      </c>
    </row>
    <row r="17" spans="1:35" s="5" customFormat="1">
      <c r="A17" s="6">
        <v>44723</v>
      </c>
      <c r="B17" s="7" t="s">
        <v>123</v>
      </c>
      <c r="C17" s="8" t="s">
        <v>156</v>
      </c>
      <c r="D17" s="9">
        <v>4.7268518518518515E-2</v>
      </c>
      <c r="E17" s="33" t="s">
        <v>1475</v>
      </c>
      <c r="F17" s="10">
        <v>11.9</v>
      </c>
      <c r="G17" s="10">
        <v>10.5</v>
      </c>
      <c r="H17" s="10">
        <v>11.1</v>
      </c>
      <c r="I17" s="10">
        <v>11.1</v>
      </c>
      <c r="J17" s="10">
        <v>11.4</v>
      </c>
      <c r="K17" s="10">
        <v>12.4</v>
      </c>
      <c r="L17" s="27">
        <f t="shared" ref="L17:L19" si="9">SUM(F17:H17)</f>
        <v>33.5</v>
      </c>
      <c r="M17" s="27">
        <f t="shared" ref="M17:M19" si="10">SUM(I17:K17)</f>
        <v>34.9</v>
      </c>
      <c r="N17" s="28">
        <f t="shared" ref="N17:N19" si="11">SUM(F17:J17)</f>
        <v>56</v>
      </c>
      <c r="O17" s="11" t="s">
        <v>154</v>
      </c>
      <c r="P17" s="11" t="s">
        <v>155</v>
      </c>
      <c r="Q17" s="34" t="s">
        <v>176</v>
      </c>
      <c r="R17" s="34" t="s">
        <v>1476</v>
      </c>
      <c r="S17" s="34" t="s">
        <v>161</v>
      </c>
      <c r="T17" s="13" t="s">
        <v>162</v>
      </c>
      <c r="U17" s="12">
        <v>14.3</v>
      </c>
      <c r="V17" s="12">
        <v>12.7</v>
      </c>
      <c r="W17" s="12">
        <v>9.6999999999999993</v>
      </c>
      <c r="X17" s="11" t="s">
        <v>120</v>
      </c>
      <c r="Y17" s="12">
        <v>-1.3</v>
      </c>
      <c r="Z17" s="12" t="s">
        <v>421</v>
      </c>
      <c r="AA17" s="12">
        <v>-0.3</v>
      </c>
      <c r="AB17" s="8">
        <v>-1</v>
      </c>
      <c r="AC17" s="8"/>
      <c r="AD17" s="11" t="s">
        <v>425</v>
      </c>
      <c r="AE17" s="11" t="s">
        <v>422</v>
      </c>
      <c r="AF17" s="11" t="s">
        <v>151</v>
      </c>
      <c r="AG17" s="8"/>
      <c r="AH17" s="8" t="s">
        <v>1507</v>
      </c>
      <c r="AI17" s="31" t="s">
        <v>1508</v>
      </c>
    </row>
    <row r="18" spans="1:35" s="5" customFormat="1">
      <c r="A18" s="6">
        <v>44724</v>
      </c>
      <c r="B18" s="7" t="s">
        <v>1391</v>
      </c>
      <c r="C18" s="8" t="s">
        <v>156</v>
      </c>
      <c r="D18" s="9">
        <v>4.7962962962962964E-2</v>
      </c>
      <c r="E18" s="33" t="s">
        <v>1488</v>
      </c>
      <c r="F18" s="10">
        <v>12.8</v>
      </c>
      <c r="G18" s="10">
        <v>10.9</v>
      </c>
      <c r="H18" s="10">
        <v>11.6</v>
      </c>
      <c r="I18" s="10">
        <v>11.3</v>
      </c>
      <c r="J18" s="10">
        <v>11.1</v>
      </c>
      <c r="K18" s="10">
        <v>11.7</v>
      </c>
      <c r="L18" s="27">
        <f t="shared" si="9"/>
        <v>35.300000000000004</v>
      </c>
      <c r="M18" s="27">
        <f t="shared" si="10"/>
        <v>34.099999999999994</v>
      </c>
      <c r="N18" s="28">
        <f t="shared" si="11"/>
        <v>57.70000000000001</v>
      </c>
      <c r="O18" s="11" t="s">
        <v>160</v>
      </c>
      <c r="P18" s="11" t="s">
        <v>290</v>
      </c>
      <c r="Q18" s="34" t="s">
        <v>1495</v>
      </c>
      <c r="R18" s="34" t="s">
        <v>1496</v>
      </c>
      <c r="S18" s="34" t="s">
        <v>451</v>
      </c>
      <c r="T18" s="13" t="s">
        <v>162</v>
      </c>
      <c r="U18" s="12">
        <v>14</v>
      </c>
      <c r="V18" s="12">
        <v>13.7</v>
      </c>
      <c r="W18" s="12">
        <v>9.4</v>
      </c>
      <c r="X18" s="11" t="s">
        <v>120</v>
      </c>
      <c r="Y18" s="12">
        <v>-1</v>
      </c>
      <c r="Z18" s="12">
        <v>-0.3</v>
      </c>
      <c r="AA18" s="12">
        <v>-0.2</v>
      </c>
      <c r="AB18" s="8">
        <v>-1.1000000000000001</v>
      </c>
      <c r="AC18" s="8"/>
      <c r="AD18" s="11" t="s">
        <v>423</v>
      </c>
      <c r="AE18" s="11" t="s">
        <v>422</v>
      </c>
      <c r="AF18" s="11" t="s">
        <v>150</v>
      </c>
      <c r="AG18" s="8"/>
      <c r="AH18" s="8" t="s">
        <v>1527</v>
      </c>
      <c r="AI18" s="31" t="s">
        <v>1528</v>
      </c>
    </row>
    <row r="19" spans="1:35" s="5" customFormat="1">
      <c r="A19" s="6">
        <v>44724</v>
      </c>
      <c r="B19" s="7" t="s">
        <v>122</v>
      </c>
      <c r="C19" s="8" t="s">
        <v>156</v>
      </c>
      <c r="D19" s="9">
        <v>4.7280092592592589E-2</v>
      </c>
      <c r="E19" s="33" t="s">
        <v>1543</v>
      </c>
      <c r="F19" s="10">
        <v>11.9</v>
      </c>
      <c r="G19" s="10">
        <v>10.6</v>
      </c>
      <c r="H19" s="10">
        <v>11.1</v>
      </c>
      <c r="I19" s="10">
        <v>11.4</v>
      </c>
      <c r="J19" s="10">
        <v>11.3</v>
      </c>
      <c r="K19" s="10">
        <v>12.2</v>
      </c>
      <c r="L19" s="27">
        <f t="shared" si="9"/>
        <v>33.6</v>
      </c>
      <c r="M19" s="27">
        <f t="shared" si="10"/>
        <v>34.900000000000006</v>
      </c>
      <c r="N19" s="28">
        <f t="shared" si="11"/>
        <v>56.3</v>
      </c>
      <c r="O19" s="11" t="s">
        <v>154</v>
      </c>
      <c r="P19" s="11" t="s">
        <v>155</v>
      </c>
      <c r="Q19" s="34" t="s">
        <v>451</v>
      </c>
      <c r="R19" s="34" t="s">
        <v>392</v>
      </c>
      <c r="S19" s="34" t="s">
        <v>1170</v>
      </c>
      <c r="T19" s="13" t="s">
        <v>162</v>
      </c>
      <c r="U19" s="12">
        <v>14</v>
      </c>
      <c r="V19" s="12">
        <v>13.7</v>
      </c>
      <c r="W19" s="12">
        <v>9.4</v>
      </c>
      <c r="X19" s="11" t="s">
        <v>120</v>
      </c>
      <c r="Y19" s="12">
        <v>-0.6</v>
      </c>
      <c r="Z19" s="12" t="s">
        <v>421</v>
      </c>
      <c r="AA19" s="12">
        <v>0.5</v>
      </c>
      <c r="AB19" s="8">
        <v>-1.1000000000000001</v>
      </c>
      <c r="AC19" s="8"/>
      <c r="AD19" s="11" t="s">
        <v>422</v>
      </c>
      <c r="AE19" s="11" t="s">
        <v>422</v>
      </c>
      <c r="AF19" s="11" t="s">
        <v>150</v>
      </c>
      <c r="AG19" s="8"/>
      <c r="AH19" s="8" t="s">
        <v>1541</v>
      </c>
      <c r="AI19" s="31" t="s">
        <v>1542</v>
      </c>
    </row>
  </sheetData>
  <autoFilter ref="A1:AH1" xr:uid="{00000000-0009-0000-0000-000001000000}"/>
  <phoneticPr fontId="11"/>
  <conditionalFormatting sqref="AD2:AE2">
    <cfRule type="containsText" dxfId="2162" priority="586" operator="containsText" text="E">
      <formula>NOT(ISERROR(SEARCH("E",AD2)))</formula>
    </cfRule>
    <cfRule type="containsText" dxfId="2161" priority="587" operator="containsText" text="B">
      <formula>NOT(ISERROR(SEARCH("B",AD2)))</formula>
    </cfRule>
    <cfRule type="containsText" dxfId="2160" priority="588" operator="containsText" text="A">
      <formula>NOT(ISERROR(SEARCH("A",AD2)))</formula>
    </cfRule>
  </conditionalFormatting>
  <conditionalFormatting sqref="AF2">
    <cfRule type="containsText" dxfId="2159" priority="583" operator="containsText" text="E">
      <formula>NOT(ISERROR(SEARCH("E",AF2)))</formula>
    </cfRule>
    <cfRule type="containsText" dxfId="2158" priority="584" operator="containsText" text="B">
      <formula>NOT(ISERROR(SEARCH("B",AF2)))</formula>
    </cfRule>
    <cfRule type="containsText" dxfId="2157" priority="585" operator="containsText" text="A">
      <formula>NOT(ISERROR(SEARCH("A",AF2)))</formula>
    </cfRule>
  </conditionalFormatting>
  <conditionalFormatting sqref="AG2">
    <cfRule type="containsText" dxfId="2156" priority="580" operator="containsText" text="E">
      <formula>NOT(ISERROR(SEARCH("E",AG2)))</formula>
    </cfRule>
    <cfRule type="containsText" dxfId="2155" priority="581" operator="containsText" text="B">
      <formula>NOT(ISERROR(SEARCH("B",AG2)))</formula>
    </cfRule>
    <cfRule type="containsText" dxfId="2154" priority="582" operator="containsText" text="A">
      <formula>NOT(ISERROR(SEARCH("A",AG2)))</formula>
    </cfRule>
  </conditionalFormatting>
  <conditionalFormatting sqref="F2:K2">
    <cfRule type="colorScale" priority="1218">
      <colorScale>
        <cfvo type="min"/>
        <cfvo type="percentile" val="50"/>
        <cfvo type="max"/>
        <color rgb="FFF8696B"/>
        <color rgb="FFFFEB84"/>
        <color rgb="FF63BE7B"/>
      </colorScale>
    </cfRule>
  </conditionalFormatting>
  <conditionalFormatting sqref="X2">
    <cfRule type="containsText" dxfId="2153" priority="479" operator="containsText" text="D">
      <formula>NOT(ISERROR(SEARCH("D",X2)))</formula>
    </cfRule>
    <cfRule type="containsText" dxfId="2152" priority="480" operator="containsText" text="S">
      <formula>NOT(ISERROR(SEARCH("S",X2)))</formula>
    </cfRule>
    <cfRule type="containsText" dxfId="2151" priority="481" operator="containsText" text="F">
      <formula>NOT(ISERROR(SEARCH("F",X2)))</formula>
    </cfRule>
    <cfRule type="containsText" dxfId="2150" priority="482" operator="containsText" text="E">
      <formula>NOT(ISERROR(SEARCH("E",X2)))</formula>
    </cfRule>
    <cfRule type="containsText" dxfId="2149" priority="483" operator="containsText" text="B">
      <formula>NOT(ISERROR(SEARCH("B",X2)))</formula>
    </cfRule>
    <cfRule type="containsText" dxfId="2148" priority="484" operator="containsText" text="A">
      <formula>NOT(ISERROR(SEARCH("A",X2)))</formula>
    </cfRule>
  </conditionalFormatting>
  <conditionalFormatting sqref="AD3:AE4">
    <cfRule type="containsText" dxfId="2147" priority="169" operator="containsText" text="E">
      <formula>NOT(ISERROR(SEARCH("E",AD3)))</formula>
    </cfRule>
    <cfRule type="containsText" dxfId="2146" priority="170" operator="containsText" text="B">
      <formula>NOT(ISERROR(SEARCH("B",AD3)))</formula>
    </cfRule>
    <cfRule type="containsText" dxfId="2145" priority="171" operator="containsText" text="A">
      <formula>NOT(ISERROR(SEARCH("A",AD3)))</formula>
    </cfRule>
  </conditionalFormatting>
  <conditionalFormatting sqref="AF3:AF4">
    <cfRule type="containsText" dxfId="2144" priority="166" operator="containsText" text="E">
      <formula>NOT(ISERROR(SEARCH("E",AF3)))</formula>
    </cfRule>
    <cfRule type="containsText" dxfId="2143" priority="167" operator="containsText" text="B">
      <formula>NOT(ISERROR(SEARCH("B",AF3)))</formula>
    </cfRule>
    <cfRule type="containsText" dxfId="2142" priority="168" operator="containsText" text="A">
      <formula>NOT(ISERROR(SEARCH("A",AF3)))</formula>
    </cfRule>
  </conditionalFormatting>
  <conditionalFormatting sqref="F4:K4">
    <cfRule type="colorScale" priority="172">
      <colorScale>
        <cfvo type="min"/>
        <cfvo type="percentile" val="50"/>
        <cfvo type="max"/>
        <color rgb="FFF8696B"/>
        <color rgb="FFFFEB84"/>
        <color rgb="FF63BE7B"/>
      </colorScale>
    </cfRule>
  </conditionalFormatting>
  <conditionalFormatting sqref="X3:X4">
    <cfRule type="containsText" dxfId="2141" priority="157" operator="containsText" text="D">
      <formula>NOT(ISERROR(SEARCH("D",X3)))</formula>
    </cfRule>
    <cfRule type="containsText" dxfId="2140" priority="158" operator="containsText" text="S">
      <formula>NOT(ISERROR(SEARCH("S",X3)))</formula>
    </cfRule>
    <cfRule type="containsText" dxfId="2139" priority="159" operator="containsText" text="F">
      <formula>NOT(ISERROR(SEARCH("F",X3)))</formula>
    </cfRule>
    <cfRule type="containsText" dxfId="2138" priority="160" operator="containsText" text="E">
      <formula>NOT(ISERROR(SEARCH("E",X3)))</formula>
    </cfRule>
    <cfRule type="containsText" dxfId="2137" priority="161" operator="containsText" text="B">
      <formula>NOT(ISERROR(SEARCH("B",X3)))</formula>
    </cfRule>
    <cfRule type="containsText" dxfId="2136" priority="162" operator="containsText" text="A">
      <formula>NOT(ISERROR(SEARCH("A",X3)))</formula>
    </cfRule>
  </conditionalFormatting>
  <conditionalFormatting sqref="AG3:AG4">
    <cfRule type="containsText" dxfId="2135" priority="154" operator="containsText" text="E">
      <formula>NOT(ISERROR(SEARCH("E",AG3)))</formula>
    </cfRule>
    <cfRule type="containsText" dxfId="2134" priority="155" operator="containsText" text="B">
      <formula>NOT(ISERROR(SEARCH("B",AG3)))</formula>
    </cfRule>
    <cfRule type="containsText" dxfId="2133" priority="156" operator="containsText" text="A">
      <formula>NOT(ISERROR(SEARCH("A",AG3)))</formula>
    </cfRule>
  </conditionalFormatting>
  <conditionalFormatting sqref="F3:K3">
    <cfRule type="colorScale" priority="153">
      <colorScale>
        <cfvo type="min"/>
        <cfvo type="percentile" val="50"/>
        <cfvo type="max"/>
        <color rgb="FFF8696B"/>
        <color rgb="FFFFEB84"/>
        <color rgb="FF63BE7B"/>
      </colorScale>
    </cfRule>
  </conditionalFormatting>
  <conditionalFormatting sqref="AD5:AE5">
    <cfRule type="containsText" dxfId="2132" priority="149" operator="containsText" text="E">
      <formula>NOT(ISERROR(SEARCH("E",AD5)))</formula>
    </cfRule>
    <cfRule type="containsText" dxfId="2131" priority="150" operator="containsText" text="B">
      <formula>NOT(ISERROR(SEARCH("B",AD5)))</formula>
    </cfRule>
    <cfRule type="containsText" dxfId="2130" priority="151" operator="containsText" text="A">
      <formula>NOT(ISERROR(SEARCH("A",AD5)))</formula>
    </cfRule>
  </conditionalFormatting>
  <conditionalFormatting sqref="AF5">
    <cfRule type="containsText" dxfId="2129" priority="146" operator="containsText" text="E">
      <formula>NOT(ISERROR(SEARCH("E",AF5)))</formula>
    </cfRule>
    <cfRule type="containsText" dxfId="2128" priority="147" operator="containsText" text="B">
      <formula>NOT(ISERROR(SEARCH("B",AF5)))</formula>
    </cfRule>
    <cfRule type="containsText" dxfId="2127" priority="148" operator="containsText" text="A">
      <formula>NOT(ISERROR(SEARCH("A",AF5)))</formula>
    </cfRule>
  </conditionalFormatting>
  <conditionalFormatting sqref="X5">
    <cfRule type="containsText" dxfId="2126" priority="140" operator="containsText" text="D">
      <formula>NOT(ISERROR(SEARCH("D",X5)))</formula>
    </cfRule>
    <cfRule type="containsText" dxfId="2125" priority="141" operator="containsText" text="S">
      <formula>NOT(ISERROR(SEARCH("S",X5)))</formula>
    </cfRule>
    <cfRule type="containsText" dxfId="2124" priority="142" operator="containsText" text="F">
      <formula>NOT(ISERROR(SEARCH("F",X5)))</formula>
    </cfRule>
    <cfRule type="containsText" dxfId="2123" priority="143" operator="containsText" text="E">
      <formula>NOT(ISERROR(SEARCH("E",X5)))</formula>
    </cfRule>
    <cfRule type="containsText" dxfId="2122" priority="144" operator="containsText" text="B">
      <formula>NOT(ISERROR(SEARCH("B",X5)))</formula>
    </cfRule>
    <cfRule type="containsText" dxfId="2121" priority="145" operator="containsText" text="A">
      <formula>NOT(ISERROR(SEARCH("A",X5)))</formula>
    </cfRule>
  </conditionalFormatting>
  <conditionalFormatting sqref="AG5">
    <cfRule type="containsText" dxfId="2120" priority="137" operator="containsText" text="E">
      <formula>NOT(ISERROR(SEARCH("E",AG5)))</formula>
    </cfRule>
    <cfRule type="containsText" dxfId="2119" priority="138" operator="containsText" text="B">
      <formula>NOT(ISERROR(SEARCH("B",AG5)))</formula>
    </cfRule>
    <cfRule type="containsText" dxfId="2118" priority="139" operator="containsText" text="A">
      <formula>NOT(ISERROR(SEARCH("A",AG5)))</formula>
    </cfRule>
  </conditionalFormatting>
  <conditionalFormatting sqref="F5:K5">
    <cfRule type="colorScale" priority="136">
      <colorScale>
        <cfvo type="min"/>
        <cfvo type="percentile" val="50"/>
        <cfvo type="max"/>
        <color rgb="FFF8696B"/>
        <color rgb="FFFFEB84"/>
        <color rgb="FF63BE7B"/>
      </colorScale>
    </cfRule>
  </conditionalFormatting>
  <conditionalFormatting sqref="AD6:AE6">
    <cfRule type="containsText" dxfId="2117" priority="133" operator="containsText" text="E">
      <formula>NOT(ISERROR(SEARCH("E",AD6)))</formula>
    </cfRule>
    <cfRule type="containsText" dxfId="2116" priority="134" operator="containsText" text="B">
      <formula>NOT(ISERROR(SEARCH("B",AD6)))</formula>
    </cfRule>
    <cfRule type="containsText" dxfId="2115" priority="135" operator="containsText" text="A">
      <formula>NOT(ISERROR(SEARCH("A",AD6)))</formula>
    </cfRule>
  </conditionalFormatting>
  <conditionalFormatting sqref="AF6">
    <cfRule type="containsText" dxfId="2114" priority="130" operator="containsText" text="E">
      <formula>NOT(ISERROR(SEARCH("E",AF6)))</formula>
    </cfRule>
    <cfRule type="containsText" dxfId="2113" priority="131" operator="containsText" text="B">
      <formula>NOT(ISERROR(SEARCH("B",AF6)))</formula>
    </cfRule>
    <cfRule type="containsText" dxfId="2112" priority="132" operator="containsText" text="A">
      <formula>NOT(ISERROR(SEARCH("A",AF6)))</formula>
    </cfRule>
  </conditionalFormatting>
  <conditionalFormatting sqref="X6">
    <cfRule type="containsText" dxfId="2111" priority="124" operator="containsText" text="D">
      <formula>NOT(ISERROR(SEARCH("D",X6)))</formula>
    </cfRule>
    <cfRule type="containsText" dxfId="2110" priority="125" operator="containsText" text="S">
      <formula>NOT(ISERROR(SEARCH("S",X6)))</formula>
    </cfRule>
    <cfRule type="containsText" dxfId="2109" priority="126" operator="containsText" text="F">
      <formula>NOT(ISERROR(SEARCH("F",X6)))</formula>
    </cfRule>
    <cfRule type="containsText" dxfId="2108" priority="127" operator="containsText" text="E">
      <formula>NOT(ISERROR(SEARCH("E",X6)))</formula>
    </cfRule>
    <cfRule type="containsText" dxfId="2107" priority="128" operator="containsText" text="B">
      <formula>NOT(ISERROR(SEARCH("B",X6)))</formula>
    </cfRule>
    <cfRule type="containsText" dxfId="2106" priority="129" operator="containsText" text="A">
      <formula>NOT(ISERROR(SEARCH("A",X6)))</formula>
    </cfRule>
  </conditionalFormatting>
  <conditionalFormatting sqref="AG6">
    <cfRule type="containsText" dxfId="2105" priority="121" operator="containsText" text="E">
      <formula>NOT(ISERROR(SEARCH("E",AG6)))</formula>
    </cfRule>
    <cfRule type="containsText" dxfId="2104" priority="122" operator="containsText" text="B">
      <formula>NOT(ISERROR(SEARCH("B",AG6)))</formula>
    </cfRule>
    <cfRule type="containsText" dxfId="2103" priority="123" operator="containsText" text="A">
      <formula>NOT(ISERROR(SEARCH("A",AG6)))</formula>
    </cfRule>
  </conditionalFormatting>
  <conditionalFormatting sqref="F6:K6">
    <cfRule type="colorScale" priority="120">
      <colorScale>
        <cfvo type="min"/>
        <cfvo type="percentile" val="50"/>
        <cfvo type="max"/>
        <color rgb="FFF8696B"/>
        <color rgb="FFFFEB84"/>
        <color rgb="FF63BE7B"/>
      </colorScale>
    </cfRule>
  </conditionalFormatting>
  <conditionalFormatting sqref="AD7:AE7">
    <cfRule type="containsText" dxfId="2102" priority="117" operator="containsText" text="E">
      <formula>NOT(ISERROR(SEARCH("E",AD7)))</formula>
    </cfRule>
    <cfRule type="containsText" dxfId="2101" priority="118" operator="containsText" text="B">
      <formula>NOT(ISERROR(SEARCH("B",AD7)))</formula>
    </cfRule>
    <cfRule type="containsText" dxfId="2100" priority="119" operator="containsText" text="A">
      <formula>NOT(ISERROR(SEARCH("A",AD7)))</formula>
    </cfRule>
  </conditionalFormatting>
  <conditionalFormatting sqref="AF7">
    <cfRule type="containsText" dxfId="2099" priority="114" operator="containsText" text="E">
      <formula>NOT(ISERROR(SEARCH("E",AF7)))</formula>
    </cfRule>
    <cfRule type="containsText" dxfId="2098" priority="115" operator="containsText" text="B">
      <formula>NOT(ISERROR(SEARCH("B",AF7)))</formula>
    </cfRule>
    <cfRule type="containsText" dxfId="2097" priority="116" operator="containsText" text="A">
      <formula>NOT(ISERROR(SEARCH("A",AF7)))</formula>
    </cfRule>
  </conditionalFormatting>
  <conditionalFormatting sqref="X7">
    <cfRule type="containsText" dxfId="2096" priority="108" operator="containsText" text="D">
      <formula>NOT(ISERROR(SEARCH("D",X7)))</formula>
    </cfRule>
    <cfRule type="containsText" dxfId="2095" priority="109" operator="containsText" text="S">
      <formula>NOT(ISERROR(SEARCH("S",X7)))</formula>
    </cfRule>
    <cfRule type="containsText" dxfId="2094" priority="110" operator="containsText" text="F">
      <formula>NOT(ISERROR(SEARCH("F",X7)))</formula>
    </cfRule>
    <cfRule type="containsText" dxfId="2093" priority="111" operator="containsText" text="E">
      <formula>NOT(ISERROR(SEARCH("E",X7)))</formula>
    </cfRule>
    <cfRule type="containsText" dxfId="2092" priority="112" operator="containsText" text="B">
      <formula>NOT(ISERROR(SEARCH("B",X7)))</formula>
    </cfRule>
    <cfRule type="containsText" dxfId="2091" priority="113" operator="containsText" text="A">
      <formula>NOT(ISERROR(SEARCH("A",X7)))</formula>
    </cfRule>
  </conditionalFormatting>
  <conditionalFormatting sqref="AG7">
    <cfRule type="containsText" dxfId="2090" priority="105" operator="containsText" text="E">
      <formula>NOT(ISERROR(SEARCH("E",AG7)))</formula>
    </cfRule>
    <cfRule type="containsText" dxfId="2089" priority="106" operator="containsText" text="B">
      <formula>NOT(ISERROR(SEARCH("B",AG7)))</formula>
    </cfRule>
    <cfRule type="containsText" dxfId="2088" priority="107" operator="containsText" text="A">
      <formula>NOT(ISERROR(SEARCH("A",AG7)))</formula>
    </cfRule>
  </conditionalFormatting>
  <conditionalFormatting sqref="F7:K7">
    <cfRule type="colorScale" priority="104">
      <colorScale>
        <cfvo type="min"/>
        <cfvo type="percentile" val="50"/>
        <cfvo type="max"/>
        <color rgb="FFF8696B"/>
        <color rgb="FFFFEB84"/>
        <color rgb="FF63BE7B"/>
      </colorScale>
    </cfRule>
  </conditionalFormatting>
  <conditionalFormatting sqref="AD8:AE9">
    <cfRule type="containsText" dxfId="2087" priority="101" operator="containsText" text="E">
      <formula>NOT(ISERROR(SEARCH("E",AD8)))</formula>
    </cfRule>
    <cfRule type="containsText" dxfId="2086" priority="102" operator="containsText" text="B">
      <formula>NOT(ISERROR(SEARCH("B",AD8)))</formula>
    </cfRule>
    <cfRule type="containsText" dxfId="2085" priority="103" operator="containsText" text="A">
      <formula>NOT(ISERROR(SEARCH("A",AD8)))</formula>
    </cfRule>
  </conditionalFormatting>
  <conditionalFormatting sqref="AF8:AF9">
    <cfRule type="containsText" dxfId="2084" priority="98" operator="containsText" text="E">
      <formula>NOT(ISERROR(SEARCH("E",AF8)))</formula>
    </cfRule>
    <cfRule type="containsText" dxfId="2083" priority="99" operator="containsText" text="B">
      <formula>NOT(ISERROR(SEARCH("B",AF8)))</formula>
    </cfRule>
    <cfRule type="containsText" dxfId="2082" priority="100" operator="containsText" text="A">
      <formula>NOT(ISERROR(SEARCH("A",AF8)))</formula>
    </cfRule>
  </conditionalFormatting>
  <conditionalFormatting sqref="X8:X9">
    <cfRule type="containsText" dxfId="2081" priority="92" operator="containsText" text="D">
      <formula>NOT(ISERROR(SEARCH("D",X8)))</formula>
    </cfRule>
    <cfRule type="containsText" dxfId="2080" priority="93" operator="containsText" text="S">
      <formula>NOT(ISERROR(SEARCH("S",X8)))</formula>
    </cfRule>
    <cfRule type="containsText" dxfId="2079" priority="94" operator="containsText" text="F">
      <formula>NOT(ISERROR(SEARCH("F",X8)))</formula>
    </cfRule>
    <cfRule type="containsText" dxfId="2078" priority="95" operator="containsText" text="E">
      <formula>NOT(ISERROR(SEARCH("E",X8)))</formula>
    </cfRule>
    <cfRule type="containsText" dxfId="2077" priority="96" operator="containsText" text="B">
      <formula>NOT(ISERROR(SEARCH("B",X8)))</formula>
    </cfRule>
    <cfRule type="containsText" dxfId="2076" priority="97" operator="containsText" text="A">
      <formula>NOT(ISERROR(SEARCH("A",X8)))</formula>
    </cfRule>
  </conditionalFormatting>
  <conditionalFormatting sqref="AG8:AG9">
    <cfRule type="containsText" dxfId="2075" priority="89" operator="containsText" text="E">
      <formula>NOT(ISERROR(SEARCH("E",AG8)))</formula>
    </cfRule>
    <cfRule type="containsText" dxfId="2074" priority="90" operator="containsText" text="B">
      <formula>NOT(ISERROR(SEARCH("B",AG8)))</formula>
    </cfRule>
    <cfRule type="containsText" dxfId="2073" priority="91" operator="containsText" text="A">
      <formula>NOT(ISERROR(SEARCH("A",AG8)))</formula>
    </cfRule>
  </conditionalFormatting>
  <conditionalFormatting sqref="F8:K9">
    <cfRule type="colorScale" priority="88">
      <colorScale>
        <cfvo type="min"/>
        <cfvo type="percentile" val="50"/>
        <cfvo type="max"/>
        <color rgb="FFF8696B"/>
        <color rgb="FFFFEB84"/>
        <color rgb="FF63BE7B"/>
      </colorScale>
    </cfRule>
  </conditionalFormatting>
  <conditionalFormatting sqref="AD10:AE10">
    <cfRule type="containsText" dxfId="2072" priority="85" operator="containsText" text="E">
      <formula>NOT(ISERROR(SEARCH("E",AD10)))</formula>
    </cfRule>
    <cfRule type="containsText" dxfId="2071" priority="86" operator="containsText" text="B">
      <formula>NOT(ISERROR(SEARCH("B",AD10)))</formula>
    </cfRule>
    <cfRule type="containsText" dxfId="2070" priority="87" operator="containsText" text="A">
      <formula>NOT(ISERROR(SEARCH("A",AD10)))</formula>
    </cfRule>
  </conditionalFormatting>
  <conditionalFormatting sqref="AF10">
    <cfRule type="containsText" dxfId="2069" priority="82" operator="containsText" text="E">
      <formula>NOT(ISERROR(SEARCH("E",AF10)))</formula>
    </cfRule>
    <cfRule type="containsText" dxfId="2068" priority="83" operator="containsText" text="B">
      <formula>NOT(ISERROR(SEARCH("B",AF10)))</formula>
    </cfRule>
    <cfRule type="containsText" dxfId="2067" priority="84" operator="containsText" text="A">
      <formula>NOT(ISERROR(SEARCH("A",AF10)))</formula>
    </cfRule>
  </conditionalFormatting>
  <conditionalFormatting sqref="X10">
    <cfRule type="containsText" dxfId="2066" priority="76" operator="containsText" text="D">
      <formula>NOT(ISERROR(SEARCH("D",X10)))</formula>
    </cfRule>
    <cfRule type="containsText" dxfId="2065" priority="77" operator="containsText" text="S">
      <formula>NOT(ISERROR(SEARCH("S",X10)))</formula>
    </cfRule>
    <cfRule type="containsText" dxfId="2064" priority="78" operator="containsText" text="F">
      <formula>NOT(ISERROR(SEARCH("F",X10)))</formula>
    </cfRule>
    <cfRule type="containsText" dxfId="2063" priority="79" operator="containsText" text="E">
      <formula>NOT(ISERROR(SEARCH("E",X10)))</formula>
    </cfRule>
    <cfRule type="containsText" dxfId="2062" priority="80" operator="containsText" text="B">
      <formula>NOT(ISERROR(SEARCH("B",X10)))</formula>
    </cfRule>
    <cfRule type="containsText" dxfId="2061" priority="81" operator="containsText" text="A">
      <formula>NOT(ISERROR(SEARCH("A",X10)))</formula>
    </cfRule>
  </conditionalFormatting>
  <conditionalFormatting sqref="AG10">
    <cfRule type="containsText" dxfId="2060" priority="73" operator="containsText" text="E">
      <formula>NOT(ISERROR(SEARCH("E",AG10)))</formula>
    </cfRule>
    <cfRule type="containsText" dxfId="2059" priority="74" operator="containsText" text="B">
      <formula>NOT(ISERROR(SEARCH("B",AG10)))</formula>
    </cfRule>
    <cfRule type="containsText" dxfId="2058" priority="75" operator="containsText" text="A">
      <formula>NOT(ISERROR(SEARCH("A",AG10)))</formula>
    </cfRule>
  </conditionalFormatting>
  <conditionalFormatting sqref="F10:K10">
    <cfRule type="colorScale" priority="72">
      <colorScale>
        <cfvo type="min"/>
        <cfvo type="percentile" val="50"/>
        <cfvo type="max"/>
        <color rgb="FFF8696B"/>
        <color rgb="FFFFEB84"/>
        <color rgb="FF63BE7B"/>
      </colorScale>
    </cfRule>
  </conditionalFormatting>
  <conditionalFormatting sqref="AD11:AE11">
    <cfRule type="containsText" dxfId="2057" priority="69" operator="containsText" text="E">
      <formula>NOT(ISERROR(SEARCH("E",AD11)))</formula>
    </cfRule>
    <cfRule type="containsText" dxfId="2056" priority="70" operator="containsText" text="B">
      <formula>NOT(ISERROR(SEARCH("B",AD11)))</formula>
    </cfRule>
    <cfRule type="containsText" dxfId="2055" priority="71" operator="containsText" text="A">
      <formula>NOT(ISERROR(SEARCH("A",AD11)))</formula>
    </cfRule>
  </conditionalFormatting>
  <conditionalFormatting sqref="AF11">
    <cfRule type="containsText" dxfId="2054" priority="66" operator="containsText" text="E">
      <formula>NOT(ISERROR(SEARCH("E",AF11)))</formula>
    </cfRule>
    <cfRule type="containsText" dxfId="2053" priority="67" operator="containsText" text="B">
      <formula>NOT(ISERROR(SEARCH("B",AF11)))</formula>
    </cfRule>
    <cfRule type="containsText" dxfId="2052" priority="68" operator="containsText" text="A">
      <formula>NOT(ISERROR(SEARCH("A",AF11)))</formula>
    </cfRule>
  </conditionalFormatting>
  <conditionalFormatting sqref="X11">
    <cfRule type="containsText" dxfId="2051" priority="60" operator="containsText" text="D">
      <formula>NOT(ISERROR(SEARCH("D",X11)))</formula>
    </cfRule>
    <cfRule type="containsText" dxfId="2050" priority="61" operator="containsText" text="S">
      <formula>NOT(ISERROR(SEARCH("S",X11)))</formula>
    </cfRule>
    <cfRule type="containsText" dxfId="2049" priority="62" operator="containsText" text="F">
      <formula>NOT(ISERROR(SEARCH("F",X11)))</formula>
    </cfRule>
    <cfRule type="containsText" dxfId="2048" priority="63" operator="containsText" text="E">
      <formula>NOT(ISERROR(SEARCH("E",X11)))</formula>
    </cfRule>
    <cfRule type="containsText" dxfId="2047" priority="64" operator="containsText" text="B">
      <formula>NOT(ISERROR(SEARCH("B",X11)))</formula>
    </cfRule>
    <cfRule type="containsText" dxfId="2046" priority="65" operator="containsText" text="A">
      <formula>NOT(ISERROR(SEARCH("A",X11)))</formula>
    </cfRule>
  </conditionalFormatting>
  <conditionalFormatting sqref="AG11">
    <cfRule type="containsText" dxfId="2045" priority="57" operator="containsText" text="E">
      <formula>NOT(ISERROR(SEARCH("E",AG11)))</formula>
    </cfRule>
    <cfRule type="containsText" dxfId="2044" priority="58" operator="containsText" text="B">
      <formula>NOT(ISERROR(SEARCH("B",AG11)))</formula>
    </cfRule>
    <cfRule type="containsText" dxfId="2043" priority="59" operator="containsText" text="A">
      <formula>NOT(ISERROR(SEARCH("A",AG11)))</formula>
    </cfRule>
  </conditionalFormatting>
  <conditionalFormatting sqref="F11:K11">
    <cfRule type="colorScale" priority="56">
      <colorScale>
        <cfvo type="min"/>
        <cfvo type="percentile" val="50"/>
        <cfvo type="max"/>
        <color rgb="FFF8696B"/>
        <color rgb="FFFFEB84"/>
        <color rgb="FF63BE7B"/>
      </colorScale>
    </cfRule>
  </conditionalFormatting>
  <conditionalFormatting sqref="AD12:AE14">
    <cfRule type="containsText" dxfId="2042" priority="53" operator="containsText" text="E">
      <formula>NOT(ISERROR(SEARCH("E",AD12)))</formula>
    </cfRule>
    <cfRule type="containsText" dxfId="2041" priority="54" operator="containsText" text="B">
      <formula>NOT(ISERROR(SEARCH("B",AD12)))</formula>
    </cfRule>
    <cfRule type="containsText" dxfId="2040" priority="55" operator="containsText" text="A">
      <formula>NOT(ISERROR(SEARCH("A",AD12)))</formula>
    </cfRule>
  </conditionalFormatting>
  <conditionalFormatting sqref="AF12:AF14">
    <cfRule type="containsText" dxfId="2039" priority="50" operator="containsText" text="E">
      <formula>NOT(ISERROR(SEARCH("E",AF12)))</formula>
    </cfRule>
    <cfRule type="containsText" dxfId="2038" priority="51" operator="containsText" text="B">
      <formula>NOT(ISERROR(SEARCH("B",AF12)))</formula>
    </cfRule>
    <cfRule type="containsText" dxfId="2037" priority="52" operator="containsText" text="A">
      <formula>NOT(ISERROR(SEARCH("A",AF12)))</formula>
    </cfRule>
  </conditionalFormatting>
  <conditionalFormatting sqref="X14">
    <cfRule type="containsText" dxfId="2036" priority="44" operator="containsText" text="D">
      <formula>NOT(ISERROR(SEARCH("D",X14)))</formula>
    </cfRule>
    <cfRule type="containsText" dxfId="2035" priority="45" operator="containsText" text="S">
      <formula>NOT(ISERROR(SEARCH("S",X14)))</formula>
    </cfRule>
    <cfRule type="containsText" dxfId="2034" priority="46" operator="containsText" text="F">
      <formula>NOT(ISERROR(SEARCH("F",X14)))</formula>
    </cfRule>
    <cfRule type="containsText" dxfId="2033" priority="47" operator="containsText" text="E">
      <formula>NOT(ISERROR(SEARCH("E",X14)))</formula>
    </cfRule>
    <cfRule type="containsText" dxfId="2032" priority="48" operator="containsText" text="B">
      <formula>NOT(ISERROR(SEARCH("B",X14)))</formula>
    </cfRule>
    <cfRule type="containsText" dxfId="2031" priority="49" operator="containsText" text="A">
      <formula>NOT(ISERROR(SEARCH("A",X14)))</formula>
    </cfRule>
  </conditionalFormatting>
  <conditionalFormatting sqref="AG12:AG14">
    <cfRule type="containsText" dxfId="2030" priority="41" operator="containsText" text="E">
      <formula>NOT(ISERROR(SEARCH("E",AG12)))</formula>
    </cfRule>
    <cfRule type="containsText" dxfId="2029" priority="42" operator="containsText" text="B">
      <formula>NOT(ISERROR(SEARCH("B",AG12)))</formula>
    </cfRule>
    <cfRule type="containsText" dxfId="2028" priority="43" operator="containsText" text="A">
      <formula>NOT(ISERROR(SEARCH("A",AG12)))</formula>
    </cfRule>
  </conditionalFormatting>
  <conditionalFormatting sqref="F12:K12 F14:K14">
    <cfRule type="colorScale" priority="40">
      <colorScale>
        <cfvo type="min"/>
        <cfvo type="percentile" val="50"/>
        <cfvo type="max"/>
        <color rgb="FFF8696B"/>
        <color rgb="FFFFEB84"/>
        <color rgb="FF63BE7B"/>
      </colorScale>
    </cfRule>
  </conditionalFormatting>
  <conditionalFormatting sqref="X12:X13">
    <cfRule type="containsText" dxfId="2027" priority="34" operator="containsText" text="D">
      <formula>NOT(ISERROR(SEARCH("D",X12)))</formula>
    </cfRule>
    <cfRule type="containsText" dxfId="2026" priority="35" operator="containsText" text="S">
      <formula>NOT(ISERROR(SEARCH("S",X12)))</formula>
    </cfRule>
    <cfRule type="containsText" dxfId="2025" priority="36" operator="containsText" text="F">
      <formula>NOT(ISERROR(SEARCH("F",X12)))</formula>
    </cfRule>
    <cfRule type="containsText" dxfId="2024" priority="37" operator="containsText" text="E">
      <formula>NOT(ISERROR(SEARCH("E",X12)))</formula>
    </cfRule>
    <cfRule type="containsText" dxfId="2023" priority="38" operator="containsText" text="B">
      <formula>NOT(ISERROR(SEARCH("B",X12)))</formula>
    </cfRule>
    <cfRule type="containsText" dxfId="2022" priority="39" operator="containsText" text="A">
      <formula>NOT(ISERROR(SEARCH("A",X12)))</formula>
    </cfRule>
  </conditionalFormatting>
  <conditionalFormatting sqref="F13:K13">
    <cfRule type="colorScale" priority="33">
      <colorScale>
        <cfvo type="min"/>
        <cfvo type="percentile" val="50"/>
        <cfvo type="max"/>
        <color rgb="FFF8696B"/>
        <color rgb="FFFFEB84"/>
        <color rgb="FF63BE7B"/>
      </colorScale>
    </cfRule>
  </conditionalFormatting>
  <conditionalFormatting sqref="AD15:AE16">
    <cfRule type="containsText" dxfId="2021" priority="30" operator="containsText" text="E">
      <formula>NOT(ISERROR(SEARCH("E",AD15)))</formula>
    </cfRule>
    <cfRule type="containsText" dxfId="2020" priority="31" operator="containsText" text="B">
      <formula>NOT(ISERROR(SEARCH("B",AD15)))</formula>
    </cfRule>
    <cfRule type="containsText" dxfId="2019" priority="32" operator="containsText" text="A">
      <formula>NOT(ISERROR(SEARCH("A",AD15)))</formula>
    </cfRule>
  </conditionalFormatting>
  <conditionalFormatting sqref="AF15:AF16">
    <cfRule type="containsText" dxfId="2018" priority="27" operator="containsText" text="E">
      <formula>NOT(ISERROR(SEARCH("E",AF15)))</formula>
    </cfRule>
    <cfRule type="containsText" dxfId="2017" priority="28" operator="containsText" text="B">
      <formula>NOT(ISERROR(SEARCH("B",AF15)))</formula>
    </cfRule>
    <cfRule type="containsText" dxfId="2016" priority="29" operator="containsText" text="A">
      <formula>NOT(ISERROR(SEARCH("A",AF15)))</formula>
    </cfRule>
  </conditionalFormatting>
  <conditionalFormatting sqref="X15:X16">
    <cfRule type="containsText" dxfId="2015" priority="21" operator="containsText" text="D">
      <formula>NOT(ISERROR(SEARCH("D",X15)))</formula>
    </cfRule>
    <cfRule type="containsText" dxfId="2014" priority="22" operator="containsText" text="S">
      <formula>NOT(ISERROR(SEARCH("S",X15)))</formula>
    </cfRule>
    <cfRule type="containsText" dxfId="2013" priority="23" operator="containsText" text="F">
      <formula>NOT(ISERROR(SEARCH("F",X15)))</formula>
    </cfRule>
    <cfRule type="containsText" dxfId="2012" priority="24" operator="containsText" text="E">
      <formula>NOT(ISERROR(SEARCH("E",X15)))</formula>
    </cfRule>
    <cfRule type="containsText" dxfId="2011" priority="25" operator="containsText" text="B">
      <formula>NOT(ISERROR(SEARCH("B",X15)))</formula>
    </cfRule>
    <cfRule type="containsText" dxfId="2010" priority="26" operator="containsText" text="A">
      <formula>NOT(ISERROR(SEARCH("A",X15)))</formula>
    </cfRule>
  </conditionalFormatting>
  <conditionalFormatting sqref="AG15:AG16">
    <cfRule type="containsText" dxfId="2009" priority="18" operator="containsText" text="E">
      <formula>NOT(ISERROR(SEARCH("E",AG15)))</formula>
    </cfRule>
    <cfRule type="containsText" dxfId="2008" priority="19" operator="containsText" text="B">
      <formula>NOT(ISERROR(SEARCH("B",AG15)))</formula>
    </cfRule>
    <cfRule type="containsText" dxfId="2007" priority="20" operator="containsText" text="A">
      <formula>NOT(ISERROR(SEARCH("A",AG15)))</formula>
    </cfRule>
  </conditionalFormatting>
  <conditionalFormatting sqref="F15:K16">
    <cfRule type="colorScale" priority="17">
      <colorScale>
        <cfvo type="min"/>
        <cfvo type="percentile" val="50"/>
        <cfvo type="max"/>
        <color rgb="FFF8696B"/>
        <color rgb="FFFFEB84"/>
        <color rgb="FF63BE7B"/>
      </colorScale>
    </cfRule>
  </conditionalFormatting>
  <conditionalFormatting sqref="AD17:AE19">
    <cfRule type="containsText" dxfId="2006" priority="14" operator="containsText" text="E">
      <formula>NOT(ISERROR(SEARCH("E",AD17)))</formula>
    </cfRule>
    <cfRule type="containsText" dxfId="2005" priority="15" operator="containsText" text="B">
      <formula>NOT(ISERROR(SEARCH("B",AD17)))</formula>
    </cfRule>
    <cfRule type="containsText" dxfId="2004" priority="16" operator="containsText" text="A">
      <formula>NOT(ISERROR(SEARCH("A",AD17)))</formula>
    </cfRule>
  </conditionalFormatting>
  <conditionalFormatting sqref="AF17:AF19">
    <cfRule type="containsText" dxfId="2003" priority="11" operator="containsText" text="E">
      <formula>NOT(ISERROR(SEARCH("E",AF17)))</formula>
    </cfRule>
    <cfRule type="containsText" dxfId="2002" priority="12" operator="containsText" text="B">
      <formula>NOT(ISERROR(SEARCH("B",AF17)))</formula>
    </cfRule>
    <cfRule type="containsText" dxfId="2001" priority="13" operator="containsText" text="A">
      <formula>NOT(ISERROR(SEARCH("A",AF17)))</formula>
    </cfRule>
  </conditionalFormatting>
  <conditionalFormatting sqref="X17:X19">
    <cfRule type="containsText" dxfId="2000" priority="5" operator="containsText" text="D">
      <formula>NOT(ISERROR(SEARCH("D",X17)))</formula>
    </cfRule>
    <cfRule type="containsText" dxfId="1999" priority="6" operator="containsText" text="S">
      <formula>NOT(ISERROR(SEARCH("S",X17)))</formula>
    </cfRule>
    <cfRule type="containsText" dxfId="1998" priority="7" operator="containsText" text="F">
      <formula>NOT(ISERROR(SEARCH("F",X17)))</formula>
    </cfRule>
    <cfRule type="containsText" dxfId="1997" priority="8" operator="containsText" text="E">
      <formula>NOT(ISERROR(SEARCH("E",X17)))</formula>
    </cfRule>
    <cfRule type="containsText" dxfId="1996" priority="9" operator="containsText" text="B">
      <formula>NOT(ISERROR(SEARCH("B",X17)))</formula>
    </cfRule>
    <cfRule type="containsText" dxfId="1995" priority="10" operator="containsText" text="A">
      <formula>NOT(ISERROR(SEARCH("A",X17)))</formula>
    </cfRule>
  </conditionalFormatting>
  <conditionalFormatting sqref="AG17:AG19">
    <cfRule type="containsText" dxfId="1994" priority="2" operator="containsText" text="E">
      <formula>NOT(ISERROR(SEARCH("E",AG17)))</formula>
    </cfRule>
    <cfRule type="containsText" dxfId="1993" priority="3" operator="containsText" text="B">
      <formula>NOT(ISERROR(SEARCH("B",AG17)))</formula>
    </cfRule>
    <cfRule type="containsText" dxfId="1992" priority="4" operator="containsText" text="A">
      <formula>NOT(ISERROR(SEARCH("A",AG17)))</formula>
    </cfRule>
  </conditionalFormatting>
  <conditionalFormatting sqref="F17:K19">
    <cfRule type="colorScale" priority="1">
      <colorScale>
        <cfvo type="min"/>
        <cfvo type="percentile" val="50"/>
        <cfvo type="max"/>
        <color rgb="FFF8696B"/>
        <color rgb="FFFFEB84"/>
        <color rgb="FF63BE7B"/>
      </colorScale>
    </cfRule>
  </conditionalFormatting>
  <dataValidations count="1">
    <dataValidation type="list" allowBlank="1" showInputMessage="1" showErrorMessage="1" sqref="AG2:AG19" xr:uid="{00000000-0002-0000-0100-000000000000}">
      <formula1>"強風,外差し,イン先行"</formula1>
    </dataValidation>
  </dataValidations>
  <pageMargins left="0.7" right="0.7" top="0.75" bottom="0.75" header="0.3" footer="0.3"/>
  <pageSetup paperSize="9" orientation="portrait" horizontalDpi="4294967292" verticalDpi="4294967292"/>
  <ignoredErrors>
    <ignoredError sqref="L2:N2 L3:N4 L5:N5 L6:N6 L7:N7 L8:N9 L10:N10 L11:N11 L12:N14 L15:N16 L17:N19"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K21"/>
  <sheetViews>
    <sheetView workbookViewId="0">
      <pane xSplit="5" ySplit="1" topLeftCell="U2" activePane="bottomRight" state="frozen"/>
      <selection activeCell="E15" sqref="E15"/>
      <selection pane="topRight" activeCell="E15" sqref="E15"/>
      <selection pane="bottomLeft" activeCell="E15" sqref="E15"/>
      <selection pane="bottomRight" activeCell="Z23" sqref="Z23"/>
    </sheetView>
  </sheetViews>
  <sheetFormatPr baseColWidth="10" defaultColWidth="8.83203125" defaultRowHeight="15"/>
  <cols>
    <col min="1" max="1" width="10" bestFit="1" customWidth="1"/>
    <col min="2" max="2" width="8.1640625" customWidth="1"/>
    <col min="5" max="5" width="18.33203125" customWidth="1"/>
    <col min="19" max="21" width="16.6640625" customWidth="1"/>
    <col min="22" max="22" width="5.83203125" customWidth="1"/>
    <col min="28" max="28" width="5.33203125" customWidth="1"/>
    <col min="31" max="31" width="8.83203125" hidden="1" customWidth="1"/>
    <col min="36" max="37" width="150.83203125" customWidth="1"/>
  </cols>
  <sheetData>
    <row r="1" spans="1:37" s="5" customFormat="1">
      <c r="A1" s="1" t="s">
        <v>0</v>
      </c>
      <c r="B1" s="1" t="s">
        <v>15</v>
      </c>
      <c r="C1" s="1" t="s">
        <v>1</v>
      </c>
      <c r="D1" s="1" t="s">
        <v>16</v>
      </c>
      <c r="E1" s="1" t="s">
        <v>2</v>
      </c>
      <c r="F1" s="1" t="s">
        <v>20</v>
      </c>
      <c r="G1" s="1" t="s">
        <v>21</v>
      </c>
      <c r="H1" s="1" t="s">
        <v>22</v>
      </c>
      <c r="I1" s="1" t="s">
        <v>23</v>
      </c>
      <c r="J1" s="1" t="s">
        <v>24</v>
      </c>
      <c r="K1" s="1" t="s">
        <v>25</v>
      </c>
      <c r="L1" s="1" t="s">
        <v>26</v>
      </c>
      <c r="M1" s="1" t="s">
        <v>3</v>
      </c>
      <c r="N1" s="1" t="s">
        <v>27</v>
      </c>
      <c r="O1" s="1" t="s">
        <v>4</v>
      </c>
      <c r="P1" s="1" t="s">
        <v>56</v>
      </c>
      <c r="Q1" s="2" t="s">
        <v>17</v>
      </c>
      <c r="R1" s="2" t="s">
        <v>5</v>
      </c>
      <c r="S1" s="3" t="s">
        <v>6</v>
      </c>
      <c r="T1" s="3" t="s">
        <v>7</v>
      </c>
      <c r="U1" s="3" t="s">
        <v>8</v>
      </c>
      <c r="V1" s="3" t="s">
        <v>111</v>
      </c>
      <c r="W1" s="4" t="s">
        <v>117</v>
      </c>
      <c r="X1" s="4" t="s">
        <v>118</v>
      </c>
      <c r="Y1" s="4" t="s">
        <v>128</v>
      </c>
      <c r="Z1" s="4" t="s">
        <v>139</v>
      </c>
      <c r="AA1" s="4" t="s">
        <v>9</v>
      </c>
      <c r="AB1" s="4" t="s">
        <v>104</v>
      </c>
      <c r="AC1" s="4" t="s">
        <v>10</v>
      </c>
      <c r="AD1" s="4" t="s">
        <v>11</v>
      </c>
      <c r="AE1" s="4"/>
      <c r="AF1" s="4" t="s">
        <v>12</v>
      </c>
      <c r="AG1" s="4" t="s">
        <v>13</v>
      </c>
      <c r="AH1" s="4" t="s">
        <v>62</v>
      </c>
      <c r="AI1" s="4" t="s">
        <v>63</v>
      </c>
      <c r="AJ1" s="1" t="s">
        <v>14</v>
      </c>
      <c r="AK1" s="22" t="s">
        <v>119</v>
      </c>
    </row>
    <row r="2" spans="1:37" s="5" customFormat="1">
      <c r="A2" s="6">
        <v>44570</v>
      </c>
      <c r="B2" s="7" t="s">
        <v>245</v>
      </c>
      <c r="C2" s="8" t="s">
        <v>156</v>
      </c>
      <c r="D2" s="9">
        <v>5.4930555555555559E-2</v>
      </c>
      <c r="E2" s="33" t="s">
        <v>357</v>
      </c>
      <c r="F2" s="10">
        <v>12</v>
      </c>
      <c r="G2" s="10">
        <v>10.7</v>
      </c>
      <c r="H2" s="10">
        <v>10.9</v>
      </c>
      <c r="I2" s="10">
        <v>11.3</v>
      </c>
      <c r="J2" s="10">
        <v>11.6</v>
      </c>
      <c r="K2" s="10">
        <v>11.3</v>
      </c>
      <c r="L2" s="10">
        <v>11.8</v>
      </c>
      <c r="M2" s="27">
        <f t="shared" ref="M2:M7" si="0">SUM(F2:H2)</f>
        <v>33.6</v>
      </c>
      <c r="N2" s="27">
        <f t="shared" ref="N2:N7" si="1">I2</f>
        <v>11.3</v>
      </c>
      <c r="O2" s="27">
        <f t="shared" ref="O2:O7" si="2">SUM(J2:L2)</f>
        <v>34.700000000000003</v>
      </c>
      <c r="P2" s="28">
        <f t="shared" ref="P2:P7" si="3">SUM(F2:J2)</f>
        <v>56.500000000000007</v>
      </c>
      <c r="Q2" s="11" t="s">
        <v>154</v>
      </c>
      <c r="R2" s="11" t="s">
        <v>155</v>
      </c>
      <c r="S2" s="13" t="s">
        <v>189</v>
      </c>
      <c r="T2" s="13" t="s">
        <v>354</v>
      </c>
      <c r="U2" s="13" t="s">
        <v>189</v>
      </c>
      <c r="V2" s="13" t="s">
        <v>120</v>
      </c>
      <c r="W2" s="12">
        <v>13.7</v>
      </c>
      <c r="X2" s="12">
        <v>13.7</v>
      </c>
      <c r="Y2" s="12">
        <v>10.3</v>
      </c>
      <c r="Z2" s="11" t="s">
        <v>162</v>
      </c>
      <c r="AA2" s="8">
        <v>-0.9</v>
      </c>
      <c r="AB2" s="11" t="s">
        <v>421</v>
      </c>
      <c r="AC2" s="11">
        <v>-0.3</v>
      </c>
      <c r="AD2" s="11">
        <v>-0.6</v>
      </c>
      <c r="AE2" s="11"/>
      <c r="AF2" s="11" t="s">
        <v>425</v>
      </c>
      <c r="AG2" s="11" t="s">
        <v>423</v>
      </c>
      <c r="AH2" s="11" t="s">
        <v>150</v>
      </c>
      <c r="AI2" s="8" t="s">
        <v>348</v>
      </c>
      <c r="AJ2" s="8" t="s">
        <v>356</v>
      </c>
      <c r="AK2" s="31" t="s">
        <v>358</v>
      </c>
    </row>
    <row r="3" spans="1:37" s="5" customFormat="1">
      <c r="A3" s="6">
        <v>44576</v>
      </c>
      <c r="B3" s="7" t="s">
        <v>123</v>
      </c>
      <c r="C3" s="8" t="s">
        <v>156</v>
      </c>
      <c r="D3" s="9">
        <v>5.6319444444444443E-2</v>
      </c>
      <c r="E3" s="33" t="s">
        <v>444</v>
      </c>
      <c r="F3" s="10">
        <v>12.3</v>
      </c>
      <c r="G3" s="10">
        <v>10.6</v>
      </c>
      <c r="H3" s="10">
        <v>11</v>
      </c>
      <c r="I3" s="10">
        <v>11.8</v>
      </c>
      <c r="J3" s="10">
        <v>11.9</v>
      </c>
      <c r="K3" s="10">
        <v>11.7</v>
      </c>
      <c r="L3" s="10">
        <v>12.3</v>
      </c>
      <c r="M3" s="27">
        <f t="shared" si="0"/>
        <v>33.9</v>
      </c>
      <c r="N3" s="27">
        <f t="shared" si="1"/>
        <v>11.8</v>
      </c>
      <c r="O3" s="27">
        <f t="shared" si="2"/>
        <v>35.900000000000006</v>
      </c>
      <c r="P3" s="28">
        <f t="shared" si="3"/>
        <v>57.6</v>
      </c>
      <c r="Q3" s="11" t="s">
        <v>154</v>
      </c>
      <c r="R3" s="11" t="s">
        <v>175</v>
      </c>
      <c r="S3" s="13" t="s">
        <v>302</v>
      </c>
      <c r="T3" s="13" t="s">
        <v>157</v>
      </c>
      <c r="U3" s="13" t="s">
        <v>451</v>
      </c>
      <c r="V3" s="13" t="s">
        <v>120</v>
      </c>
      <c r="W3" s="12">
        <v>13.6</v>
      </c>
      <c r="X3" s="12">
        <v>13.8</v>
      </c>
      <c r="Y3" s="12">
        <v>9.6999999999999993</v>
      </c>
      <c r="Z3" s="11" t="s">
        <v>150</v>
      </c>
      <c r="AA3" s="8">
        <v>-0.7</v>
      </c>
      <c r="AB3" s="11" t="s">
        <v>421</v>
      </c>
      <c r="AC3" s="11">
        <v>-0.2</v>
      </c>
      <c r="AD3" s="11">
        <v>-0.5</v>
      </c>
      <c r="AE3" s="11"/>
      <c r="AF3" s="11" t="s">
        <v>423</v>
      </c>
      <c r="AG3" s="11" t="s">
        <v>423</v>
      </c>
      <c r="AH3" s="11" t="s">
        <v>162</v>
      </c>
      <c r="AI3" s="8"/>
      <c r="AJ3" s="8" t="s">
        <v>443</v>
      </c>
      <c r="AK3" s="31" t="s">
        <v>498</v>
      </c>
    </row>
    <row r="4" spans="1:37" s="5" customFormat="1">
      <c r="A4" s="6">
        <v>44576</v>
      </c>
      <c r="B4" s="7" t="s">
        <v>248</v>
      </c>
      <c r="C4" s="8" t="s">
        <v>156</v>
      </c>
      <c r="D4" s="9">
        <v>5.634259259259259E-2</v>
      </c>
      <c r="E4" s="33" t="s">
        <v>461</v>
      </c>
      <c r="F4" s="10">
        <v>12.2</v>
      </c>
      <c r="G4" s="10">
        <v>11.2</v>
      </c>
      <c r="H4" s="10">
        <v>11.5</v>
      </c>
      <c r="I4" s="10">
        <v>11.6</v>
      </c>
      <c r="J4" s="10">
        <v>11.6</v>
      </c>
      <c r="K4" s="10">
        <v>11.5</v>
      </c>
      <c r="L4" s="10">
        <v>12.2</v>
      </c>
      <c r="M4" s="27">
        <f t="shared" si="0"/>
        <v>34.9</v>
      </c>
      <c r="N4" s="27">
        <f t="shared" si="1"/>
        <v>11.6</v>
      </c>
      <c r="O4" s="27">
        <f t="shared" si="2"/>
        <v>35.299999999999997</v>
      </c>
      <c r="P4" s="28">
        <f t="shared" si="3"/>
        <v>58.1</v>
      </c>
      <c r="Q4" s="11" t="s">
        <v>174</v>
      </c>
      <c r="R4" s="11" t="s">
        <v>317</v>
      </c>
      <c r="S4" s="13" t="s">
        <v>212</v>
      </c>
      <c r="T4" s="13" t="s">
        <v>462</v>
      </c>
      <c r="U4" s="13" t="s">
        <v>161</v>
      </c>
      <c r="V4" s="13" t="s">
        <v>120</v>
      </c>
      <c r="W4" s="12">
        <v>13.6</v>
      </c>
      <c r="X4" s="12">
        <v>13.8</v>
      </c>
      <c r="Y4" s="12">
        <v>9.6999999999999993</v>
      </c>
      <c r="Z4" s="11" t="s">
        <v>150</v>
      </c>
      <c r="AA4" s="8">
        <v>0.6</v>
      </c>
      <c r="AB4" s="11" t="s">
        <v>421</v>
      </c>
      <c r="AC4" s="11">
        <v>1.1000000000000001</v>
      </c>
      <c r="AD4" s="11">
        <v>-0.5</v>
      </c>
      <c r="AE4" s="11"/>
      <c r="AF4" s="11" t="s">
        <v>426</v>
      </c>
      <c r="AG4" s="11" t="s">
        <v>423</v>
      </c>
      <c r="AH4" s="11" t="s">
        <v>151</v>
      </c>
      <c r="AI4" s="8"/>
      <c r="AJ4" s="8" t="s">
        <v>460</v>
      </c>
      <c r="AK4" s="31" t="s">
        <v>502</v>
      </c>
    </row>
    <row r="5" spans="1:37" s="5" customFormat="1">
      <c r="A5" s="6">
        <v>44577</v>
      </c>
      <c r="B5" s="36" t="s">
        <v>124</v>
      </c>
      <c r="C5" s="8" t="s">
        <v>156</v>
      </c>
      <c r="D5" s="9">
        <v>5.5636574074074074E-2</v>
      </c>
      <c r="E5" s="33" t="s">
        <v>484</v>
      </c>
      <c r="F5" s="10">
        <v>12.2</v>
      </c>
      <c r="G5" s="10">
        <v>10.8</v>
      </c>
      <c r="H5" s="10">
        <v>11</v>
      </c>
      <c r="I5" s="10">
        <v>11.3</v>
      </c>
      <c r="J5" s="10">
        <v>11.4</v>
      </c>
      <c r="K5" s="10">
        <v>11.7</v>
      </c>
      <c r="L5" s="10">
        <v>12.3</v>
      </c>
      <c r="M5" s="27">
        <f t="shared" si="0"/>
        <v>34</v>
      </c>
      <c r="N5" s="27">
        <f t="shared" si="1"/>
        <v>11.3</v>
      </c>
      <c r="O5" s="27">
        <f t="shared" si="2"/>
        <v>35.400000000000006</v>
      </c>
      <c r="P5" s="28">
        <f t="shared" si="3"/>
        <v>56.699999999999996</v>
      </c>
      <c r="Q5" s="11" t="s">
        <v>154</v>
      </c>
      <c r="R5" s="11" t="s">
        <v>155</v>
      </c>
      <c r="S5" s="13" t="s">
        <v>189</v>
      </c>
      <c r="T5" s="13" t="s">
        <v>302</v>
      </c>
      <c r="U5" s="13" t="s">
        <v>189</v>
      </c>
      <c r="V5" s="13" t="s">
        <v>120</v>
      </c>
      <c r="W5" s="12">
        <v>13.5</v>
      </c>
      <c r="X5" s="12">
        <v>13.6</v>
      </c>
      <c r="Y5" s="12">
        <v>9.6</v>
      </c>
      <c r="Z5" s="11" t="s">
        <v>150</v>
      </c>
      <c r="AA5" s="8">
        <v>-0.3</v>
      </c>
      <c r="AB5" s="11" t="s">
        <v>421</v>
      </c>
      <c r="AC5" s="11">
        <v>0.1</v>
      </c>
      <c r="AD5" s="11">
        <v>-0.4</v>
      </c>
      <c r="AE5" s="11"/>
      <c r="AF5" s="11" t="s">
        <v>423</v>
      </c>
      <c r="AG5" s="11" t="s">
        <v>423</v>
      </c>
      <c r="AH5" s="11" t="s">
        <v>150</v>
      </c>
      <c r="AI5" s="8"/>
      <c r="AJ5" s="8" t="s">
        <v>521</v>
      </c>
      <c r="AK5" s="31" t="s">
        <v>522</v>
      </c>
    </row>
    <row r="6" spans="1:37" s="5" customFormat="1">
      <c r="A6" s="6">
        <v>44584</v>
      </c>
      <c r="B6" s="7" t="s">
        <v>124</v>
      </c>
      <c r="C6" s="8" t="s">
        <v>156</v>
      </c>
      <c r="D6" s="9">
        <v>5.6273148148148149E-2</v>
      </c>
      <c r="E6" s="33" t="s">
        <v>592</v>
      </c>
      <c r="F6" s="10">
        <v>12.3</v>
      </c>
      <c r="G6" s="10">
        <v>10.8</v>
      </c>
      <c r="H6" s="10">
        <v>11.3</v>
      </c>
      <c r="I6" s="10">
        <v>11.7</v>
      </c>
      <c r="J6" s="10">
        <v>11.6</v>
      </c>
      <c r="K6" s="10">
        <v>11.5</v>
      </c>
      <c r="L6" s="10">
        <v>12</v>
      </c>
      <c r="M6" s="27">
        <f t="shared" si="0"/>
        <v>34.400000000000006</v>
      </c>
      <c r="N6" s="27">
        <f t="shared" si="1"/>
        <v>11.7</v>
      </c>
      <c r="O6" s="27">
        <f t="shared" si="2"/>
        <v>35.1</v>
      </c>
      <c r="P6" s="28">
        <f t="shared" si="3"/>
        <v>57.70000000000001</v>
      </c>
      <c r="Q6" s="11" t="s">
        <v>174</v>
      </c>
      <c r="R6" s="11" t="s">
        <v>317</v>
      </c>
      <c r="S6" s="13" t="s">
        <v>352</v>
      </c>
      <c r="T6" s="13" t="s">
        <v>297</v>
      </c>
      <c r="U6" s="13" t="s">
        <v>200</v>
      </c>
      <c r="V6" s="13" t="s">
        <v>120</v>
      </c>
      <c r="W6" s="12">
        <v>13.4</v>
      </c>
      <c r="X6" s="12">
        <v>12.8</v>
      </c>
      <c r="Y6" s="12">
        <v>10.1</v>
      </c>
      <c r="Z6" s="11" t="s">
        <v>150</v>
      </c>
      <c r="AA6" s="8">
        <v>0.2</v>
      </c>
      <c r="AB6" s="11" t="s">
        <v>421</v>
      </c>
      <c r="AC6" s="11">
        <v>0.5</v>
      </c>
      <c r="AD6" s="11">
        <v>-0.3</v>
      </c>
      <c r="AE6" s="11"/>
      <c r="AF6" s="11" t="s">
        <v>422</v>
      </c>
      <c r="AG6" s="11" t="s">
        <v>422</v>
      </c>
      <c r="AH6" s="11" t="s">
        <v>151</v>
      </c>
      <c r="AI6" s="8"/>
      <c r="AJ6" s="8" t="s">
        <v>591</v>
      </c>
      <c r="AK6" s="31" t="s">
        <v>618</v>
      </c>
    </row>
    <row r="7" spans="1:37" s="5" customFormat="1">
      <c r="A7" s="6">
        <v>44598</v>
      </c>
      <c r="B7" s="7" t="s">
        <v>245</v>
      </c>
      <c r="C7" s="8" t="s">
        <v>156</v>
      </c>
      <c r="D7" s="9">
        <v>5.6273148148148149E-2</v>
      </c>
      <c r="E7" s="33" t="s">
        <v>760</v>
      </c>
      <c r="F7" s="10">
        <v>12.6</v>
      </c>
      <c r="G7" s="10">
        <v>10.9</v>
      </c>
      <c r="H7" s="10">
        <v>11</v>
      </c>
      <c r="I7" s="10">
        <v>11.4</v>
      </c>
      <c r="J7" s="10">
        <v>11.7</v>
      </c>
      <c r="K7" s="10">
        <v>11.4</v>
      </c>
      <c r="L7" s="10">
        <v>12.2</v>
      </c>
      <c r="M7" s="27">
        <f t="shared" si="0"/>
        <v>34.5</v>
      </c>
      <c r="N7" s="27">
        <f t="shared" si="1"/>
        <v>11.4</v>
      </c>
      <c r="O7" s="27">
        <f t="shared" si="2"/>
        <v>35.299999999999997</v>
      </c>
      <c r="P7" s="28">
        <f t="shared" si="3"/>
        <v>57.599999999999994</v>
      </c>
      <c r="Q7" s="11" t="s">
        <v>174</v>
      </c>
      <c r="R7" s="11" t="s">
        <v>155</v>
      </c>
      <c r="S7" s="13" t="s">
        <v>213</v>
      </c>
      <c r="T7" s="13" t="s">
        <v>189</v>
      </c>
      <c r="U7" s="13" t="s">
        <v>769</v>
      </c>
      <c r="V7" s="13" t="s">
        <v>162</v>
      </c>
      <c r="W7" s="12">
        <v>13.6</v>
      </c>
      <c r="X7" s="12">
        <v>14.3</v>
      </c>
      <c r="Y7" s="12">
        <v>9.1999999999999993</v>
      </c>
      <c r="Z7" s="11" t="s">
        <v>150</v>
      </c>
      <c r="AA7" s="8">
        <v>0.7</v>
      </c>
      <c r="AB7" s="11" t="s">
        <v>421</v>
      </c>
      <c r="AC7" s="11">
        <v>0.8</v>
      </c>
      <c r="AD7" s="11">
        <v>-0.1</v>
      </c>
      <c r="AE7" s="11"/>
      <c r="AF7" s="11" t="s">
        <v>426</v>
      </c>
      <c r="AG7" s="11" t="s">
        <v>422</v>
      </c>
      <c r="AH7" s="11" t="s">
        <v>151</v>
      </c>
      <c r="AI7" s="8"/>
      <c r="AJ7" s="8" t="s">
        <v>759</v>
      </c>
      <c r="AK7" s="31" t="s">
        <v>795</v>
      </c>
    </row>
    <row r="8" spans="1:37" s="5" customFormat="1">
      <c r="A8" s="6">
        <v>44632</v>
      </c>
      <c r="B8" s="7" t="s">
        <v>240</v>
      </c>
      <c r="C8" s="8" t="s">
        <v>156</v>
      </c>
      <c r="D8" s="9">
        <v>5.6261574074074068E-2</v>
      </c>
      <c r="E8" s="33" t="s">
        <v>801</v>
      </c>
      <c r="F8" s="10">
        <v>12.5</v>
      </c>
      <c r="G8" s="10">
        <v>10.9</v>
      </c>
      <c r="H8" s="10">
        <v>11.3</v>
      </c>
      <c r="I8" s="10">
        <v>11.5</v>
      </c>
      <c r="J8" s="10">
        <v>11.5</v>
      </c>
      <c r="K8" s="10">
        <v>11.4</v>
      </c>
      <c r="L8" s="10">
        <v>12</v>
      </c>
      <c r="M8" s="27">
        <f t="shared" ref="M8:M16" si="4">SUM(F8:H8)</f>
        <v>34.700000000000003</v>
      </c>
      <c r="N8" s="27">
        <f t="shared" ref="N8:N16" si="5">I8</f>
        <v>11.5</v>
      </c>
      <c r="O8" s="27">
        <f t="shared" ref="O8:O16" si="6">SUM(J8:L8)</f>
        <v>34.9</v>
      </c>
      <c r="P8" s="28">
        <f t="shared" ref="P8:P16" si="7">SUM(F8:J8)</f>
        <v>57.7</v>
      </c>
      <c r="Q8" s="11" t="s">
        <v>174</v>
      </c>
      <c r="R8" s="11" t="s">
        <v>155</v>
      </c>
      <c r="S8" s="13" t="s">
        <v>354</v>
      </c>
      <c r="T8" s="13" t="s">
        <v>161</v>
      </c>
      <c r="U8" s="13" t="s">
        <v>200</v>
      </c>
      <c r="V8" s="13" t="s">
        <v>120</v>
      </c>
      <c r="W8" s="12">
        <v>13.3</v>
      </c>
      <c r="X8" s="12">
        <v>11.7</v>
      </c>
      <c r="Y8" s="12">
        <v>8.9</v>
      </c>
      <c r="Z8" s="11" t="s">
        <v>120</v>
      </c>
      <c r="AA8" s="8">
        <v>-1.1000000000000001</v>
      </c>
      <c r="AB8" s="11" t="s">
        <v>421</v>
      </c>
      <c r="AC8" s="11">
        <v>-0.1</v>
      </c>
      <c r="AD8" s="11">
        <v>-1</v>
      </c>
      <c r="AE8" s="11"/>
      <c r="AF8" s="11" t="s">
        <v>423</v>
      </c>
      <c r="AG8" s="11" t="s">
        <v>423</v>
      </c>
      <c r="AH8" s="11" t="s">
        <v>150</v>
      </c>
      <c r="AI8" s="8"/>
      <c r="AJ8" s="8" t="s">
        <v>809</v>
      </c>
      <c r="AK8" s="31" t="s">
        <v>850</v>
      </c>
    </row>
    <row r="9" spans="1:37" s="5" customFormat="1">
      <c r="A9" s="6">
        <v>44632</v>
      </c>
      <c r="B9" s="7" t="s">
        <v>122</v>
      </c>
      <c r="C9" s="8" t="s">
        <v>156</v>
      </c>
      <c r="D9" s="9">
        <v>5.559027777777778E-2</v>
      </c>
      <c r="E9" s="33" t="s">
        <v>825</v>
      </c>
      <c r="F9" s="10">
        <v>12.3</v>
      </c>
      <c r="G9" s="10">
        <v>10.7</v>
      </c>
      <c r="H9" s="10">
        <v>11.2</v>
      </c>
      <c r="I9" s="10">
        <v>11.7</v>
      </c>
      <c r="J9" s="10">
        <v>11.3</v>
      </c>
      <c r="K9" s="10">
        <v>11.3</v>
      </c>
      <c r="L9" s="10">
        <v>11.8</v>
      </c>
      <c r="M9" s="27">
        <f t="shared" si="4"/>
        <v>34.200000000000003</v>
      </c>
      <c r="N9" s="27">
        <f t="shared" si="5"/>
        <v>11.7</v>
      </c>
      <c r="O9" s="27">
        <f t="shared" si="6"/>
        <v>34.400000000000006</v>
      </c>
      <c r="P9" s="28">
        <f t="shared" si="7"/>
        <v>57.2</v>
      </c>
      <c r="Q9" s="11" t="s">
        <v>154</v>
      </c>
      <c r="R9" s="11" t="s">
        <v>155</v>
      </c>
      <c r="S9" s="13" t="s">
        <v>157</v>
      </c>
      <c r="T9" s="13" t="s">
        <v>200</v>
      </c>
      <c r="U9" s="13" t="s">
        <v>826</v>
      </c>
      <c r="V9" s="13" t="s">
        <v>120</v>
      </c>
      <c r="W9" s="12">
        <v>13.3</v>
      </c>
      <c r="X9" s="12">
        <v>11.7</v>
      </c>
      <c r="Y9" s="12">
        <v>8.9</v>
      </c>
      <c r="Z9" s="11" t="s">
        <v>120</v>
      </c>
      <c r="AA9" s="8">
        <v>-1.2</v>
      </c>
      <c r="AB9" s="11" t="s">
        <v>421</v>
      </c>
      <c r="AC9" s="11">
        <v>-0.2</v>
      </c>
      <c r="AD9" s="11">
        <v>-1</v>
      </c>
      <c r="AE9" s="11"/>
      <c r="AF9" s="11" t="s">
        <v>423</v>
      </c>
      <c r="AG9" s="11" t="s">
        <v>422</v>
      </c>
      <c r="AH9" s="11" t="s">
        <v>151</v>
      </c>
      <c r="AI9" s="8"/>
      <c r="AJ9" s="8" t="s">
        <v>864</v>
      </c>
      <c r="AK9" s="31" t="s">
        <v>865</v>
      </c>
    </row>
    <row r="10" spans="1:37" s="5" customFormat="1">
      <c r="A10" s="6">
        <v>44633</v>
      </c>
      <c r="B10" s="7" t="s">
        <v>124</v>
      </c>
      <c r="C10" s="8" t="s">
        <v>156</v>
      </c>
      <c r="D10" s="9">
        <v>5.5555555555555552E-2</v>
      </c>
      <c r="E10" s="33" t="s">
        <v>843</v>
      </c>
      <c r="F10" s="10">
        <v>12.2</v>
      </c>
      <c r="G10" s="10">
        <v>10.8</v>
      </c>
      <c r="H10" s="10">
        <v>11.3</v>
      </c>
      <c r="I10" s="10">
        <v>11.5</v>
      </c>
      <c r="J10" s="10">
        <v>10.9</v>
      </c>
      <c r="K10" s="10">
        <v>11.3</v>
      </c>
      <c r="L10" s="10">
        <v>12</v>
      </c>
      <c r="M10" s="27">
        <f t="shared" si="4"/>
        <v>34.299999999999997</v>
      </c>
      <c r="N10" s="27">
        <f t="shared" si="5"/>
        <v>11.5</v>
      </c>
      <c r="O10" s="27">
        <f t="shared" si="6"/>
        <v>34.200000000000003</v>
      </c>
      <c r="P10" s="28">
        <f t="shared" si="7"/>
        <v>56.699999999999996</v>
      </c>
      <c r="Q10" s="11" t="s">
        <v>174</v>
      </c>
      <c r="R10" s="11" t="s">
        <v>155</v>
      </c>
      <c r="S10" s="13" t="s">
        <v>480</v>
      </c>
      <c r="T10" s="13" t="s">
        <v>161</v>
      </c>
      <c r="U10" s="13" t="s">
        <v>590</v>
      </c>
      <c r="V10" s="13" t="s">
        <v>120</v>
      </c>
      <c r="W10" s="12">
        <v>12.6</v>
      </c>
      <c r="X10" s="12">
        <v>13.5</v>
      </c>
      <c r="Y10" s="12">
        <v>9.5</v>
      </c>
      <c r="Z10" s="11" t="s">
        <v>120</v>
      </c>
      <c r="AA10" s="8">
        <v>-1</v>
      </c>
      <c r="AB10" s="11" t="s">
        <v>421</v>
      </c>
      <c r="AC10" s="11" t="s">
        <v>424</v>
      </c>
      <c r="AD10" s="11">
        <v>-1</v>
      </c>
      <c r="AE10" s="11"/>
      <c r="AF10" s="11" t="s">
        <v>423</v>
      </c>
      <c r="AG10" s="11" t="s">
        <v>422</v>
      </c>
      <c r="AH10" s="11" t="s">
        <v>150</v>
      </c>
      <c r="AI10" s="8"/>
      <c r="AJ10" s="8" t="s">
        <v>883</v>
      </c>
      <c r="AK10" s="31" t="s">
        <v>884</v>
      </c>
    </row>
    <row r="11" spans="1:37" s="5" customFormat="1">
      <c r="A11" s="6">
        <v>44639</v>
      </c>
      <c r="B11" s="7" t="s">
        <v>248</v>
      </c>
      <c r="C11" s="8" t="s">
        <v>763</v>
      </c>
      <c r="D11" s="9">
        <v>5.5659722222222228E-2</v>
      </c>
      <c r="E11" s="33" t="s">
        <v>924</v>
      </c>
      <c r="F11" s="10">
        <v>12.1</v>
      </c>
      <c r="G11" s="10">
        <v>10.5</v>
      </c>
      <c r="H11" s="10">
        <v>10.5</v>
      </c>
      <c r="I11" s="10">
        <v>11.3</v>
      </c>
      <c r="J11" s="10">
        <v>11.6</v>
      </c>
      <c r="K11" s="10">
        <v>12.4</v>
      </c>
      <c r="L11" s="10">
        <v>12.5</v>
      </c>
      <c r="M11" s="27">
        <f t="shared" si="4"/>
        <v>33.1</v>
      </c>
      <c r="N11" s="27">
        <f t="shared" si="5"/>
        <v>11.3</v>
      </c>
      <c r="O11" s="27">
        <f t="shared" si="6"/>
        <v>36.5</v>
      </c>
      <c r="P11" s="28">
        <f t="shared" si="7"/>
        <v>56.000000000000007</v>
      </c>
      <c r="Q11" s="11" t="s">
        <v>154</v>
      </c>
      <c r="R11" s="11" t="s">
        <v>263</v>
      </c>
      <c r="S11" s="13" t="s">
        <v>586</v>
      </c>
      <c r="T11" s="13" t="s">
        <v>196</v>
      </c>
      <c r="U11" s="13" t="s">
        <v>480</v>
      </c>
      <c r="V11" s="13" t="s">
        <v>120</v>
      </c>
      <c r="W11" s="12">
        <v>15.9</v>
      </c>
      <c r="X11" s="12">
        <v>14.1</v>
      </c>
      <c r="Y11" s="12">
        <v>7</v>
      </c>
      <c r="Z11" s="11" t="s">
        <v>151</v>
      </c>
      <c r="AA11" s="8" t="s">
        <v>424</v>
      </c>
      <c r="AB11" s="11" t="s">
        <v>421</v>
      </c>
      <c r="AC11" s="11">
        <v>0.1</v>
      </c>
      <c r="AD11" s="11">
        <v>-0.1</v>
      </c>
      <c r="AE11" s="11"/>
      <c r="AF11" s="11" t="s">
        <v>423</v>
      </c>
      <c r="AG11" s="11" t="s">
        <v>423</v>
      </c>
      <c r="AH11" s="11" t="s">
        <v>150</v>
      </c>
      <c r="AI11" s="8"/>
      <c r="AJ11" s="8"/>
      <c r="AK11" s="31"/>
    </row>
    <row r="12" spans="1:37" s="5" customFormat="1">
      <c r="A12" s="6">
        <v>44641</v>
      </c>
      <c r="B12" s="36" t="s">
        <v>124</v>
      </c>
      <c r="C12" s="8" t="s">
        <v>156</v>
      </c>
      <c r="D12" s="9">
        <v>5.5648148148148148E-2</v>
      </c>
      <c r="E12" s="33" t="s">
        <v>945</v>
      </c>
      <c r="F12" s="10">
        <v>12.3</v>
      </c>
      <c r="G12" s="10">
        <v>10.6</v>
      </c>
      <c r="H12" s="10">
        <v>11.3</v>
      </c>
      <c r="I12" s="10">
        <v>11.6</v>
      </c>
      <c r="J12" s="10">
        <v>11.4</v>
      </c>
      <c r="K12" s="10">
        <v>11.7</v>
      </c>
      <c r="L12" s="10">
        <v>11.9</v>
      </c>
      <c r="M12" s="27">
        <f t="shared" si="4"/>
        <v>34.200000000000003</v>
      </c>
      <c r="N12" s="27">
        <f t="shared" si="5"/>
        <v>11.6</v>
      </c>
      <c r="O12" s="27">
        <f t="shared" si="6"/>
        <v>35</v>
      </c>
      <c r="P12" s="28">
        <f t="shared" si="7"/>
        <v>57.2</v>
      </c>
      <c r="Q12" s="11" t="s">
        <v>174</v>
      </c>
      <c r="R12" s="11" t="s">
        <v>155</v>
      </c>
      <c r="S12" s="13" t="s">
        <v>590</v>
      </c>
      <c r="T12" s="13" t="s">
        <v>213</v>
      </c>
      <c r="U12" s="13" t="s">
        <v>212</v>
      </c>
      <c r="V12" s="13" t="s">
        <v>120</v>
      </c>
      <c r="W12" s="12">
        <v>13.9</v>
      </c>
      <c r="X12" s="12">
        <v>13.6</v>
      </c>
      <c r="Y12" s="12">
        <v>8.5</v>
      </c>
      <c r="Z12" s="11" t="s">
        <v>150</v>
      </c>
      <c r="AA12" s="8">
        <v>-0.2</v>
      </c>
      <c r="AB12" s="11" t="s">
        <v>421</v>
      </c>
      <c r="AC12" s="11">
        <v>0.2</v>
      </c>
      <c r="AD12" s="11">
        <v>-0.4</v>
      </c>
      <c r="AE12" s="11"/>
      <c r="AF12" s="11" t="s">
        <v>423</v>
      </c>
      <c r="AG12" s="11" t="s">
        <v>422</v>
      </c>
      <c r="AH12" s="11" t="s">
        <v>151</v>
      </c>
      <c r="AI12" s="8"/>
      <c r="AJ12" s="8" t="s">
        <v>965</v>
      </c>
      <c r="AK12" s="31" t="s">
        <v>966</v>
      </c>
    </row>
    <row r="13" spans="1:37" s="5" customFormat="1">
      <c r="A13" s="6">
        <v>44646</v>
      </c>
      <c r="B13" s="7" t="s">
        <v>123</v>
      </c>
      <c r="C13" s="8" t="s">
        <v>156</v>
      </c>
      <c r="D13" s="9">
        <v>5.6250000000000001E-2</v>
      </c>
      <c r="E13" s="33" t="s">
        <v>980</v>
      </c>
      <c r="F13" s="10">
        <v>12.4</v>
      </c>
      <c r="G13" s="10">
        <v>10.8</v>
      </c>
      <c r="H13" s="10">
        <v>11.3</v>
      </c>
      <c r="I13" s="10">
        <v>11.6</v>
      </c>
      <c r="J13" s="10">
        <v>11.5</v>
      </c>
      <c r="K13" s="10">
        <v>11.6</v>
      </c>
      <c r="L13" s="10">
        <v>11.8</v>
      </c>
      <c r="M13" s="27">
        <f t="shared" si="4"/>
        <v>34.5</v>
      </c>
      <c r="N13" s="27">
        <f t="shared" si="5"/>
        <v>11.6</v>
      </c>
      <c r="O13" s="27">
        <f t="shared" si="6"/>
        <v>34.900000000000006</v>
      </c>
      <c r="P13" s="28">
        <f t="shared" si="7"/>
        <v>57.6</v>
      </c>
      <c r="Q13" s="11" t="s">
        <v>154</v>
      </c>
      <c r="R13" s="11" t="s">
        <v>155</v>
      </c>
      <c r="S13" s="13" t="s">
        <v>167</v>
      </c>
      <c r="T13" s="13" t="s">
        <v>191</v>
      </c>
      <c r="U13" s="13" t="s">
        <v>161</v>
      </c>
      <c r="V13" s="13" t="s">
        <v>162</v>
      </c>
      <c r="W13" s="12">
        <v>13.1</v>
      </c>
      <c r="X13" s="12">
        <v>14.6</v>
      </c>
      <c r="Y13" s="12">
        <v>9.4</v>
      </c>
      <c r="Z13" s="11" t="s">
        <v>150</v>
      </c>
      <c r="AA13" s="8">
        <v>-1.2</v>
      </c>
      <c r="AB13" s="11" t="s">
        <v>421</v>
      </c>
      <c r="AC13" s="11">
        <v>-0.8</v>
      </c>
      <c r="AD13" s="11">
        <v>-0.4</v>
      </c>
      <c r="AE13" s="11" t="s">
        <v>427</v>
      </c>
      <c r="AF13" s="11" t="s">
        <v>428</v>
      </c>
      <c r="AG13" s="11" t="s">
        <v>423</v>
      </c>
      <c r="AH13" s="11" t="s">
        <v>150</v>
      </c>
      <c r="AI13" s="8"/>
      <c r="AJ13" s="8" t="s">
        <v>979</v>
      </c>
      <c r="AK13" s="31" t="s">
        <v>1046</v>
      </c>
    </row>
    <row r="14" spans="1:37" s="5" customFormat="1">
      <c r="A14" s="6">
        <v>44688</v>
      </c>
      <c r="B14" s="7" t="s">
        <v>122</v>
      </c>
      <c r="C14" s="8" t="s">
        <v>156</v>
      </c>
      <c r="D14" s="9">
        <v>5.4930555555555559E-2</v>
      </c>
      <c r="E14" s="33" t="s">
        <v>1094</v>
      </c>
      <c r="F14" s="10">
        <v>12.1</v>
      </c>
      <c r="G14" s="10">
        <v>11</v>
      </c>
      <c r="H14" s="10">
        <v>11.1</v>
      </c>
      <c r="I14" s="10">
        <v>11.3</v>
      </c>
      <c r="J14" s="10">
        <v>11</v>
      </c>
      <c r="K14" s="10">
        <v>11.2</v>
      </c>
      <c r="L14" s="10">
        <v>11.9</v>
      </c>
      <c r="M14" s="27">
        <f t="shared" si="4"/>
        <v>34.200000000000003</v>
      </c>
      <c r="N14" s="27">
        <f t="shared" si="5"/>
        <v>11.3</v>
      </c>
      <c r="O14" s="27">
        <f t="shared" si="6"/>
        <v>34.1</v>
      </c>
      <c r="P14" s="28">
        <f t="shared" si="7"/>
        <v>56.5</v>
      </c>
      <c r="Q14" s="11" t="s">
        <v>174</v>
      </c>
      <c r="R14" s="11" t="s">
        <v>155</v>
      </c>
      <c r="S14" s="13" t="s">
        <v>291</v>
      </c>
      <c r="T14" s="13" t="s">
        <v>352</v>
      </c>
      <c r="U14" s="13" t="s">
        <v>1095</v>
      </c>
      <c r="V14" s="13" t="s">
        <v>120</v>
      </c>
      <c r="W14" s="12">
        <v>14.5</v>
      </c>
      <c r="X14" s="12">
        <v>12</v>
      </c>
      <c r="Y14" s="12">
        <v>10.5</v>
      </c>
      <c r="Z14" s="11" t="s">
        <v>160</v>
      </c>
      <c r="AA14" s="8">
        <v>-1.9</v>
      </c>
      <c r="AB14" s="11" t="s">
        <v>421</v>
      </c>
      <c r="AC14" s="11">
        <v>-0.1</v>
      </c>
      <c r="AD14" s="11">
        <v>-1.8</v>
      </c>
      <c r="AE14" s="11"/>
      <c r="AF14" s="11" t="s">
        <v>423</v>
      </c>
      <c r="AG14" s="11" t="s">
        <v>422</v>
      </c>
      <c r="AH14" s="11" t="s">
        <v>151</v>
      </c>
      <c r="AI14" s="8"/>
      <c r="AJ14" s="8" t="s">
        <v>1096</v>
      </c>
      <c r="AK14" s="31" t="s">
        <v>1097</v>
      </c>
    </row>
    <row r="15" spans="1:37" s="5" customFormat="1">
      <c r="A15" s="6">
        <v>44689</v>
      </c>
      <c r="B15" s="7" t="s">
        <v>248</v>
      </c>
      <c r="C15" s="8" t="s">
        <v>156</v>
      </c>
      <c r="D15" s="9">
        <v>5.4895833333333331E-2</v>
      </c>
      <c r="E15" s="33" t="s">
        <v>1119</v>
      </c>
      <c r="F15" s="10">
        <v>11.9</v>
      </c>
      <c r="G15" s="10">
        <v>10.8</v>
      </c>
      <c r="H15" s="10">
        <v>11</v>
      </c>
      <c r="I15" s="10">
        <v>11.3</v>
      </c>
      <c r="J15" s="10">
        <v>11.2</v>
      </c>
      <c r="K15" s="10">
        <v>11.4</v>
      </c>
      <c r="L15" s="10">
        <v>11.7</v>
      </c>
      <c r="M15" s="27">
        <f t="shared" si="4"/>
        <v>33.700000000000003</v>
      </c>
      <c r="N15" s="27">
        <f t="shared" si="5"/>
        <v>11.3</v>
      </c>
      <c r="O15" s="27">
        <f t="shared" si="6"/>
        <v>34.299999999999997</v>
      </c>
      <c r="P15" s="28">
        <f t="shared" si="7"/>
        <v>56.2</v>
      </c>
      <c r="Q15" s="11" t="s">
        <v>174</v>
      </c>
      <c r="R15" s="11" t="s">
        <v>155</v>
      </c>
      <c r="S15" s="13" t="s">
        <v>722</v>
      </c>
      <c r="T15" s="13" t="s">
        <v>1120</v>
      </c>
      <c r="U15" s="13" t="s">
        <v>663</v>
      </c>
      <c r="V15" s="13" t="s">
        <v>120</v>
      </c>
      <c r="W15" s="12">
        <v>10.199999999999999</v>
      </c>
      <c r="X15" s="12">
        <v>10.3</v>
      </c>
      <c r="Y15" s="12">
        <v>10.5</v>
      </c>
      <c r="Z15" s="11" t="s">
        <v>160</v>
      </c>
      <c r="AA15" s="8">
        <v>-1.5</v>
      </c>
      <c r="AB15" s="11" t="s">
        <v>421</v>
      </c>
      <c r="AC15" s="11">
        <v>0.3</v>
      </c>
      <c r="AD15" s="11">
        <v>-1.8</v>
      </c>
      <c r="AE15" s="11"/>
      <c r="AF15" s="11" t="s">
        <v>422</v>
      </c>
      <c r="AG15" s="11" t="s">
        <v>422</v>
      </c>
      <c r="AH15" s="11" t="s">
        <v>150</v>
      </c>
      <c r="AI15" s="8"/>
      <c r="AJ15" s="8" t="s">
        <v>1150</v>
      </c>
      <c r="AK15" s="31" t="s">
        <v>1151</v>
      </c>
    </row>
    <row r="16" spans="1:37" s="5" customFormat="1">
      <c r="A16" s="6">
        <v>44696</v>
      </c>
      <c r="B16" s="7" t="s">
        <v>123</v>
      </c>
      <c r="C16" s="8" t="s">
        <v>156</v>
      </c>
      <c r="D16" s="9">
        <v>5.6296296296296296E-2</v>
      </c>
      <c r="E16" s="33" t="s">
        <v>1196</v>
      </c>
      <c r="F16" s="10">
        <v>12</v>
      </c>
      <c r="G16" s="10">
        <v>10.3</v>
      </c>
      <c r="H16" s="10">
        <v>11.4</v>
      </c>
      <c r="I16" s="10">
        <v>12.1</v>
      </c>
      <c r="J16" s="10">
        <v>11.7</v>
      </c>
      <c r="K16" s="10">
        <v>11.8</v>
      </c>
      <c r="L16" s="10">
        <v>12.1</v>
      </c>
      <c r="M16" s="27">
        <f t="shared" si="4"/>
        <v>33.700000000000003</v>
      </c>
      <c r="N16" s="27">
        <f t="shared" si="5"/>
        <v>12.1</v>
      </c>
      <c r="O16" s="27">
        <f t="shared" si="6"/>
        <v>35.6</v>
      </c>
      <c r="P16" s="28">
        <f t="shared" si="7"/>
        <v>57.5</v>
      </c>
      <c r="Q16" s="11" t="s">
        <v>154</v>
      </c>
      <c r="R16" s="11" t="s">
        <v>175</v>
      </c>
      <c r="S16" s="13" t="s">
        <v>586</v>
      </c>
      <c r="T16" s="13" t="s">
        <v>661</v>
      </c>
      <c r="U16" s="13" t="s">
        <v>826</v>
      </c>
      <c r="V16" s="13" t="s">
        <v>120</v>
      </c>
      <c r="W16" s="12">
        <v>14.2</v>
      </c>
      <c r="X16" s="12">
        <v>12.6</v>
      </c>
      <c r="Y16" s="12">
        <v>9.1999999999999993</v>
      </c>
      <c r="Z16" s="11" t="s">
        <v>162</v>
      </c>
      <c r="AA16" s="8">
        <v>-0.8</v>
      </c>
      <c r="AB16" s="11" t="s">
        <v>421</v>
      </c>
      <c r="AC16" s="11">
        <v>0.3</v>
      </c>
      <c r="AD16" s="11">
        <v>-1.1000000000000001</v>
      </c>
      <c r="AE16" s="11"/>
      <c r="AF16" s="11" t="s">
        <v>422</v>
      </c>
      <c r="AG16" s="11" t="s">
        <v>423</v>
      </c>
      <c r="AH16" s="11" t="s">
        <v>150</v>
      </c>
      <c r="AI16" s="8"/>
      <c r="AJ16" s="8" t="s">
        <v>1213</v>
      </c>
      <c r="AK16" s="31" t="s">
        <v>1214</v>
      </c>
    </row>
    <row r="17" spans="1:37" s="5" customFormat="1">
      <c r="A17" s="6">
        <v>44709</v>
      </c>
      <c r="B17" s="7" t="s">
        <v>123</v>
      </c>
      <c r="C17" s="8" t="s">
        <v>156</v>
      </c>
      <c r="D17" s="9">
        <v>5.5601851851851847E-2</v>
      </c>
      <c r="E17" s="33" t="s">
        <v>1319</v>
      </c>
      <c r="F17" s="10">
        <v>12.2</v>
      </c>
      <c r="G17" s="10">
        <v>11</v>
      </c>
      <c r="H17" s="10">
        <v>11.3</v>
      </c>
      <c r="I17" s="10">
        <v>11.5</v>
      </c>
      <c r="J17" s="10">
        <v>11.2</v>
      </c>
      <c r="K17" s="10">
        <v>11.2</v>
      </c>
      <c r="L17" s="10">
        <v>12</v>
      </c>
      <c r="M17" s="27">
        <f t="shared" ref="M17:M19" si="8">SUM(F17:H17)</f>
        <v>34.5</v>
      </c>
      <c r="N17" s="27">
        <f t="shared" ref="N17:N19" si="9">I17</f>
        <v>11.5</v>
      </c>
      <c r="O17" s="27">
        <f t="shared" ref="O17:O19" si="10">SUM(J17:L17)</f>
        <v>34.4</v>
      </c>
      <c r="P17" s="28">
        <f t="shared" ref="P17:P19" si="11">SUM(F17:J17)</f>
        <v>57.2</v>
      </c>
      <c r="Q17" s="11" t="s">
        <v>154</v>
      </c>
      <c r="R17" s="11" t="s">
        <v>155</v>
      </c>
      <c r="S17" s="13" t="s">
        <v>462</v>
      </c>
      <c r="T17" s="13" t="s">
        <v>230</v>
      </c>
      <c r="U17" s="13" t="s">
        <v>480</v>
      </c>
      <c r="V17" s="13" t="s">
        <v>120</v>
      </c>
      <c r="W17" s="12">
        <v>13.3</v>
      </c>
      <c r="X17" s="12">
        <v>13.4</v>
      </c>
      <c r="Y17" s="12">
        <v>8.9</v>
      </c>
      <c r="Z17" s="11" t="s">
        <v>150</v>
      </c>
      <c r="AA17" s="8">
        <v>-1.8</v>
      </c>
      <c r="AB17" s="11" t="s">
        <v>421</v>
      </c>
      <c r="AC17" s="11">
        <v>-1.4</v>
      </c>
      <c r="AD17" s="11">
        <v>-0.4</v>
      </c>
      <c r="AE17" s="11" t="s">
        <v>427</v>
      </c>
      <c r="AF17" s="11" t="s">
        <v>428</v>
      </c>
      <c r="AG17" s="11" t="s">
        <v>423</v>
      </c>
      <c r="AH17" s="11" t="s">
        <v>150</v>
      </c>
      <c r="AI17" s="8" t="s">
        <v>736</v>
      </c>
      <c r="AJ17" s="8" t="s">
        <v>1350</v>
      </c>
      <c r="AK17" s="31" t="s">
        <v>1349</v>
      </c>
    </row>
    <row r="18" spans="1:37" s="5" customFormat="1">
      <c r="A18" s="6">
        <v>44710</v>
      </c>
      <c r="B18" s="7" t="s">
        <v>124</v>
      </c>
      <c r="C18" s="8" t="s">
        <v>156</v>
      </c>
      <c r="D18" s="9">
        <v>5.5555555555555552E-2</v>
      </c>
      <c r="E18" s="33" t="s">
        <v>1338</v>
      </c>
      <c r="F18" s="10">
        <v>11.8</v>
      </c>
      <c r="G18" s="10">
        <v>10.5</v>
      </c>
      <c r="H18" s="10">
        <v>10.6</v>
      </c>
      <c r="I18" s="10">
        <v>11.1</v>
      </c>
      <c r="J18" s="10">
        <v>11.6</v>
      </c>
      <c r="K18" s="10">
        <v>12.1</v>
      </c>
      <c r="L18" s="10">
        <v>12.3</v>
      </c>
      <c r="M18" s="27">
        <f t="shared" si="8"/>
        <v>32.9</v>
      </c>
      <c r="N18" s="27">
        <f t="shared" si="9"/>
        <v>11.1</v>
      </c>
      <c r="O18" s="27">
        <f t="shared" si="10"/>
        <v>36</v>
      </c>
      <c r="P18" s="28">
        <f t="shared" si="11"/>
        <v>55.6</v>
      </c>
      <c r="Q18" s="11" t="s">
        <v>154</v>
      </c>
      <c r="R18" s="11" t="s">
        <v>175</v>
      </c>
      <c r="S18" s="13" t="s">
        <v>163</v>
      </c>
      <c r="T18" s="13" t="s">
        <v>168</v>
      </c>
      <c r="U18" s="13" t="s">
        <v>1337</v>
      </c>
      <c r="V18" s="13" t="s">
        <v>120</v>
      </c>
      <c r="W18" s="12">
        <v>11.3</v>
      </c>
      <c r="X18" s="12">
        <v>12.8</v>
      </c>
      <c r="Y18" s="12">
        <v>9.1999999999999993</v>
      </c>
      <c r="Z18" s="11" t="s">
        <v>162</v>
      </c>
      <c r="AA18" s="8">
        <v>-1</v>
      </c>
      <c r="AB18" s="11" t="s">
        <v>421</v>
      </c>
      <c r="AC18" s="11">
        <v>-0.2</v>
      </c>
      <c r="AD18" s="11">
        <v>-0.8</v>
      </c>
      <c r="AE18" s="11"/>
      <c r="AF18" s="11" t="s">
        <v>423</v>
      </c>
      <c r="AG18" s="11" t="s">
        <v>422</v>
      </c>
      <c r="AH18" s="11" t="s">
        <v>151</v>
      </c>
      <c r="AI18" s="8"/>
      <c r="AJ18" s="8" t="s">
        <v>1382</v>
      </c>
      <c r="AK18" s="31" t="s">
        <v>1381</v>
      </c>
    </row>
    <row r="19" spans="1:37" s="5" customFormat="1">
      <c r="A19" s="6">
        <v>44710</v>
      </c>
      <c r="B19" s="7" t="s">
        <v>126</v>
      </c>
      <c r="C19" s="8" t="s">
        <v>156</v>
      </c>
      <c r="D19" s="9">
        <v>5.4907407407407405E-2</v>
      </c>
      <c r="E19" s="33" t="s">
        <v>1341</v>
      </c>
      <c r="F19" s="10">
        <v>12.2</v>
      </c>
      <c r="G19" s="10">
        <v>10.6</v>
      </c>
      <c r="H19" s="10">
        <v>11.1</v>
      </c>
      <c r="I19" s="10">
        <v>11.2</v>
      </c>
      <c r="J19" s="10">
        <v>11.1</v>
      </c>
      <c r="K19" s="10">
        <v>11.2</v>
      </c>
      <c r="L19" s="10">
        <v>12</v>
      </c>
      <c r="M19" s="27">
        <f t="shared" si="8"/>
        <v>33.9</v>
      </c>
      <c r="N19" s="27">
        <f t="shared" si="9"/>
        <v>11.2</v>
      </c>
      <c r="O19" s="27">
        <f t="shared" si="10"/>
        <v>34.299999999999997</v>
      </c>
      <c r="P19" s="28">
        <f t="shared" si="11"/>
        <v>56.199999999999996</v>
      </c>
      <c r="Q19" s="11" t="s">
        <v>154</v>
      </c>
      <c r="R19" s="11" t="s">
        <v>155</v>
      </c>
      <c r="S19" s="13" t="s">
        <v>189</v>
      </c>
      <c r="T19" s="13" t="s">
        <v>352</v>
      </c>
      <c r="U19" s="13" t="s">
        <v>157</v>
      </c>
      <c r="V19" s="13" t="s">
        <v>120</v>
      </c>
      <c r="W19" s="12">
        <v>11.3</v>
      </c>
      <c r="X19" s="12">
        <v>12.8</v>
      </c>
      <c r="Y19" s="12">
        <v>9.1999999999999993</v>
      </c>
      <c r="Z19" s="11" t="s">
        <v>162</v>
      </c>
      <c r="AA19" s="8">
        <v>-0.7</v>
      </c>
      <c r="AB19" s="11" t="s">
        <v>421</v>
      </c>
      <c r="AC19" s="11">
        <v>0.1</v>
      </c>
      <c r="AD19" s="11">
        <v>-0.8</v>
      </c>
      <c r="AE19" s="11"/>
      <c r="AF19" s="11" t="s">
        <v>423</v>
      </c>
      <c r="AG19" s="11" t="s">
        <v>422</v>
      </c>
      <c r="AH19" s="11" t="s">
        <v>150</v>
      </c>
      <c r="AI19" s="8"/>
      <c r="AJ19" s="8" t="s">
        <v>1385</v>
      </c>
      <c r="AK19" s="31" t="s">
        <v>1386</v>
      </c>
    </row>
    <row r="20" spans="1:37" s="5" customFormat="1">
      <c r="A20" s="6">
        <v>44716</v>
      </c>
      <c r="B20" s="7" t="s">
        <v>122</v>
      </c>
      <c r="C20" s="8" t="s">
        <v>156</v>
      </c>
      <c r="D20" s="9">
        <v>5.4942129629629632E-2</v>
      </c>
      <c r="E20" s="33" t="s">
        <v>1393</v>
      </c>
      <c r="F20" s="10">
        <v>12.3</v>
      </c>
      <c r="G20" s="10">
        <v>10.9</v>
      </c>
      <c r="H20" s="10">
        <v>11</v>
      </c>
      <c r="I20" s="10">
        <v>11.2</v>
      </c>
      <c r="J20" s="10">
        <v>11</v>
      </c>
      <c r="K20" s="10">
        <v>11.5</v>
      </c>
      <c r="L20" s="10">
        <v>11.8</v>
      </c>
      <c r="M20" s="27">
        <f t="shared" ref="M20:M21" si="12">SUM(F20:H20)</f>
        <v>34.200000000000003</v>
      </c>
      <c r="N20" s="27">
        <f t="shared" ref="N20:N21" si="13">I20</f>
        <v>11.2</v>
      </c>
      <c r="O20" s="27">
        <f t="shared" ref="O20:O21" si="14">SUM(J20:L20)</f>
        <v>34.299999999999997</v>
      </c>
      <c r="P20" s="28">
        <f t="shared" ref="P20:P21" si="15">SUM(F20:J20)</f>
        <v>56.400000000000006</v>
      </c>
      <c r="Q20" s="11" t="s">
        <v>174</v>
      </c>
      <c r="R20" s="11" t="s">
        <v>155</v>
      </c>
      <c r="S20" s="13" t="s">
        <v>168</v>
      </c>
      <c r="T20" s="13" t="s">
        <v>227</v>
      </c>
      <c r="U20" s="13" t="s">
        <v>1416</v>
      </c>
      <c r="V20" s="13" t="s">
        <v>162</v>
      </c>
      <c r="W20" s="12">
        <v>13</v>
      </c>
      <c r="X20" s="12">
        <v>12.6</v>
      </c>
      <c r="Y20" s="12">
        <v>10</v>
      </c>
      <c r="Z20" s="11" t="s">
        <v>162</v>
      </c>
      <c r="AA20" s="8">
        <v>-1.8</v>
      </c>
      <c r="AB20" s="11" t="s">
        <v>421</v>
      </c>
      <c r="AC20" s="11">
        <v>-0.5</v>
      </c>
      <c r="AD20" s="11">
        <v>-1.3</v>
      </c>
      <c r="AE20" s="11"/>
      <c r="AF20" s="11" t="s">
        <v>425</v>
      </c>
      <c r="AG20" s="11" t="s">
        <v>423</v>
      </c>
      <c r="AH20" s="11" t="s">
        <v>150</v>
      </c>
      <c r="AI20" s="8"/>
      <c r="AJ20" s="8" t="s">
        <v>1417</v>
      </c>
      <c r="AK20" s="31" t="s">
        <v>1418</v>
      </c>
    </row>
    <row r="21" spans="1:37" s="5" customFormat="1">
      <c r="A21" s="6">
        <v>44717</v>
      </c>
      <c r="B21" s="7" t="s">
        <v>1391</v>
      </c>
      <c r="C21" s="8" t="s">
        <v>156</v>
      </c>
      <c r="D21" s="9">
        <v>5.6979166666666664E-2</v>
      </c>
      <c r="E21" s="33" t="s">
        <v>1438</v>
      </c>
      <c r="F21" s="10">
        <v>12.8</v>
      </c>
      <c r="G21" s="10">
        <v>11.2</v>
      </c>
      <c r="H21" s="10">
        <v>11.5</v>
      </c>
      <c r="I21" s="10">
        <v>11.5</v>
      </c>
      <c r="J21" s="10">
        <v>11.4</v>
      </c>
      <c r="K21" s="10">
        <v>11.5</v>
      </c>
      <c r="L21" s="10">
        <v>12.4</v>
      </c>
      <c r="M21" s="27">
        <f t="shared" si="12"/>
        <v>35.5</v>
      </c>
      <c r="N21" s="27">
        <f t="shared" si="13"/>
        <v>11.5</v>
      </c>
      <c r="O21" s="27">
        <f t="shared" si="14"/>
        <v>35.299999999999997</v>
      </c>
      <c r="P21" s="28">
        <f t="shared" si="15"/>
        <v>58.4</v>
      </c>
      <c r="Q21" s="11" t="s">
        <v>174</v>
      </c>
      <c r="R21" s="11" t="s">
        <v>155</v>
      </c>
      <c r="S21" s="13" t="s">
        <v>1439</v>
      </c>
      <c r="T21" s="13" t="s">
        <v>1440</v>
      </c>
      <c r="U21" s="13" t="s">
        <v>1441</v>
      </c>
      <c r="V21" s="13" t="s">
        <v>162</v>
      </c>
      <c r="W21" s="12">
        <v>12.9</v>
      </c>
      <c r="X21" s="12">
        <v>11.5</v>
      </c>
      <c r="Y21" s="12">
        <v>9.8000000000000007</v>
      </c>
      <c r="Z21" s="11" t="s">
        <v>162</v>
      </c>
      <c r="AA21" s="8">
        <v>-0.7</v>
      </c>
      <c r="AB21" s="11" t="s">
        <v>421</v>
      </c>
      <c r="AC21" s="11">
        <v>0.6</v>
      </c>
      <c r="AD21" s="11">
        <v>-1.3</v>
      </c>
      <c r="AE21" s="11"/>
      <c r="AF21" s="11" t="s">
        <v>422</v>
      </c>
      <c r="AG21" s="11" t="s">
        <v>422</v>
      </c>
      <c r="AH21" s="11" t="s">
        <v>150</v>
      </c>
      <c r="AI21" s="8"/>
      <c r="AJ21" s="8" t="s">
        <v>1448</v>
      </c>
      <c r="AK21" s="31" t="s">
        <v>1449</v>
      </c>
    </row>
  </sheetData>
  <autoFilter ref="A1:AJ2" xr:uid="{00000000-0009-0000-0000-000002000000}"/>
  <phoneticPr fontId="11"/>
  <conditionalFormatting sqref="AF2:AG2">
    <cfRule type="containsText" dxfId="1991" priority="701" operator="containsText" text="E">
      <formula>NOT(ISERROR(SEARCH("E",AF2)))</formula>
    </cfRule>
    <cfRule type="containsText" dxfId="1990" priority="702" operator="containsText" text="B">
      <formula>NOT(ISERROR(SEARCH("B",AF2)))</formula>
    </cfRule>
    <cfRule type="containsText" dxfId="1989" priority="703" operator="containsText" text="A">
      <formula>NOT(ISERROR(SEARCH("A",AF2)))</formula>
    </cfRule>
  </conditionalFormatting>
  <conditionalFormatting sqref="AH2">
    <cfRule type="containsText" dxfId="1988" priority="698" operator="containsText" text="E">
      <formula>NOT(ISERROR(SEARCH("E",AH2)))</formula>
    </cfRule>
    <cfRule type="containsText" dxfId="1987" priority="699" operator="containsText" text="B">
      <formula>NOT(ISERROR(SEARCH("B",AH2)))</formula>
    </cfRule>
    <cfRule type="containsText" dxfId="1986" priority="700" operator="containsText" text="A">
      <formula>NOT(ISERROR(SEARCH("A",AH2)))</formula>
    </cfRule>
  </conditionalFormatting>
  <conditionalFormatting sqref="F2:L2">
    <cfRule type="colorScale" priority="1233">
      <colorScale>
        <cfvo type="min"/>
        <cfvo type="percentile" val="50"/>
        <cfvo type="max"/>
        <color rgb="FFF8696B"/>
        <color rgb="FFFFEB84"/>
        <color rgb="FF63BE7B"/>
      </colorScale>
    </cfRule>
  </conditionalFormatting>
  <conditionalFormatting sqref="Z2">
    <cfRule type="containsText" dxfId="1985" priority="498" operator="containsText" text="D">
      <formula>NOT(ISERROR(SEARCH("D",Z2)))</formula>
    </cfRule>
    <cfRule type="containsText" dxfId="1984" priority="499" operator="containsText" text="S">
      <formula>NOT(ISERROR(SEARCH("S",Z2)))</formula>
    </cfRule>
    <cfRule type="containsText" dxfId="1983" priority="500" operator="containsText" text="F">
      <formula>NOT(ISERROR(SEARCH("F",Z2)))</formula>
    </cfRule>
    <cfRule type="containsText" dxfId="1982" priority="501" operator="containsText" text="E">
      <formula>NOT(ISERROR(SEARCH("E",Z2)))</formula>
    </cfRule>
    <cfRule type="containsText" dxfId="1981" priority="502" operator="containsText" text="B">
      <formula>NOT(ISERROR(SEARCH("B",Z2)))</formula>
    </cfRule>
    <cfRule type="containsText" dxfId="1980" priority="503" operator="containsText" text="A">
      <formula>NOT(ISERROR(SEARCH("A",Z2)))</formula>
    </cfRule>
  </conditionalFormatting>
  <conditionalFormatting sqref="AI2">
    <cfRule type="containsText" dxfId="1979" priority="172" operator="containsText" text="E">
      <formula>NOT(ISERROR(SEARCH("E",AI2)))</formula>
    </cfRule>
    <cfRule type="containsText" dxfId="1978" priority="173" operator="containsText" text="B">
      <formula>NOT(ISERROR(SEARCH("B",AI2)))</formula>
    </cfRule>
    <cfRule type="containsText" dxfId="1977" priority="174" operator="containsText" text="A">
      <formula>NOT(ISERROR(SEARCH("A",AI2)))</formula>
    </cfRule>
  </conditionalFormatting>
  <conditionalFormatting sqref="AF3:AG5">
    <cfRule type="containsText" dxfId="1976" priority="168" operator="containsText" text="E">
      <formula>NOT(ISERROR(SEARCH("E",AF3)))</formula>
    </cfRule>
    <cfRule type="containsText" dxfId="1975" priority="169" operator="containsText" text="B">
      <formula>NOT(ISERROR(SEARCH("B",AF3)))</formula>
    </cfRule>
    <cfRule type="containsText" dxfId="1974" priority="170" operator="containsText" text="A">
      <formula>NOT(ISERROR(SEARCH("A",AF3)))</formula>
    </cfRule>
  </conditionalFormatting>
  <conditionalFormatting sqref="AH3:AH5">
    <cfRule type="containsText" dxfId="1973" priority="165" operator="containsText" text="E">
      <formula>NOT(ISERROR(SEARCH("E",AH3)))</formula>
    </cfRule>
    <cfRule type="containsText" dxfId="1972" priority="166" operator="containsText" text="B">
      <formula>NOT(ISERROR(SEARCH("B",AH3)))</formula>
    </cfRule>
    <cfRule type="containsText" dxfId="1971" priority="167" operator="containsText" text="A">
      <formula>NOT(ISERROR(SEARCH("A",AH3)))</formula>
    </cfRule>
  </conditionalFormatting>
  <conditionalFormatting sqref="F3:L5">
    <cfRule type="colorScale" priority="171">
      <colorScale>
        <cfvo type="min"/>
        <cfvo type="percentile" val="50"/>
        <cfvo type="max"/>
        <color rgb="FFF8696B"/>
        <color rgb="FFFFEB84"/>
        <color rgb="FF63BE7B"/>
      </colorScale>
    </cfRule>
  </conditionalFormatting>
  <conditionalFormatting sqref="Z3:Z5">
    <cfRule type="containsText" dxfId="1970" priority="159" operator="containsText" text="D">
      <formula>NOT(ISERROR(SEARCH("D",Z3)))</formula>
    </cfRule>
    <cfRule type="containsText" dxfId="1969" priority="160" operator="containsText" text="S">
      <formula>NOT(ISERROR(SEARCH("S",Z3)))</formula>
    </cfRule>
    <cfRule type="containsText" dxfId="1968" priority="161" operator="containsText" text="F">
      <formula>NOT(ISERROR(SEARCH("F",Z3)))</formula>
    </cfRule>
    <cfRule type="containsText" dxfId="1967" priority="162" operator="containsText" text="E">
      <formula>NOT(ISERROR(SEARCH("E",Z3)))</formula>
    </cfRule>
    <cfRule type="containsText" dxfId="1966" priority="163" operator="containsText" text="B">
      <formula>NOT(ISERROR(SEARCH("B",Z3)))</formula>
    </cfRule>
    <cfRule type="containsText" dxfId="1965" priority="164" operator="containsText" text="A">
      <formula>NOT(ISERROR(SEARCH("A",Z3)))</formula>
    </cfRule>
  </conditionalFormatting>
  <conditionalFormatting sqref="AI3:AI4">
    <cfRule type="containsText" dxfId="1964" priority="153" operator="containsText" text="E">
      <formula>NOT(ISERROR(SEARCH("E",AI3)))</formula>
    </cfRule>
    <cfRule type="containsText" dxfId="1963" priority="154" operator="containsText" text="B">
      <formula>NOT(ISERROR(SEARCH("B",AI3)))</formula>
    </cfRule>
    <cfRule type="containsText" dxfId="1962" priority="155" operator="containsText" text="A">
      <formula>NOT(ISERROR(SEARCH("A",AI3)))</formula>
    </cfRule>
  </conditionalFormatting>
  <conditionalFormatting sqref="AI5">
    <cfRule type="containsText" dxfId="1961" priority="150" operator="containsText" text="E">
      <formula>NOT(ISERROR(SEARCH("E",AI5)))</formula>
    </cfRule>
    <cfRule type="containsText" dxfId="1960" priority="151" operator="containsText" text="B">
      <formula>NOT(ISERROR(SEARCH("B",AI5)))</formula>
    </cfRule>
    <cfRule type="containsText" dxfId="1959" priority="152" operator="containsText" text="A">
      <formula>NOT(ISERROR(SEARCH("A",AI5)))</formula>
    </cfRule>
  </conditionalFormatting>
  <conditionalFormatting sqref="AF6:AG6">
    <cfRule type="containsText" dxfId="1958" priority="146" operator="containsText" text="E">
      <formula>NOT(ISERROR(SEARCH("E",AF6)))</formula>
    </cfRule>
    <cfRule type="containsText" dxfId="1957" priority="147" operator="containsText" text="B">
      <formula>NOT(ISERROR(SEARCH("B",AF6)))</formula>
    </cfRule>
    <cfRule type="containsText" dxfId="1956" priority="148" operator="containsText" text="A">
      <formula>NOT(ISERROR(SEARCH("A",AF6)))</formula>
    </cfRule>
  </conditionalFormatting>
  <conditionalFormatting sqref="AH6">
    <cfRule type="containsText" dxfId="1955" priority="143" operator="containsText" text="E">
      <formula>NOT(ISERROR(SEARCH("E",AH6)))</formula>
    </cfRule>
    <cfRule type="containsText" dxfId="1954" priority="144" operator="containsText" text="B">
      <formula>NOT(ISERROR(SEARCH("B",AH6)))</formula>
    </cfRule>
    <cfRule type="containsText" dxfId="1953" priority="145" operator="containsText" text="A">
      <formula>NOT(ISERROR(SEARCH("A",AH6)))</formula>
    </cfRule>
  </conditionalFormatting>
  <conditionalFormatting sqref="F6:L6">
    <cfRule type="colorScale" priority="149">
      <colorScale>
        <cfvo type="min"/>
        <cfvo type="percentile" val="50"/>
        <cfvo type="max"/>
        <color rgb="FFF8696B"/>
        <color rgb="FFFFEB84"/>
        <color rgb="FF63BE7B"/>
      </colorScale>
    </cfRule>
  </conditionalFormatting>
  <conditionalFormatting sqref="Z6">
    <cfRule type="containsText" dxfId="1952" priority="137" operator="containsText" text="D">
      <formula>NOT(ISERROR(SEARCH("D",Z6)))</formula>
    </cfRule>
    <cfRule type="containsText" dxfId="1951" priority="138" operator="containsText" text="S">
      <formula>NOT(ISERROR(SEARCH("S",Z6)))</formula>
    </cfRule>
    <cfRule type="containsText" dxfId="1950" priority="139" operator="containsText" text="F">
      <formula>NOT(ISERROR(SEARCH("F",Z6)))</formula>
    </cfRule>
    <cfRule type="containsText" dxfId="1949" priority="140" operator="containsText" text="E">
      <formula>NOT(ISERROR(SEARCH("E",Z6)))</formula>
    </cfRule>
    <cfRule type="containsText" dxfId="1948" priority="141" operator="containsText" text="B">
      <formula>NOT(ISERROR(SEARCH("B",Z6)))</formula>
    </cfRule>
    <cfRule type="containsText" dxfId="1947" priority="142" operator="containsText" text="A">
      <formula>NOT(ISERROR(SEARCH("A",Z6)))</formula>
    </cfRule>
  </conditionalFormatting>
  <conditionalFormatting sqref="AI6">
    <cfRule type="containsText" dxfId="1946" priority="134" operator="containsText" text="E">
      <formula>NOT(ISERROR(SEARCH("E",AI6)))</formula>
    </cfRule>
    <cfRule type="containsText" dxfId="1945" priority="135" operator="containsText" text="B">
      <formula>NOT(ISERROR(SEARCH("B",AI6)))</formula>
    </cfRule>
    <cfRule type="containsText" dxfId="1944" priority="136" operator="containsText" text="A">
      <formula>NOT(ISERROR(SEARCH("A",AI6)))</formula>
    </cfRule>
  </conditionalFormatting>
  <conditionalFormatting sqref="AF7:AG7">
    <cfRule type="containsText" dxfId="1943" priority="130" operator="containsText" text="E">
      <formula>NOT(ISERROR(SEARCH("E",AF7)))</formula>
    </cfRule>
    <cfRule type="containsText" dxfId="1942" priority="131" operator="containsText" text="B">
      <formula>NOT(ISERROR(SEARCH("B",AF7)))</formula>
    </cfRule>
    <cfRule type="containsText" dxfId="1941" priority="132" operator="containsText" text="A">
      <formula>NOT(ISERROR(SEARCH("A",AF7)))</formula>
    </cfRule>
  </conditionalFormatting>
  <conditionalFormatting sqref="AH7">
    <cfRule type="containsText" dxfId="1940" priority="127" operator="containsText" text="E">
      <formula>NOT(ISERROR(SEARCH("E",AH7)))</formula>
    </cfRule>
    <cfRule type="containsText" dxfId="1939" priority="128" operator="containsText" text="B">
      <formula>NOT(ISERROR(SEARCH("B",AH7)))</formula>
    </cfRule>
    <cfRule type="containsText" dxfId="1938" priority="129" operator="containsText" text="A">
      <formula>NOT(ISERROR(SEARCH("A",AH7)))</formula>
    </cfRule>
  </conditionalFormatting>
  <conditionalFormatting sqref="F7:L7">
    <cfRule type="colorScale" priority="133">
      <colorScale>
        <cfvo type="min"/>
        <cfvo type="percentile" val="50"/>
        <cfvo type="max"/>
        <color rgb="FFF8696B"/>
        <color rgb="FFFFEB84"/>
        <color rgb="FF63BE7B"/>
      </colorScale>
    </cfRule>
  </conditionalFormatting>
  <conditionalFormatting sqref="Z7">
    <cfRule type="containsText" dxfId="1937" priority="121" operator="containsText" text="D">
      <formula>NOT(ISERROR(SEARCH("D",Z7)))</formula>
    </cfRule>
    <cfRule type="containsText" dxfId="1936" priority="122" operator="containsText" text="S">
      <formula>NOT(ISERROR(SEARCH("S",Z7)))</formula>
    </cfRule>
    <cfRule type="containsText" dxfId="1935" priority="123" operator="containsText" text="F">
      <formula>NOT(ISERROR(SEARCH("F",Z7)))</formula>
    </cfRule>
    <cfRule type="containsText" dxfId="1934" priority="124" operator="containsText" text="E">
      <formula>NOT(ISERROR(SEARCH("E",Z7)))</formula>
    </cfRule>
    <cfRule type="containsText" dxfId="1933" priority="125" operator="containsText" text="B">
      <formula>NOT(ISERROR(SEARCH("B",Z7)))</formula>
    </cfRule>
    <cfRule type="containsText" dxfId="1932" priority="126" operator="containsText" text="A">
      <formula>NOT(ISERROR(SEARCH("A",Z7)))</formula>
    </cfRule>
  </conditionalFormatting>
  <conditionalFormatting sqref="AI7">
    <cfRule type="containsText" dxfId="1931" priority="118" operator="containsText" text="E">
      <formula>NOT(ISERROR(SEARCH("E",AI7)))</formula>
    </cfRule>
    <cfRule type="containsText" dxfId="1930" priority="119" operator="containsText" text="B">
      <formula>NOT(ISERROR(SEARCH("B",AI7)))</formula>
    </cfRule>
    <cfRule type="containsText" dxfId="1929" priority="120" operator="containsText" text="A">
      <formula>NOT(ISERROR(SEARCH("A",AI7)))</formula>
    </cfRule>
  </conditionalFormatting>
  <conditionalFormatting sqref="AF8:AG10">
    <cfRule type="containsText" dxfId="1928" priority="114" operator="containsText" text="E">
      <formula>NOT(ISERROR(SEARCH("E",AF8)))</formula>
    </cfRule>
    <cfRule type="containsText" dxfId="1927" priority="115" operator="containsText" text="B">
      <formula>NOT(ISERROR(SEARCH("B",AF8)))</formula>
    </cfRule>
    <cfRule type="containsText" dxfId="1926" priority="116" operator="containsText" text="A">
      <formula>NOT(ISERROR(SEARCH("A",AF8)))</formula>
    </cfRule>
  </conditionalFormatting>
  <conditionalFormatting sqref="AH8:AH10">
    <cfRule type="containsText" dxfId="1925" priority="111" operator="containsText" text="E">
      <formula>NOT(ISERROR(SEARCH("E",AH8)))</formula>
    </cfRule>
    <cfRule type="containsText" dxfId="1924" priority="112" operator="containsText" text="B">
      <formula>NOT(ISERROR(SEARCH("B",AH8)))</formula>
    </cfRule>
    <cfRule type="containsText" dxfId="1923" priority="113" operator="containsText" text="A">
      <formula>NOT(ISERROR(SEARCH("A",AH8)))</formula>
    </cfRule>
  </conditionalFormatting>
  <conditionalFormatting sqref="F9:L10">
    <cfRule type="colorScale" priority="117">
      <colorScale>
        <cfvo type="min"/>
        <cfvo type="percentile" val="50"/>
        <cfvo type="max"/>
        <color rgb="FFF8696B"/>
        <color rgb="FFFFEB84"/>
        <color rgb="FF63BE7B"/>
      </colorScale>
    </cfRule>
  </conditionalFormatting>
  <conditionalFormatting sqref="Z8:Z10">
    <cfRule type="containsText" dxfId="1922" priority="105" operator="containsText" text="D">
      <formula>NOT(ISERROR(SEARCH("D",Z8)))</formula>
    </cfRule>
    <cfRule type="containsText" dxfId="1921" priority="106" operator="containsText" text="S">
      <formula>NOT(ISERROR(SEARCH("S",Z8)))</formula>
    </cfRule>
    <cfRule type="containsText" dxfId="1920" priority="107" operator="containsText" text="F">
      <formula>NOT(ISERROR(SEARCH("F",Z8)))</formula>
    </cfRule>
    <cfRule type="containsText" dxfId="1919" priority="108" operator="containsText" text="E">
      <formula>NOT(ISERROR(SEARCH("E",Z8)))</formula>
    </cfRule>
    <cfRule type="containsText" dxfId="1918" priority="109" operator="containsText" text="B">
      <formula>NOT(ISERROR(SEARCH("B",Z8)))</formula>
    </cfRule>
    <cfRule type="containsText" dxfId="1917" priority="110" operator="containsText" text="A">
      <formula>NOT(ISERROR(SEARCH("A",Z8)))</formula>
    </cfRule>
  </conditionalFormatting>
  <conditionalFormatting sqref="AI8:AI10">
    <cfRule type="containsText" dxfId="1916" priority="102" operator="containsText" text="E">
      <formula>NOT(ISERROR(SEARCH("E",AI8)))</formula>
    </cfRule>
    <cfRule type="containsText" dxfId="1915" priority="103" operator="containsText" text="B">
      <formula>NOT(ISERROR(SEARCH("B",AI8)))</formula>
    </cfRule>
    <cfRule type="containsText" dxfId="1914" priority="104" operator="containsText" text="A">
      <formula>NOT(ISERROR(SEARCH("A",AI8)))</formula>
    </cfRule>
  </conditionalFormatting>
  <conditionalFormatting sqref="F8:L8">
    <cfRule type="colorScale" priority="101">
      <colorScale>
        <cfvo type="min"/>
        <cfvo type="percentile" val="50"/>
        <cfvo type="max"/>
        <color rgb="FFF8696B"/>
        <color rgb="FFFFEB84"/>
        <color rgb="FF63BE7B"/>
      </colorScale>
    </cfRule>
  </conditionalFormatting>
  <conditionalFormatting sqref="AF11:AG12">
    <cfRule type="containsText" dxfId="1913" priority="97" operator="containsText" text="E">
      <formula>NOT(ISERROR(SEARCH("E",AF11)))</formula>
    </cfRule>
    <cfRule type="containsText" dxfId="1912" priority="98" operator="containsText" text="B">
      <formula>NOT(ISERROR(SEARCH("B",AF11)))</formula>
    </cfRule>
    <cfRule type="containsText" dxfId="1911" priority="99" operator="containsText" text="A">
      <formula>NOT(ISERROR(SEARCH("A",AF11)))</formula>
    </cfRule>
  </conditionalFormatting>
  <conditionalFormatting sqref="AH11:AH12">
    <cfRule type="containsText" dxfId="1910" priority="94" operator="containsText" text="E">
      <formula>NOT(ISERROR(SEARCH("E",AH11)))</formula>
    </cfRule>
    <cfRule type="containsText" dxfId="1909" priority="95" operator="containsText" text="B">
      <formula>NOT(ISERROR(SEARCH("B",AH11)))</formula>
    </cfRule>
    <cfRule type="containsText" dxfId="1908" priority="96" operator="containsText" text="A">
      <formula>NOT(ISERROR(SEARCH("A",AH11)))</formula>
    </cfRule>
  </conditionalFormatting>
  <conditionalFormatting sqref="F12:L12">
    <cfRule type="colorScale" priority="100">
      <colorScale>
        <cfvo type="min"/>
        <cfvo type="percentile" val="50"/>
        <cfvo type="max"/>
        <color rgb="FFF8696B"/>
        <color rgb="FFFFEB84"/>
        <color rgb="FF63BE7B"/>
      </colorScale>
    </cfRule>
  </conditionalFormatting>
  <conditionalFormatting sqref="Z11:Z12">
    <cfRule type="containsText" dxfId="1907" priority="88" operator="containsText" text="D">
      <formula>NOT(ISERROR(SEARCH("D",Z11)))</formula>
    </cfRule>
    <cfRule type="containsText" dxfId="1906" priority="89" operator="containsText" text="S">
      <formula>NOT(ISERROR(SEARCH("S",Z11)))</formula>
    </cfRule>
    <cfRule type="containsText" dxfId="1905" priority="90" operator="containsText" text="F">
      <formula>NOT(ISERROR(SEARCH("F",Z11)))</formula>
    </cfRule>
    <cfRule type="containsText" dxfId="1904" priority="91" operator="containsText" text="E">
      <formula>NOT(ISERROR(SEARCH("E",Z11)))</formula>
    </cfRule>
    <cfRule type="containsText" dxfId="1903" priority="92" operator="containsText" text="B">
      <formula>NOT(ISERROR(SEARCH("B",Z11)))</formula>
    </cfRule>
    <cfRule type="containsText" dxfId="1902" priority="93" operator="containsText" text="A">
      <formula>NOT(ISERROR(SEARCH("A",Z11)))</formula>
    </cfRule>
  </conditionalFormatting>
  <conditionalFormatting sqref="AI11:AI12">
    <cfRule type="containsText" dxfId="1901" priority="85" operator="containsText" text="E">
      <formula>NOT(ISERROR(SEARCH("E",AI11)))</formula>
    </cfRule>
    <cfRule type="containsText" dxfId="1900" priority="86" operator="containsText" text="B">
      <formula>NOT(ISERROR(SEARCH("B",AI11)))</formula>
    </cfRule>
    <cfRule type="containsText" dxfId="1899" priority="87" operator="containsText" text="A">
      <formula>NOT(ISERROR(SEARCH("A",AI11)))</formula>
    </cfRule>
  </conditionalFormatting>
  <conditionalFormatting sqref="F11:L11">
    <cfRule type="colorScale" priority="84">
      <colorScale>
        <cfvo type="min"/>
        <cfvo type="percentile" val="50"/>
        <cfvo type="max"/>
        <color rgb="FFF8696B"/>
        <color rgb="FFFFEB84"/>
        <color rgb="FF63BE7B"/>
      </colorScale>
    </cfRule>
  </conditionalFormatting>
  <conditionalFormatting sqref="AF13:AG13">
    <cfRule type="containsText" dxfId="1898" priority="81" operator="containsText" text="E">
      <formula>NOT(ISERROR(SEARCH("E",AF13)))</formula>
    </cfRule>
    <cfRule type="containsText" dxfId="1897" priority="82" operator="containsText" text="B">
      <formula>NOT(ISERROR(SEARCH("B",AF13)))</formula>
    </cfRule>
    <cfRule type="containsText" dxfId="1896" priority="83" operator="containsText" text="A">
      <formula>NOT(ISERROR(SEARCH("A",AF13)))</formula>
    </cfRule>
  </conditionalFormatting>
  <conditionalFormatting sqref="AH13">
    <cfRule type="containsText" dxfId="1895" priority="78" operator="containsText" text="E">
      <formula>NOT(ISERROR(SEARCH("E",AH13)))</formula>
    </cfRule>
    <cfRule type="containsText" dxfId="1894" priority="79" operator="containsText" text="B">
      <formula>NOT(ISERROR(SEARCH("B",AH13)))</formula>
    </cfRule>
    <cfRule type="containsText" dxfId="1893" priority="80" operator="containsText" text="A">
      <formula>NOT(ISERROR(SEARCH("A",AH13)))</formula>
    </cfRule>
  </conditionalFormatting>
  <conditionalFormatting sqref="Z13">
    <cfRule type="containsText" dxfId="1892" priority="72" operator="containsText" text="D">
      <formula>NOT(ISERROR(SEARCH("D",Z13)))</formula>
    </cfRule>
    <cfRule type="containsText" dxfId="1891" priority="73" operator="containsText" text="S">
      <formula>NOT(ISERROR(SEARCH("S",Z13)))</formula>
    </cfRule>
    <cfRule type="containsText" dxfId="1890" priority="74" operator="containsText" text="F">
      <formula>NOT(ISERROR(SEARCH("F",Z13)))</formula>
    </cfRule>
    <cfRule type="containsText" dxfId="1889" priority="75" operator="containsText" text="E">
      <formula>NOT(ISERROR(SEARCH("E",Z13)))</formula>
    </cfRule>
    <cfRule type="containsText" dxfId="1888" priority="76" operator="containsText" text="B">
      <formula>NOT(ISERROR(SEARCH("B",Z13)))</formula>
    </cfRule>
    <cfRule type="containsText" dxfId="1887" priority="77" operator="containsText" text="A">
      <formula>NOT(ISERROR(SEARCH("A",Z13)))</formula>
    </cfRule>
  </conditionalFormatting>
  <conditionalFormatting sqref="AI13">
    <cfRule type="containsText" dxfId="1886" priority="69" operator="containsText" text="E">
      <formula>NOT(ISERROR(SEARCH("E",AI13)))</formula>
    </cfRule>
    <cfRule type="containsText" dxfId="1885" priority="70" operator="containsText" text="B">
      <formula>NOT(ISERROR(SEARCH("B",AI13)))</formula>
    </cfRule>
    <cfRule type="containsText" dxfId="1884" priority="71" operator="containsText" text="A">
      <formula>NOT(ISERROR(SEARCH("A",AI13)))</formula>
    </cfRule>
  </conditionalFormatting>
  <conditionalFormatting sqref="F13:L13">
    <cfRule type="colorScale" priority="68">
      <colorScale>
        <cfvo type="min"/>
        <cfvo type="percentile" val="50"/>
        <cfvo type="max"/>
        <color rgb="FFF8696B"/>
        <color rgb="FFFFEB84"/>
        <color rgb="FF63BE7B"/>
      </colorScale>
    </cfRule>
  </conditionalFormatting>
  <conditionalFormatting sqref="AF14:AG15">
    <cfRule type="containsText" dxfId="1883" priority="65" operator="containsText" text="E">
      <formula>NOT(ISERROR(SEARCH("E",AF14)))</formula>
    </cfRule>
    <cfRule type="containsText" dxfId="1882" priority="66" operator="containsText" text="B">
      <formula>NOT(ISERROR(SEARCH("B",AF14)))</formula>
    </cfRule>
    <cfRule type="containsText" dxfId="1881" priority="67" operator="containsText" text="A">
      <formula>NOT(ISERROR(SEARCH("A",AF14)))</formula>
    </cfRule>
  </conditionalFormatting>
  <conditionalFormatting sqref="AH14:AH15">
    <cfRule type="containsText" dxfId="1880" priority="62" operator="containsText" text="E">
      <formula>NOT(ISERROR(SEARCH("E",AH14)))</formula>
    </cfRule>
    <cfRule type="containsText" dxfId="1879" priority="63" operator="containsText" text="B">
      <formula>NOT(ISERROR(SEARCH("B",AH14)))</formula>
    </cfRule>
    <cfRule type="containsText" dxfId="1878" priority="64" operator="containsText" text="A">
      <formula>NOT(ISERROR(SEARCH("A",AH14)))</formula>
    </cfRule>
  </conditionalFormatting>
  <conditionalFormatting sqref="Z14:Z15">
    <cfRule type="containsText" dxfId="1877" priority="56" operator="containsText" text="D">
      <formula>NOT(ISERROR(SEARCH("D",Z14)))</formula>
    </cfRule>
    <cfRule type="containsText" dxfId="1876" priority="57" operator="containsText" text="S">
      <formula>NOT(ISERROR(SEARCH("S",Z14)))</formula>
    </cfRule>
    <cfRule type="containsText" dxfId="1875" priority="58" operator="containsText" text="F">
      <formula>NOT(ISERROR(SEARCH("F",Z14)))</formula>
    </cfRule>
    <cfRule type="containsText" dxfId="1874" priority="59" operator="containsText" text="E">
      <formula>NOT(ISERROR(SEARCH("E",Z14)))</formula>
    </cfRule>
    <cfRule type="containsText" dxfId="1873" priority="60" operator="containsText" text="B">
      <formula>NOT(ISERROR(SEARCH("B",Z14)))</formula>
    </cfRule>
    <cfRule type="containsText" dxfId="1872" priority="61" operator="containsText" text="A">
      <formula>NOT(ISERROR(SEARCH("A",Z14)))</formula>
    </cfRule>
  </conditionalFormatting>
  <conditionalFormatting sqref="AI14:AI15">
    <cfRule type="containsText" dxfId="1871" priority="53" operator="containsText" text="E">
      <formula>NOT(ISERROR(SEARCH("E",AI14)))</formula>
    </cfRule>
    <cfRule type="containsText" dxfId="1870" priority="54" operator="containsText" text="B">
      <formula>NOT(ISERROR(SEARCH("B",AI14)))</formula>
    </cfRule>
    <cfRule type="containsText" dxfId="1869" priority="55" operator="containsText" text="A">
      <formula>NOT(ISERROR(SEARCH("A",AI14)))</formula>
    </cfRule>
  </conditionalFormatting>
  <conditionalFormatting sqref="F14:L15">
    <cfRule type="colorScale" priority="52">
      <colorScale>
        <cfvo type="min"/>
        <cfvo type="percentile" val="50"/>
        <cfvo type="max"/>
        <color rgb="FFF8696B"/>
        <color rgb="FFFFEB84"/>
        <color rgb="FF63BE7B"/>
      </colorScale>
    </cfRule>
  </conditionalFormatting>
  <conditionalFormatting sqref="AF16:AG16">
    <cfRule type="containsText" dxfId="1868" priority="49" operator="containsText" text="E">
      <formula>NOT(ISERROR(SEARCH("E",AF16)))</formula>
    </cfRule>
    <cfRule type="containsText" dxfId="1867" priority="50" operator="containsText" text="B">
      <formula>NOT(ISERROR(SEARCH("B",AF16)))</formula>
    </cfRule>
    <cfRule type="containsText" dxfId="1866" priority="51" operator="containsText" text="A">
      <formula>NOT(ISERROR(SEARCH("A",AF16)))</formula>
    </cfRule>
  </conditionalFormatting>
  <conditionalFormatting sqref="AH16">
    <cfRule type="containsText" dxfId="1865" priority="46" operator="containsText" text="E">
      <formula>NOT(ISERROR(SEARCH("E",AH16)))</formula>
    </cfRule>
    <cfRule type="containsText" dxfId="1864" priority="47" operator="containsText" text="B">
      <formula>NOT(ISERROR(SEARCH("B",AH16)))</formula>
    </cfRule>
    <cfRule type="containsText" dxfId="1863" priority="48" operator="containsText" text="A">
      <formula>NOT(ISERROR(SEARCH("A",AH16)))</formula>
    </cfRule>
  </conditionalFormatting>
  <conditionalFormatting sqref="Z16">
    <cfRule type="containsText" dxfId="1862" priority="40" operator="containsText" text="D">
      <formula>NOT(ISERROR(SEARCH("D",Z16)))</formula>
    </cfRule>
    <cfRule type="containsText" dxfId="1861" priority="41" operator="containsText" text="S">
      <formula>NOT(ISERROR(SEARCH("S",Z16)))</formula>
    </cfRule>
    <cfRule type="containsText" dxfId="1860" priority="42" operator="containsText" text="F">
      <formula>NOT(ISERROR(SEARCH("F",Z16)))</formula>
    </cfRule>
    <cfRule type="containsText" dxfId="1859" priority="43" operator="containsText" text="E">
      <formula>NOT(ISERROR(SEARCH("E",Z16)))</formula>
    </cfRule>
    <cfRule type="containsText" dxfId="1858" priority="44" operator="containsText" text="B">
      <formula>NOT(ISERROR(SEARCH("B",Z16)))</formula>
    </cfRule>
    <cfRule type="containsText" dxfId="1857" priority="45" operator="containsText" text="A">
      <formula>NOT(ISERROR(SEARCH("A",Z16)))</formula>
    </cfRule>
  </conditionalFormatting>
  <conditionalFormatting sqref="AI16">
    <cfRule type="containsText" dxfId="1856" priority="37" operator="containsText" text="E">
      <formula>NOT(ISERROR(SEARCH("E",AI16)))</formula>
    </cfRule>
    <cfRule type="containsText" dxfId="1855" priority="38" operator="containsText" text="B">
      <formula>NOT(ISERROR(SEARCH("B",AI16)))</formula>
    </cfRule>
    <cfRule type="containsText" dxfId="1854" priority="39" operator="containsText" text="A">
      <formula>NOT(ISERROR(SEARCH("A",AI16)))</formula>
    </cfRule>
  </conditionalFormatting>
  <conditionalFormatting sqref="F16:L16">
    <cfRule type="colorScale" priority="36">
      <colorScale>
        <cfvo type="min"/>
        <cfvo type="percentile" val="50"/>
        <cfvo type="max"/>
        <color rgb="FFF8696B"/>
        <color rgb="FFFFEB84"/>
        <color rgb="FF63BE7B"/>
      </colorScale>
    </cfRule>
  </conditionalFormatting>
  <conditionalFormatting sqref="AF17:AG19">
    <cfRule type="containsText" dxfId="1853" priority="33" operator="containsText" text="E">
      <formula>NOT(ISERROR(SEARCH("E",AF17)))</formula>
    </cfRule>
    <cfRule type="containsText" dxfId="1852" priority="34" operator="containsText" text="B">
      <formula>NOT(ISERROR(SEARCH("B",AF17)))</formula>
    </cfRule>
    <cfRule type="containsText" dxfId="1851" priority="35" operator="containsText" text="A">
      <formula>NOT(ISERROR(SEARCH("A",AF17)))</formula>
    </cfRule>
  </conditionalFormatting>
  <conditionalFormatting sqref="AH17:AH19">
    <cfRule type="containsText" dxfId="1850" priority="30" operator="containsText" text="E">
      <formula>NOT(ISERROR(SEARCH("E",AH17)))</formula>
    </cfRule>
    <cfRule type="containsText" dxfId="1849" priority="31" operator="containsText" text="B">
      <formula>NOT(ISERROR(SEARCH("B",AH17)))</formula>
    </cfRule>
    <cfRule type="containsText" dxfId="1848" priority="32" operator="containsText" text="A">
      <formula>NOT(ISERROR(SEARCH("A",AH17)))</formula>
    </cfRule>
  </conditionalFormatting>
  <conditionalFormatting sqref="Z17:Z19">
    <cfRule type="containsText" dxfId="1847" priority="24" operator="containsText" text="D">
      <formula>NOT(ISERROR(SEARCH("D",Z17)))</formula>
    </cfRule>
    <cfRule type="containsText" dxfId="1846" priority="25" operator="containsText" text="S">
      <formula>NOT(ISERROR(SEARCH("S",Z17)))</formula>
    </cfRule>
    <cfRule type="containsText" dxfId="1845" priority="26" operator="containsText" text="F">
      <formula>NOT(ISERROR(SEARCH("F",Z17)))</formula>
    </cfRule>
    <cfRule type="containsText" dxfId="1844" priority="27" operator="containsText" text="E">
      <formula>NOT(ISERROR(SEARCH("E",Z17)))</formula>
    </cfRule>
    <cfRule type="containsText" dxfId="1843" priority="28" operator="containsText" text="B">
      <formula>NOT(ISERROR(SEARCH("B",Z17)))</formula>
    </cfRule>
    <cfRule type="containsText" dxfId="1842" priority="29" operator="containsText" text="A">
      <formula>NOT(ISERROR(SEARCH("A",Z17)))</formula>
    </cfRule>
  </conditionalFormatting>
  <conditionalFormatting sqref="AI18:AI19">
    <cfRule type="containsText" dxfId="1841" priority="21" operator="containsText" text="E">
      <formula>NOT(ISERROR(SEARCH("E",AI18)))</formula>
    </cfRule>
    <cfRule type="containsText" dxfId="1840" priority="22" operator="containsText" text="B">
      <formula>NOT(ISERROR(SEARCH("B",AI18)))</formula>
    </cfRule>
    <cfRule type="containsText" dxfId="1839" priority="23" operator="containsText" text="A">
      <formula>NOT(ISERROR(SEARCH("A",AI18)))</formula>
    </cfRule>
  </conditionalFormatting>
  <conditionalFormatting sqref="F17:L19">
    <cfRule type="colorScale" priority="20">
      <colorScale>
        <cfvo type="min"/>
        <cfvo type="percentile" val="50"/>
        <cfvo type="max"/>
        <color rgb="FFF8696B"/>
        <color rgb="FFFFEB84"/>
        <color rgb="FF63BE7B"/>
      </colorScale>
    </cfRule>
  </conditionalFormatting>
  <conditionalFormatting sqref="AI17">
    <cfRule type="containsText" dxfId="1838" priority="17" operator="containsText" text="E">
      <formula>NOT(ISERROR(SEARCH("E",AI17)))</formula>
    </cfRule>
    <cfRule type="containsText" dxfId="1837" priority="18" operator="containsText" text="B">
      <formula>NOT(ISERROR(SEARCH("B",AI17)))</formula>
    </cfRule>
    <cfRule type="containsText" dxfId="1836" priority="19" operator="containsText" text="A">
      <formula>NOT(ISERROR(SEARCH("A",AI17)))</formula>
    </cfRule>
  </conditionalFormatting>
  <conditionalFormatting sqref="AF20:AG21">
    <cfRule type="containsText" dxfId="1835" priority="14" operator="containsText" text="E">
      <formula>NOT(ISERROR(SEARCH("E",AF20)))</formula>
    </cfRule>
    <cfRule type="containsText" dxfId="1834" priority="15" operator="containsText" text="B">
      <formula>NOT(ISERROR(SEARCH("B",AF20)))</formula>
    </cfRule>
    <cfRule type="containsText" dxfId="1833" priority="16" operator="containsText" text="A">
      <formula>NOT(ISERROR(SEARCH("A",AF20)))</formula>
    </cfRule>
  </conditionalFormatting>
  <conditionalFormatting sqref="AH20:AH21">
    <cfRule type="containsText" dxfId="1832" priority="11" operator="containsText" text="E">
      <formula>NOT(ISERROR(SEARCH("E",AH20)))</formula>
    </cfRule>
    <cfRule type="containsText" dxfId="1831" priority="12" operator="containsText" text="B">
      <formula>NOT(ISERROR(SEARCH("B",AH20)))</formula>
    </cfRule>
    <cfRule type="containsText" dxfId="1830" priority="13" operator="containsText" text="A">
      <formula>NOT(ISERROR(SEARCH("A",AH20)))</formula>
    </cfRule>
  </conditionalFormatting>
  <conditionalFormatting sqref="Z20:Z21">
    <cfRule type="containsText" dxfId="1829" priority="5" operator="containsText" text="D">
      <formula>NOT(ISERROR(SEARCH("D",Z20)))</formula>
    </cfRule>
    <cfRule type="containsText" dxfId="1828" priority="6" operator="containsText" text="S">
      <formula>NOT(ISERROR(SEARCH("S",Z20)))</formula>
    </cfRule>
    <cfRule type="containsText" dxfId="1827" priority="7" operator="containsText" text="F">
      <formula>NOT(ISERROR(SEARCH("F",Z20)))</formula>
    </cfRule>
    <cfRule type="containsText" dxfId="1826" priority="8" operator="containsText" text="E">
      <formula>NOT(ISERROR(SEARCH("E",Z20)))</formula>
    </cfRule>
    <cfRule type="containsText" dxfId="1825" priority="9" operator="containsText" text="B">
      <formula>NOT(ISERROR(SEARCH("B",Z20)))</formula>
    </cfRule>
    <cfRule type="containsText" dxfId="1824" priority="10" operator="containsText" text="A">
      <formula>NOT(ISERROR(SEARCH("A",Z20)))</formula>
    </cfRule>
  </conditionalFormatting>
  <conditionalFormatting sqref="AI20:AI21">
    <cfRule type="containsText" dxfId="1823" priority="2" operator="containsText" text="E">
      <formula>NOT(ISERROR(SEARCH("E",AI20)))</formula>
    </cfRule>
    <cfRule type="containsText" dxfId="1822" priority="3" operator="containsText" text="B">
      <formula>NOT(ISERROR(SEARCH("B",AI20)))</formula>
    </cfRule>
    <cfRule type="containsText" dxfId="1821" priority="4" operator="containsText" text="A">
      <formula>NOT(ISERROR(SEARCH("A",AI20)))</formula>
    </cfRule>
  </conditionalFormatting>
  <conditionalFormatting sqref="F20:L21">
    <cfRule type="colorScale" priority="1">
      <colorScale>
        <cfvo type="min"/>
        <cfvo type="percentile" val="50"/>
        <cfvo type="max"/>
        <color rgb="FFF8696B"/>
        <color rgb="FFFFEB84"/>
        <color rgb="FF63BE7B"/>
      </colorScale>
    </cfRule>
  </conditionalFormatting>
  <dataValidations count="1">
    <dataValidation type="list" allowBlank="1" showInputMessage="1" showErrorMessage="1" sqref="AI2:AI21" xr:uid="{D765B32D-BD1A-874A-BE2A-1AD19C18CB15}">
      <formula1>"強風,外差し,イン先行"</formula1>
    </dataValidation>
  </dataValidations>
  <pageMargins left="0.75" right="0.75" top="1" bottom="1" header="0.3" footer="0.3"/>
  <pageSetup paperSize="9" orientation="portrait" horizontalDpi="4294967292" verticalDpi="4294967292"/>
  <ignoredErrors>
    <ignoredError sqref="M2:P2 M3:P5 M6:P6 M7:P7 M8:P10 M11:P12 M13:P13 M14:P15 M16:P16 M17:P19 M20:Q21"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T38"/>
  <sheetViews>
    <sheetView workbookViewId="0">
      <pane xSplit="5" ySplit="1" topLeftCell="Z11" activePane="bottomRight" state="frozen"/>
      <selection activeCell="E24" sqref="E24"/>
      <selection pane="topRight" activeCell="E24" sqref="E24"/>
      <selection pane="bottomLeft" activeCell="E24" sqref="E24"/>
      <selection pane="bottomRight" activeCell="AB39" sqref="AB39"/>
    </sheetView>
  </sheetViews>
  <sheetFormatPr baseColWidth="10" defaultColWidth="8.83203125" defaultRowHeight="15"/>
  <cols>
    <col min="1" max="1" width="10" bestFit="1" customWidth="1"/>
    <col min="2" max="2" width="8.1640625" customWidth="1"/>
    <col min="5" max="5" width="18.33203125" customWidth="1"/>
    <col min="21" max="23" width="16.6640625" customWidth="1"/>
    <col min="24" max="24" width="5.83203125" customWidth="1"/>
    <col min="30" max="30" width="5.33203125" customWidth="1"/>
    <col min="33" max="33" width="8.83203125" hidden="1" customWidth="1"/>
    <col min="38" max="39" width="150.83203125" customWidth="1"/>
  </cols>
  <sheetData>
    <row r="1" spans="1:39" s="5" customFormat="1">
      <c r="A1" s="1" t="s">
        <v>49</v>
      </c>
      <c r="B1" s="1" t="s">
        <v>85</v>
      </c>
      <c r="C1" s="1" t="s">
        <v>51</v>
      </c>
      <c r="D1" s="1" t="s">
        <v>86</v>
      </c>
      <c r="E1" s="1" t="s">
        <v>53</v>
      </c>
      <c r="F1" s="1" t="s">
        <v>87</v>
      </c>
      <c r="G1" s="1" t="s">
        <v>88</v>
      </c>
      <c r="H1" s="1" t="s">
        <v>89</v>
      </c>
      <c r="I1" s="1" t="s">
        <v>90</v>
      </c>
      <c r="J1" s="1" t="s">
        <v>91</v>
      </c>
      <c r="K1" s="1" t="s">
        <v>92</v>
      </c>
      <c r="L1" s="1" t="s">
        <v>105</v>
      </c>
      <c r="M1" s="1" t="s">
        <v>112</v>
      </c>
      <c r="N1" s="1" t="s">
        <v>54</v>
      </c>
      <c r="O1" s="1" t="s">
        <v>68</v>
      </c>
      <c r="P1" s="1" t="s">
        <v>55</v>
      </c>
      <c r="Q1" s="1" t="s">
        <v>56</v>
      </c>
      <c r="R1" s="1" t="s">
        <v>148</v>
      </c>
      <c r="S1" s="2" t="s">
        <v>93</v>
      </c>
      <c r="T1" s="2" t="s">
        <v>58</v>
      </c>
      <c r="U1" s="3" t="s">
        <v>59</v>
      </c>
      <c r="V1" s="3" t="s">
        <v>60</v>
      </c>
      <c r="W1" s="3" t="s">
        <v>61</v>
      </c>
      <c r="X1" s="3" t="s">
        <v>94</v>
      </c>
      <c r="Y1" s="4" t="s">
        <v>117</v>
      </c>
      <c r="Z1" s="4" t="s">
        <v>118</v>
      </c>
      <c r="AA1" s="4" t="s">
        <v>128</v>
      </c>
      <c r="AB1" s="4" t="s">
        <v>139</v>
      </c>
      <c r="AC1" s="4" t="s">
        <v>9</v>
      </c>
      <c r="AD1" s="4" t="s">
        <v>95</v>
      </c>
      <c r="AE1" s="4" t="s">
        <v>10</v>
      </c>
      <c r="AF1" s="4" t="s">
        <v>116</v>
      </c>
      <c r="AG1" s="4"/>
      <c r="AH1" s="4" t="s">
        <v>12</v>
      </c>
      <c r="AI1" s="4" t="s">
        <v>13</v>
      </c>
      <c r="AJ1" s="4" t="s">
        <v>62</v>
      </c>
      <c r="AK1" s="4" t="s">
        <v>96</v>
      </c>
      <c r="AL1" s="22" t="s">
        <v>97</v>
      </c>
      <c r="AM1" s="22" t="s">
        <v>119</v>
      </c>
    </row>
    <row r="2" spans="1:39" s="5" customFormat="1" ht="15" customHeight="1">
      <c r="A2" s="6">
        <v>44566</v>
      </c>
      <c r="B2" s="7" t="s">
        <v>124</v>
      </c>
      <c r="C2" s="8" t="s">
        <v>156</v>
      </c>
      <c r="D2" s="9">
        <v>6.6006944444444438E-2</v>
      </c>
      <c r="E2" s="33" t="s">
        <v>210</v>
      </c>
      <c r="F2" s="10">
        <v>12.8</v>
      </c>
      <c r="G2" s="10">
        <v>11.8</v>
      </c>
      <c r="H2" s="10">
        <v>12.1</v>
      </c>
      <c r="I2" s="10">
        <v>12.3</v>
      </c>
      <c r="J2" s="10">
        <v>12.3</v>
      </c>
      <c r="K2" s="10">
        <v>12.1</v>
      </c>
      <c r="L2" s="10">
        <v>10.7</v>
      </c>
      <c r="M2" s="10">
        <v>11.2</v>
      </c>
      <c r="N2" s="27">
        <f t="shared" ref="N2:N7" si="0">SUM(F2:H2)</f>
        <v>36.700000000000003</v>
      </c>
      <c r="O2" s="27">
        <f t="shared" ref="O2:O7" si="1">SUM(I2:J2)</f>
        <v>24.6</v>
      </c>
      <c r="P2" s="27">
        <f t="shared" ref="P2:P7" si="2">SUM(K2:M2)</f>
        <v>34</v>
      </c>
      <c r="Q2" s="28">
        <f t="shared" ref="Q2:Q7" si="3">SUM(F2:J2)</f>
        <v>61.3</v>
      </c>
      <c r="R2" s="28">
        <f t="shared" ref="R2:R7" si="4">SUM(I2:M2)</f>
        <v>58.600000000000009</v>
      </c>
      <c r="S2" s="11" t="s">
        <v>211</v>
      </c>
      <c r="T2" s="11" t="s">
        <v>164</v>
      </c>
      <c r="U2" s="13" t="s">
        <v>200</v>
      </c>
      <c r="V2" s="13" t="s">
        <v>212</v>
      </c>
      <c r="W2" s="13" t="s">
        <v>213</v>
      </c>
      <c r="X2" s="13" t="s">
        <v>120</v>
      </c>
      <c r="Y2" s="12">
        <v>12.7</v>
      </c>
      <c r="Z2" s="12">
        <v>13.2</v>
      </c>
      <c r="AA2" s="12">
        <v>10.199999999999999</v>
      </c>
      <c r="AB2" s="11" t="s">
        <v>162</v>
      </c>
      <c r="AC2" s="12">
        <v>1.1000000000000001</v>
      </c>
      <c r="AD2" s="12">
        <v>-0.7</v>
      </c>
      <c r="AE2" s="12">
        <v>1</v>
      </c>
      <c r="AF2" s="12">
        <v>-0.6</v>
      </c>
      <c r="AG2" s="12" t="s">
        <v>427</v>
      </c>
      <c r="AH2" s="11" t="s">
        <v>429</v>
      </c>
      <c r="AI2" s="11" t="s">
        <v>423</v>
      </c>
      <c r="AJ2" s="11" t="s">
        <v>150</v>
      </c>
      <c r="AK2" s="8"/>
      <c r="AL2" s="8" t="s">
        <v>209</v>
      </c>
      <c r="AM2" s="31" t="s">
        <v>214</v>
      </c>
    </row>
    <row r="3" spans="1:39" s="5" customFormat="1" ht="15" customHeight="1">
      <c r="A3" s="6">
        <v>44566</v>
      </c>
      <c r="B3" s="7" t="s">
        <v>126</v>
      </c>
      <c r="C3" s="8" t="s">
        <v>156</v>
      </c>
      <c r="D3" s="9">
        <v>6.3993055555555553E-2</v>
      </c>
      <c r="E3" s="33" t="s">
        <v>229</v>
      </c>
      <c r="F3" s="10">
        <v>12.1</v>
      </c>
      <c r="G3" s="10">
        <v>10.5</v>
      </c>
      <c r="H3" s="10">
        <v>11.5</v>
      </c>
      <c r="I3" s="10">
        <v>12</v>
      </c>
      <c r="J3" s="10">
        <v>11.7</v>
      </c>
      <c r="K3" s="10">
        <v>11.5</v>
      </c>
      <c r="L3" s="10">
        <v>11.6</v>
      </c>
      <c r="M3" s="10">
        <v>12</v>
      </c>
      <c r="N3" s="27">
        <f t="shared" si="0"/>
        <v>34.1</v>
      </c>
      <c r="O3" s="27">
        <f t="shared" si="1"/>
        <v>23.7</v>
      </c>
      <c r="P3" s="27">
        <f t="shared" si="2"/>
        <v>35.1</v>
      </c>
      <c r="Q3" s="28">
        <f t="shared" si="3"/>
        <v>57.8</v>
      </c>
      <c r="R3" s="28">
        <f t="shared" si="4"/>
        <v>58.800000000000004</v>
      </c>
      <c r="S3" s="11" t="s">
        <v>174</v>
      </c>
      <c r="T3" s="11" t="s">
        <v>155</v>
      </c>
      <c r="U3" s="13" t="s">
        <v>230</v>
      </c>
      <c r="V3" s="13" t="s">
        <v>231</v>
      </c>
      <c r="W3" s="13" t="s">
        <v>157</v>
      </c>
      <c r="X3" s="13" t="s">
        <v>120</v>
      </c>
      <c r="Y3" s="12">
        <v>12.7</v>
      </c>
      <c r="Z3" s="12">
        <v>13.2</v>
      </c>
      <c r="AA3" s="12">
        <v>10.199999999999999</v>
      </c>
      <c r="AB3" s="11" t="s">
        <v>162</v>
      </c>
      <c r="AC3" s="12">
        <v>-0.1</v>
      </c>
      <c r="AD3" s="12" t="s">
        <v>421</v>
      </c>
      <c r="AE3" s="12">
        <v>0.5</v>
      </c>
      <c r="AF3" s="12">
        <v>-0.6</v>
      </c>
      <c r="AG3" s="12"/>
      <c r="AH3" s="11" t="s">
        <v>422</v>
      </c>
      <c r="AI3" s="11" t="s">
        <v>422</v>
      </c>
      <c r="AJ3" s="11" t="s">
        <v>151</v>
      </c>
      <c r="AK3" s="8"/>
      <c r="AL3" s="8"/>
      <c r="AM3" s="31"/>
    </row>
    <row r="4" spans="1:39" s="5" customFormat="1" ht="15" customHeight="1">
      <c r="A4" s="6">
        <v>44569</v>
      </c>
      <c r="B4" s="7" t="s">
        <v>131</v>
      </c>
      <c r="C4" s="8" t="s">
        <v>156</v>
      </c>
      <c r="D4" s="9">
        <v>6.7372685185185188E-2</v>
      </c>
      <c r="E4" s="33" t="s">
        <v>280</v>
      </c>
      <c r="F4" s="10">
        <v>12.8</v>
      </c>
      <c r="G4" s="10">
        <v>11.7</v>
      </c>
      <c r="H4" s="10">
        <v>12.4</v>
      </c>
      <c r="I4" s="10">
        <v>12.8</v>
      </c>
      <c r="J4" s="10">
        <v>13</v>
      </c>
      <c r="K4" s="10">
        <v>12.3</v>
      </c>
      <c r="L4" s="10">
        <v>11</v>
      </c>
      <c r="M4" s="10">
        <v>11.1</v>
      </c>
      <c r="N4" s="27">
        <f t="shared" si="0"/>
        <v>36.9</v>
      </c>
      <c r="O4" s="27">
        <f t="shared" si="1"/>
        <v>25.8</v>
      </c>
      <c r="P4" s="27">
        <f t="shared" si="2"/>
        <v>34.4</v>
      </c>
      <c r="Q4" s="28">
        <f t="shared" si="3"/>
        <v>62.7</v>
      </c>
      <c r="R4" s="28">
        <f t="shared" si="4"/>
        <v>60.2</v>
      </c>
      <c r="S4" s="11" t="s">
        <v>211</v>
      </c>
      <c r="T4" s="11" t="s">
        <v>164</v>
      </c>
      <c r="U4" s="13" t="s">
        <v>157</v>
      </c>
      <c r="V4" s="13" t="s">
        <v>157</v>
      </c>
      <c r="W4" s="13" t="s">
        <v>281</v>
      </c>
      <c r="X4" s="13" t="s">
        <v>120</v>
      </c>
      <c r="Y4" s="12">
        <v>13.3</v>
      </c>
      <c r="Z4" s="12">
        <v>12.6</v>
      </c>
      <c r="AA4" s="12">
        <v>10</v>
      </c>
      <c r="AB4" s="11" t="s">
        <v>162</v>
      </c>
      <c r="AC4" s="12">
        <v>1.2</v>
      </c>
      <c r="AD4" s="12">
        <v>-0.6</v>
      </c>
      <c r="AE4" s="12">
        <v>1.2</v>
      </c>
      <c r="AF4" s="12">
        <v>-0.6</v>
      </c>
      <c r="AG4" s="12"/>
      <c r="AH4" s="11" t="s">
        <v>429</v>
      </c>
      <c r="AI4" s="11" t="s">
        <v>423</v>
      </c>
      <c r="AJ4" s="11" t="s">
        <v>150</v>
      </c>
      <c r="AK4" s="8" t="s">
        <v>348</v>
      </c>
      <c r="AL4" s="8" t="s">
        <v>279</v>
      </c>
      <c r="AM4" s="31" t="s">
        <v>282</v>
      </c>
    </row>
    <row r="5" spans="1:39" s="5" customFormat="1" ht="15" customHeight="1">
      <c r="A5" s="6">
        <v>44570</v>
      </c>
      <c r="B5" s="7" t="s">
        <v>123</v>
      </c>
      <c r="C5" s="8" t="s">
        <v>156</v>
      </c>
      <c r="D5" s="9">
        <v>6.5358796296296304E-2</v>
      </c>
      <c r="E5" s="33" t="s">
        <v>336</v>
      </c>
      <c r="F5" s="10">
        <v>12.5</v>
      </c>
      <c r="G5" s="10">
        <v>11.2</v>
      </c>
      <c r="H5" s="10">
        <v>11.6</v>
      </c>
      <c r="I5" s="10">
        <v>12.2</v>
      </c>
      <c r="J5" s="10">
        <v>12.4</v>
      </c>
      <c r="K5" s="10">
        <v>11.7</v>
      </c>
      <c r="L5" s="10">
        <v>11.2</v>
      </c>
      <c r="M5" s="10">
        <v>11.9</v>
      </c>
      <c r="N5" s="27">
        <f t="shared" si="0"/>
        <v>35.299999999999997</v>
      </c>
      <c r="O5" s="27">
        <f t="shared" si="1"/>
        <v>24.6</v>
      </c>
      <c r="P5" s="27">
        <f t="shared" si="2"/>
        <v>34.799999999999997</v>
      </c>
      <c r="Q5" s="28">
        <f t="shared" si="3"/>
        <v>59.9</v>
      </c>
      <c r="R5" s="28">
        <f t="shared" si="4"/>
        <v>59.4</v>
      </c>
      <c r="S5" s="11" t="s">
        <v>160</v>
      </c>
      <c r="T5" s="11" t="s">
        <v>290</v>
      </c>
      <c r="U5" s="13" t="s">
        <v>157</v>
      </c>
      <c r="V5" s="13" t="s">
        <v>339</v>
      </c>
      <c r="W5" s="13" t="s">
        <v>340</v>
      </c>
      <c r="X5" s="13" t="s">
        <v>120</v>
      </c>
      <c r="Y5" s="12">
        <v>13.7</v>
      </c>
      <c r="Z5" s="12">
        <v>13.7</v>
      </c>
      <c r="AA5" s="12">
        <v>10.3</v>
      </c>
      <c r="AB5" s="11" t="s">
        <v>162</v>
      </c>
      <c r="AC5" s="12">
        <v>-0.9</v>
      </c>
      <c r="AD5" s="12" t="s">
        <v>421</v>
      </c>
      <c r="AE5" s="12">
        <v>-0.3</v>
      </c>
      <c r="AF5" s="12">
        <v>-0.6</v>
      </c>
      <c r="AG5" s="12"/>
      <c r="AH5" s="11" t="s">
        <v>423</v>
      </c>
      <c r="AI5" s="11" t="s">
        <v>423</v>
      </c>
      <c r="AJ5" s="11" t="s">
        <v>150</v>
      </c>
      <c r="AK5" s="8" t="s">
        <v>348</v>
      </c>
      <c r="AL5" s="8" t="s">
        <v>337</v>
      </c>
      <c r="AM5" s="31" t="s">
        <v>338</v>
      </c>
    </row>
    <row r="6" spans="1:39" s="5" customFormat="1" ht="15" customHeight="1">
      <c r="A6" s="6">
        <v>44570</v>
      </c>
      <c r="B6" s="7" t="s">
        <v>248</v>
      </c>
      <c r="C6" s="8" t="s">
        <v>156</v>
      </c>
      <c r="D6" s="9">
        <v>6.5289351851851848E-2</v>
      </c>
      <c r="E6" s="33" t="s">
        <v>359</v>
      </c>
      <c r="F6" s="10">
        <v>12.6</v>
      </c>
      <c r="G6" s="10">
        <v>11.1</v>
      </c>
      <c r="H6" s="10">
        <v>11.5</v>
      </c>
      <c r="I6" s="10">
        <v>11.8</v>
      </c>
      <c r="J6" s="10">
        <v>12</v>
      </c>
      <c r="K6" s="10">
        <v>11.9</v>
      </c>
      <c r="L6" s="10">
        <v>11.5</v>
      </c>
      <c r="M6" s="10">
        <v>11.7</v>
      </c>
      <c r="N6" s="27">
        <f t="shared" si="0"/>
        <v>35.200000000000003</v>
      </c>
      <c r="O6" s="27">
        <f t="shared" si="1"/>
        <v>23.8</v>
      </c>
      <c r="P6" s="27">
        <f t="shared" si="2"/>
        <v>35.099999999999994</v>
      </c>
      <c r="Q6" s="28">
        <f t="shared" si="3"/>
        <v>59</v>
      </c>
      <c r="R6" s="28">
        <f t="shared" si="4"/>
        <v>58.900000000000006</v>
      </c>
      <c r="S6" s="11" t="s">
        <v>174</v>
      </c>
      <c r="T6" s="11" t="s">
        <v>155</v>
      </c>
      <c r="U6" s="13" t="s">
        <v>168</v>
      </c>
      <c r="V6" s="13" t="s">
        <v>200</v>
      </c>
      <c r="W6" s="13" t="s">
        <v>167</v>
      </c>
      <c r="X6" s="13" t="s">
        <v>120</v>
      </c>
      <c r="Y6" s="12">
        <v>13.7</v>
      </c>
      <c r="Z6" s="12">
        <v>13.7</v>
      </c>
      <c r="AA6" s="12">
        <v>10.3</v>
      </c>
      <c r="AB6" s="11" t="s">
        <v>162</v>
      </c>
      <c r="AC6" s="12">
        <v>-0.3</v>
      </c>
      <c r="AD6" s="12" t="s">
        <v>421</v>
      </c>
      <c r="AE6" s="12">
        <v>0.3</v>
      </c>
      <c r="AF6" s="12">
        <v>-0.6</v>
      </c>
      <c r="AG6" s="12"/>
      <c r="AH6" s="11" t="s">
        <v>423</v>
      </c>
      <c r="AI6" s="11" t="s">
        <v>423</v>
      </c>
      <c r="AJ6" s="11" t="s">
        <v>151</v>
      </c>
      <c r="AK6" s="8" t="s">
        <v>348</v>
      </c>
      <c r="AL6" s="8"/>
      <c r="AM6" s="31"/>
    </row>
    <row r="7" spans="1:39" s="5" customFormat="1" ht="15" customHeight="1">
      <c r="A7" s="6">
        <v>44577</v>
      </c>
      <c r="B7" s="7" t="s">
        <v>122</v>
      </c>
      <c r="C7" s="8" t="s">
        <v>156</v>
      </c>
      <c r="D7" s="9">
        <v>6.5289351851851848E-2</v>
      </c>
      <c r="E7" s="33" t="s">
        <v>479</v>
      </c>
      <c r="F7" s="10">
        <v>12.5</v>
      </c>
      <c r="G7" s="10">
        <v>11.1</v>
      </c>
      <c r="H7" s="10">
        <v>11.7</v>
      </c>
      <c r="I7" s="10">
        <v>11.3</v>
      </c>
      <c r="J7" s="10">
        <v>11.7</v>
      </c>
      <c r="K7" s="10">
        <v>12</v>
      </c>
      <c r="L7" s="10">
        <v>11.5</v>
      </c>
      <c r="M7" s="10">
        <v>12.3</v>
      </c>
      <c r="N7" s="27">
        <f t="shared" si="0"/>
        <v>35.299999999999997</v>
      </c>
      <c r="O7" s="27">
        <f t="shared" si="1"/>
        <v>23</v>
      </c>
      <c r="P7" s="27">
        <f t="shared" si="2"/>
        <v>35.799999999999997</v>
      </c>
      <c r="Q7" s="28">
        <f t="shared" si="3"/>
        <v>58.3</v>
      </c>
      <c r="R7" s="28">
        <f t="shared" si="4"/>
        <v>58.8</v>
      </c>
      <c r="S7" s="11" t="s">
        <v>174</v>
      </c>
      <c r="T7" s="11" t="s">
        <v>155</v>
      </c>
      <c r="U7" s="13" t="s">
        <v>212</v>
      </c>
      <c r="V7" s="13" t="s">
        <v>480</v>
      </c>
      <c r="W7" s="13" t="s">
        <v>157</v>
      </c>
      <c r="X7" s="13" t="s">
        <v>120</v>
      </c>
      <c r="Y7" s="12">
        <v>13.5</v>
      </c>
      <c r="Z7" s="12">
        <v>13.6</v>
      </c>
      <c r="AA7" s="12">
        <v>9.6</v>
      </c>
      <c r="AB7" s="11" t="s">
        <v>150</v>
      </c>
      <c r="AC7" s="12">
        <v>-0.7</v>
      </c>
      <c r="AD7" s="12" t="s">
        <v>421</v>
      </c>
      <c r="AE7" s="12">
        <v>-0.2</v>
      </c>
      <c r="AF7" s="12">
        <v>-0.5</v>
      </c>
      <c r="AG7" s="12"/>
      <c r="AH7" s="11" t="s">
        <v>423</v>
      </c>
      <c r="AI7" s="11" t="s">
        <v>423</v>
      </c>
      <c r="AJ7" s="11" t="s">
        <v>150</v>
      </c>
      <c r="AK7" s="8"/>
      <c r="AL7" s="8" t="s">
        <v>517</v>
      </c>
      <c r="AM7" s="31" t="s">
        <v>518</v>
      </c>
    </row>
    <row r="8" spans="1:39" s="5" customFormat="1" ht="15" customHeight="1">
      <c r="A8" s="6">
        <v>44583</v>
      </c>
      <c r="B8" s="7" t="s">
        <v>240</v>
      </c>
      <c r="C8" s="8" t="s">
        <v>156</v>
      </c>
      <c r="D8" s="9">
        <v>6.5312499999999996E-2</v>
      </c>
      <c r="E8" s="33" t="s">
        <v>546</v>
      </c>
      <c r="F8" s="10">
        <v>12.3</v>
      </c>
      <c r="G8" s="10">
        <v>10.9</v>
      </c>
      <c r="H8" s="10">
        <v>11.7</v>
      </c>
      <c r="I8" s="10">
        <v>11.6</v>
      </c>
      <c r="J8" s="10">
        <v>11.7</v>
      </c>
      <c r="K8" s="10">
        <v>11.8</v>
      </c>
      <c r="L8" s="10">
        <v>12</v>
      </c>
      <c r="M8" s="10">
        <v>12.3</v>
      </c>
      <c r="N8" s="27">
        <f t="shared" ref="N8:N27" si="5">SUM(F8:H8)</f>
        <v>34.900000000000006</v>
      </c>
      <c r="O8" s="27">
        <f t="shared" ref="O8:O27" si="6">SUM(I8:J8)</f>
        <v>23.299999999999997</v>
      </c>
      <c r="P8" s="27">
        <f t="shared" ref="P8:P27" si="7">SUM(K8:M8)</f>
        <v>36.1</v>
      </c>
      <c r="Q8" s="28">
        <f t="shared" ref="Q8:Q27" si="8">SUM(F8:J8)</f>
        <v>58.2</v>
      </c>
      <c r="R8" s="28">
        <f t="shared" ref="R8:R27" si="9">SUM(I8:M8)</f>
        <v>59.399999999999991</v>
      </c>
      <c r="S8" s="11" t="s">
        <v>154</v>
      </c>
      <c r="T8" s="11" t="s">
        <v>175</v>
      </c>
      <c r="U8" s="13" t="s">
        <v>168</v>
      </c>
      <c r="V8" s="13" t="s">
        <v>281</v>
      </c>
      <c r="W8" s="13" t="s">
        <v>352</v>
      </c>
      <c r="X8" s="13" t="s">
        <v>120</v>
      </c>
      <c r="Y8" s="12">
        <v>12.3</v>
      </c>
      <c r="Z8" s="12">
        <v>12.5</v>
      </c>
      <c r="AA8" s="12">
        <v>10.1</v>
      </c>
      <c r="AB8" s="11" t="s">
        <v>150</v>
      </c>
      <c r="AC8" s="12">
        <v>-1.3</v>
      </c>
      <c r="AD8" s="12" t="s">
        <v>421</v>
      </c>
      <c r="AE8" s="12">
        <v>-0.7</v>
      </c>
      <c r="AF8" s="12">
        <v>-0.6</v>
      </c>
      <c r="AG8" s="12"/>
      <c r="AH8" s="11" t="s">
        <v>425</v>
      </c>
      <c r="AI8" s="11" t="s">
        <v>423</v>
      </c>
      <c r="AJ8" s="11" t="s">
        <v>151</v>
      </c>
      <c r="AK8" s="8"/>
      <c r="AL8" s="8" t="s">
        <v>545</v>
      </c>
      <c r="AM8" s="31" t="s">
        <v>602</v>
      </c>
    </row>
    <row r="9" spans="1:39" s="5" customFormat="1" ht="15" customHeight="1">
      <c r="A9" s="6">
        <v>44583</v>
      </c>
      <c r="B9" s="7" t="s">
        <v>245</v>
      </c>
      <c r="C9" s="8" t="s">
        <v>156</v>
      </c>
      <c r="D9" s="9">
        <v>6.537037037037037E-2</v>
      </c>
      <c r="E9" s="33" t="s">
        <v>557</v>
      </c>
      <c r="F9" s="10">
        <v>12.5</v>
      </c>
      <c r="G9" s="10">
        <v>11.3</v>
      </c>
      <c r="H9" s="10">
        <v>11.8</v>
      </c>
      <c r="I9" s="10">
        <v>12.1</v>
      </c>
      <c r="J9" s="10">
        <v>12.3</v>
      </c>
      <c r="K9" s="10">
        <v>11.7</v>
      </c>
      <c r="L9" s="10">
        <v>11.4</v>
      </c>
      <c r="M9" s="10">
        <v>11.7</v>
      </c>
      <c r="N9" s="27">
        <f t="shared" si="5"/>
        <v>35.6</v>
      </c>
      <c r="O9" s="27">
        <f t="shared" si="6"/>
        <v>24.4</v>
      </c>
      <c r="P9" s="27">
        <f t="shared" si="7"/>
        <v>34.799999999999997</v>
      </c>
      <c r="Q9" s="28">
        <f t="shared" si="8"/>
        <v>60</v>
      </c>
      <c r="R9" s="28">
        <f t="shared" si="9"/>
        <v>59.199999999999989</v>
      </c>
      <c r="S9" s="11" t="s">
        <v>160</v>
      </c>
      <c r="T9" s="11" t="s">
        <v>164</v>
      </c>
      <c r="U9" s="13" t="s">
        <v>558</v>
      </c>
      <c r="V9" s="13" t="s">
        <v>340</v>
      </c>
      <c r="W9" s="13" t="s">
        <v>157</v>
      </c>
      <c r="X9" s="13" t="s">
        <v>120</v>
      </c>
      <c r="Y9" s="12">
        <v>12.3</v>
      </c>
      <c r="Z9" s="12">
        <v>12.5</v>
      </c>
      <c r="AA9" s="12">
        <v>10.1</v>
      </c>
      <c r="AB9" s="11" t="s">
        <v>150</v>
      </c>
      <c r="AC9" s="12">
        <v>1.2</v>
      </c>
      <c r="AD9" s="12">
        <v>-0.2</v>
      </c>
      <c r="AE9" s="12">
        <v>1.6</v>
      </c>
      <c r="AF9" s="12">
        <v>-0.6</v>
      </c>
      <c r="AG9" s="12"/>
      <c r="AH9" s="11" t="s">
        <v>426</v>
      </c>
      <c r="AI9" s="11" t="s">
        <v>422</v>
      </c>
      <c r="AJ9" s="11" t="s">
        <v>151</v>
      </c>
      <c r="AK9" s="8"/>
      <c r="AL9" s="8" t="s">
        <v>556</v>
      </c>
      <c r="AM9" s="31" t="s">
        <v>607</v>
      </c>
    </row>
    <row r="10" spans="1:39" s="5" customFormat="1" ht="15" customHeight="1">
      <c r="A10" s="6">
        <v>44584</v>
      </c>
      <c r="B10" s="7" t="s">
        <v>249</v>
      </c>
      <c r="C10" s="8" t="s">
        <v>156</v>
      </c>
      <c r="D10" s="9">
        <v>6.7407407407407416E-2</v>
      </c>
      <c r="E10" s="33" t="s">
        <v>574</v>
      </c>
      <c r="F10" s="10">
        <v>12.6</v>
      </c>
      <c r="G10" s="10">
        <v>11.6</v>
      </c>
      <c r="H10" s="10">
        <v>12.3</v>
      </c>
      <c r="I10" s="10">
        <v>12.8</v>
      </c>
      <c r="J10" s="10">
        <v>13</v>
      </c>
      <c r="K10" s="10">
        <v>12</v>
      </c>
      <c r="L10" s="10">
        <v>11.4</v>
      </c>
      <c r="M10" s="10">
        <v>11.7</v>
      </c>
      <c r="N10" s="27">
        <f t="shared" si="5"/>
        <v>36.5</v>
      </c>
      <c r="O10" s="27">
        <f t="shared" si="6"/>
        <v>25.8</v>
      </c>
      <c r="P10" s="27">
        <f t="shared" si="7"/>
        <v>35.099999999999994</v>
      </c>
      <c r="Q10" s="28">
        <f t="shared" si="8"/>
        <v>62.3</v>
      </c>
      <c r="R10" s="28">
        <f t="shared" si="9"/>
        <v>60.899999999999991</v>
      </c>
      <c r="S10" s="11" t="s">
        <v>211</v>
      </c>
      <c r="T10" s="11" t="s">
        <v>164</v>
      </c>
      <c r="U10" s="13" t="s">
        <v>176</v>
      </c>
      <c r="V10" s="13" t="s">
        <v>586</v>
      </c>
      <c r="W10" s="13" t="s">
        <v>462</v>
      </c>
      <c r="X10" s="13" t="s">
        <v>120</v>
      </c>
      <c r="Y10" s="12">
        <v>13.4</v>
      </c>
      <c r="Z10" s="12">
        <v>12.8</v>
      </c>
      <c r="AA10" s="12">
        <v>10.1</v>
      </c>
      <c r="AB10" s="11" t="s">
        <v>150</v>
      </c>
      <c r="AC10" s="12">
        <v>1.5</v>
      </c>
      <c r="AD10" s="12">
        <v>-0.4</v>
      </c>
      <c r="AE10" s="12">
        <v>1.7</v>
      </c>
      <c r="AF10" s="12">
        <v>-0.6</v>
      </c>
      <c r="AG10" s="12"/>
      <c r="AH10" s="11" t="s">
        <v>429</v>
      </c>
      <c r="AI10" s="11" t="s">
        <v>423</v>
      </c>
      <c r="AJ10" s="11" t="s">
        <v>150</v>
      </c>
      <c r="AK10" s="8"/>
      <c r="AL10" s="8" t="s">
        <v>573</v>
      </c>
      <c r="AM10" s="31" t="s">
        <v>614</v>
      </c>
    </row>
    <row r="11" spans="1:39" s="5" customFormat="1" ht="15" customHeight="1">
      <c r="A11" s="6">
        <v>44590</v>
      </c>
      <c r="B11" s="7" t="s">
        <v>122</v>
      </c>
      <c r="C11" s="8" t="s">
        <v>156</v>
      </c>
      <c r="D11" s="9">
        <v>6.5300925925925915E-2</v>
      </c>
      <c r="E11" s="33" t="s">
        <v>637</v>
      </c>
      <c r="F11" s="10">
        <v>12.2</v>
      </c>
      <c r="G11" s="10">
        <v>10.7</v>
      </c>
      <c r="H11" s="10">
        <v>11.3</v>
      </c>
      <c r="I11" s="10">
        <v>12</v>
      </c>
      <c r="J11" s="10">
        <v>12.6</v>
      </c>
      <c r="K11" s="10">
        <v>12.1</v>
      </c>
      <c r="L11" s="10">
        <v>11.5</v>
      </c>
      <c r="M11" s="10">
        <v>11.8</v>
      </c>
      <c r="N11" s="27">
        <f t="shared" si="5"/>
        <v>34.200000000000003</v>
      </c>
      <c r="O11" s="27">
        <f t="shared" si="6"/>
        <v>24.6</v>
      </c>
      <c r="P11" s="27">
        <f t="shared" si="7"/>
        <v>35.400000000000006</v>
      </c>
      <c r="Q11" s="28">
        <f t="shared" si="8"/>
        <v>58.800000000000004</v>
      </c>
      <c r="R11" s="28">
        <f t="shared" si="9"/>
        <v>60</v>
      </c>
      <c r="S11" s="11" t="s">
        <v>154</v>
      </c>
      <c r="T11" s="11" t="s">
        <v>317</v>
      </c>
      <c r="U11" s="13" t="s">
        <v>480</v>
      </c>
      <c r="V11" s="13" t="s">
        <v>480</v>
      </c>
      <c r="W11" s="13" t="s">
        <v>157</v>
      </c>
      <c r="X11" s="13" t="s">
        <v>162</v>
      </c>
      <c r="Y11" s="12">
        <v>13.9</v>
      </c>
      <c r="Z11" s="12">
        <v>13.3</v>
      </c>
      <c r="AA11" s="12">
        <v>9.9</v>
      </c>
      <c r="AB11" s="11" t="s">
        <v>150</v>
      </c>
      <c r="AC11" s="12">
        <v>-0.6</v>
      </c>
      <c r="AD11" s="12" t="s">
        <v>421</v>
      </c>
      <c r="AE11" s="12" t="s">
        <v>424</v>
      </c>
      <c r="AF11" s="12">
        <v>-0.6</v>
      </c>
      <c r="AG11" s="12"/>
      <c r="AH11" s="11" t="s">
        <v>423</v>
      </c>
      <c r="AI11" s="11" t="s">
        <v>423</v>
      </c>
      <c r="AJ11" s="11" t="s">
        <v>150</v>
      </c>
      <c r="AK11" s="8"/>
      <c r="AL11" s="8" t="s">
        <v>638</v>
      </c>
      <c r="AM11" s="31" t="s">
        <v>689</v>
      </c>
    </row>
    <row r="12" spans="1:39" s="5" customFormat="1" ht="15" customHeight="1">
      <c r="A12" s="6">
        <v>44590</v>
      </c>
      <c r="B12" s="7" t="s">
        <v>125</v>
      </c>
      <c r="C12" s="8" t="s">
        <v>156</v>
      </c>
      <c r="D12" s="9">
        <v>6.6666666666666666E-2</v>
      </c>
      <c r="E12" s="33" t="s">
        <v>642</v>
      </c>
      <c r="F12" s="10">
        <v>12.7</v>
      </c>
      <c r="G12" s="10">
        <v>12.2</v>
      </c>
      <c r="H12" s="10">
        <v>12.1</v>
      </c>
      <c r="I12" s="10">
        <v>12.2</v>
      </c>
      <c r="J12" s="10">
        <v>12.2</v>
      </c>
      <c r="K12" s="10">
        <v>12.3</v>
      </c>
      <c r="L12" s="10">
        <v>11.1</v>
      </c>
      <c r="M12" s="10">
        <v>11.2</v>
      </c>
      <c r="N12" s="27">
        <f t="shared" si="5"/>
        <v>37</v>
      </c>
      <c r="O12" s="27">
        <f t="shared" si="6"/>
        <v>24.4</v>
      </c>
      <c r="P12" s="27">
        <f t="shared" si="7"/>
        <v>34.599999999999994</v>
      </c>
      <c r="Q12" s="28">
        <f t="shared" si="8"/>
        <v>61.400000000000006</v>
      </c>
      <c r="R12" s="28">
        <f t="shared" si="9"/>
        <v>59</v>
      </c>
      <c r="S12" s="11" t="s">
        <v>211</v>
      </c>
      <c r="T12" s="11" t="s">
        <v>164</v>
      </c>
      <c r="U12" s="13" t="s">
        <v>281</v>
      </c>
      <c r="V12" s="13" t="s">
        <v>157</v>
      </c>
      <c r="W12" s="13" t="s">
        <v>212</v>
      </c>
      <c r="X12" s="13" t="s">
        <v>162</v>
      </c>
      <c r="Y12" s="12">
        <v>13.9</v>
      </c>
      <c r="Z12" s="12">
        <v>13.3</v>
      </c>
      <c r="AA12" s="12">
        <v>9.9</v>
      </c>
      <c r="AB12" s="11" t="s">
        <v>150</v>
      </c>
      <c r="AC12" s="12">
        <v>1.1000000000000001</v>
      </c>
      <c r="AD12" s="12">
        <v>-0.6</v>
      </c>
      <c r="AE12" s="12">
        <v>1.1000000000000001</v>
      </c>
      <c r="AF12" s="12">
        <v>-0.6</v>
      </c>
      <c r="AG12" s="12"/>
      <c r="AH12" s="11" t="s">
        <v>429</v>
      </c>
      <c r="AI12" s="11" t="s">
        <v>423</v>
      </c>
      <c r="AJ12" s="11" t="s">
        <v>150</v>
      </c>
      <c r="AK12" s="8"/>
      <c r="AL12" s="8" t="s">
        <v>641</v>
      </c>
      <c r="AM12" s="31" t="s">
        <v>691</v>
      </c>
    </row>
    <row r="13" spans="1:39" s="5" customFormat="1" ht="15" customHeight="1">
      <c r="A13" s="6">
        <v>44591</v>
      </c>
      <c r="B13" s="36" t="s">
        <v>123</v>
      </c>
      <c r="C13" s="8" t="s">
        <v>156</v>
      </c>
      <c r="D13" s="9">
        <v>6.5358796296296304E-2</v>
      </c>
      <c r="E13" s="33" t="s">
        <v>665</v>
      </c>
      <c r="F13" s="10">
        <v>12.6</v>
      </c>
      <c r="G13" s="10">
        <v>11.4</v>
      </c>
      <c r="H13" s="10">
        <v>11.7</v>
      </c>
      <c r="I13" s="10">
        <v>11.8</v>
      </c>
      <c r="J13" s="10">
        <v>12</v>
      </c>
      <c r="K13" s="10">
        <v>11.9</v>
      </c>
      <c r="L13" s="10">
        <v>11.5</v>
      </c>
      <c r="M13" s="10">
        <v>11.8</v>
      </c>
      <c r="N13" s="27">
        <f t="shared" si="5"/>
        <v>35.700000000000003</v>
      </c>
      <c r="O13" s="27">
        <f t="shared" si="6"/>
        <v>23.8</v>
      </c>
      <c r="P13" s="27">
        <f t="shared" si="7"/>
        <v>35.200000000000003</v>
      </c>
      <c r="Q13" s="28">
        <f t="shared" si="8"/>
        <v>59.5</v>
      </c>
      <c r="R13" s="28">
        <f t="shared" si="9"/>
        <v>59</v>
      </c>
      <c r="S13" s="11" t="s">
        <v>174</v>
      </c>
      <c r="T13" s="11" t="s">
        <v>155</v>
      </c>
      <c r="U13" s="13" t="s">
        <v>340</v>
      </c>
      <c r="V13" s="13" t="s">
        <v>586</v>
      </c>
      <c r="W13" s="13" t="s">
        <v>157</v>
      </c>
      <c r="X13" s="13" t="s">
        <v>162</v>
      </c>
      <c r="Y13" s="12">
        <v>13.7</v>
      </c>
      <c r="Z13" s="12">
        <v>14.3</v>
      </c>
      <c r="AA13" s="12">
        <v>10.1</v>
      </c>
      <c r="AB13" s="11" t="s">
        <v>150</v>
      </c>
      <c r="AC13" s="12">
        <v>-0.9</v>
      </c>
      <c r="AD13" s="12" t="s">
        <v>421</v>
      </c>
      <c r="AE13" s="12">
        <v>-0.3</v>
      </c>
      <c r="AF13" s="12">
        <v>-0.6</v>
      </c>
      <c r="AG13" s="12"/>
      <c r="AH13" s="11" t="s">
        <v>423</v>
      </c>
      <c r="AI13" s="11" t="s">
        <v>423</v>
      </c>
      <c r="AJ13" s="11" t="s">
        <v>162</v>
      </c>
      <c r="AK13" s="8"/>
      <c r="AL13" s="8" t="s">
        <v>664</v>
      </c>
      <c r="AM13" s="31" t="s">
        <v>699</v>
      </c>
    </row>
    <row r="14" spans="1:39" s="5" customFormat="1" ht="15" customHeight="1">
      <c r="A14" s="6">
        <v>44591</v>
      </c>
      <c r="B14" s="7" t="s">
        <v>124</v>
      </c>
      <c r="C14" s="8" t="s">
        <v>156</v>
      </c>
      <c r="D14" s="9">
        <v>6.5335648148148143E-2</v>
      </c>
      <c r="E14" s="33" t="s">
        <v>674</v>
      </c>
      <c r="F14" s="10">
        <v>12.4</v>
      </c>
      <c r="G14" s="10">
        <v>11.6</v>
      </c>
      <c r="H14" s="10">
        <v>11.8</v>
      </c>
      <c r="I14" s="10">
        <v>11.9</v>
      </c>
      <c r="J14" s="10">
        <v>11.6</v>
      </c>
      <c r="K14" s="10">
        <v>11.4</v>
      </c>
      <c r="L14" s="10">
        <v>11.7</v>
      </c>
      <c r="M14" s="10">
        <v>12.1</v>
      </c>
      <c r="N14" s="27">
        <f t="shared" si="5"/>
        <v>35.799999999999997</v>
      </c>
      <c r="O14" s="27">
        <f t="shared" si="6"/>
        <v>23.5</v>
      </c>
      <c r="P14" s="27">
        <f t="shared" si="7"/>
        <v>35.200000000000003</v>
      </c>
      <c r="Q14" s="28">
        <f t="shared" si="8"/>
        <v>59.3</v>
      </c>
      <c r="R14" s="28">
        <f t="shared" si="9"/>
        <v>58.699999999999996</v>
      </c>
      <c r="S14" s="11" t="s">
        <v>174</v>
      </c>
      <c r="T14" s="11" t="s">
        <v>155</v>
      </c>
      <c r="U14" s="13" t="s">
        <v>352</v>
      </c>
      <c r="V14" s="13" t="s">
        <v>200</v>
      </c>
      <c r="W14" s="13" t="s">
        <v>480</v>
      </c>
      <c r="X14" s="13" t="s">
        <v>162</v>
      </c>
      <c r="Y14" s="12">
        <v>13.7</v>
      </c>
      <c r="Z14" s="12">
        <v>14.3</v>
      </c>
      <c r="AA14" s="12">
        <v>10.1</v>
      </c>
      <c r="AB14" s="11" t="s">
        <v>150</v>
      </c>
      <c r="AC14" s="12">
        <v>0.3</v>
      </c>
      <c r="AD14" s="12">
        <v>-0.2</v>
      </c>
      <c r="AE14" s="12">
        <v>0.7</v>
      </c>
      <c r="AF14" s="12">
        <v>-0.6</v>
      </c>
      <c r="AG14" s="12"/>
      <c r="AH14" s="11" t="s">
        <v>422</v>
      </c>
      <c r="AI14" s="11" t="s">
        <v>422</v>
      </c>
      <c r="AJ14" s="11" t="s">
        <v>151</v>
      </c>
      <c r="AK14" s="8"/>
      <c r="AL14" s="8" t="s">
        <v>675</v>
      </c>
      <c r="AM14" s="31" t="s">
        <v>703</v>
      </c>
    </row>
    <row r="15" spans="1:39" s="5" customFormat="1" ht="15" customHeight="1">
      <c r="A15" s="6">
        <v>44597</v>
      </c>
      <c r="B15" s="7" t="s">
        <v>123</v>
      </c>
      <c r="C15" s="8" t="s">
        <v>156</v>
      </c>
      <c r="D15" s="9">
        <v>6.6076388888888893E-2</v>
      </c>
      <c r="E15" s="33" t="s">
        <v>719</v>
      </c>
      <c r="F15" s="10">
        <v>12.5</v>
      </c>
      <c r="G15" s="10">
        <v>11.4</v>
      </c>
      <c r="H15" s="10">
        <v>12.1</v>
      </c>
      <c r="I15" s="10">
        <v>12.3</v>
      </c>
      <c r="J15" s="10">
        <v>12.5</v>
      </c>
      <c r="K15" s="10">
        <v>12.1</v>
      </c>
      <c r="L15" s="10">
        <v>11.4</v>
      </c>
      <c r="M15" s="10">
        <v>11.6</v>
      </c>
      <c r="N15" s="27">
        <f t="shared" si="5"/>
        <v>36</v>
      </c>
      <c r="O15" s="27">
        <f t="shared" si="6"/>
        <v>24.8</v>
      </c>
      <c r="P15" s="27">
        <f t="shared" si="7"/>
        <v>35.1</v>
      </c>
      <c r="Q15" s="28">
        <f t="shared" si="8"/>
        <v>60.8</v>
      </c>
      <c r="R15" s="28">
        <f t="shared" si="9"/>
        <v>59.9</v>
      </c>
      <c r="S15" s="11" t="s">
        <v>160</v>
      </c>
      <c r="T15" s="11" t="s">
        <v>164</v>
      </c>
      <c r="U15" s="13" t="s">
        <v>157</v>
      </c>
      <c r="V15" s="13" t="s">
        <v>230</v>
      </c>
      <c r="W15" s="13" t="s">
        <v>200</v>
      </c>
      <c r="X15" s="13" t="s">
        <v>162</v>
      </c>
      <c r="Y15" s="12">
        <v>12.7</v>
      </c>
      <c r="Z15" s="12">
        <v>10.8</v>
      </c>
      <c r="AA15" s="12">
        <v>10.5</v>
      </c>
      <c r="AB15" s="11" t="s">
        <v>150</v>
      </c>
      <c r="AC15" s="12">
        <v>0.3</v>
      </c>
      <c r="AD15" s="12" t="s">
        <v>421</v>
      </c>
      <c r="AE15" s="12">
        <v>0.7</v>
      </c>
      <c r="AF15" s="12">
        <v>-0.4</v>
      </c>
      <c r="AG15" s="12"/>
      <c r="AH15" s="11" t="s">
        <v>422</v>
      </c>
      <c r="AI15" s="11" t="s">
        <v>423</v>
      </c>
      <c r="AJ15" s="11" t="s">
        <v>150</v>
      </c>
      <c r="AK15" s="8" t="s">
        <v>736</v>
      </c>
      <c r="AL15" s="8" t="s">
        <v>718</v>
      </c>
      <c r="AM15" s="31" t="s">
        <v>778</v>
      </c>
    </row>
    <row r="16" spans="1:39" s="5" customFormat="1" ht="15" customHeight="1">
      <c r="A16" s="6">
        <v>44597</v>
      </c>
      <c r="B16" s="36" t="s">
        <v>248</v>
      </c>
      <c r="C16" s="8" t="s">
        <v>156</v>
      </c>
      <c r="D16" s="9">
        <v>6.5277777777777782E-2</v>
      </c>
      <c r="E16" s="33" t="s">
        <v>739</v>
      </c>
      <c r="F16" s="10">
        <v>12.5</v>
      </c>
      <c r="G16" s="10">
        <v>11.3</v>
      </c>
      <c r="H16" s="10">
        <v>11.7</v>
      </c>
      <c r="I16" s="10">
        <v>11.7</v>
      </c>
      <c r="J16" s="10">
        <v>11.9</v>
      </c>
      <c r="K16" s="10">
        <v>11.7</v>
      </c>
      <c r="L16" s="10">
        <v>11.3</v>
      </c>
      <c r="M16" s="10">
        <v>11.9</v>
      </c>
      <c r="N16" s="27">
        <f t="shared" si="5"/>
        <v>35.5</v>
      </c>
      <c r="O16" s="27">
        <f t="shared" si="6"/>
        <v>23.6</v>
      </c>
      <c r="P16" s="27">
        <f t="shared" si="7"/>
        <v>34.9</v>
      </c>
      <c r="Q16" s="28">
        <f t="shared" si="8"/>
        <v>59.1</v>
      </c>
      <c r="R16" s="28">
        <f t="shared" si="9"/>
        <v>58.499999999999993</v>
      </c>
      <c r="S16" s="11" t="s">
        <v>174</v>
      </c>
      <c r="T16" s="11" t="s">
        <v>155</v>
      </c>
      <c r="U16" s="13" t="s">
        <v>661</v>
      </c>
      <c r="V16" s="13" t="s">
        <v>257</v>
      </c>
      <c r="W16" s="13" t="s">
        <v>167</v>
      </c>
      <c r="X16" s="13" t="s">
        <v>162</v>
      </c>
      <c r="Y16" s="12">
        <v>12.7</v>
      </c>
      <c r="Z16" s="12">
        <v>10.8</v>
      </c>
      <c r="AA16" s="12">
        <v>10.5</v>
      </c>
      <c r="AB16" s="11" t="s">
        <v>150</v>
      </c>
      <c r="AC16" s="12">
        <v>-0.4</v>
      </c>
      <c r="AD16" s="12" t="s">
        <v>421</v>
      </c>
      <c r="AE16" s="12" t="s">
        <v>424</v>
      </c>
      <c r="AF16" s="12">
        <v>-0.4</v>
      </c>
      <c r="AG16" s="12"/>
      <c r="AH16" s="11" t="s">
        <v>423</v>
      </c>
      <c r="AI16" s="11" t="s">
        <v>423</v>
      </c>
      <c r="AJ16" s="11" t="s">
        <v>151</v>
      </c>
      <c r="AK16" s="8" t="s">
        <v>736</v>
      </c>
      <c r="AL16" s="8" t="s">
        <v>738</v>
      </c>
      <c r="AM16" s="31" t="s">
        <v>783</v>
      </c>
    </row>
    <row r="17" spans="1:46" s="5" customFormat="1" ht="15" customHeight="1">
      <c r="A17" s="6">
        <v>44598</v>
      </c>
      <c r="B17" s="7" t="s">
        <v>131</v>
      </c>
      <c r="C17" s="8" t="s">
        <v>156</v>
      </c>
      <c r="D17" s="9">
        <v>6.6759259259259254E-2</v>
      </c>
      <c r="E17" s="33" t="s">
        <v>754</v>
      </c>
      <c r="F17" s="10">
        <v>13</v>
      </c>
      <c r="G17" s="10">
        <v>12.6</v>
      </c>
      <c r="H17" s="10">
        <v>11.9</v>
      </c>
      <c r="I17" s="10">
        <v>12</v>
      </c>
      <c r="J17" s="10">
        <v>12.3</v>
      </c>
      <c r="K17" s="10">
        <v>11.9</v>
      </c>
      <c r="L17" s="10">
        <v>11.4</v>
      </c>
      <c r="M17" s="10">
        <v>11.7</v>
      </c>
      <c r="N17" s="27">
        <f t="shared" si="5"/>
        <v>37.5</v>
      </c>
      <c r="O17" s="27">
        <f t="shared" si="6"/>
        <v>24.3</v>
      </c>
      <c r="P17" s="27">
        <f t="shared" si="7"/>
        <v>35</v>
      </c>
      <c r="Q17" s="28">
        <f t="shared" si="8"/>
        <v>61.8</v>
      </c>
      <c r="R17" s="28">
        <f t="shared" si="9"/>
        <v>59.3</v>
      </c>
      <c r="S17" s="11" t="s">
        <v>160</v>
      </c>
      <c r="T17" s="11" t="s">
        <v>164</v>
      </c>
      <c r="U17" s="13" t="s">
        <v>189</v>
      </c>
      <c r="V17" s="13" t="s">
        <v>298</v>
      </c>
      <c r="W17" s="13" t="s">
        <v>274</v>
      </c>
      <c r="X17" s="13" t="s">
        <v>162</v>
      </c>
      <c r="Y17" s="12">
        <v>13.6</v>
      </c>
      <c r="Z17" s="12">
        <v>14.3</v>
      </c>
      <c r="AA17" s="12">
        <v>9.1999999999999993</v>
      </c>
      <c r="AB17" s="11" t="s">
        <v>150</v>
      </c>
      <c r="AC17" s="12">
        <v>0.9</v>
      </c>
      <c r="AD17" s="12">
        <v>-0.6</v>
      </c>
      <c r="AE17" s="12">
        <v>0.5</v>
      </c>
      <c r="AF17" s="12">
        <v>-0.2</v>
      </c>
      <c r="AG17" s="12"/>
      <c r="AH17" s="11" t="s">
        <v>422</v>
      </c>
      <c r="AI17" s="11" t="s">
        <v>423</v>
      </c>
      <c r="AJ17" s="11" t="s">
        <v>150</v>
      </c>
      <c r="AK17" s="8"/>
      <c r="AL17" s="8" t="s">
        <v>753</v>
      </c>
      <c r="AM17" s="31" t="s">
        <v>792</v>
      </c>
    </row>
    <row r="18" spans="1:46" s="5" customFormat="1" ht="15" customHeight="1">
      <c r="A18" s="6">
        <v>44633</v>
      </c>
      <c r="B18" s="36" t="s">
        <v>122</v>
      </c>
      <c r="C18" s="8" t="s">
        <v>156</v>
      </c>
      <c r="D18" s="9">
        <v>6.4652777777777781E-2</v>
      </c>
      <c r="E18" s="33" t="s">
        <v>838</v>
      </c>
      <c r="F18" s="10">
        <v>12.7</v>
      </c>
      <c r="G18" s="10">
        <v>11.4</v>
      </c>
      <c r="H18" s="10">
        <v>11.3</v>
      </c>
      <c r="I18" s="10">
        <v>11.3</v>
      </c>
      <c r="J18" s="10">
        <v>11.8</v>
      </c>
      <c r="K18" s="10">
        <v>11.2</v>
      </c>
      <c r="L18" s="10">
        <v>11.6</v>
      </c>
      <c r="M18" s="10">
        <v>12.3</v>
      </c>
      <c r="N18" s="27">
        <f t="shared" si="5"/>
        <v>35.400000000000006</v>
      </c>
      <c r="O18" s="27">
        <f t="shared" si="6"/>
        <v>23.1</v>
      </c>
      <c r="P18" s="27">
        <f t="shared" si="7"/>
        <v>35.099999999999994</v>
      </c>
      <c r="Q18" s="28">
        <f t="shared" si="8"/>
        <v>58.5</v>
      </c>
      <c r="R18" s="28">
        <f t="shared" si="9"/>
        <v>58.2</v>
      </c>
      <c r="S18" s="11" t="s">
        <v>174</v>
      </c>
      <c r="T18" s="11" t="s">
        <v>155</v>
      </c>
      <c r="U18" s="13" t="s">
        <v>189</v>
      </c>
      <c r="V18" s="13" t="s">
        <v>196</v>
      </c>
      <c r="W18" s="13" t="s">
        <v>391</v>
      </c>
      <c r="X18" s="13" t="s">
        <v>120</v>
      </c>
      <c r="Y18" s="12">
        <v>12.6</v>
      </c>
      <c r="Z18" s="12">
        <v>13.5</v>
      </c>
      <c r="AA18" s="12">
        <v>9.5</v>
      </c>
      <c r="AB18" s="11" t="s">
        <v>120</v>
      </c>
      <c r="AC18" s="12">
        <v>-1.2</v>
      </c>
      <c r="AD18" s="12" t="s">
        <v>421</v>
      </c>
      <c r="AE18" s="12">
        <v>-0.1</v>
      </c>
      <c r="AF18" s="12">
        <v>-1.1000000000000001</v>
      </c>
      <c r="AG18" s="12"/>
      <c r="AH18" s="11" t="s">
        <v>423</v>
      </c>
      <c r="AI18" s="11" t="s">
        <v>423</v>
      </c>
      <c r="AJ18" s="11" t="s">
        <v>150</v>
      </c>
      <c r="AK18" s="8"/>
      <c r="AL18" s="8" t="s">
        <v>879</v>
      </c>
      <c r="AM18" s="31" t="s">
        <v>880</v>
      </c>
    </row>
    <row r="19" spans="1:46" s="5" customFormat="1" ht="15" customHeight="1">
      <c r="A19" s="6">
        <v>44639</v>
      </c>
      <c r="B19" s="7" t="s">
        <v>123</v>
      </c>
      <c r="C19" s="8" t="s">
        <v>905</v>
      </c>
      <c r="D19" s="9">
        <v>6.6030092592592585E-2</v>
      </c>
      <c r="E19" s="33" t="s">
        <v>906</v>
      </c>
      <c r="F19" s="10">
        <v>12.6</v>
      </c>
      <c r="G19" s="10">
        <v>11.1</v>
      </c>
      <c r="H19" s="10">
        <v>11.8</v>
      </c>
      <c r="I19" s="10">
        <v>11.6</v>
      </c>
      <c r="J19" s="10">
        <v>11.7</v>
      </c>
      <c r="K19" s="10">
        <v>11.5</v>
      </c>
      <c r="L19" s="10">
        <v>12.4</v>
      </c>
      <c r="M19" s="10">
        <v>12.8</v>
      </c>
      <c r="N19" s="27">
        <f t="shared" si="5"/>
        <v>35.5</v>
      </c>
      <c r="O19" s="27">
        <f t="shared" si="6"/>
        <v>23.299999999999997</v>
      </c>
      <c r="P19" s="27">
        <f t="shared" si="7"/>
        <v>36.700000000000003</v>
      </c>
      <c r="Q19" s="28">
        <f t="shared" si="8"/>
        <v>58.8</v>
      </c>
      <c r="R19" s="28">
        <f t="shared" si="9"/>
        <v>60</v>
      </c>
      <c r="S19" s="11" t="s">
        <v>174</v>
      </c>
      <c r="T19" s="11" t="s">
        <v>263</v>
      </c>
      <c r="U19" s="13" t="s">
        <v>212</v>
      </c>
      <c r="V19" s="13" t="s">
        <v>189</v>
      </c>
      <c r="W19" s="13" t="s">
        <v>200</v>
      </c>
      <c r="X19" s="13" t="s">
        <v>120</v>
      </c>
      <c r="Y19" s="12">
        <v>15.9</v>
      </c>
      <c r="Z19" s="12">
        <v>14.1</v>
      </c>
      <c r="AA19" s="12">
        <v>7</v>
      </c>
      <c r="AB19" s="11" t="s">
        <v>151</v>
      </c>
      <c r="AC19" s="12" t="s">
        <v>424</v>
      </c>
      <c r="AD19" s="12" t="s">
        <v>421</v>
      </c>
      <c r="AE19" s="12">
        <v>0.1</v>
      </c>
      <c r="AF19" s="12">
        <v>-0.1</v>
      </c>
      <c r="AG19" s="12"/>
      <c r="AH19" s="11" t="s">
        <v>423</v>
      </c>
      <c r="AI19" s="11" t="s">
        <v>422</v>
      </c>
      <c r="AJ19" s="11" t="s">
        <v>151</v>
      </c>
      <c r="AK19" s="8"/>
      <c r="AL19" s="8" t="s">
        <v>915</v>
      </c>
      <c r="AM19" s="31" t="s">
        <v>907</v>
      </c>
    </row>
    <row r="20" spans="1:46" s="5" customFormat="1" ht="15" customHeight="1">
      <c r="A20" s="6">
        <v>44639</v>
      </c>
      <c r="B20" s="7" t="s">
        <v>245</v>
      </c>
      <c r="C20" s="8" t="s">
        <v>763</v>
      </c>
      <c r="D20" s="9">
        <v>6.5312499999999996E-2</v>
      </c>
      <c r="E20" s="33" t="s">
        <v>210</v>
      </c>
      <c r="F20" s="10">
        <v>12.7</v>
      </c>
      <c r="G20" s="10">
        <v>11.1</v>
      </c>
      <c r="H20" s="10">
        <v>11.4</v>
      </c>
      <c r="I20" s="10">
        <v>11.4</v>
      </c>
      <c r="J20" s="10">
        <v>11.7</v>
      </c>
      <c r="K20" s="10">
        <v>11.4</v>
      </c>
      <c r="L20" s="10">
        <v>12.1</v>
      </c>
      <c r="M20" s="10">
        <v>12.5</v>
      </c>
      <c r="N20" s="27">
        <f t="shared" si="5"/>
        <v>35.199999999999996</v>
      </c>
      <c r="O20" s="27">
        <f t="shared" si="6"/>
        <v>23.1</v>
      </c>
      <c r="P20" s="27">
        <f t="shared" si="7"/>
        <v>36</v>
      </c>
      <c r="Q20" s="28">
        <f t="shared" si="8"/>
        <v>58.3</v>
      </c>
      <c r="R20" s="28">
        <f t="shared" si="9"/>
        <v>59.1</v>
      </c>
      <c r="S20" s="11" t="s">
        <v>174</v>
      </c>
      <c r="T20" s="11" t="s">
        <v>263</v>
      </c>
      <c r="U20" s="13" t="s">
        <v>200</v>
      </c>
      <c r="V20" s="13" t="s">
        <v>189</v>
      </c>
      <c r="W20" s="13" t="s">
        <v>480</v>
      </c>
      <c r="X20" s="13" t="s">
        <v>120</v>
      </c>
      <c r="Y20" s="12">
        <v>15.9</v>
      </c>
      <c r="Z20" s="12">
        <v>14.1</v>
      </c>
      <c r="AA20" s="12">
        <v>7</v>
      </c>
      <c r="AB20" s="11" t="s">
        <v>151</v>
      </c>
      <c r="AC20" s="12">
        <v>0.7</v>
      </c>
      <c r="AD20" s="12" t="s">
        <v>421</v>
      </c>
      <c r="AE20" s="12">
        <v>0.8</v>
      </c>
      <c r="AF20" s="12">
        <v>-0.1</v>
      </c>
      <c r="AG20" s="12"/>
      <c r="AH20" s="11" t="s">
        <v>422</v>
      </c>
      <c r="AI20" s="11" t="s">
        <v>423</v>
      </c>
      <c r="AJ20" s="11" t="s">
        <v>120</v>
      </c>
      <c r="AK20" s="8"/>
      <c r="AL20" s="8" t="s">
        <v>922</v>
      </c>
      <c r="AM20" s="31" t="s">
        <v>923</v>
      </c>
    </row>
    <row r="21" spans="1:46" s="5" customFormat="1" ht="15" customHeight="1">
      <c r="A21" s="6">
        <v>44641</v>
      </c>
      <c r="B21" s="7" t="s">
        <v>122</v>
      </c>
      <c r="C21" s="8" t="s">
        <v>156</v>
      </c>
      <c r="D21" s="9">
        <v>6.6018518518518518E-2</v>
      </c>
      <c r="E21" s="33" t="s">
        <v>940</v>
      </c>
      <c r="F21" s="10">
        <v>12.7</v>
      </c>
      <c r="G21" s="10">
        <v>11.4</v>
      </c>
      <c r="H21" s="10">
        <v>12</v>
      </c>
      <c r="I21" s="10">
        <v>12.1</v>
      </c>
      <c r="J21" s="10">
        <v>12.1</v>
      </c>
      <c r="K21" s="10">
        <v>11.4</v>
      </c>
      <c r="L21" s="10">
        <v>11.6</v>
      </c>
      <c r="M21" s="10">
        <v>12.1</v>
      </c>
      <c r="N21" s="27">
        <f t="shared" si="5"/>
        <v>36.1</v>
      </c>
      <c r="O21" s="27">
        <f t="shared" si="6"/>
        <v>24.2</v>
      </c>
      <c r="P21" s="27">
        <f t="shared" si="7"/>
        <v>35.1</v>
      </c>
      <c r="Q21" s="28">
        <f t="shared" si="8"/>
        <v>60.300000000000004</v>
      </c>
      <c r="R21" s="28">
        <f t="shared" si="9"/>
        <v>59.300000000000004</v>
      </c>
      <c r="S21" s="11" t="s">
        <v>160</v>
      </c>
      <c r="T21" s="11" t="s">
        <v>164</v>
      </c>
      <c r="U21" s="13" t="s">
        <v>189</v>
      </c>
      <c r="V21" s="13" t="s">
        <v>391</v>
      </c>
      <c r="W21" s="13" t="s">
        <v>157</v>
      </c>
      <c r="X21" s="13" t="s">
        <v>120</v>
      </c>
      <c r="Y21" s="12">
        <v>13.9</v>
      </c>
      <c r="Z21" s="12">
        <v>13.6</v>
      </c>
      <c r="AA21" s="12">
        <v>8.5</v>
      </c>
      <c r="AB21" s="11" t="s">
        <v>150</v>
      </c>
      <c r="AC21" s="12">
        <v>0.6</v>
      </c>
      <c r="AD21" s="12">
        <v>-0.2</v>
      </c>
      <c r="AE21" s="12">
        <v>0.8</v>
      </c>
      <c r="AF21" s="12">
        <v>-0.4</v>
      </c>
      <c r="AG21" s="12"/>
      <c r="AH21" s="11" t="s">
        <v>422</v>
      </c>
      <c r="AI21" s="11" t="s">
        <v>422</v>
      </c>
      <c r="AJ21" s="11" t="s">
        <v>151</v>
      </c>
      <c r="AK21" s="8"/>
      <c r="AL21" s="8" t="s">
        <v>959</v>
      </c>
      <c r="AM21" s="31" t="s">
        <v>960</v>
      </c>
    </row>
    <row r="22" spans="1:46" s="5" customFormat="1" ht="15" customHeight="1">
      <c r="A22" s="6">
        <v>44641</v>
      </c>
      <c r="B22" s="7" t="s">
        <v>125</v>
      </c>
      <c r="C22" s="8" t="s">
        <v>156</v>
      </c>
      <c r="D22" s="9">
        <v>6.598379629629629E-2</v>
      </c>
      <c r="E22" s="33" t="s">
        <v>336</v>
      </c>
      <c r="F22" s="10">
        <v>12.6</v>
      </c>
      <c r="G22" s="10">
        <v>11.3</v>
      </c>
      <c r="H22" s="10">
        <v>11.9</v>
      </c>
      <c r="I22" s="10">
        <v>12.2</v>
      </c>
      <c r="J22" s="10">
        <v>12.7</v>
      </c>
      <c r="K22" s="10">
        <v>11.5</v>
      </c>
      <c r="L22" s="10">
        <v>11.4</v>
      </c>
      <c r="M22" s="10">
        <v>11.5</v>
      </c>
      <c r="N22" s="27">
        <f t="shared" si="5"/>
        <v>35.799999999999997</v>
      </c>
      <c r="O22" s="27">
        <f t="shared" si="6"/>
        <v>24.9</v>
      </c>
      <c r="P22" s="27">
        <f t="shared" si="7"/>
        <v>34.4</v>
      </c>
      <c r="Q22" s="28">
        <f t="shared" si="8"/>
        <v>60.7</v>
      </c>
      <c r="R22" s="28">
        <f t="shared" si="9"/>
        <v>59.3</v>
      </c>
      <c r="S22" s="11" t="s">
        <v>160</v>
      </c>
      <c r="T22" s="11" t="s">
        <v>164</v>
      </c>
      <c r="U22" s="13" t="s">
        <v>157</v>
      </c>
      <c r="V22" s="13" t="s">
        <v>352</v>
      </c>
      <c r="W22" s="13" t="s">
        <v>157</v>
      </c>
      <c r="X22" s="13" t="s">
        <v>120</v>
      </c>
      <c r="Y22" s="12">
        <v>13.9</v>
      </c>
      <c r="Z22" s="12">
        <v>13.6</v>
      </c>
      <c r="AA22" s="12">
        <v>8.5</v>
      </c>
      <c r="AB22" s="11" t="s">
        <v>150</v>
      </c>
      <c r="AC22" s="12">
        <v>0.3</v>
      </c>
      <c r="AD22" s="12" t="s">
        <v>421</v>
      </c>
      <c r="AE22" s="12">
        <v>0.7</v>
      </c>
      <c r="AF22" s="12">
        <v>-0.4</v>
      </c>
      <c r="AG22" s="12"/>
      <c r="AH22" s="11" t="s">
        <v>422</v>
      </c>
      <c r="AI22" s="11" t="s">
        <v>423</v>
      </c>
      <c r="AJ22" s="11" t="s">
        <v>150</v>
      </c>
      <c r="AK22" s="8"/>
      <c r="AL22" s="8" t="s">
        <v>963</v>
      </c>
      <c r="AM22" s="31" t="s">
        <v>964</v>
      </c>
    </row>
    <row r="23" spans="1:46" s="5" customFormat="1" ht="15" customHeight="1">
      <c r="A23" s="6">
        <v>44688</v>
      </c>
      <c r="B23" s="7" t="s">
        <v>125</v>
      </c>
      <c r="C23" s="8" t="s">
        <v>156</v>
      </c>
      <c r="D23" s="9">
        <v>6.5277777777777782E-2</v>
      </c>
      <c r="E23" s="33" t="s">
        <v>1077</v>
      </c>
      <c r="F23" s="10">
        <v>12.5</v>
      </c>
      <c r="G23" s="10">
        <v>11.6</v>
      </c>
      <c r="H23" s="10">
        <v>11.9</v>
      </c>
      <c r="I23" s="10">
        <v>12.2</v>
      </c>
      <c r="J23" s="10">
        <v>12.1</v>
      </c>
      <c r="K23" s="10">
        <v>11.1</v>
      </c>
      <c r="L23" s="10">
        <v>10.9</v>
      </c>
      <c r="M23" s="10">
        <v>11.7</v>
      </c>
      <c r="N23" s="27">
        <f t="shared" si="5"/>
        <v>36</v>
      </c>
      <c r="O23" s="27">
        <f t="shared" si="6"/>
        <v>24.299999999999997</v>
      </c>
      <c r="P23" s="27">
        <f t="shared" si="7"/>
        <v>33.700000000000003</v>
      </c>
      <c r="Q23" s="28">
        <f t="shared" si="8"/>
        <v>60.300000000000004</v>
      </c>
      <c r="R23" s="28">
        <f t="shared" si="9"/>
        <v>58</v>
      </c>
      <c r="S23" s="11" t="s">
        <v>211</v>
      </c>
      <c r="T23" s="11" t="s">
        <v>164</v>
      </c>
      <c r="U23" s="13" t="s">
        <v>212</v>
      </c>
      <c r="V23" s="13" t="s">
        <v>480</v>
      </c>
      <c r="W23" s="13" t="s">
        <v>189</v>
      </c>
      <c r="X23" s="13" t="s">
        <v>120</v>
      </c>
      <c r="Y23" s="12">
        <v>14.5</v>
      </c>
      <c r="Z23" s="12">
        <v>12</v>
      </c>
      <c r="AA23" s="12">
        <v>10.5</v>
      </c>
      <c r="AB23" s="11" t="s">
        <v>160</v>
      </c>
      <c r="AC23" s="12">
        <v>-0.8</v>
      </c>
      <c r="AD23" s="12">
        <v>-0.6</v>
      </c>
      <c r="AE23" s="12">
        <v>0.7</v>
      </c>
      <c r="AF23" s="12">
        <v>-2.1</v>
      </c>
      <c r="AG23" s="12"/>
      <c r="AH23" s="11" t="s">
        <v>422</v>
      </c>
      <c r="AI23" s="11" t="s">
        <v>423</v>
      </c>
      <c r="AJ23" s="11" t="s">
        <v>162</v>
      </c>
      <c r="AK23" s="8"/>
      <c r="AL23" s="8" t="s">
        <v>1093</v>
      </c>
      <c r="AM23" s="31" t="s">
        <v>1129</v>
      </c>
      <c r="AN23" s="46"/>
      <c r="AO23" s="46"/>
      <c r="AP23" s="46"/>
      <c r="AQ23" s="46"/>
      <c r="AR23" s="46"/>
      <c r="AS23" s="46"/>
      <c r="AT23" s="46"/>
    </row>
    <row r="24" spans="1:46" s="5" customFormat="1" ht="15" customHeight="1">
      <c r="A24" s="6">
        <v>44688</v>
      </c>
      <c r="B24" s="7" t="s">
        <v>124</v>
      </c>
      <c r="C24" s="8" t="s">
        <v>156</v>
      </c>
      <c r="D24" s="9">
        <v>6.4629629629629634E-2</v>
      </c>
      <c r="E24" s="33" t="s">
        <v>1102</v>
      </c>
      <c r="F24" s="10">
        <v>12.5</v>
      </c>
      <c r="G24" s="10">
        <v>12</v>
      </c>
      <c r="H24" s="10">
        <v>11.9</v>
      </c>
      <c r="I24" s="10">
        <v>11.6</v>
      </c>
      <c r="J24" s="10">
        <v>11.5</v>
      </c>
      <c r="K24" s="10">
        <v>11</v>
      </c>
      <c r="L24" s="10">
        <v>11.2</v>
      </c>
      <c r="M24" s="10">
        <v>11.7</v>
      </c>
      <c r="N24" s="27">
        <f t="shared" si="5"/>
        <v>36.4</v>
      </c>
      <c r="O24" s="27">
        <f t="shared" si="6"/>
        <v>23.1</v>
      </c>
      <c r="P24" s="27">
        <f t="shared" si="7"/>
        <v>33.9</v>
      </c>
      <c r="Q24" s="28">
        <f t="shared" si="8"/>
        <v>59.5</v>
      </c>
      <c r="R24" s="28">
        <f t="shared" si="9"/>
        <v>57</v>
      </c>
      <c r="S24" s="11" t="s">
        <v>211</v>
      </c>
      <c r="T24" s="11" t="s">
        <v>164</v>
      </c>
      <c r="U24" s="13" t="s">
        <v>352</v>
      </c>
      <c r="V24" s="13" t="s">
        <v>168</v>
      </c>
      <c r="W24" s="13" t="s">
        <v>773</v>
      </c>
      <c r="X24" s="13" t="s">
        <v>120</v>
      </c>
      <c r="Y24" s="12">
        <v>14.5</v>
      </c>
      <c r="Z24" s="12">
        <v>12</v>
      </c>
      <c r="AA24" s="12">
        <v>10.5</v>
      </c>
      <c r="AB24" s="11" t="s">
        <v>160</v>
      </c>
      <c r="AC24" s="12">
        <v>-0.8</v>
      </c>
      <c r="AD24" s="12">
        <v>-0.7</v>
      </c>
      <c r="AE24" s="12">
        <v>0.6</v>
      </c>
      <c r="AF24" s="12">
        <v>-2.1</v>
      </c>
      <c r="AG24" s="12"/>
      <c r="AH24" s="11" t="s">
        <v>422</v>
      </c>
      <c r="AI24" s="11" t="s">
        <v>422</v>
      </c>
      <c r="AJ24" s="11" t="s">
        <v>151</v>
      </c>
      <c r="AK24" s="8"/>
      <c r="AL24" s="8" t="s">
        <v>1127</v>
      </c>
      <c r="AM24" s="31" t="s">
        <v>1128</v>
      </c>
    </row>
    <row r="25" spans="1:46" s="5" customFormat="1" ht="15" customHeight="1">
      <c r="A25" s="6">
        <v>44689</v>
      </c>
      <c r="B25" s="7" t="s">
        <v>123</v>
      </c>
      <c r="C25" s="8" t="s">
        <v>156</v>
      </c>
      <c r="D25" s="9">
        <v>6.4629629629629634E-2</v>
      </c>
      <c r="E25" s="33" t="s">
        <v>1113</v>
      </c>
      <c r="F25" s="10">
        <v>12.3</v>
      </c>
      <c r="G25" s="10">
        <v>10.9</v>
      </c>
      <c r="H25" s="10">
        <v>11.6</v>
      </c>
      <c r="I25" s="10">
        <v>11.7</v>
      </c>
      <c r="J25" s="10">
        <v>11.9</v>
      </c>
      <c r="K25" s="10">
        <v>11.4</v>
      </c>
      <c r="L25" s="10">
        <v>11.4</v>
      </c>
      <c r="M25" s="10">
        <v>12.2</v>
      </c>
      <c r="N25" s="27">
        <f t="shared" si="5"/>
        <v>34.800000000000004</v>
      </c>
      <c r="O25" s="27">
        <f t="shared" si="6"/>
        <v>23.6</v>
      </c>
      <c r="P25" s="27">
        <f t="shared" si="7"/>
        <v>35</v>
      </c>
      <c r="Q25" s="28">
        <f t="shared" si="8"/>
        <v>58.4</v>
      </c>
      <c r="R25" s="28">
        <f t="shared" si="9"/>
        <v>58.599999999999994</v>
      </c>
      <c r="S25" s="11" t="s">
        <v>174</v>
      </c>
      <c r="T25" s="11" t="s">
        <v>155</v>
      </c>
      <c r="U25" s="13" t="s">
        <v>176</v>
      </c>
      <c r="V25" s="13" t="s">
        <v>365</v>
      </c>
      <c r="W25" s="13" t="s">
        <v>663</v>
      </c>
      <c r="X25" s="13" t="s">
        <v>120</v>
      </c>
      <c r="Y25" s="12">
        <v>10.199999999999999</v>
      </c>
      <c r="Z25" s="12">
        <v>10.3</v>
      </c>
      <c r="AA25" s="12">
        <v>10.5</v>
      </c>
      <c r="AB25" s="11" t="s">
        <v>160</v>
      </c>
      <c r="AC25" s="12">
        <v>-2.1</v>
      </c>
      <c r="AD25" s="12" t="s">
        <v>421</v>
      </c>
      <c r="AE25" s="12">
        <v>-0.1</v>
      </c>
      <c r="AF25" s="12">
        <v>-2</v>
      </c>
      <c r="AG25" s="12"/>
      <c r="AH25" s="11" t="s">
        <v>423</v>
      </c>
      <c r="AI25" s="11" t="s">
        <v>422</v>
      </c>
      <c r="AJ25" s="11" t="s">
        <v>151</v>
      </c>
      <c r="AK25" s="8"/>
      <c r="AL25" s="8" t="s">
        <v>1139</v>
      </c>
      <c r="AM25" s="31" t="s">
        <v>1140</v>
      </c>
    </row>
    <row r="26" spans="1:46" s="5" customFormat="1" ht="15" customHeight="1">
      <c r="A26" s="6">
        <v>44695</v>
      </c>
      <c r="B26" s="36" t="s">
        <v>123</v>
      </c>
      <c r="C26" s="8" t="s">
        <v>905</v>
      </c>
      <c r="D26" s="9">
        <v>6.5358796296296304E-2</v>
      </c>
      <c r="E26" s="33" t="s">
        <v>1169</v>
      </c>
      <c r="F26" s="10">
        <v>12.4</v>
      </c>
      <c r="G26" s="10">
        <v>11.4</v>
      </c>
      <c r="H26" s="10">
        <v>11.5</v>
      </c>
      <c r="I26" s="10">
        <v>11.6</v>
      </c>
      <c r="J26" s="10">
        <v>11.8</v>
      </c>
      <c r="K26" s="10">
        <v>11.5</v>
      </c>
      <c r="L26" s="10">
        <v>11.7</v>
      </c>
      <c r="M26" s="10">
        <v>12.8</v>
      </c>
      <c r="N26" s="27">
        <f t="shared" si="5"/>
        <v>35.299999999999997</v>
      </c>
      <c r="O26" s="27">
        <f t="shared" si="6"/>
        <v>23.4</v>
      </c>
      <c r="P26" s="27">
        <f t="shared" si="7"/>
        <v>36</v>
      </c>
      <c r="Q26" s="28">
        <f t="shared" si="8"/>
        <v>58.7</v>
      </c>
      <c r="R26" s="28">
        <f t="shared" si="9"/>
        <v>59.399999999999991</v>
      </c>
      <c r="S26" s="11" t="s">
        <v>174</v>
      </c>
      <c r="T26" s="11" t="s">
        <v>175</v>
      </c>
      <c r="U26" s="13" t="s">
        <v>157</v>
      </c>
      <c r="V26" s="47" t="s">
        <v>1208</v>
      </c>
      <c r="W26" s="13"/>
      <c r="X26" s="13" t="s">
        <v>120</v>
      </c>
      <c r="Y26" s="12">
        <v>16.7</v>
      </c>
      <c r="Z26" s="12">
        <v>15.3</v>
      </c>
      <c r="AA26" s="12">
        <v>7.6</v>
      </c>
      <c r="AB26" s="11" t="s">
        <v>150</v>
      </c>
      <c r="AC26" s="12">
        <v>-0.8</v>
      </c>
      <c r="AD26" s="12" t="s">
        <v>421</v>
      </c>
      <c r="AE26" s="12">
        <v>-0.1</v>
      </c>
      <c r="AF26" s="12">
        <v>-0.7</v>
      </c>
      <c r="AG26" s="12"/>
      <c r="AH26" s="11" t="s">
        <v>423</v>
      </c>
      <c r="AI26" s="11" t="s">
        <v>423</v>
      </c>
      <c r="AJ26" s="11" t="s">
        <v>150</v>
      </c>
      <c r="AK26" s="8"/>
      <c r="AL26" s="8" t="s">
        <v>1171</v>
      </c>
      <c r="AM26" s="31" t="s">
        <v>1172</v>
      </c>
    </row>
    <row r="27" spans="1:46" s="5" customFormat="1" ht="15" customHeight="1">
      <c r="A27" s="6">
        <v>44696</v>
      </c>
      <c r="B27" s="7" t="s">
        <v>245</v>
      </c>
      <c r="C27" s="8" t="s">
        <v>156</v>
      </c>
      <c r="D27" s="9">
        <v>6.5358796296296304E-2</v>
      </c>
      <c r="E27" s="33" t="s">
        <v>1202</v>
      </c>
      <c r="F27" s="10">
        <v>13</v>
      </c>
      <c r="G27" s="10">
        <v>11.7</v>
      </c>
      <c r="H27" s="10">
        <v>11.9</v>
      </c>
      <c r="I27" s="10">
        <v>12.1</v>
      </c>
      <c r="J27" s="10">
        <v>12.2</v>
      </c>
      <c r="K27" s="10">
        <v>11.3</v>
      </c>
      <c r="L27" s="10">
        <v>11</v>
      </c>
      <c r="M27" s="10">
        <v>11.5</v>
      </c>
      <c r="N27" s="27">
        <f t="shared" si="5"/>
        <v>36.6</v>
      </c>
      <c r="O27" s="27">
        <f t="shared" si="6"/>
        <v>24.299999999999997</v>
      </c>
      <c r="P27" s="27">
        <f t="shared" si="7"/>
        <v>33.799999999999997</v>
      </c>
      <c r="Q27" s="28">
        <f t="shared" si="8"/>
        <v>60.900000000000006</v>
      </c>
      <c r="R27" s="28">
        <f t="shared" si="9"/>
        <v>58.099999999999994</v>
      </c>
      <c r="S27" s="11" t="s">
        <v>211</v>
      </c>
      <c r="T27" s="11" t="s">
        <v>164</v>
      </c>
      <c r="U27" s="13" t="s">
        <v>1203</v>
      </c>
      <c r="V27" s="13" t="s">
        <v>189</v>
      </c>
      <c r="W27" s="13" t="s">
        <v>365</v>
      </c>
      <c r="X27" s="13" t="s">
        <v>120</v>
      </c>
      <c r="Y27" s="12">
        <v>14.2</v>
      </c>
      <c r="Z27" s="12">
        <v>12.6</v>
      </c>
      <c r="AA27" s="12">
        <v>9.1999999999999993</v>
      </c>
      <c r="AB27" s="11" t="s">
        <v>162</v>
      </c>
      <c r="AC27" s="12">
        <v>1.1000000000000001</v>
      </c>
      <c r="AD27" s="12">
        <v>-0.7</v>
      </c>
      <c r="AE27" s="12">
        <v>1.7</v>
      </c>
      <c r="AF27" s="12">
        <v>-1.3</v>
      </c>
      <c r="AG27" s="12"/>
      <c r="AH27" s="11" t="s">
        <v>429</v>
      </c>
      <c r="AI27" s="11" t="s">
        <v>423</v>
      </c>
      <c r="AJ27" s="11" t="s">
        <v>151</v>
      </c>
      <c r="AK27" s="8"/>
      <c r="AL27" s="8" t="s">
        <v>1228</v>
      </c>
      <c r="AM27" s="31" t="s">
        <v>1227</v>
      </c>
    </row>
    <row r="28" spans="1:46" s="5" customFormat="1" ht="15" customHeight="1">
      <c r="A28" s="6">
        <v>44702</v>
      </c>
      <c r="B28" s="7" t="s">
        <v>123</v>
      </c>
      <c r="C28" s="8" t="s">
        <v>156</v>
      </c>
      <c r="D28" s="9">
        <v>6.6030092592592585E-2</v>
      </c>
      <c r="E28" s="33" t="s">
        <v>1240</v>
      </c>
      <c r="F28" s="10">
        <v>12.8</v>
      </c>
      <c r="G28" s="10">
        <v>11.5</v>
      </c>
      <c r="H28" s="10">
        <v>11.8</v>
      </c>
      <c r="I28" s="10">
        <v>11.9</v>
      </c>
      <c r="J28" s="10">
        <v>12.3</v>
      </c>
      <c r="K28" s="10">
        <v>11.9</v>
      </c>
      <c r="L28" s="10">
        <v>11.4</v>
      </c>
      <c r="M28" s="10">
        <v>11.9</v>
      </c>
      <c r="N28" s="27">
        <f t="shared" ref="N28:N29" si="10">SUM(F28:H28)</f>
        <v>36.1</v>
      </c>
      <c r="O28" s="27">
        <f t="shared" ref="O28:O29" si="11">SUM(I28:J28)</f>
        <v>24.200000000000003</v>
      </c>
      <c r="P28" s="27">
        <f t="shared" ref="P28:P29" si="12">SUM(K28:M28)</f>
        <v>35.200000000000003</v>
      </c>
      <c r="Q28" s="28">
        <f t="shared" ref="Q28:Q29" si="13">SUM(F28:J28)</f>
        <v>60.3</v>
      </c>
      <c r="R28" s="28">
        <f t="shared" ref="R28:R29" si="14">SUM(I28:M28)</f>
        <v>59.4</v>
      </c>
      <c r="S28" s="11" t="s">
        <v>160</v>
      </c>
      <c r="T28" s="11" t="s">
        <v>164</v>
      </c>
      <c r="U28" s="13" t="s">
        <v>157</v>
      </c>
      <c r="V28" s="13" t="s">
        <v>163</v>
      </c>
      <c r="W28" s="13" t="s">
        <v>167</v>
      </c>
      <c r="X28" s="13" t="s">
        <v>120</v>
      </c>
      <c r="Y28" s="12">
        <v>12.3</v>
      </c>
      <c r="Z28" s="12">
        <v>11.6</v>
      </c>
      <c r="AA28" s="12">
        <v>9.5</v>
      </c>
      <c r="AB28" s="11" t="s">
        <v>162</v>
      </c>
      <c r="AC28" s="12" t="s">
        <v>424</v>
      </c>
      <c r="AD28" s="12">
        <v>-0.2</v>
      </c>
      <c r="AE28" s="12">
        <v>0.8</v>
      </c>
      <c r="AF28" s="12">
        <v>-1</v>
      </c>
      <c r="AG28" s="12"/>
      <c r="AH28" s="11" t="s">
        <v>422</v>
      </c>
      <c r="AI28" s="11" t="s">
        <v>423</v>
      </c>
      <c r="AJ28" s="11" t="s">
        <v>150</v>
      </c>
      <c r="AK28" s="8"/>
      <c r="AL28" s="8" t="s">
        <v>1275</v>
      </c>
      <c r="AM28" s="31" t="s">
        <v>1276</v>
      </c>
    </row>
    <row r="29" spans="1:46" s="5" customFormat="1" ht="15" customHeight="1">
      <c r="A29" s="6">
        <v>44703</v>
      </c>
      <c r="B29" s="7" t="s">
        <v>122</v>
      </c>
      <c r="C29" s="8" t="s">
        <v>156</v>
      </c>
      <c r="D29" s="9">
        <v>6.5289351851851848E-2</v>
      </c>
      <c r="E29" s="33" t="s">
        <v>1263</v>
      </c>
      <c r="F29" s="10">
        <v>12.4</v>
      </c>
      <c r="G29" s="10">
        <v>11.2</v>
      </c>
      <c r="H29" s="10">
        <v>11.5</v>
      </c>
      <c r="I29" s="10">
        <v>11.8</v>
      </c>
      <c r="J29" s="10">
        <v>12.1</v>
      </c>
      <c r="K29" s="10">
        <v>11.6</v>
      </c>
      <c r="L29" s="10">
        <v>11.7</v>
      </c>
      <c r="M29" s="10">
        <v>11.8</v>
      </c>
      <c r="N29" s="27">
        <f t="shared" si="10"/>
        <v>35.1</v>
      </c>
      <c r="O29" s="27">
        <f t="shared" si="11"/>
        <v>23.9</v>
      </c>
      <c r="P29" s="27">
        <f t="shared" si="12"/>
        <v>35.099999999999994</v>
      </c>
      <c r="Q29" s="28">
        <f t="shared" si="13"/>
        <v>59.000000000000007</v>
      </c>
      <c r="R29" s="28">
        <f t="shared" si="14"/>
        <v>59</v>
      </c>
      <c r="S29" s="11" t="s">
        <v>174</v>
      </c>
      <c r="T29" s="11" t="s">
        <v>155</v>
      </c>
      <c r="U29" s="13" t="s">
        <v>297</v>
      </c>
      <c r="V29" s="13" t="s">
        <v>1095</v>
      </c>
      <c r="W29" s="13" t="s">
        <v>1264</v>
      </c>
      <c r="X29" s="13" t="s">
        <v>120</v>
      </c>
      <c r="Y29" s="12">
        <v>14.1</v>
      </c>
      <c r="Z29" s="12">
        <v>14.8</v>
      </c>
      <c r="AA29" s="12">
        <v>8.4</v>
      </c>
      <c r="AB29" s="11" t="s">
        <v>162</v>
      </c>
      <c r="AC29" s="12">
        <v>-0.7</v>
      </c>
      <c r="AD29" s="12" t="s">
        <v>421</v>
      </c>
      <c r="AE29" s="12">
        <v>0.3</v>
      </c>
      <c r="AF29" s="12">
        <v>-1</v>
      </c>
      <c r="AG29" s="12"/>
      <c r="AH29" s="11" t="s">
        <v>423</v>
      </c>
      <c r="AI29" s="11" t="s">
        <v>422</v>
      </c>
      <c r="AJ29" s="11" t="s">
        <v>151</v>
      </c>
      <c r="AK29" s="8"/>
      <c r="AL29" s="8" t="s">
        <v>1305</v>
      </c>
      <c r="AM29" s="31" t="s">
        <v>1306</v>
      </c>
    </row>
    <row r="30" spans="1:46" s="5" customFormat="1" ht="15" customHeight="1">
      <c r="A30" s="6">
        <v>44709</v>
      </c>
      <c r="B30" s="7" t="s">
        <v>125</v>
      </c>
      <c r="C30" s="8" t="s">
        <v>156</v>
      </c>
      <c r="D30" s="9">
        <v>6.5335648148148143E-2</v>
      </c>
      <c r="E30" s="33" t="s">
        <v>1324</v>
      </c>
      <c r="F30" s="10">
        <v>12.8</v>
      </c>
      <c r="G30" s="10">
        <v>10.9</v>
      </c>
      <c r="H30" s="10">
        <v>11.1</v>
      </c>
      <c r="I30" s="10">
        <v>11.5</v>
      </c>
      <c r="J30" s="10">
        <v>11.8</v>
      </c>
      <c r="K30" s="10">
        <v>12</v>
      </c>
      <c r="L30" s="10">
        <v>12.3</v>
      </c>
      <c r="M30" s="10">
        <v>12.1</v>
      </c>
      <c r="N30" s="27">
        <f t="shared" ref="N30:N31" si="15">SUM(F30:H30)</f>
        <v>34.800000000000004</v>
      </c>
      <c r="O30" s="27">
        <f t="shared" ref="O30:O31" si="16">SUM(I30:J30)</f>
        <v>23.3</v>
      </c>
      <c r="P30" s="27">
        <f t="shared" ref="P30:P31" si="17">SUM(K30:M30)</f>
        <v>36.4</v>
      </c>
      <c r="Q30" s="28">
        <f t="shared" ref="Q30:Q31" si="18">SUM(F30:J30)</f>
        <v>58.100000000000009</v>
      </c>
      <c r="R30" s="28">
        <f t="shared" ref="R30:R31" si="19">SUM(I30:M30)</f>
        <v>59.699999999999996</v>
      </c>
      <c r="S30" s="11" t="s">
        <v>154</v>
      </c>
      <c r="T30" s="11" t="s">
        <v>175</v>
      </c>
      <c r="U30" s="13" t="s">
        <v>189</v>
      </c>
      <c r="V30" s="13" t="s">
        <v>392</v>
      </c>
      <c r="W30" s="13" t="s">
        <v>281</v>
      </c>
      <c r="X30" s="13" t="s">
        <v>120</v>
      </c>
      <c r="Y30" s="12">
        <v>13.3</v>
      </c>
      <c r="Z30" s="12">
        <v>13.4</v>
      </c>
      <c r="AA30" s="12">
        <v>8.9</v>
      </c>
      <c r="AB30" s="11" t="s">
        <v>150</v>
      </c>
      <c r="AC30" s="12">
        <v>-0.3</v>
      </c>
      <c r="AD30" s="12" t="s">
        <v>421</v>
      </c>
      <c r="AE30" s="12">
        <v>0.2</v>
      </c>
      <c r="AF30" s="12">
        <v>-0.5</v>
      </c>
      <c r="AG30" s="12"/>
      <c r="AH30" s="11" t="s">
        <v>423</v>
      </c>
      <c r="AI30" s="11" t="s">
        <v>422</v>
      </c>
      <c r="AJ30" s="11" t="s">
        <v>150</v>
      </c>
      <c r="AK30" s="8" t="s">
        <v>736</v>
      </c>
      <c r="AL30" s="8" t="s">
        <v>1356</v>
      </c>
      <c r="AM30" s="31" t="s">
        <v>1355</v>
      </c>
    </row>
    <row r="31" spans="1:46" s="5" customFormat="1" ht="15" customHeight="1">
      <c r="A31" s="6">
        <v>44710</v>
      </c>
      <c r="B31" s="7" t="s">
        <v>123</v>
      </c>
      <c r="C31" s="8" t="s">
        <v>156</v>
      </c>
      <c r="D31" s="9">
        <v>6.598379629629629E-2</v>
      </c>
      <c r="E31" s="33" t="s">
        <v>1331</v>
      </c>
      <c r="F31" s="10">
        <v>12.5</v>
      </c>
      <c r="G31" s="10">
        <v>11.9</v>
      </c>
      <c r="H31" s="10">
        <v>11.9</v>
      </c>
      <c r="I31" s="10">
        <v>11.8</v>
      </c>
      <c r="J31" s="10">
        <v>12</v>
      </c>
      <c r="K31" s="10">
        <v>11.5</v>
      </c>
      <c r="L31" s="10">
        <v>11.7</v>
      </c>
      <c r="M31" s="10">
        <v>11.8</v>
      </c>
      <c r="N31" s="27">
        <f t="shared" si="15"/>
        <v>36.299999999999997</v>
      </c>
      <c r="O31" s="27">
        <f t="shared" si="16"/>
        <v>23.8</v>
      </c>
      <c r="P31" s="27">
        <f t="shared" si="17"/>
        <v>35</v>
      </c>
      <c r="Q31" s="28">
        <f t="shared" si="18"/>
        <v>60.099999999999994</v>
      </c>
      <c r="R31" s="28">
        <f t="shared" si="19"/>
        <v>58.8</v>
      </c>
      <c r="S31" s="11" t="s">
        <v>160</v>
      </c>
      <c r="T31" s="11" t="s">
        <v>164</v>
      </c>
      <c r="U31" s="13" t="s">
        <v>266</v>
      </c>
      <c r="V31" s="13" t="s">
        <v>365</v>
      </c>
      <c r="W31" s="13" t="s">
        <v>1029</v>
      </c>
      <c r="X31" s="13" t="s">
        <v>120</v>
      </c>
      <c r="Y31" s="12">
        <v>11.3</v>
      </c>
      <c r="Z31" s="12">
        <v>12.8</v>
      </c>
      <c r="AA31" s="12">
        <v>9.1999999999999993</v>
      </c>
      <c r="AB31" s="11" t="s">
        <v>162</v>
      </c>
      <c r="AC31" s="12">
        <v>-0.4</v>
      </c>
      <c r="AD31" s="12" t="s">
        <v>421</v>
      </c>
      <c r="AE31" s="12">
        <v>0.5</v>
      </c>
      <c r="AF31" s="12">
        <v>-0.9</v>
      </c>
      <c r="AG31" s="12"/>
      <c r="AH31" s="11" t="s">
        <v>422</v>
      </c>
      <c r="AI31" s="11" t="s">
        <v>422</v>
      </c>
      <c r="AJ31" s="11" t="s">
        <v>151</v>
      </c>
      <c r="AK31" s="8"/>
      <c r="AL31" s="8" t="s">
        <v>1373</v>
      </c>
      <c r="AM31" s="31" t="s">
        <v>1374</v>
      </c>
    </row>
    <row r="32" spans="1:46" s="5" customFormat="1" ht="15" customHeight="1">
      <c r="A32" s="6">
        <v>44716</v>
      </c>
      <c r="B32" s="7" t="s">
        <v>1392</v>
      </c>
      <c r="C32" s="8" t="s">
        <v>156</v>
      </c>
      <c r="D32" s="9">
        <v>6.6018518518518518E-2</v>
      </c>
      <c r="E32" s="33" t="s">
        <v>1406</v>
      </c>
      <c r="F32" s="10">
        <v>12.7</v>
      </c>
      <c r="G32" s="10">
        <v>11.2</v>
      </c>
      <c r="H32" s="10">
        <v>12.2</v>
      </c>
      <c r="I32" s="10">
        <v>12.4</v>
      </c>
      <c r="J32" s="10">
        <v>12.3</v>
      </c>
      <c r="K32" s="10">
        <v>11.7</v>
      </c>
      <c r="L32" s="10">
        <v>11.2</v>
      </c>
      <c r="M32" s="10">
        <v>11.7</v>
      </c>
      <c r="N32" s="27">
        <f t="shared" ref="N32:N35" si="20">SUM(F32:H32)</f>
        <v>36.099999999999994</v>
      </c>
      <c r="O32" s="27">
        <f t="shared" ref="O32:O35" si="21">SUM(I32:J32)</f>
        <v>24.700000000000003</v>
      </c>
      <c r="P32" s="27">
        <f t="shared" ref="P32:P35" si="22">SUM(K32:M32)</f>
        <v>34.599999999999994</v>
      </c>
      <c r="Q32" s="28">
        <f t="shared" ref="Q32:Q35" si="23">SUM(F32:J32)</f>
        <v>60.8</v>
      </c>
      <c r="R32" s="28">
        <f t="shared" ref="R32:R35" si="24">SUM(I32:M32)</f>
        <v>59.300000000000011</v>
      </c>
      <c r="S32" s="11" t="s">
        <v>160</v>
      </c>
      <c r="T32" s="11" t="s">
        <v>164</v>
      </c>
      <c r="U32" s="13" t="s">
        <v>1407</v>
      </c>
      <c r="V32" s="13" t="s">
        <v>773</v>
      </c>
      <c r="W32" s="13" t="s">
        <v>226</v>
      </c>
      <c r="X32" s="13" t="s">
        <v>162</v>
      </c>
      <c r="Y32" s="12">
        <v>13</v>
      </c>
      <c r="Z32" s="12">
        <v>12.6</v>
      </c>
      <c r="AA32" s="12">
        <v>10</v>
      </c>
      <c r="AB32" s="11" t="s">
        <v>120</v>
      </c>
      <c r="AC32" s="12">
        <v>-1.1000000000000001</v>
      </c>
      <c r="AD32" s="12">
        <v>-0.3</v>
      </c>
      <c r="AE32" s="12">
        <v>0.1</v>
      </c>
      <c r="AF32" s="12">
        <v>-1.5</v>
      </c>
      <c r="AG32" s="12"/>
      <c r="AH32" s="11" t="s">
        <v>423</v>
      </c>
      <c r="AI32" s="11" t="s">
        <v>423</v>
      </c>
      <c r="AJ32" s="11" t="s">
        <v>150</v>
      </c>
      <c r="AK32" s="8"/>
      <c r="AL32" s="8" t="s">
        <v>1443</v>
      </c>
      <c r="AM32" s="31" t="s">
        <v>1442</v>
      </c>
    </row>
    <row r="33" spans="1:39" s="5" customFormat="1" ht="15" customHeight="1">
      <c r="A33" s="6">
        <v>44716</v>
      </c>
      <c r="B33" s="7" t="s">
        <v>124</v>
      </c>
      <c r="C33" s="8" t="s">
        <v>156</v>
      </c>
      <c r="D33" s="9">
        <v>6.4652777777777781E-2</v>
      </c>
      <c r="E33" s="33" t="s">
        <v>1422</v>
      </c>
      <c r="F33" s="10">
        <v>12.6</v>
      </c>
      <c r="G33" s="10">
        <v>11.2</v>
      </c>
      <c r="H33" s="10">
        <v>11.4</v>
      </c>
      <c r="I33" s="10">
        <v>11.6</v>
      </c>
      <c r="J33" s="10">
        <v>12.2</v>
      </c>
      <c r="K33" s="10">
        <v>11.4</v>
      </c>
      <c r="L33" s="10">
        <v>11.1</v>
      </c>
      <c r="M33" s="10">
        <v>12.1</v>
      </c>
      <c r="N33" s="27">
        <f t="shared" si="20"/>
        <v>35.199999999999996</v>
      </c>
      <c r="O33" s="27">
        <f t="shared" si="21"/>
        <v>23.799999999999997</v>
      </c>
      <c r="P33" s="27">
        <f t="shared" si="22"/>
        <v>34.6</v>
      </c>
      <c r="Q33" s="28">
        <f t="shared" si="23"/>
        <v>59</v>
      </c>
      <c r="R33" s="28">
        <f t="shared" si="24"/>
        <v>58.4</v>
      </c>
      <c r="S33" s="11" t="s">
        <v>160</v>
      </c>
      <c r="T33" s="11" t="s">
        <v>164</v>
      </c>
      <c r="U33" s="13" t="s">
        <v>773</v>
      </c>
      <c r="V33" s="13" t="s">
        <v>365</v>
      </c>
      <c r="W33" s="13" t="s">
        <v>227</v>
      </c>
      <c r="X33" s="13" t="s">
        <v>162</v>
      </c>
      <c r="Y33" s="12">
        <v>13</v>
      </c>
      <c r="Z33" s="12">
        <v>12.6</v>
      </c>
      <c r="AA33" s="12">
        <v>10</v>
      </c>
      <c r="AB33" s="11" t="s">
        <v>120</v>
      </c>
      <c r="AC33" s="12">
        <v>-0.6</v>
      </c>
      <c r="AD33" s="12">
        <v>-0.1</v>
      </c>
      <c r="AE33" s="12">
        <v>0.8</v>
      </c>
      <c r="AF33" s="12">
        <v>-1.5</v>
      </c>
      <c r="AG33" s="12"/>
      <c r="AH33" s="11" t="s">
        <v>422</v>
      </c>
      <c r="AI33" s="11" t="s">
        <v>422</v>
      </c>
      <c r="AJ33" s="11" t="s">
        <v>151</v>
      </c>
      <c r="AK33" s="8"/>
      <c r="AL33" s="8" t="s">
        <v>1423</v>
      </c>
      <c r="AM33" s="31" t="s">
        <v>1424</v>
      </c>
    </row>
    <row r="34" spans="1:39" s="5" customFormat="1" ht="15" customHeight="1">
      <c r="A34" s="6">
        <v>44717</v>
      </c>
      <c r="B34" s="7" t="s">
        <v>123</v>
      </c>
      <c r="C34" s="8" t="s">
        <v>156</v>
      </c>
      <c r="D34" s="9">
        <v>6.5289351851851848E-2</v>
      </c>
      <c r="E34" s="33" t="s">
        <v>1444</v>
      </c>
      <c r="F34" s="10">
        <v>12.4</v>
      </c>
      <c r="G34" s="10">
        <v>11.1</v>
      </c>
      <c r="H34" s="10">
        <v>11.5</v>
      </c>
      <c r="I34" s="10">
        <v>11.5</v>
      </c>
      <c r="J34" s="10">
        <v>11.9</v>
      </c>
      <c r="K34" s="10">
        <v>11.7</v>
      </c>
      <c r="L34" s="10">
        <v>11.4</v>
      </c>
      <c r="M34" s="10">
        <v>12.6</v>
      </c>
      <c r="N34" s="27">
        <f t="shared" si="20"/>
        <v>35</v>
      </c>
      <c r="O34" s="27">
        <f t="shared" si="21"/>
        <v>23.4</v>
      </c>
      <c r="P34" s="27">
        <f t="shared" si="22"/>
        <v>35.700000000000003</v>
      </c>
      <c r="Q34" s="28">
        <f t="shared" si="23"/>
        <v>58.4</v>
      </c>
      <c r="R34" s="28">
        <f t="shared" si="24"/>
        <v>59.099999999999994</v>
      </c>
      <c r="S34" s="11" t="s">
        <v>174</v>
      </c>
      <c r="T34" s="11" t="s">
        <v>155</v>
      </c>
      <c r="U34" s="13" t="s">
        <v>365</v>
      </c>
      <c r="V34" s="13" t="s">
        <v>200</v>
      </c>
      <c r="W34" s="13" t="s">
        <v>231</v>
      </c>
      <c r="X34" s="13" t="s">
        <v>162</v>
      </c>
      <c r="Y34" s="12">
        <v>12.9</v>
      </c>
      <c r="Z34" s="12">
        <v>11.5</v>
      </c>
      <c r="AA34" s="12">
        <v>9.8000000000000007</v>
      </c>
      <c r="AB34" s="11" t="s">
        <v>120</v>
      </c>
      <c r="AC34" s="12">
        <v>-1.4</v>
      </c>
      <c r="AD34" s="12" t="s">
        <v>421</v>
      </c>
      <c r="AE34" s="12" t="s">
        <v>424</v>
      </c>
      <c r="AF34" s="12">
        <v>-1.4</v>
      </c>
      <c r="AG34" s="12"/>
      <c r="AH34" s="11" t="s">
        <v>423</v>
      </c>
      <c r="AI34" s="11" t="s">
        <v>422</v>
      </c>
      <c r="AJ34" s="11" t="s">
        <v>151</v>
      </c>
      <c r="AK34" s="8"/>
      <c r="AL34" s="8" t="s">
        <v>1445</v>
      </c>
      <c r="AM34" s="31" t="s">
        <v>1446</v>
      </c>
    </row>
    <row r="35" spans="1:39" s="5" customFormat="1" ht="15" customHeight="1">
      <c r="A35" s="6">
        <v>44717</v>
      </c>
      <c r="B35" s="7" t="s">
        <v>122</v>
      </c>
      <c r="C35" s="8" t="s">
        <v>156</v>
      </c>
      <c r="D35" s="9">
        <v>6.537037037037037E-2</v>
      </c>
      <c r="E35" s="33" t="s">
        <v>1196</v>
      </c>
      <c r="F35" s="10">
        <v>12.9</v>
      </c>
      <c r="G35" s="10">
        <v>12</v>
      </c>
      <c r="H35" s="10">
        <v>12.2</v>
      </c>
      <c r="I35" s="10">
        <v>12.2</v>
      </c>
      <c r="J35" s="10">
        <v>12</v>
      </c>
      <c r="K35" s="10">
        <v>11.2</v>
      </c>
      <c r="L35" s="10">
        <v>10.9</v>
      </c>
      <c r="M35" s="10">
        <v>11.4</v>
      </c>
      <c r="N35" s="27">
        <f t="shared" si="20"/>
        <v>37.099999999999994</v>
      </c>
      <c r="O35" s="27">
        <f t="shared" si="21"/>
        <v>24.2</v>
      </c>
      <c r="P35" s="27">
        <f t="shared" si="22"/>
        <v>33.5</v>
      </c>
      <c r="Q35" s="28">
        <f t="shared" si="23"/>
        <v>61.3</v>
      </c>
      <c r="R35" s="28">
        <f t="shared" si="24"/>
        <v>57.699999999999996</v>
      </c>
      <c r="S35" s="11" t="s">
        <v>211</v>
      </c>
      <c r="T35" s="11" t="s">
        <v>164</v>
      </c>
      <c r="U35" s="13" t="s">
        <v>586</v>
      </c>
      <c r="V35" s="13" t="s">
        <v>200</v>
      </c>
      <c r="W35" s="13" t="s">
        <v>157</v>
      </c>
      <c r="X35" s="13" t="s">
        <v>162</v>
      </c>
      <c r="Y35" s="12">
        <v>12.9</v>
      </c>
      <c r="Z35" s="12">
        <v>11.5</v>
      </c>
      <c r="AA35" s="12">
        <v>9.8000000000000007</v>
      </c>
      <c r="AB35" s="11" t="s">
        <v>120</v>
      </c>
      <c r="AC35" s="12" t="s">
        <v>424</v>
      </c>
      <c r="AD35" s="12">
        <v>-1</v>
      </c>
      <c r="AE35" s="12">
        <v>0.4</v>
      </c>
      <c r="AF35" s="12">
        <v>-1.4</v>
      </c>
      <c r="AG35" s="12"/>
      <c r="AH35" s="11" t="s">
        <v>422</v>
      </c>
      <c r="AI35" s="11" t="s">
        <v>422</v>
      </c>
      <c r="AJ35" s="11" t="s">
        <v>150</v>
      </c>
      <c r="AK35" s="8"/>
      <c r="AL35" s="8" t="s">
        <v>1466</v>
      </c>
      <c r="AM35" s="31" t="s">
        <v>1467</v>
      </c>
    </row>
    <row r="36" spans="1:39" s="5" customFormat="1" ht="15" customHeight="1">
      <c r="A36" s="6">
        <v>44723</v>
      </c>
      <c r="B36" s="7" t="s">
        <v>1469</v>
      </c>
      <c r="C36" s="8" t="s">
        <v>156</v>
      </c>
      <c r="D36" s="9">
        <v>6.5358796296296304E-2</v>
      </c>
      <c r="E36" s="33" t="s">
        <v>1474</v>
      </c>
      <c r="F36" s="10">
        <v>12.7</v>
      </c>
      <c r="G36" s="10">
        <v>11.3</v>
      </c>
      <c r="H36" s="10">
        <v>11.9</v>
      </c>
      <c r="I36" s="10">
        <v>11.9</v>
      </c>
      <c r="J36" s="10">
        <v>11.9</v>
      </c>
      <c r="K36" s="10">
        <v>11.5</v>
      </c>
      <c r="L36" s="10">
        <v>11.4</v>
      </c>
      <c r="M36" s="10">
        <v>12.1</v>
      </c>
      <c r="N36" s="27">
        <f t="shared" ref="N36:N38" si="25">SUM(F36:H36)</f>
        <v>35.9</v>
      </c>
      <c r="O36" s="27">
        <f t="shared" ref="O36:O38" si="26">SUM(I36:J36)</f>
        <v>23.8</v>
      </c>
      <c r="P36" s="27">
        <f t="shared" ref="P36:P38" si="27">SUM(K36:M36)</f>
        <v>35</v>
      </c>
      <c r="Q36" s="28">
        <f t="shared" ref="Q36:Q38" si="28">SUM(F36:J36)</f>
        <v>59.699999999999996</v>
      </c>
      <c r="R36" s="28">
        <f t="shared" ref="R36:R38" si="29">SUM(I36:M36)</f>
        <v>58.8</v>
      </c>
      <c r="S36" s="11" t="s">
        <v>174</v>
      </c>
      <c r="T36" s="11" t="s">
        <v>155</v>
      </c>
      <c r="U36" s="13" t="s">
        <v>661</v>
      </c>
      <c r="V36" s="13" t="s">
        <v>212</v>
      </c>
      <c r="W36" s="13" t="s">
        <v>773</v>
      </c>
      <c r="X36" s="13" t="s">
        <v>162</v>
      </c>
      <c r="Y36" s="12">
        <v>14.3</v>
      </c>
      <c r="Z36" s="12">
        <v>12.7</v>
      </c>
      <c r="AA36" s="12">
        <v>9.6999999999999993</v>
      </c>
      <c r="AB36" s="11" t="s">
        <v>120</v>
      </c>
      <c r="AC36" s="12">
        <v>-1.8</v>
      </c>
      <c r="AD36" s="12" t="s">
        <v>421</v>
      </c>
      <c r="AE36" s="12">
        <v>-0.4</v>
      </c>
      <c r="AF36" s="12">
        <v>-1.4</v>
      </c>
      <c r="AG36" s="12" t="s">
        <v>427</v>
      </c>
      <c r="AH36" s="11" t="s">
        <v>425</v>
      </c>
      <c r="AI36" s="11" t="s">
        <v>422</v>
      </c>
      <c r="AJ36" s="11" t="s">
        <v>150</v>
      </c>
      <c r="AK36" s="8"/>
      <c r="AL36" s="8" t="s">
        <v>1506</v>
      </c>
      <c r="AM36" s="31" t="s">
        <v>1505</v>
      </c>
    </row>
    <row r="37" spans="1:39" s="5" customFormat="1" ht="15" customHeight="1">
      <c r="A37" s="6">
        <v>44723</v>
      </c>
      <c r="B37" s="7" t="s">
        <v>245</v>
      </c>
      <c r="C37" s="8" t="s">
        <v>156</v>
      </c>
      <c r="D37" s="9">
        <v>6.4641203703703701E-2</v>
      </c>
      <c r="E37" s="33" t="s">
        <v>1483</v>
      </c>
      <c r="F37" s="10">
        <v>12.4</v>
      </c>
      <c r="G37" s="10">
        <v>11.8</v>
      </c>
      <c r="H37" s="10">
        <v>12</v>
      </c>
      <c r="I37" s="10">
        <v>11.7</v>
      </c>
      <c r="J37" s="10">
        <v>11</v>
      </c>
      <c r="K37" s="10">
        <v>11.3</v>
      </c>
      <c r="L37" s="10">
        <v>11.3</v>
      </c>
      <c r="M37" s="10">
        <v>12</v>
      </c>
      <c r="N37" s="27">
        <f t="shared" si="25"/>
        <v>36.200000000000003</v>
      </c>
      <c r="O37" s="27">
        <f t="shared" si="26"/>
        <v>22.7</v>
      </c>
      <c r="P37" s="27">
        <f t="shared" si="27"/>
        <v>34.6</v>
      </c>
      <c r="Q37" s="28">
        <f t="shared" si="28"/>
        <v>58.900000000000006</v>
      </c>
      <c r="R37" s="28">
        <f t="shared" si="29"/>
        <v>57.3</v>
      </c>
      <c r="S37" s="11" t="s">
        <v>160</v>
      </c>
      <c r="T37" s="11" t="s">
        <v>164</v>
      </c>
      <c r="U37" s="13" t="s">
        <v>297</v>
      </c>
      <c r="V37" s="13" t="s">
        <v>189</v>
      </c>
      <c r="W37" s="13" t="s">
        <v>365</v>
      </c>
      <c r="X37" s="13" t="s">
        <v>162</v>
      </c>
      <c r="Y37" s="12">
        <v>14.3</v>
      </c>
      <c r="Z37" s="12">
        <v>12.7</v>
      </c>
      <c r="AA37" s="12">
        <v>9.6999999999999993</v>
      </c>
      <c r="AB37" s="11" t="s">
        <v>120</v>
      </c>
      <c r="AC37" s="12">
        <v>-0.1</v>
      </c>
      <c r="AD37" s="12">
        <v>-0.6</v>
      </c>
      <c r="AE37" s="12">
        <v>0.7</v>
      </c>
      <c r="AF37" s="12">
        <v>-1.4</v>
      </c>
      <c r="AG37" s="12"/>
      <c r="AH37" s="11" t="s">
        <v>422</v>
      </c>
      <c r="AI37" s="11" t="s">
        <v>423</v>
      </c>
      <c r="AJ37" s="11" t="s">
        <v>162</v>
      </c>
      <c r="AK37" s="8"/>
      <c r="AL37" s="8" t="s">
        <v>1517</v>
      </c>
      <c r="AM37" s="31" t="s">
        <v>1518</v>
      </c>
    </row>
    <row r="38" spans="1:39" s="5" customFormat="1" ht="15" customHeight="1">
      <c r="A38" s="6">
        <v>44724</v>
      </c>
      <c r="B38" s="36" t="s">
        <v>123</v>
      </c>
      <c r="C38" s="8" t="s">
        <v>156</v>
      </c>
      <c r="D38" s="9">
        <v>6.4606481481481473E-2</v>
      </c>
      <c r="E38" s="33" t="s">
        <v>1487</v>
      </c>
      <c r="F38" s="10">
        <v>12.5</v>
      </c>
      <c r="G38" s="10">
        <v>10.7</v>
      </c>
      <c r="H38" s="10">
        <v>11.5</v>
      </c>
      <c r="I38" s="10">
        <v>11.4</v>
      </c>
      <c r="J38" s="10">
        <v>11.7</v>
      </c>
      <c r="K38" s="10">
        <v>11.4</v>
      </c>
      <c r="L38" s="10">
        <v>11.5</v>
      </c>
      <c r="M38" s="10">
        <v>12.5</v>
      </c>
      <c r="N38" s="27">
        <f t="shared" si="25"/>
        <v>34.700000000000003</v>
      </c>
      <c r="O38" s="27">
        <f t="shared" si="26"/>
        <v>23.1</v>
      </c>
      <c r="P38" s="27">
        <f t="shared" si="27"/>
        <v>35.4</v>
      </c>
      <c r="Q38" s="28">
        <f t="shared" si="28"/>
        <v>57.8</v>
      </c>
      <c r="R38" s="28">
        <f t="shared" si="29"/>
        <v>58.5</v>
      </c>
      <c r="S38" s="11" t="s">
        <v>174</v>
      </c>
      <c r="T38" s="11" t="s">
        <v>155</v>
      </c>
      <c r="U38" s="13" t="s">
        <v>352</v>
      </c>
      <c r="V38" s="13" t="s">
        <v>157</v>
      </c>
      <c r="W38" s="13" t="s">
        <v>586</v>
      </c>
      <c r="X38" s="13" t="s">
        <v>162</v>
      </c>
      <c r="Y38" s="12">
        <v>14</v>
      </c>
      <c r="Z38" s="12">
        <v>13.7</v>
      </c>
      <c r="AA38" s="12">
        <v>9.4</v>
      </c>
      <c r="AB38" s="11" t="s">
        <v>120</v>
      </c>
      <c r="AC38" s="12">
        <v>-2.2999999999999998</v>
      </c>
      <c r="AD38" s="12" t="s">
        <v>421</v>
      </c>
      <c r="AE38" s="12">
        <v>-0.9</v>
      </c>
      <c r="AF38" s="12">
        <v>-1.4</v>
      </c>
      <c r="AG38" s="12" t="s">
        <v>427</v>
      </c>
      <c r="AH38" s="11" t="s">
        <v>428</v>
      </c>
      <c r="AI38" s="11" t="s">
        <v>423</v>
      </c>
      <c r="AJ38" s="11" t="s">
        <v>150</v>
      </c>
      <c r="AK38" s="8"/>
      <c r="AL38" s="8" t="s">
        <v>1525</v>
      </c>
      <c r="AM38" s="31" t="s">
        <v>1526</v>
      </c>
    </row>
  </sheetData>
  <autoFilter ref="A1:AL2" xr:uid="{00000000-0009-0000-0000-000003000000}"/>
  <phoneticPr fontId="11"/>
  <conditionalFormatting sqref="AH2:AI2">
    <cfRule type="containsText" dxfId="1820" priority="1075" operator="containsText" text="E">
      <formula>NOT(ISERROR(SEARCH("E",AH2)))</formula>
    </cfRule>
    <cfRule type="containsText" dxfId="1819" priority="1076" operator="containsText" text="B">
      <formula>NOT(ISERROR(SEARCH("B",AH2)))</formula>
    </cfRule>
    <cfRule type="containsText" dxfId="1818" priority="1077" operator="containsText" text="A">
      <formula>NOT(ISERROR(SEARCH("A",AH2)))</formula>
    </cfRule>
  </conditionalFormatting>
  <conditionalFormatting sqref="AJ2">
    <cfRule type="containsText" dxfId="1817" priority="1072" operator="containsText" text="E">
      <formula>NOT(ISERROR(SEARCH("E",AJ2)))</formula>
    </cfRule>
    <cfRule type="containsText" dxfId="1816" priority="1073" operator="containsText" text="B">
      <formula>NOT(ISERROR(SEARCH("B",AJ2)))</formula>
    </cfRule>
    <cfRule type="containsText" dxfId="1815" priority="1074" operator="containsText" text="A">
      <formula>NOT(ISERROR(SEARCH("A",AJ2)))</formula>
    </cfRule>
  </conditionalFormatting>
  <conditionalFormatting sqref="F2:M2">
    <cfRule type="colorScale" priority="1447">
      <colorScale>
        <cfvo type="min"/>
        <cfvo type="percentile" val="50"/>
        <cfvo type="max"/>
        <color rgb="FFF8696B"/>
        <color rgb="FFFFEB84"/>
        <color rgb="FF63BE7B"/>
      </colorScale>
    </cfRule>
  </conditionalFormatting>
  <conditionalFormatting sqref="AB2">
    <cfRule type="containsText" dxfId="1814" priority="735" operator="containsText" text="D">
      <formula>NOT(ISERROR(SEARCH("D",AB2)))</formula>
    </cfRule>
    <cfRule type="containsText" dxfId="1813" priority="736" operator="containsText" text="S">
      <formula>NOT(ISERROR(SEARCH("S",AB2)))</formula>
    </cfRule>
    <cfRule type="containsText" dxfId="1812" priority="737" operator="containsText" text="F">
      <formula>NOT(ISERROR(SEARCH("F",AB2)))</formula>
    </cfRule>
    <cfRule type="containsText" dxfId="1811" priority="738" operator="containsText" text="E">
      <formula>NOT(ISERROR(SEARCH("E",AB2)))</formula>
    </cfRule>
    <cfRule type="containsText" dxfId="1810" priority="739" operator="containsText" text="B">
      <formula>NOT(ISERROR(SEARCH("B",AB2)))</formula>
    </cfRule>
    <cfRule type="containsText" dxfId="1809" priority="740" operator="containsText" text="A">
      <formula>NOT(ISERROR(SEARCH("A",AB2)))</formula>
    </cfRule>
  </conditionalFormatting>
  <conditionalFormatting sqref="AH3:AI3">
    <cfRule type="containsText" dxfId="1808" priority="731" operator="containsText" text="E">
      <formula>NOT(ISERROR(SEARCH("E",AH3)))</formula>
    </cfRule>
    <cfRule type="containsText" dxfId="1807" priority="732" operator="containsText" text="B">
      <formula>NOT(ISERROR(SEARCH("B",AH3)))</formula>
    </cfRule>
    <cfRule type="containsText" dxfId="1806" priority="733" operator="containsText" text="A">
      <formula>NOT(ISERROR(SEARCH("A",AH3)))</formula>
    </cfRule>
  </conditionalFormatting>
  <conditionalFormatting sqref="AB3">
    <cfRule type="containsText" dxfId="1805" priority="716" operator="containsText" text="D">
      <formula>NOT(ISERROR(SEARCH("D",AB3)))</formula>
    </cfRule>
    <cfRule type="containsText" dxfId="1804" priority="717" operator="containsText" text="S">
      <formula>NOT(ISERROR(SEARCH("S",AB3)))</formula>
    </cfRule>
    <cfRule type="containsText" dxfId="1803" priority="718" operator="containsText" text="F">
      <formula>NOT(ISERROR(SEARCH("F",AB3)))</formula>
    </cfRule>
    <cfRule type="containsText" dxfId="1802" priority="719" operator="containsText" text="E">
      <formula>NOT(ISERROR(SEARCH("E",AB3)))</formula>
    </cfRule>
    <cfRule type="containsText" dxfId="1801" priority="720" operator="containsText" text="B">
      <formula>NOT(ISERROR(SEARCH("B",AB3)))</formula>
    </cfRule>
    <cfRule type="containsText" dxfId="1800" priority="721" operator="containsText" text="A">
      <formula>NOT(ISERROR(SEARCH("A",AB3)))</formula>
    </cfRule>
  </conditionalFormatting>
  <conditionalFormatting sqref="AJ3">
    <cfRule type="containsText" dxfId="1799" priority="713" operator="containsText" text="E">
      <formula>NOT(ISERROR(SEARCH("E",AJ3)))</formula>
    </cfRule>
    <cfRule type="containsText" dxfId="1798" priority="714" operator="containsText" text="B">
      <formula>NOT(ISERROR(SEARCH("B",AJ3)))</formula>
    </cfRule>
    <cfRule type="containsText" dxfId="1797" priority="715" operator="containsText" text="A">
      <formula>NOT(ISERROR(SEARCH("A",AJ3)))</formula>
    </cfRule>
  </conditionalFormatting>
  <conditionalFormatting sqref="AK3">
    <cfRule type="containsText" dxfId="1796" priority="710" operator="containsText" text="E">
      <formula>NOT(ISERROR(SEARCH("E",AK3)))</formula>
    </cfRule>
    <cfRule type="containsText" dxfId="1795" priority="711" operator="containsText" text="B">
      <formula>NOT(ISERROR(SEARCH("B",AK3)))</formula>
    </cfRule>
    <cfRule type="containsText" dxfId="1794" priority="712" operator="containsText" text="A">
      <formula>NOT(ISERROR(SEARCH("A",AK3)))</formula>
    </cfRule>
  </conditionalFormatting>
  <conditionalFormatting sqref="AK2">
    <cfRule type="containsText" dxfId="1793" priority="701" operator="containsText" text="E">
      <formula>NOT(ISERROR(SEARCH("E",AK2)))</formula>
    </cfRule>
    <cfRule type="containsText" dxfId="1792" priority="702" operator="containsText" text="B">
      <formula>NOT(ISERROR(SEARCH("B",AK2)))</formula>
    </cfRule>
    <cfRule type="containsText" dxfId="1791" priority="703" operator="containsText" text="A">
      <formula>NOT(ISERROR(SEARCH("A",AK2)))</formula>
    </cfRule>
  </conditionalFormatting>
  <conditionalFormatting sqref="F3:M3">
    <cfRule type="colorScale" priority="1619">
      <colorScale>
        <cfvo type="min"/>
        <cfvo type="percentile" val="50"/>
        <cfvo type="max"/>
        <color rgb="FFF8696B"/>
        <color rgb="FFFFEB84"/>
        <color rgb="FF63BE7B"/>
      </colorScale>
    </cfRule>
  </conditionalFormatting>
  <conditionalFormatting sqref="AH4:AI6">
    <cfRule type="containsText" dxfId="1790" priority="303" operator="containsText" text="E">
      <formula>NOT(ISERROR(SEARCH("E",AH4)))</formula>
    </cfRule>
    <cfRule type="containsText" dxfId="1789" priority="304" operator="containsText" text="B">
      <formula>NOT(ISERROR(SEARCH("B",AH4)))</formula>
    </cfRule>
    <cfRule type="containsText" dxfId="1788" priority="305" operator="containsText" text="A">
      <formula>NOT(ISERROR(SEARCH("A",AH4)))</formula>
    </cfRule>
  </conditionalFormatting>
  <conditionalFormatting sqref="AB4:AB6">
    <cfRule type="containsText" dxfId="1787" priority="297" operator="containsText" text="D">
      <formula>NOT(ISERROR(SEARCH("D",AB4)))</formula>
    </cfRule>
    <cfRule type="containsText" dxfId="1786" priority="298" operator="containsText" text="S">
      <formula>NOT(ISERROR(SEARCH("S",AB4)))</formula>
    </cfRule>
    <cfRule type="containsText" dxfId="1785" priority="299" operator="containsText" text="F">
      <formula>NOT(ISERROR(SEARCH("F",AB4)))</formula>
    </cfRule>
    <cfRule type="containsText" dxfId="1784" priority="300" operator="containsText" text="E">
      <formula>NOT(ISERROR(SEARCH("E",AB4)))</formula>
    </cfRule>
    <cfRule type="containsText" dxfId="1783" priority="301" operator="containsText" text="B">
      <formula>NOT(ISERROR(SEARCH("B",AB4)))</formula>
    </cfRule>
    <cfRule type="containsText" dxfId="1782" priority="302" operator="containsText" text="A">
      <formula>NOT(ISERROR(SEARCH("A",AB4)))</formula>
    </cfRule>
  </conditionalFormatting>
  <conditionalFormatting sqref="AJ4:AJ6">
    <cfRule type="containsText" dxfId="1781" priority="294" operator="containsText" text="E">
      <formula>NOT(ISERROR(SEARCH("E",AJ4)))</formula>
    </cfRule>
    <cfRule type="containsText" dxfId="1780" priority="295" operator="containsText" text="B">
      <formula>NOT(ISERROR(SEARCH("B",AJ4)))</formula>
    </cfRule>
    <cfRule type="containsText" dxfId="1779" priority="296" operator="containsText" text="A">
      <formula>NOT(ISERROR(SEARCH("A",AJ4)))</formula>
    </cfRule>
  </conditionalFormatting>
  <conditionalFormatting sqref="F4:M5">
    <cfRule type="colorScale" priority="306">
      <colorScale>
        <cfvo type="min"/>
        <cfvo type="percentile" val="50"/>
        <cfvo type="max"/>
        <color rgb="FFF8696B"/>
        <color rgb="FFFFEB84"/>
        <color rgb="FF63BE7B"/>
      </colorScale>
    </cfRule>
  </conditionalFormatting>
  <conditionalFormatting sqref="F6:M6">
    <cfRule type="colorScale" priority="290">
      <colorScale>
        <cfvo type="min"/>
        <cfvo type="percentile" val="50"/>
        <cfvo type="max"/>
        <color rgb="FFF8696B"/>
        <color rgb="FFFFEB84"/>
        <color rgb="FF63BE7B"/>
      </colorScale>
    </cfRule>
  </conditionalFormatting>
  <conditionalFormatting sqref="AK4:AK6">
    <cfRule type="containsText" dxfId="1778" priority="287" operator="containsText" text="E">
      <formula>NOT(ISERROR(SEARCH("E",AK4)))</formula>
    </cfRule>
    <cfRule type="containsText" dxfId="1777" priority="288" operator="containsText" text="B">
      <formula>NOT(ISERROR(SEARCH("B",AK4)))</formula>
    </cfRule>
    <cfRule type="containsText" dxfId="1776" priority="289" operator="containsText" text="A">
      <formula>NOT(ISERROR(SEARCH("A",AK4)))</formula>
    </cfRule>
  </conditionalFormatting>
  <conditionalFormatting sqref="AH7:AI7">
    <cfRule type="containsText" dxfId="1775" priority="284" operator="containsText" text="E">
      <formula>NOT(ISERROR(SEARCH("E",AH7)))</formula>
    </cfRule>
    <cfRule type="containsText" dxfId="1774" priority="285" operator="containsText" text="B">
      <formula>NOT(ISERROR(SEARCH("B",AH7)))</formula>
    </cfRule>
    <cfRule type="containsText" dxfId="1773" priority="286" operator="containsText" text="A">
      <formula>NOT(ISERROR(SEARCH("A",AH7)))</formula>
    </cfRule>
  </conditionalFormatting>
  <conditionalFormatting sqref="AB7">
    <cfRule type="containsText" dxfId="1772" priority="278" operator="containsText" text="D">
      <formula>NOT(ISERROR(SEARCH("D",AB7)))</formula>
    </cfRule>
    <cfRule type="containsText" dxfId="1771" priority="279" operator="containsText" text="S">
      <formula>NOT(ISERROR(SEARCH("S",AB7)))</formula>
    </cfRule>
    <cfRule type="containsText" dxfId="1770" priority="280" operator="containsText" text="F">
      <formula>NOT(ISERROR(SEARCH("F",AB7)))</formula>
    </cfRule>
    <cfRule type="containsText" dxfId="1769" priority="281" operator="containsText" text="E">
      <formula>NOT(ISERROR(SEARCH("E",AB7)))</formula>
    </cfRule>
    <cfRule type="containsText" dxfId="1768" priority="282" operator="containsText" text="B">
      <formula>NOT(ISERROR(SEARCH("B",AB7)))</formula>
    </cfRule>
    <cfRule type="containsText" dxfId="1767" priority="283" operator="containsText" text="A">
      <formula>NOT(ISERROR(SEARCH("A",AB7)))</formula>
    </cfRule>
  </conditionalFormatting>
  <conditionalFormatting sqref="AJ7">
    <cfRule type="containsText" dxfId="1766" priority="275" operator="containsText" text="E">
      <formula>NOT(ISERROR(SEARCH("E",AJ7)))</formula>
    </cfRule>
    <cfRule type="containsText" dxfId="1765" priority="276" operator="containsText" text="B">
      <formula>NOT(ISERROR(SEARCH("B",AJ7)))</formula>
    </cfRule>
    <cfRule type="containsText" dxfId="1764" priority="277" operator="containsText" text="A">
      <formula>NOT(ISERROR(SEARCH("A",AJ7)))</formula>
    </cfRule>
  </conditionalFormatting>
  <conditionalFormatting sqref="F7:M7">
    <cfRule type="colorScale" priority="274">
      <colorScale>
        <cfvo type="min"/>
        <cfvo type="percentile" val="50"/>
        <cfvo type="max"/>
        <color rgb="FFF8696B"/>
        <color rgb="FFFFEB84"/>
        <color rgb="FF63BE7B"/>
      </colorScale>
    </cfRule>
  </conditionalFormatting>
  <conditionalFormatting sqref="AK7">
    <cfRule type="containsText" dxfId="1763" priority="268" operator="containsText" text="E">
      <formula>NOT(ISERROR(SEARCH("E",AK7)))</formula>
    </cfRule>
    <cfRule type="containsText" dxfId="1762" priority="269" operator="containsText" text="B">
      <formula>NOT(ISERROR(SEARCH("B",AK7)))</formula>
    </cfRule>
    <cfRule type="containsText" dxfId="1761" priority="270" operator="containsText" text="A">
      <formula>NOT(ISERROR(SEARCH("A",AK7)))</formula>
    </cfRule>
  </conditionalFormatting>
  <conditionalFormatting sqref="AH8:AI10">
    <cfRule type="containsText" dxfId="1760" priority="265" operator="containsText" text="E">
      <formula>NOT(ISERROR(SEARCH("E",AH8)))</formula>
    </cfRule>
    <cfRule type="containsText" dxfId="1759" priority="266" operator="containsText" text="B">
      <formula>NOT(ISERROR(SEARCH("B",AH8)))</formula>
    </cfRule>
    <cfRule type="containsText" dxfId="1758" priority="267" operator="containsText" text="A">
      <formula>NOT(ISERROR(SEARCH("A",AH8)))</formula>
    </cfRule>
  </conditionalFormatting>
  <conditionalFormatting sqref="AB8:AB10">
    <cfRule type="containsText" dxfId="1757" priority="259" operator="containsText" text="D">
      <formula>NOT(ISERROR(SEARCH("D",AB8)))</formula>
    </cfRule>
    <cfRule type="containsText" dxfId="1756" priority="260" operator="containsText" text="S">
      <formula>NOT(ISERROR(SEARCH("S",AB8)))</formula>
    </cfRule>
    <cfRule type="containsText" dxfId="1755" priority="261" operator="containsText" text="F">
      <formula>NOT(ISERROR(SEARCH("F",AB8)))</formula>
    </cfRule>
    <cfRule type="containsText" dxfId="1754" priority="262" operator="containsText" text="E">
      <formula>NOT(ISERROR(SEARCH("E",AB8)))</formula>
    </cfRule>
    <cfRule type="containsText" dxfId="1753" priority="263" operator="containsText" text="B">
      <formula>NOT(ISERROR(SEARCH("B",AB8)))</formula>
    </cfRule>
    <cfRule type="containsText" dxfId="1752" priority="264" operator="containsText" text="A">
      <formula>NOT(ISERROR(SEARCH("A",AB8)))</formula>
    </cfRule>
  </conditionalFormatting>
  <conditionalFormatting sqref="AJ8:AJ10">
    <cfRule type="containsText" dxfId="1751" priority="256" operator="containsText" text="E">
      <formula>NOT(ISERROR(SEARCH("E",AJ8)))</formula>
    </cfRule>
    <cfRule type="containsText" dxfId="1750" priority="257" operator="containsText" text="B">
      <formula>NOT(ISERROR(SEARCH("B",AJ8)))</formula>
    </cfRule>
    <cfRule type="containsText" dxfId="1749" priority="258" operator="containsText" text="A">
      <formula>NOT(ISERROR(SEARCH("A",AJ8)))</formula>
    </cfRule>
  </conditionalFormatting>
  <conditionalFormatting sqref="F8:M10">
    <cfRule type="colorScale" priority="255">
      <colorScale>
        <cfvo type="min"/>
        <cfvo type="percentile" val="50"/>
        <cfvo type="max"/>
        <color rgb="FFF8696B"/>
        <color rgb="FFFFEB84"/>
        <color rgb="FF63BE7B"/>
      </colorScale>
    </cfRule>
  </conditionalFormatting>
  <conditionalFormatting sqref="AK8:AK10">
    <cfRule type="containsText" dxfId="1748" priority="252" operator="containsText" text="E">
      <formula>NOT(ISERROR(SEARCH("E",AK8)))</formula>
    </cfRule>
    <cfRule type="containsText" dxfId="1747" priority="253" operator="containsText" text="B">
      <formula>NOT(ISERROR(SEARCH("B",AK8)))</formula>
    </cfRule>
    <cfRule type="containsText" dxfId="1746" priority="254" operator="containsText" text="A">
      <formula>NOT(ISERROR(SEARCH("A",AK8)))</formula>
    </cfRule>
  </conditionalFormatting>
  <conditionalFormatting sqref="AH11:AI11">
    <cfRule type="containsText" dxfId="1745" priority="249" operator="containsText" text="E">
      <formula>NOT(ISERROR(SEARCH("E",AH11)))</formula>
    </cfRule>
    <cfRule type="containsText" dxfId="1744" priority="250" operator="containsText" text="B">
      <formula>NOT(ISERROR(SEARCH("B",AH11)))</formula>
    </cfRule>
    <cfRule type="containsText" dxfId="1743" priority="251" operator="containsText" text="A">
      <formula>NOT(ISERROR(SEARCH("A",AH11)))</formula>
    </cfRule>
  </conditionalFormatting>
  <conditionalFormatting sqref="AJ11">
    <cfRule type="containsText" dxfId="1742" priority="240" operator="containsText" text="E">
      <formula>NOT(ISERROR(SEARCH("E",AJ11)))</formula>
    </cfRule>
    <cfRule type="containsText" dxfId="1741" priority="241" operator="containsText" text="B">
      <formula>NOT(ISERROR(SEARCH("B",AJ11)))</formula>
    </cfRule>
    <cfRule type="containsText" dxfId="1740" priority="242" operator="containsText" text="A">
      <formula>NOT(ISERROR(SEARCH("A",AJ11)))</formula>
    </cfRule>
  </conditionalFormatting>
  <conditionalFormatting sqref="F11:M11">
    <cfRule type="colorScale" priority="239">
      <colorScale>
        <cfvo type="min"/>
        <cfvo type="percentile" val="50"/>
        <cfvo type="max"/>
        <color rgb="FFF8696B"/>
        <color rgb="FFFFEB84"/>
        <color rgb="FF63BE7B"/>
      </colorScale>
    </cfRule>
  </conditionalFormatting>
  <conditionalFormatting sqref="AK11">
    <cfRule type="containsText" dxfId="1739" priority="236" operator="containsText" text="E">
      <formula>NOT(ISERROR(SEARCH("E",AK11)))</formula>
    </cfRule>
    <cfRule type="containsText" dxfId="1738" priority="237" operator="containsText" text="B">
      <formula>NOT(ISERROR(SEARCH("B",AK11)))</formula>
    </cfRule>
    <cfRule type="containsText" dxfId="1737" priority="238" operator="containsText" text="A">
      <formula>NOT(ISERROR(SEARCH("A",AK11)))</formula>
    </cfRule>
  </conditionalFormatting>
  <conditionalFormatting sqref="AH12:AI12">
    <cfRule type="containsText" dxfId="1736" priority="233" operator="containsText" text="E">
      <formula>NOT(ISERROR(SEARCH("E",AH12)))</formula>
    </cfRule>
    <cfRule type="containsText" dxfId="1735" priority="234" operator="containsText" text="B">
      <formula>NOT(ISERROR(SEARCH("B",AH12)))</formula>
    </cfRule>
    <cfRule type="containsText" dxfId="1734" priority="235" operator="containsText" text="A">
      <formula>NOT(ISERROR(SEARCH("A",AH12)))</formula>
    </cfRule>
  </conditionalFormatting>
  <conditionalFormatting sqref="AJ12">
    <cfRule type="containsText" dxfId="1733" priority="224" operator="containsText" text="E">
      <formula>NOT(ISERROR(SEARCH("E",AJ12)))</formula>
    </cfRule>
    <cfRule type="containsText" dxfId="1732" priority="225" operator="containsText" text="B">
      <formula>NOT(ISERROR(SEARCH("B",AJ12)))</formula>
    </cfRule>
    <cfRule type="containsText" dxfId="1731" priority="226" operator="containsText" text="A">
      <formula>NOT(ISERROR(SEARCH("A",AJ12)))</formula>
    </cfRule>
  </conditionalFormatting>
  <conditionalFormatting sqref="F12:M12">
    <cfRule type="colorScale" priority="223">
      <colorScale>
        <cfvo type="min"/>
        <cfvo type="percentile" val="50"/>
        <cfvo type="max"/>
        <color rgb="FFF8696B"/>
        <color rgb="FFFFEB84"/>
        <color rgb="FF63BE7B"/>
      </colorScale>
    </cfRule>
  </conditionalFormatting>
  <conditionalFormatting sqref="AK12">
    <cfRule type="containsText" dxfId="1730" priority="220" operator="containsText" text="E">
      <formula>NOT(ISERROR(SEARCH("E",AK12)))</formula>
    </cfRule>
    <cfRule type="containsText" dxfId="1729" priority="221" operator="containsText" text="B">
      <formula>NOT(ISERROR(SEARCH("B",AK12)))</formula>
    </cfRule>
    <cfRule type="containsText" dxfId="1728" priority="222" operator="containsText" text="A">
      <formula>NOT(ISERROR(SEARCH("A",AK12)))</formula>
    </cfRule>
  </conditionalFormatting>
  <conditionalFormatting sqref="AH13:AI13">
    <cfRule type="containsText" dxfId="1727" priority="217" operator="containsText" text="E">
      <formula>NOT(ISERROR(SEARCH("E",AH13)))</formula>
    </cfRule>
    <cfRule type="containsText" dxfId="1726" priority="218" operator="containsText" text="B">
      <formula>NOT(ISERROR(SEARCH("B",AH13)))</formula>
    </cfRule>
    <cfRule type="containsText" dxfId="1725" priority="219" operator="containsText" text="A">
      <formula>NOT(ISERROR(SEARCH("A",AH13)))</formula>
    </cfRule>
  </conditionalFormatting>
  <conditionalFormatting sqref="AJ13">
    <cfRule type="containsText" dxfId="1724" priority="208" operator="containsText" text="E">
      <formula>NOT(ISERROR(SEARCH("E",AJ13)))</formula>
    </cfRule>
    <cfRule type="containsText" dxfId="1723" priority="209" operator="containsText" text="B">
      <formula>NOT(ISERROR(SEARCH("B",AJ13)))</formula>
    </cfRule>
    <cfRule type="containsText" dxfId="1722" priority="210" operator="containsText" text="A">
      <formula>NOT(ISERROR(SEARCH("A",AJ13)))</formula>
    </cfRule>
  </conditionalFormatting>
  <conditionalFormatting sqref="F13:M13">
    <cfRule type="colorScale" priority="207">
      <colorScale>
        <cfvo type="min"/>
        <cfvo type="percentile" val="50"/>
        <cfvo type="max"/>
        <color rgb="FFF8696B"/>
        <color rgb="FFFFEB84"/>
        <color rgb="FF63BE7B"/>
      </colorScale>
    </cfRule>
  </conditionalFormatting>
  <conditionalFormatting sqref="AK13">
    <cfRule type="containsText" dxfId="1721" priority="204" operator="containsText" text="E">
      <formula>NOT(ISERROR(SEARCH("E",AK13)))</formula>
    </cfRule>
    <cfRule type="containsText" dxfId="1720" priority="205" operator="containsText" text="B">
      <formula>NOT(ISERROR(SEARCH("B",AK13)))</formula>
    </cfRule>
    <cfRule type="containsText" dxfId="1719" priority="206" operator="containsText" text="A">
      <formula>NOT(ISERROR(SEARCH("A",AK13)))</formula>
    </cfRule>
  </conditionalFormatting>
  <conditionalFormatting sqref="AH14:AI14">
    <cfRule type="containsText" dxfId="1718" priority="201" operator="containsText" text="E">
      <formula>NOT(ISERROR(SEARCH("E",AH14)))</formula>
    </cfRule>
    <cfRule type="containsText" dxfId="1717" priority="202" operator="containsText" text="B">
      <formula>NOT(ISERROR(SEARCH("B",AH14)))</formula>
    </cfRule>
    <cfRule type="containsText" dxfId="1716" priority="203" operator="containsText" text="A">
      <formula>NOT(ISERROR(SEARCH("A",AH14)))</formula>
    </cfRule>
  </conditionalFormatting>
  <conditionalFormatting sqref="AJ14">
    <cfRule type="containsText" dxfId="1715" priority="192" operator="containsText" text="E">
      <formula>NOT(ISERROR(SEARCH("E",AJ14)))</formula>
    </cfRule>
    <cfRule type="containsText" dxfId="1714" priority="193" operator="containsText" text="B">
      <formula>NOT(ISERROR(SEARCH("B",AJ14)))</formula>
    </cfRule>
    <cfRule type="containsText" dxfId="1713" priority="194" operator="containsText" text="A">
      <formula>NOT(ISERROR(SEARCH("A",AJ14)))</formula>
    </cfRule>
  </conditionalFormatting>
  <conditionalFormatting sqref="F14:M14">
    <cfRule type="colorScale" priority="191">
      <colorScale>
        <cfvo type="min"/>
        <cfvo type="percentile" val="50"/>
        <cfvo type="max"/>
        <color rgb="FFF8696B"/>
        <color rgb="FFFFEB84"/>
        <color rgb="FF63BE7B"/>
      </colorScale>
    </cfRule>
  </conditionalFormatting>
  <conditionalFormatting sqref="AK14">
    <cfRule type="containsText" dxfId="1712" priority="188" operator="containsText" text="E">
      <formula>NOT(ISERROR(SEARCH("E",AK14)))</formula>
    </cfRule>
    <cfRule type="containsText" dxfId="1711" priority="189" operator="containsText" text="B">
      <formula>NOT(ISERROR(SEARCH("B",AK14)))</formula>
    </cfRule>
    <cfRule type="containsText" dxfId="1710" priority="190" operator="containsText" text="A">
      <formula>NOT(ISERROR(SEARCH("A",AK14)))</formula>
    </cfRule>
  </conditionalFormatting>
  <conditionalFormatting sqref="AB11:AB14">
    <cfRule type="containsText" dxfId="1709" priority="182" operator="containsText" text="D">
      <formula>NOT(ISERROR(SEARCH("D",AB11)))</formula>
    </cfRule>
    <cfRule type="containsText" dxfId="1708" priority="183" operator="containsText" text="S">
      <formula>NOT(ISERROR(SEARCH("S",AB11)))</formula>
    </cfRule>
    <cfRule type="containsText" dxfId="1707" priority="184" operator="containsText" text="F">
      <formula>NOT(ISERROR(SEARCH("F",AB11)))</formula>
    </cfRule>
    <cfRule type="containsText" dxfId="1706" priority="185" operator="containsText" text="E">
      <formula>NOT(ISERROR(SEARCH("E",AB11)))</formula>
    </cfRule>
    <cfRule type="containsText" dxfId="1705" priority="186" operator="containsText" text="B">
      <formula>NOT(ISERROR(SEARCH("B",AB11)))</formula>
    </cfRule>
    <cfRule type="containsText" dxfId="1704" priority="187" operator="containsText" text="A">
      <formula>NOT(ISERROR(SEARCH("A",AB11)))</formula>
    </cfRule>
  </conditionalFormatting>
  <conditionalFormatting sqref="AH15:AI17">
    <cfRule type="containsText" dxfId="1703" priority="179" operator="containsText" text="E">
      <formula>NOT(ISERROR(SEARCH("E",AH15)))</formula>
    </cfRule>
    <cfRule type="containsText" dxfId="1702" priority="180" operator="containsText" text="B">
      <formula>NOT(ISERROR(SEARCH("B",AH15)))</formula>
    </cfRule>
    <cfRule type="containsText" dxfId="1701" priority="181" operator="containsText" text="A">
      <formula>NOT(ISERROR(SEARCH("A",AH15)))</formula>
    </cfRule>
  </conditionalFormatting>
  <conditionalFormatting sqref="AJ15:AJ17">
    <cfRule type="containsText" dxfId="1700" priority="176" operator="containsText" text="E">
      <formula>NOT(ISERROR(SEARCH("E",AJ15)))</formula>
    </cfRule>
    <cfRule type="containsText" dxfId="1699" priority="177" operator="containsText" text="B">
      <formula>NOT(ISERROR(SEARCH("B",AJ15)))</formula>
    </cfRule>
    <cfRule type="containsText" dxfId="1698" priority="178" operator="containsText" text="A">
      <formula>NOT(ISERROR(SEARCH("A",AJ15)))</formula>
    </cfRule>
  </conditionalFormatting>
  <conditionalFormatting sqref="F15:M17">
    <cfRule type="colorScale" priority="175">
      <colorScale>
        <cfvo type="min"/>
        <cfvo type="percentile" val="50"/>
        <cfvo type="max"/>
        <color rgb="FFF8696B"/>
        <color rgb="FFFFEB84"/>
        <color rgb="FF63BE7B"/>
      </colorScale>
    </cfRule>
  </conditionalFormatting>
  <conditionalFormatting sqref="AK15:AK17">
    <cfRule type="containsText" dxfId="1697" priority="172" operator="containsText" text="E">
      <formula>NOT(ISERROR(SEARCH("E",AK15)))</formula>
    </cfRule>
    <cfRule type="containsText" dxfId="1696" priority="173" operator="containsText" text="B">
      <formula>NOT(ISERROR(SEARCH("B",AK15)))</formula>
    </cfRule>
    <cfRule type="containsText" dxfId="1695" priority="174" operator="containsText" text="A">
      <formula>NOT(ISERROR(SEARCH("A",AK15)))</formula>
    </cfRule>
  </conditionalFormatting>
  <conditionalFormatting sqref="AB15 AB17">
    <cfRule type="containsText" dxfId="1694" priority="166" operator="containsText" text="D">
      <formula>NOT(ISERROR(SEARCH("D",AB15)))</formula>
    </cfRule>
    <cfRule type="containsText" dxfId="1693" priority="167" operator="containsText" text="S">
      <formula>NOT(ISERROR(SEARCH("S",AB15)))</formula>
    </cfRule>
    <cfRule type="containsText" dxfId="1692" priority="168" operator="containsText" text="F">
      <formula>NOT(ISERROR(SEARCH("F",AB15)))</formula>
    </cfRule>
    <cfRule type="containsText" dxfId="1691" priority="169" operator="containsText" text="E">
      <formula>NOT(ISERROR(SEARCH("E",AB15)))</formula>
    </cfRule>
    <cfRule type="containsText" dxfId="1690" priority="170" operator="containsText" text="B">
      <formula>NOT(ISERROR(SEARCH("B",AB15)))</formula>
    </cfRule>
    <cfRule type="containsText" dxfId="1689" priority="171" operator="containsText" text="A">
      <formula>NOT(ISERROR(SEARCH("A",AB15)))</formula>
    </cfRule>
  </conditionalFormatting>
  <conditionalFormatting sqref="AB16">
    <cfRule type="containsText" dxfId="1688" priority="160" operator="containsText" text="D">
      <formula>NOT(ISERROR(SEARCH("D",AB16)))</formula>
    </cfRule>
    <cfRule type="containsText" dxfId="1687" priority="161" operator="containsText" text="S">
      <formula>NOT(ISERROR(SEARCH("S",AB16)))</formula>
    </cfRule>
    <cfRule type="containsText" dxfId="1686" priority="162" operator="containsText" text="F">
      <formula>NOT(ISERROR(SEARCH("F",AB16)))</formula>
    </cfRule>
    <cfRule type="containsText" dxfId="1685" priority="163" operator="containsText" text="E">
      <formula>NOT(ISERROR(SEARCH("E",AB16)))</formula>
    </cfRule>
    <cfRule type="containsText" dxfId="1684" priority="164" operator="containsText" text="B">
      <formula>NOT(ISERROR(SEARCH("B",AB16)))</formula>
    </cfRule>
    <cfRule type="containsText" dxfId="1683" priority="165" operator="containsText" text="A">
      <formula>NOT(ISERROR(SEARCH("A",AB16)))</formula>
    </cfRule>
  </conditionalFormatting>
  <conditionalFormatting sqref="AH18:AI18">
    <cfRule type="containsText" dxfId="1682" priority="157" operator="containsText" text="E">
      <formula>NOT(ISERROR(SEARCH("E",AH18)))</formula>
    </cfRule>
    <cfRule type="containsText" dxfId="1681" priority="158" operator="containsText" text="B">
      <formula>NOT(ISERROR(SEARCH("B",AH18)))</formula>
    </cfRule>
    <cfRule type="containsText" dxfId="1680" priority="159" operator="containsText" text="A">
      <formula>NOT(ISERROR(SEARCH("A",AH18)))</formula>
    </cfRule>
  </conditionalFormatting>
  <conditionalFormatting sqref="AJ18">
    <cfRule type="containsText" dxfId="1679" priority="154" operator="containsText" text="E">
      <formula>NOT(ISERROR(SEARCH("E",AJ18)))</formula>
    </cfRule>
    <cfRule type="containsText" dxfId="1678" priority="155" operator="containsText" text="B">
      <formula>NOT(ISERROR(SEARCH("B",AJ18)))</formula>
    </cfRule>
    <cfRule type="containsText" dxfId="1677" priority="156" operator="containsText" text="A">
      <formula>NOT(ISERROR(SEARCH("A",AJ18)))</formula>
    </cfRule>
  </conditionalFormatting>
  <conditionalFormatting sqref="F18:M18">
    <cfRule type="colorScale" priority="153">
      <colorScale>
        <cfvo type="min"/>
        <cfvo type="percentile" val="50"/>
        <cfvo type="max"/>
        <color rgb="FFF8696B"/>
        <color rgb="FFFFEB84"/>
        <color rgb="FF63BE7B"/>
      </colorScale>
    </cfRule>
  </conditionalFormatting>
  <conditionalFormatting sqref="AK18">
    <cfRule type="containsText" dxfId="1676" priority="150" operator="containsText" text="E">
      <formula>NOT(ISERROR(SEARCH("E",AK18)))</formula>
    </cfRule>
    <cfRule type="containsText" dxfId="1675" priority="151" operator="containsText" text="B">
      <formula>NOT(ISERROR(SEARCH("B",AK18)))</formula>
    </cfRule>
    <cfRule type="containsText" dxfId="1674" priority="152" operator="containsText" text="A">
      <formula>NOT(ISERROR(SEARCH("A",AK18)))</formula>
    </cfRule>
  </conditionalFormatting>
  <conditionalFormatting sqref="AB18">
    <cfRule type="containsText" dxfId="1673" priority="144" operator="containsText" text="D">
      <formula>NOT(ISERROR(SEARCH("D",AB18)))</formula>
    </cfRule>
    <cfRule type="containsText" dxfId="1672" priority="145" operator="containsText" text="S">
      <formula>NOT(ISERROR(SEARCH("S",AB18)))</formula>
    </cfRule>
    <cfRule type="containsText" dxfId="1671" priority="146" operator="containsText" text="F">
      <formula>NOT(ISERROR(SEARCH("F",AB18)))</formula>
    </cfRule>
    <cfRule type="containsText" dxfId="1670" priority="147" operator="containsText" text="E">
      <formula>NOT(ISERROR(SEARCH("E",AB18)))</formula>
    </cfRule>
    <cfRule type="containsText" dxfId="1669" priority="148" operator="containsText" text="B">
      <formula>NOT(ISERROR(SEARCH("B",AB18)))</formula>
    </cfRule>
    <cfRule type="containsText" dxfId="1668" priority="149" operator="containsText" text="A">
      <formula>NOT(ISERROR(SEARCH("A",AB18)))</formula>
    </cfRule>
  </conditionalFormatting>
  <conditionalFormatting sqref="AH19:AI22">
    <cfRule type="containsText" dxfId="1667" priority="141" operator="containsText" text="E">
      <formula>NOT(ISERROR(SEARCH("E",AH19)))</formula>
    </cfRule>
    <cfRule type="containsText" dxfId="1666" priority="142" operator="containsText" text="B">
      <formula>NOT(ISERROR(SEARCH("B",AH19)))</formula>
    </cfRule>
    <cfRule type="containsText" dxfId="1665" priority="143" operator="containsText" text="A">
      <formula>NOT(ISERROR(SEARCH("A",AH19)))</formula>
    </cfRule>
  </conditionalFormatting>
  <conditionalFormatting sqref="AJ19:AJ22">
    <cfRule type="containsText" dxfId="1664" priority="138" operator="containsText" text="E">
      <formula>NOT(ISERROR(SEARCH("E",AJ19)))</formula>
    </cfRule>
    <cfRule type="containsText" dxfId="1663" priority="139" operator="containsText" text="B">
      <formula>NOT(ISERROR(SEARCH("B",AJ19)))</formula>
    </cfRule>
    <cfRule type="containsText" dxfId="1662" priority="140" operator="containsText" text="A">
      <formula>NOT(ISERROR(SEARCH("A",AJ19)))</formula>
    </cfRule>
  </conditionalFormatting>
  <conditionalFormatting sqref="F19:M22">
    <cfRule type="colorScale" priority="137">
      <colorScale>
        <cfvo type="min"/>
        <cfvo type="percentile" val="50"/>
        <cfvo type="max"/>
        <color rgb="FFF8696B"/>
        <color rgb="FFFFEB84"/>
        <color rgb="FF63BE7B"/>
      </colorScale>
    </cfRule>
  </conditionalFormatting>
  <conditionalFormatting sqref="AK19:AK22">
    <cfRule type="containsText" dxfId="1661" priority="134" operator="containsText" text="E">
      <formula>NOT(ISERROR(SEARCH("E",AK19)))</formula>
    </cfRule>
    <cfRule type="containsText" dxfId="1660" priority="135" operator="containsText" text="B">
      <formula>NOT(ISERROR(SEARCH("B",AK19)))</formula>
    </cfRule>
    <cfRule type="containsText" dxfId="1659" priority="136" operator="containsText" text="A">
      <formula>NOT(ISERROR(SEARCH("A",AK19)))</formula>
    </cfRule>
  </conditionalFormatting>
  <conditionalFormatting sqref="AB19:AB20">
    <cfRule type="containsText" dxfId="1658" priority="128" operator="containsText" text="D">
      <formula>NOT(ISERROR(SEARCH("D",AB19)))</formula>
    </cfRule>
    <cfRule type="containsText" dxfId="1657" priority="129" operator="containsText" text="S">
      <formula>NOT(ISERROR(SEARCH("S",AB19)))</formula>
    </cfRule>
    <cfRule type="containsText" dxfId="1656" priority="130" operator="containsText" text="F">
      <formula>NOT(ISERROR(SEARCH("F",AB19)))</formula>
    </cfRule>
    <cfRule type="containsText" dxfId="1655" priority="131" operator="containsText" text="E">
      <formula>NOT(ISERROR(SEARCH("E",AB19)))</formula>
    </cfRule>
    <cfRule type="containsText" dxfId="1654" priority="132" operator="containsText" text="B">
      <formula>NOT(ISERROR(SEARCH("B",AB19)))</formula>
    </cfRule>
    <cfRule type="containsText" dxfId="1653" priority="133" operator="containsText" text="A">
      <formula>NOT(ISERROR(SEARCH("A",AB19)))</formula>
    </cfRule>
  </conditionalFormatting>
  <conditionalFormatting sqref="AB21:AB22">
    <cfRule type="containsText" dxfId="1652" priority="122" operator="containsText" text="D">
      <formula>NOT(ISERROR(SEARCH("D",AB21)))</formula>
    </cfRule>
    <cfRule type="containsText" dxfId="1651" priority="123" operator="containsText" text="S">
      <formula>NOT(ISERROR(SEARCH("S",AB21)))</formula>
    </cfRule>
    <cfRule type="containsText" dxfId="1650" priority="124" operator="containsText" text="F">
      <formula>NOT(ISERROR(SEARCH("F",AB21)))</formula>
    </cfRule>
    <cfRule type="containsText" dxfId="1649" priority="125" operator="containsText" text="E">
      <formula>NOT(ISERROR(SEARCH("E",AB21)))</formula>
    </cfRule>
    <cfRule type="containsText" dxfId="1648" priority="126" operator="containsText" text="B">
      <formula>NOT(ISERROR(SEARCH("B",AB21)))</formula>
    </cfRule>
    <cfRule type="containsText" dxfId="1647" priority="127" operator="containsText" text="A">
      <formula>NOT(ISERROR(SEARCH("A",AB21)))</formula>
    </cfRule>
  </conditionalFormatting>
  <conditionalFormatting sqref="AH23:AI24">
    <cfRule type="containsText" dxfId="1646" priority="119" operator="containsText" text="E">
      <formula>NOT(ISERROR(SEARCH("E",AH23)))</formula>
    </cfRule>
    <cfRule type="containsText" dxfId="1645" priority="120" operator="containsText" text="B">
      <formula>NOT(ISERROR(SEARCH("B",AH23)))</formula>
    </cfRule>
    <cfRule type="containsText" dxfId="1644" priority="121" operator="containsText" text="A">
      <formula>NOT(ISERROR(SEARCH("A",AH23)))</formula>
    </cfRule>
  </conditionalFormatting>
  <conditionalFormatting sqref="AJ23:AJ24">
    <cfRule type="containsText" dxfId="1643" priority="116" operator="containsText" text="E">
      <formula>NOT(ISERROR(SEARCH("E",AJ23)))</formula>
    </cfRule>
    <cfRule type="containsText" dxfId="1642" priority="117" operator="containsText" text="B">
      <formula>NOT(ISERROR(SEARCH("B",AJ23)))</formula>
    </cfRule>
    <cfRule type="containsText" dxfId="1641" priority="118" operator="containsText" text="A">
      <formula>NOT(ISERROR(SEARCH("A",AJ23)))</formula>
    </cfRule>
  </conditionalFormatting>
  <conditionalFormatting sqref="F23:M24">
    <cfRule type="colorScale" priority="115">
      <colorScale>
        <cfvo type="min"/>
        <cfvo type="percentile" val="50"/>
        <cfvo type="max"/>
        <color rgb="FFF8696B"/>
        <color rgb="FFFFEB84"/>
        <color rgb="FF63BE7B"/>
      </colorScale>
    </cfRule>
  </conditionalFormatting>
  <conditionalFormatting sqref="AK23:AK24">
    <cfRule type="containsText" dxfId="1640" priority="112" operator="containsText" text="E">
      <formula>NOT(ISERROR(SEARCH("E",AK23)))</formula>
    </cfRule>
    <cfRule type="containsText" dxfId="1639" priority="113" operator="containsText" text="B">
      <formula>NOT(ISERROR(SEARCH("B",AK23)))</formula>
    </cfRule>
    <cfRule type="containsText" dxfId="1638" priority="114" operator="containsText" text="A">
      <formula>NOT(ISERROR(SEARCH("A",AK23)))</formula>
    </cfRule>
  </conditionalFormatting>
  <conditionalFormatting sqref="AB23:AB24">
    <cfRule type="containsText" dxfId="1637" priority="106" operator="containsText" text="D">
      <formula>NOT(ISERROR(SEARCH("D",AB23)))</formula>
    </cfRule>
    <cfRule type="containsText" dxfId="1636" priority="107" operator="containsText" text="S">
      <formula>NOT(ISERROR(SEARCH("S",AB23)))</formula>
    </cfRule>
    <cfRule type="containsText" dxfId="1635" priority="108" operator="containsText" text="F">
      <formula>NOT(ISERROR(SEARCH("F",AB23)))</formula>
    </cfRule>
    <cfRule type="containsText" dxfId="1634" priority="109" operator="containsText" text="E">
      <formula>NOT(ISERROR(SEARCH("E",AB23)))</formula>
    </cfRule>
    <cfRule type="containsText" dxfId="1633" priority="110" operator="containsText" text="B">
      <formula>NOT(ISERROR(SEARCH("B",AB23)))</formula>
    </cfRule>
    <cfRule type="containsText" dxfId="1632" priority="111" operator="containsText" text="A">
      <formula>NOT(ISERROR(SEARCH("A",AB23)))</formula>
    </cfRule>
  </conditionalFormatting>
  <conditionalFormatting sqref="AH25:AI25">
    <cfRule type="containsText" dxfId="1631" priority="103" operator="containsText" text="E">
      <formula>NOT(ISERROR(SEARCH("E",AH25)))</formula>
    </cfRule>
    <cfRule type="containsText" dxfId="1630" priority="104" operator="containsText" text="B">
      <formula>NOT(ISERROR(SEARCH("B",AH25)))</formula>
    </cfRule>
    <cfRule type="containsText" dxfId="1629" priority="105" operator="containsText" text="A">
      <formula>NOT(ISERROR(SEARCH("A",AH25)))</formula>
    </cfRule>
  </conditionalFormatting>
  <conditionalFormatting sqref="AJ25">
    <cfRule type="containsText" dxfId="1628" priority="100" operator="containsText" text="E">
      <formula>NOT(ISERROR(SEARCH("E",AJ25)))</formula>
    </cfRule>
    <cfRule type="containsText" dxfId="1627" priority="101" operator="containsText" text="B">
      <formula>NOT(ISERROR(SEARCH("B",AJ25)))</formula>
    </cfRule>
    <cfRule type="containsText" dxfId="1626" priority="102" operator="containsText" text="A">
      <formula>NOT(ISERROR(SEARCH("A",AJ25)))</formula>
    </cfRule>
  </conditionalFormatting>
  <conditionalFormatting sqref="F25:M25">
    <cfRule type="colorScale" priority="99">
      <colorScale>
        <cfvo type="min"/>
        <cfvo type="percentile" val="50"/>
        <cfvo type="max"/>
        <color rgb="FFF8696B"/>
        <color rgb="FFFFEB84"/>
        <color rgb="FF63BE7B"/>
      </colorScale>
    </cfRule>
  </conditionalFormatting>
  <conditionalFormatting sqref="AK25">
    <cfRule type="containsText" dxfId="1625" priority="96" operator="containsText" text="E">
      <formula>NOT(ISERROR(SEARCH("E",AK25)))</formula>
    </cfRule>
    <cfRule type="containsText" dxfId="1624" priority="97" operator="containsText" text="B">
      <formula>NOT(ISERROR(SEARCH("B",AK25)))</formula>
    </cfRule>
    <cfRule type="containsText" dxfId="1623" priority="98" operator="containsText" text="A">
      <formula>NOT(ISERROR(SEARCH("A",AK25)))</formula>
    </cfRule>
  </conditionalFormatting>
  <conditionalFormatting sqref="AB25">
    <cfRule type="containsText" dxfId="1622" priority="90" operator="containsText" text="D">
      <formula>NOT(ISERROR(SEARCH("D",AB25)))</formula>
    </cfRule>
    <cfRule type="containsText" dxfId="1621" priority="91" operator="containsText" text="S">
      <formula>NOT(ISERROR(SEARCH("S",AB25)))</formula>
    </cfRule>
    <cfRule type="containsText" dxfId="1620" priority="92" operator="containsText" text="F">
      <formula>NOT(ISERROR(SEARCH("F",AB25)))</formula>
    </cfRule>
    <cfRule type="containsText" dxfId="1619" priority="93" operator="containsText" text="E">
      <formula>NOT(ISERROR(SEARCH("E",AB25)))</formula>
    </cfRule>
    <cfRule type="containsText" dxfId="1618" priority="94" operator="containsText" text="B">
      <formula>NOT(ISERROR(SEARCH("B",AB25)))</formula>
    </cfRule>
    <cfRule type="containsText" dxfId="1617" priority="95" operator="containsText" text="A">
      <formula>NOT(ISERROR(SEARCH("A",AB25)))</formula>
    </cfRule>
  </conditionalFormatting>
  <conditionalFormatting sqref="AH26:AI27">
    <cfRule type="containsText" dxfId="1616" priority="87" operator="containsText" text="E">
      <formula>NOT(ISERROR(SEARCH("E",AH26)))</formula>
    </cfRule>
    <cfRule type="containsText" dxfId="1615" priority="88" operator="containsText" text="B">
      <formula>NOT(ISERROR(SEARCH("B",AH26)))</formula>
    </cfRule>
    <cfRule type="containsText" dxfId="1614" priority="89" operator="containsText" text="A">
      <formula>NOT(ISERROR(SEARCH("A",AH26)))</formula>
    </cfRule>
  </conditionalFormatting>
  <conditionalFormatting sqref="AJ26:AJ27">
    <cfRule type="containsText" dxfId="1613" priority="84" operator="containsText" text="E">
      <formula>NOT(ISERROR(SEARCH("E",AJ26)))</formula>
    </cfRule>
    <cfRule type="containsText" dxfId="1612" priority="85" operator="containsText" text="B">
      <formula>NOT(ISERROR(SEARCH("B",AJ26)))</formula>
    </cfRule>
    <cfRule type="containsText" dxfId="1611" priority="86" operator="containsText" text="A">
      <formula>NOT(ISERROR(SEARCH("A",AJ26)))</formula>
    </cfRule>
  </conditionalFormatting>
  <conditionalFormatting sqref="F26:M27">
    <cfRule type="colorScale" priority="83">
      <colorScale>
        <cfvo type="min"/>
        <cfvo type="percentile" val="50"/>
        <cfvo type="max"/>
        <color rgb="FFF8696B"/>
        <color rgb="FFFFEB84"/>
        <color rgb="FF63BE7B"/>
      </colorScale>
    </cfRule>
  </conditionalFormatting>
  <conditionalFormatting sqref="AK26:AK27">
    <cfRule type="containsText" dxfId="1610" priority="80" operator="containsText" text="E">
      <formula>NOT(ISERROR(SEARCH("E",AK26)))</formula>
    </cfRule>
    <cfRule type="containsText" dxfId="1609" priority="81" operator="containsText" text="B">
      <formula>NOT(ISERROR(SEARCH("B",AK26)))</formula>
    </cfRule>
    <cfRule type="containsText" dxfId="1608" priority="82" operator="containsText" text="A">
      <formula>NOT(ISERROR(SEARCH("A",AK26)))</formula>
    </cfRule>
  </conditionalFormatting>
  <conditionalFormatting sqref="AB26:AB27">
    <cfRule type="containsText" dxfId="1607" priority="74" operator="containsText" text="D">
      <formula>NOT(ISERROR(SEARCH("D",AB26)))</formula>
    </cfRule>
    <cfRule type="containsText" dxfId="1606" priority="75" operator="containsText" text="S">
      <formula>NOT(ISERROR(SEARCH("S",AB26)))</formula>
    </cfRule>
    <cfRule type="containsText" dxfId="1605" priority="76" operator="containsText" text="F">
      <formula>NOT(ISERROR(SEARCH("F",AB26)))</formula>
    </cfRule>
    <cfRule type="containsText" dxfId="1604" priority="77" operator="containsText" text="E">
      <formula>NOT(ISERROR(SEARCH("E",AB26)))</formula>
    </cfRule>
    <cfRule type="containsText" dxfId="1603" priority="78" operator="containsText" text="B">
      <formula>NOT(ISERROR(SEARCH("B",AB26)))</formula>
    </cfRule>
    <cfRule type="containsText" dxfId="1602" priority="79" operator="containsText" text="A">
      <formula>NOT(ISERROR(SEARCH("A",AB26)))</formula>
    </cfRule>
  </conditionalFormatting>
  <conditionalFormatting sqref="AH28:AI29">
    <cfRule type="containsText" dxfId="1601" priority="71" operator="containsText" text="E">
      <formula>NOT(ISERROR(SEARCH("E",AH28)))</formula>
    </cfRule>
    <cfRule type="containsText" dxfId="1600" priority="72" operator="containsText" text="B">
      <formula>NOT(ISERROR(SEARCH("B",AH28)))</formula>
    </cfRule>
    <cfRule type="containsText" dxfId="1599" priority="73" operator="containsText" text="A">
      <formula>NOT(ISERROR(SEARCH("A",AH28)))</formula>
    </cfRule>
  </conditionalFormatting>
  <conditionalFormatting sqref="AJ28:AJ29">
    <cfRule type="containsText" dxfId="1598" priority="68" operator="containsText" text="E">
      <formula>NOT(ISERROR(SEARCH("E",AJ28)))</formula>
    </cfRule>
    <cfRule type="containsText" dxfId="1597" priority="69" operator="containsText" text="B">
      <formula>NOT(ISERROR(SEARCH("B",AJ28)))</formula>
    </cfRule>
    <cfRule type="containsText" dxfId="1596" priority="70" operator="containsText" text="A">
      <formula>NOT(ISERROR(SEARCH("A",AJ28)))</formula>
    </cfRule>
  </conditionalFormatting>
  <conditionalFormatting sqref="F28:M29">
    <cfRule type="colorScale" priority="67">
      <colorScale>
        <cfvo type="min"/>
        <cfvo type="percentile" val="50"/>
        <cfvo type="max"/>
        <color rgb="FFF8696B"/>
        <color rgb="FFFFEB84"/>
        <color rgb="FF63BE7B"/>
      </colorScale>
    </cfRule>
  </conditionalFormatting>
  <conditionalFormatting sqref="AK28:AK29">
    <cfRule type="containsText" dxfId="1595" priority="64" operator="containsText" text="E">
      <formula>NOT(ISERROR(SEARCH("E",AK28)))</formula>
    </cfRule>
    <cfRule type="containsText" dxfId="1594" priority="65" operator="containsText" text="B">
      <formula>NOT(ISERROR(SEARCH("B",AK28)))</formula>
    </cfRule>
    <cfRule type="containsText" dxfId="1593" priority="66" operator="containsText" text="A">
      <formula>NOT(ISERROR(SEARCH("A",AK28)))</formula>
    </cfRule>
  </conditionalFormatting>
  <conditionalFormatting sqref="AB29">
    <cfRule type="containsText" dxfId="1592" priority="58" operator="containsText" text="D">
      <formula>NOT(ISERROR(SEARCH("D",AB29)))</formula>
    </cfRule>
    <cfRule type="containsText" dxfId="1591" priority="59" operator="containsText" text="S">
      <formula>NOT(ISERROR(SEARCH("S",AB29)))</formula>
    </cfRule>
    <cfRule type="containsText" dxfId="1590" priority="60" operator="containsText" text="F">
      <formula>NOT(ISERROR(SEARCH("F",AB29)))</formula>
    </cfRule>
    <cfRule type="containsText" dxfId="1589" priority="61" operator="containsText" text="E">
      <formula>NOT(ISERROR(SEARCH("E",AB29)))</formula>
    </cfRule>
    <cfRule type="containsText" dxfId="1588" priority="62" operator="containsText" text="B">
      <formula>NOT(ISERROR(SEARCH("B",AB29)))</formula>
    </cfRule>
    <cfRule type="containsText" dxfId="1587" priority="63" operator="containsText" text="A">
      <formula>NOT(ISERROR(SEARCH("A",AB29)))</formula>
    </cfRule>
  </conditionalFormatting>
  <conditionalFormatting sqref="AB28">
    <cfRule type="containsText" dxfId="1586" priority="52" operator="containsText" text="D">
      <formula>NOT(ISERROR(SEARCH("D",AB28)))</formula>
    </cfRule>
    <cfRule type="containsText" dxfId="1585" priority="53" operator="containsText" text="S">
      <formula>NOT(ISERROR(SEARCH("S",AB28)))</formula>
    </cfRule>
    <cfRule type="containsText" dxfId="1584" priority="54" operator="containsText" text="F">
      <formula>NOT(ISERROR(SEARCH("F",AB28)))</formula>
    </cfRule>
    <cfRule type="containsText" dxfId="1583" priority="55" operator="containsText" text="E">
      <formula>NOT(ISERROR(SEARCH("E",AB28)))</formula>
    </cfRule>
    <cfRule type="containsText" dxfId="1582" priority="56" operator="containsText" text="B">
      <formula>NOT(ISERROR(SEARCH("B",AB28)))</formula>
    </cfRule>
    <cfRule type="containsText" dxfId="1581" priority="57" operator="containsText" text="A">
      <formula>NOT(ISERROR(SEARCH("A",AB28)))</formula>
    </cfRule>
  </conditionalFormatting>
  <conditionalFormatting sqref="AH30:AI31">
    <cfRule type="containsText" dxfId="1580" priority="49" operator="containsText" text="E">
      <formula>NOT(ISERROR(SEARCH("E",AH30)))</formula>
    </cfRule>
    <cfRule type="containsText" dxfId="1579" priority="50" operator="containsText" text="B">
      <formula>NOT(ISERROR(SEARCH("B",AH30)))</formula>
    </cfRule>
    <cfRule type="containsText" dxfId="1578" priority="51" operator="containsText" text="A">
      <formula>NOT(ISERROR(SEARCH("A",AH30)))</formula>
    </cfRule>
  </conditionalFormatting>
  <conditionalFormatting sqref="AJ30:AJ31">
    <cfRule type="containsText" dxfId="1577" priority="46" operator="containsText" text="E">
      <formula>NOT(ISERROR(SEARCH("E",AJ30)))</formula>
    </cfRule>
    <cfRule type="containsText" dxfId="1576" priority="47" operator="containsText" text="B">
      <formula>NOT(ISERROR(SEARCH("B",AJ30)))</formula>
    </cfRule>
    <cfRule type="containsText" dxfId="1575" priority="48" operator="containsText" text="A">
      <formula>NOT(ISERROR(SEARCH("A",AJ30)))</formula>
    </cfRule>
  </conditionalFormatting>
  <conditionalFormatting sqref="F30:M31">
    <cfRule type="colorScale" priority="45">
      <colorScale>
        <cfvo type="min"/>
        <cfvo type="percentile" val="50"/>
        <cfvo type="max"/>
        <color rgb="FFF8696B"/>
        <color rgb="FFFFEB84"/>
        <color rgb="FF63BE7B"/>
      </colorScale>
    </cfRule>
  </conditionalFormatting>
  <conditionalFormatting sqref="AK31">
    <cfRule type="containsText" dxfId="1574" priority="42" operator="containsText" text="E">
      <formula>NOT(ISERROR(SEARCH("E",AK31)))</formula>
    </cfRule>
    <cfRule type="containsText" dxfId="1573" priority="43" operator="containsText" text="B">
      <formula>NOT(ISERROR(SEARCH("B",AK31)))</formula>
    </cfRule>
    <cfRule type="containsText" dxfId="1572" priority="44" operator="containsText" text="A">
      <formula>NOT(ISERROR(SEARCH("A",AK31)))</formula>
    </cfRule>
  </conditionalFormatting>
  <conditionalFormatting sqref="AB30:AB31">
    <cfRule type="containsText" dxfId="1571" priority="36" operator="containsText" text="D">
      <formula>NOT(ISERROR(SEARCH("D",AB30)))</formula>
    </cfRule>
    <cfRule type="containsText" dxfId="1570" priority="37" operator="containsText" text="S">
      <formula>NOT(ISERROR(SEARCH("S",AB30)))</formula>
    </cfRule>
    <cfRule type="containsText" dxfId="1569" priority="38" operator="containsText" text="F">
      <formula>NOT(ISERROR(SEARCH("F",AB30)))</formula>
    </cfRule>
    <cfRule type="containsText" dxfId="1568" priority="39" operator="containsText" text="E">
      <formula>NOT(ISERROR(SEARCH("E",AB30)))</formula>
    </cfRule>
    <cfRule type="containsText" dxfId="1567" priority="40" operator="containsText" text="B">
      <formula>NOT(ISERROR(SEARCH("B",AB30)))</formula>
    </cfRule>
    <cfRule type="containsText" dxfId="1566" priority="41" operator="containsText" text="A">
      <formula>NOT(ISERROR(SEARCH("A",AB30)))</formula>
    </cfRule>
  </conditionalFormatting>
  <conditionalFormatting sqref="AK30">
    <cfRule type="containsText" dxfId="1565" priority="33" operator="containsText" text="E">
      <formula>NOT(ISERROR(SEARCH("E",AK30)))</formula>
    </cfRule>
    <cfRule type="containsText" dxfId="1564" priority="34" operator="containsText" text="B">
      <formula>NOT(ISERROR(SEARCH("B",AK30)))</formula>
    </cfRule>
    <cfRule type="containsText" dxfId="1563" priority="35" operator="containsText" text="A">
      <formula>NOT(ISERROR(SEARCH("A",AK30)))</formula>
    </cfRule>
  </conditionalFormatting>
  <conditionalFormatting sqref="AH32:AI35">
    <cfRule type="containsText" dxfId="1562" priority="30" operator="containsText" text="E">
      <formula>NOT(ISERROR(SEARCH("E",AH32)))</formula>
    </cfRule>
    <cfRule type="containsText" dxfId="1561" priority="31" operator="containsText" text="B">
      <formula>NOT(ISERROR(SEARCH("B",AH32)))</formula>
    </cfRule>
    <cfRule type="containsText" dxfId="1560" priority="32" operator="containsText" text="A">
      <formula>NOT(ISERROR(SEARCH("A",AH32)))</formula>
    </cfRule>
  </conditionalFormatting>
  <conditionalFormatting sqref="AJ32:AJ35">
    <cfRule type="containsText" dxfId="1559" priority="27" operator="containsText" text="E">
      <formula>NOT(ISERROR(SEARCH("E",AJ32)))</formula>
    </cfRule>
    <cfRule type="containsText" dxfId="1558" priority="28" operator="containsText" text="B">
      <formula>NOT(ISERROR(SEARCH("B",AJ32)))</formula>
    </cfRule>
    <cfRule type="containsText" dxfId="1557" priority="29" operator="containsText" text="A">
      <formula>NOT(ISERROR(SEARCH("A",AJ32)))</formula>
    </cfRule>
  </conditionalFormatting>
  <conditionalFormatting sqref="F32:M35">
    <cfRule type="colorScale" priority="26">
      <colorScale>
        <cfvo type="min"/>
        <cfvo type="percentile" val="50"/>
        <cfvo type="max"/>
        <color rgb="FFF8696B"/>
        <color rgb="FFFFEB84"/>
        <color rgb="FF63BE7B"/>
      </colorScale>
    </cfRule>
  </conditionalFormatting>
  <conditionalFormatting sqref="AK32:AK35">
    <cfRule type="containsText" dxfId="1556" priority="23" operator="containsText" text="E">
      <formula>NOT(ISERROR(SEARCH("E",AK32)))</formula>
    </cfRule>
    <cfRule type="containsText" dxfId="1555" priority="24" operator="containsText" text="B">
      <formula>NOT(ISERROR(SEARCH("B",AK32)))</formula>
    </cfRule>
    <cfRule type="containsText" dxfId="1554" priority="25" operator="containsText" text="A">
      <formula>NOT(ISERROR(SEARCH("A",AK32)))</formula>
    </cfRule>
  </conditionalFormatting>
  <conditionalFormatting sqref="AB32:AB35">
    <cfRule type="containsText" dxfId="1553" priority="17" operator="containsText" text="D">
      <formula>NOT(ISERROR(SEARCH("D",AB32)))</formula>
    </cfRule>
    <cfRule type="containsText" dxfId="1552" priority="18" operator="containsText" text="S">
      <formula>NOT(ISERROR(SEARCH("S",AB32)))</formula>
    </cfRule>
    <cfRule type="containsText" dxfId="1551" priority="19" operator="containsText" text="F">
      <formula>NOT(ISERROR(SEARCH("F",AB32)))</formula>
    </cfRule>
    <cfRule type="containsText" dxfId="1550" priority="20" operator="containsText" text="E">
      <formula>NOT(ISERROR(SEARCH("E",AB32)))</formula>
    </cfRule>
    <cfRule type="containsText" dxfId="1549" priority="21" operator="containsText" text="B">
      <formula>NOT(ISERROR(SEARCH("B",AB32)))</formula>
    </cfRule>
    <cfRule type="containsText" dxfId="1548" priority="22" operator="containsText" text="A">
      <formula>NOT(ISERROR(SEARCH("A",AB32)))</formula>
    </cfRule>
  </conditionalFormatting>
  <conditionalFormatting sqref="AH36:AI38">
    <cfRule type="containsText" dxfId="1547" priority="14" operator="containsText" text="E">
      <formula>NOT(ISERROR(SEARCH("E",AH36)))</formula>
    </cfRule>
    <cfRule type="containsText" dxfId="1546" priority="15" operator="containsText" text="B">
      <formula>NOT(ISERROR(SEARCH("B",AH36)))</formula>
    </cfRule>
    <cfRule type="containsText" dxfId="1545" priority="16" operator="containsText" text="A">
      <formula>NOT(ISERROR(SEARCH("A",AH36)))</formula>
    </cfRule>
  </conditionalFormatting>
  <conditionalFormatting sqref="AJ36:AJ38">
    <cfRule type="containsText" dxfId="1544" priority="11" operator="containsText" text="E">
      <formula>NOT(ISERROR(SEARCH("E",AJ36)))</formula>
    </cfRule>
    <cfRule type="containsText" dxfId="1543" priority="12" operator="containsText" text="B">
      <formula>NOT(ISERROR(SEARCH("B",AJ36)))</formula>
    </cfRule>
    <cfRule type="containsText" dxfId="1542" priority="13" operator="containsText" text="A">
      <formula>NOT(ISERROR(SEARCH("A",AJ36)))</formula>
    </cfRule>
  </conditionalFormatting>
  <conditionalFormatting sqref="F36:M38">
    <cfRule type="colorScale" priority="10">
      <colorScale>
        <cfvo type="min"/>
        <cfvo type="percentile" val="50"/>
        <cfvo type="max"/>
        <color rgb="FFF8696B"/>
        <color rgb="FFFFEB84"/>
        <color rgb="FF63BE7B"/>
      </colorScale>
    </cfRule>
  </conditionalFormatting>
  <conditionalFormatting sqref="AK36:AK38">
    <cfRule type="containsText" dxfId="1541" priority="7" operator="containsText" text="E">
      <formula>NOT(ISERROR(SEARCH("E",AK36)))</formula>
    </cfRule>
    <cfRule type="containsText" dxfId="1540" priority="8" operator="containsText" text="B">
      <formula>NOT(ISERROR(SEARCH("B",AK36)))</formula>
    </cfRule>
    <cfRule type="containsText" dxfId="1539" priority="9" operator="containsText" text="A">
      <formula>NOT(ISERROR(SEARCH("A",AK36)))</formula>
    </cfRule>
  </conditionalFormatting>
  <conditionalFormatting sqref="AB36:AB38">
    <cfRule type="containsText" dxfId="1538" priority="1" operator="containsText" text="D">
      <formula>NOT(ISERROR(SEARCH("D",AB36)))</formula>
    </cfRule>
    <cfRule type="containsText" dxfId="1537" priority="2" operator="containsText" text="S">
      <formula>NOT(ISERROR(SEARCH("S",AB36)))</formula>
    </cfRule>
    <cfRule type="containsText" dxfId="1536" priority="3" operator="containsText" text="F">
      <formula>NOT(ISERROR(SEARCH("F",AB36)))</formula>
    </cfRule>
    <cfRule type="containsText" dxfId="1535" priority="4" operator="containsText" text="E">
      <formula>NOT(ISERROR(SEARCH("E",AB36)))</formula>
    </cfRule>
    <cfRule type="containsText" dxfId="1534" priority="5" operator="containsText" text="B">
      <formula>NOT(ISERROR(SEARCH("B",AB36)))</formula>
    </cfRule>
    <cfRule type="containsText" dxfId="1533" priority="6" operator="containsText" text="A">
      <formula>NOT(ISERROR(SEARCH("A",AB36)))</formula>
    </cfRule>
  </conditionalFormatting>
  <dataValidations count="1">
    <dataValidation type="list" allowBlank="1" showInputMessage="1" showErrorMessage="1" sqref="AK2:AK38" xr:uid="{00000000-0002-0000-0300-000000000000}">
      <formula1>"強風,外差し,イン先行"</formula1>
    </dataValidation>
  </dataValidations>
  <pageMargins left="0.7" right="0.7" top="0.75" bottom="0.75" header="0.3" footer="0.3"/>
  <pageSetup paperSize="9" orientation="portrait" horizontalDpi="4294967292" verticalDpi="4294967292"/>
  <ignoredErrors>
    <ignoredError sqref="N2:R3 N4:R6 N7:R7 N8:R9 N10:R12 N13:R14 N15:R17 N18:R18 N19:R22 N23:R25 N26:R27 N28:R29 N30:R31 N32:R35 N36:R38"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O49"/>
  <sheetViews>
    <sheetView zoomScaleNormal="100" workbookViewId="0">
      <pane xSplit="5" ySplit="1" topLeftCell="AA16" activePane="bottomRight" state="frozen"/>
      <selection activeCell="E24" sqref="E24"/>
      <selection pane="topRight" activeCell="E24" sqref="E24"/>
      <selection pane="bottomLeft" activeCell="E24" sqref="E24"/>
      <selection pane="bottomRight" activeCell="AD50" sqref="AD50"/>
    </sheetView>
  </sheetViews>
  <sheetFormatPr baseColWidth="10" defaultColWidth="8.83203125" defaultRowHeight="15"/>
  <cols>
    <col min="1" max="1" width="10" bestFit="1" customWidth="1"/>
    <col min="2" max="2" width="8.1640625" customWidth="1"/>
    <col min="5" max="5" width="18.33203125" customWidth="1"/>
    <col min="23" max="25" width="16.6640625" customWidth="1"/>
    <col min="26" max="26" width="5.83203125" customWidth="1"/>
    <col min="32" max="32" width="5.33203125" customWidth="1"/>
    <col min="35" max="35" width="8.83203125" hidden="1" customWidth="1"/>
    <col min="40" max="41" width="150.83203125" customWidth="1"/>
  </cols>
  <sheetData>
    <row r="1" spans="1:41" s="5" customFormat="1">
      <c r="A1" s="1" t="s">
        <v>49</v>
      </c>
      <c r="B1" s="1" t="s">
        <v>85</v>
      </c>
      <c r="C1" s="1" t="s">
        <v>51</v>
      </c>
      <c r="D1" s="1" t="s">
        <v>86</v>
      </c>
      <c r="E1" s="1" t="s">
        <v>53</v>
      </c>
      <c r="F1" s="1" t="s">
        <v>87</v>
      </c>
      <c r="G1" s="1" t="s">
        <v>88</v>
      </c>
      <c r="H1" s="1" t="s">
        <v>89</v>
      </c>
      <c r="I1" s="1" t="s">
        <v>90</v>
      </c>
      <c r="J1" s="1" t="s">
        <v>91</v>
      </c>
      <c r="K1" s="1" t="s">
        <v>92</v>
      </c>
      <c r="L1" s="1" t="s">
        <v>105</v>
      </c>
      <c r="M1" s="1" t="s">
        <v>112</v>
      </c>
      <c r="N1" s="1" t="s">
        <v>113</v>
      </c>
      <c r="O1" s="1" t="s">
        <v>114</v>
      </c>
      <c r="P1" s="1" t="s">
        <v>54</v>
      </c>
      <c r="Q1" s="1" t="s">
        <v>80</v>
      </c>
      <c r="R1" s="1" t="s">
        <v>55</v>
      </c>
      <c r="S1" s="1" t="s">
        <v>56</v>
      </c>
      <c r="T1" s="1" t="s">
        <v>148</v>
      </c>
      <c r="U1" s="2" t="s">
        <v>93</v>
      </c>
      <c r="V1" s="2" t="s">
        <v>58</v>
      </c>
      <c r="W1" s="3" t="s">
        <v>59</v>
      </c>
      <c r="X1" s="3" t="s">
        <v>60</v>
      </c>
      <c r="Y1" s="3" t="s">
        <v>61</v>
      </c>
      <c r="Z1" s="3" t="s">
        <v>94</v>
      </c>
      <c r="AA1" s="4" t="s">
        <v>117</v>
      </c>
      <c r="AB1" s="4" t="s">
        <v>118</v>
      </c>
      <c r="AC1" s="4" t="s">
        <v>128</v>
      </c>
      <c r="AD1" s="4" t="s">
        <v>139</v>
      </c>
      <c r="AE1" s="4" t="s">
        <v>9</v>
      </c>
      <c r="AF1" s="4" t="s">
        <v>95</v>
      </c>
      <c r="AG1" s="4" t="s">
        <v>10</v>
      </c>
      <c r="AH1" s="4" t="s">
        <v>11</v>
      </c>
      <c r="AI1" s="4"/>
      <c r="AJ1" s="4" t="s">
        <v>12</v>
      </c>
      <c r="AK1" s="4" t="s">
        <v>13</v>
      </c>
      <c r="AL1" s="4" t="s">
        <v>62</v>
      </c>
      <c r="AM1" s="4" t="s">
        <v>96</v>
      </c>
      <c r="AN1" s="22" t="s">
        <v>97</v>
      </c>
      <c r="AO1" s="22" t="s">
        <v>119</v>
      </c>
    </row>
    <row r="2" spans="1:41" s="5" customFormat="1">
      <c r="A2" s="6">
        <v>44566</v>
      </c>
      <c r="B2" s="25" t="s">
        <v>131</v>
      </c>
      <c r="C2" s="8" t="s">
        <v>156</v>
      </c>
      <c r="D2" s="9">
        <v>8.5439814814814816E-2</v>
      </c>
      <c r="E2" s="8" t="s">
        <v>194</v>
      </c>
      <c r="F2" s="10">
        <v>13.1</v>
      </c>
      <c r="G2" s="10">
        <v>10.9</v>
      </c>
      <c r="H2" s="10">
        <v>12.6</v>
      </c>
      <c r="I2" s="10">
        <v>12.9</v>
      </c>
      <c r="J2" s="10">
        <v>12.6</v>
      </c>
      <c r="K2" s="10">
        <v>12.6</v>
      </c>
      <c r="L2" s="10">
        <v>12.9</v>
      </c>
      <c r="M2" s="10">
        <v>12.5</v>
      </c>
      <c r="N2" s="10">
        <v>11.4</v>
      </c>
      <c r="O2" s="10">
        <v>11.7</v>
      </c>
      <c r="P2" s="27">
        <f t="shared" ref="P2:P11" si="0">SUM(F2:H2)</f>
        <v>36.6</v>
      </c>
      <c r="Q2" s="27">
        <f t="shared" ref="Q2:Q11" si="1">SUM(I2:L2)</f>
        <v>51</v>
      </c>
      <c r="R2" s="27">
        <f t="shared" ref="R2:R11" si="2">SUM(M2:O2)</f>
        <v>35.599999999999994</v>
      </c>
      <c r="S2" s="28">
        <f t="shared" ref="S2:S11" si="3">SUM(F2:J2)</f>
        <v>62.1</v>
      </c>
      <c r="T2" s="28">
        <f t="shared" ref="T2:T11" si="4">SUM(K2:O2)</f>
        <v>61.099999999999994</v>
      </c>
      <c r="U2" s="11" t="s">
        <v>160</v>
      </c>
      <c r="V2" s="11" t="s">
        <v>164</v>
      </c>
      <c r="W2" s="34" t="s">
        <v>167</v>
      </c>
      <c r="X2" s="34" t="s">
        <v>195</v>
      </c>
      <c r="Y2" s="34" t="s">
        <v>196</v>
      </c>
      <c r="Z2" s="13" t="s">
        <v>120</v>
      </c>
      <c r="AA2" s="12">
        <v>12.7</v>
      </c>
      <c r="AB2" s="12">
        <v>13.2</v>
      </c>
      <c r="AC2" s="12">
        <v>10.199999999999999</v>
      </c>
      <c r="AD2" s="11" t="s">
        <v>162</v>
      </c>
      <c r="AE2" s="12">
        <v>0.8</v>
      </c>
      <c r="AF2" s="12">
        <v>-0.7</v>
      </c>
      <c r="AG2" s="12">
        <v>0.9</v>
      </c>
      <c r="AH2" s="12">
        <v>-0.8</v>
      </c>
      <c r="AI2" s="12" t="s">
        <v>427</v>
      </c>
      <c r="AJ2" s="11" t="s">
        <v>429</v>
      </c>
      <c r="AK2" s="11" t="s">
        <v>423</v>
      </c>
      <c r="AL2" s="11" t="s">
        <v>150</v>
      </c>
      <c r="AM2" s="8"/>
      <c r="AN2" s="30" t="s">
        <v>193</v>
      </c>
      <c r="AO2" s="31" t="s">
        <v>197</v>
      </c>
    </row>
    <row r="3" spans="1:41" s="5" customFormat="1">
      <c r="A3" s="6">
        <v>44566</v>
      </c>
      <c r="B3" s="25" t="s">
        <v>125</v>
      </c>
      <c r="C3" s="8" t="s">
        <v>156</v>
      </c>
      <c r="D3" s="9">
        <v>8.3344907407407409E-2</v>
      </c>
      <c r="E3" s="33" t="s">
        <v>199</v>
      </c>
      <c r="F3" s="10">
        <v>12.8</v>
      </c>
      <c r="G3" s="10">
        <v>10.9</v>
      </c>
      <c r="H3" s="10">
        <v>12</v>
      </c>
      <c r="I3" s="10">
        <v>11.5</v>
      </c>
      <c r="J3" s="10">
        <v>11.4</v>
      </c>
      <c r="K3" s="10">
        <v>12</v>
      </c>
      <c r="L3" s="10">
        <v>12.7</v>
      </c>
      <c r="M3" s="10">
        <v>12.8</v>
      </c>
      <c r="N3" s="10">
        <v>11.4</v>
      </c>
      <c r="O3" s="10">
        <v>12.6</v>
      </c>
      <c r="P3" s="27">
        <f t="shared" si="0"/>
        <v>35.700000000000003</v>
      </c>
      <c r="Q3" s="27">
        <f t="shared" si="1"/>
        <v>47.599999999999994</v>
      </c>
      <c r="R3" s="27">
        <f t="shared" si="2"/>
        <v>36.800000000000004</v>
      </c>
      <c r="S3" s="28">
        <f t="shared" si="3"/>
        <v>58.6</v>
      </c>
      <c r="T3" s="28">
        <f t="shared" si="4"/>
        <v>61.5</v>
      </c>
      <c r="U3" s="11" t="s">
        <v>154</v>
      </c>
      <c r="V3" s="11" t="s">
        <v>175</v>
      </c>
      <c r="W3" s="34" t="s">
        <v>163</v>
      </c>
      <c r="X3" s="34" t="s">
        <v>200</v>
      </c>
      <c r="Y3" s="34" t="s">
        <v>161</v>
      </c>
      <c r="Z3" s="13" t="s">
        <v>120</v>
      </c>
      <c r="AA3" s="12">
        <v>12.7</v>
      </c>
      <c r="AB3" s="12">
        <v>13.2</v>
      </c>
      <c r="AC3" s="12">
        <v>10.199999999999999</v>
      </c>
      <c r="AD3" s="11" t="s">
        <v>162</v>
      </c>
      <c r="AE3" s="12">
        <v>-1.1000000000000001</v>
      </c>
      <c r="AF3" s="12" t="s">
        <v>421</v>
      </c>
      <c r="AG3" s="12">
        <v>-0.3</v>
      </c>
      <c r="AH3" s="12">
        <v>-0.8</v>
      </c>
      <c r="AI3" s="12"/>
      <c r="AJ3" s="11" t="s">
        <v>423</v>
      </c>
      <c r="AK3" s="11" t="s">
        <v>423</v>
      </c>
      <c r="AL3" s="11" t="s">
        <v>162</v>
      </c>
      <c r="AM3" s="8"/>
      <c r="AN3" s="26" t="s">
        <v>198</v>
      </c>
      <c r="AO3" s="31" t="s">
        <v>201</v>
      </c>
    </row>
    <row r="4" spans="1:41" s="5" customFormat="1">
      <c r="A4" s="6">
        <v>44569</v>
      </c>
      <c r="B4" s="25" t="s">
        <v>245</v>
      </c>
      <c r="C4" s="8" t="s">
        <v>156</v>
      </c>
      <c r="D4" s="9">
        <v>8.2696759259259262E-2</v>
      </c>
      <c r="E4" s="33" t="s">
        <v>300</v>
      </c>
      <c r="F4" s="10">
        <v>13.3</v>
      </c>
      <c r="G4" s="10">
        <v>11.4</v>
      </c>
      <c r="H4" s="10">
        <v>12.3</v>
      </c>
      <c r="I4" s="10">
        <v>12</v>
      </c>
      <c r="J4" s="10">
        <v>11.9</v>
      </c>
      <c r="K4" s="10">
        <v>11.9</v>
      </c>
      <c r="L4" s="10">
        <v>11.5</v>
      </c>
      <c r="M4" s="10">
        <v>11.2</v>
      </c>
      <c r="N4" s="10">
        <v>11.7</v>
      </c>
      <c r="O4" s="10">
        <v>12.3</v>
      </c>
      <c r="P4" s="27">
        <f t="shared" si="0"/>
        <v>37</v>
      </c>
      <c r="Q4" s="27">
        <f t="shared" si="1"/>
        <v>47.3</v>
      </c>
      <c r="R4" s="27">
        <f t="shared" si="2"/>
        <v>35.200000000000003</v>
      </c>
      <c r="S4" s="28">
        <f t="shared" si="3"/>
        <v>60.9</v>
      </c>
      <c r="T4" s="28">
        <f t="shared" si="4"/>
        <v>58.599999999999994</v>
      </c>
      <c r="U4" s="11" t="s">
        <v>174</v>
      </c>
      <c r="V4" s="11" t="s">
        <v>155</v>
      </c>
      <c r="W4" s="34" t="s">
        <v>189</v>
      </c>
      <c r="X4" s="34" t="s">
        <v>302</v>
      </c>
      <c r="Y4" s="34" t="s">
        <v>189</v>
      </c>
      <c r="Z4" s="13" t="s">
        <v>120</v>
      </c>
      <c r="AA4" s="12">
        <v>13.3</v>
      </c>
      <c r="AB4" s="12">
        <v>12.6</v>
      </c>
      <c r="AC4" s="12">
        <v>10</v>
      </c>
      <c r="AD4" s="11" t="s">
        <v>162</v>
      </c>
      <c r="AE4" s="12">
        <v>-0.1</v>
      </c>
      <c r="AF4" s="12">
        <v>-0.4</v>
      </c>
      <c r="AG4" s="12">
        <v>0.3</v>
      </c>
      <c r="AH4" s="12">
        <v>-0.8</v>
      </c>
      <c r="AI4" s="12"/>
      <c r="AJ4" s="11" t="s">
        <v>423</v>
      </c>
      <c r="AK4" s="11" t="s">
        <v>423</v>
      </c>
      <c r="AL4" s="11" t="s">
        <v>151</v>
      </c>
      <c r="AM4" s="8" t="s">
        <v>348</v>
      </c>
      <c r="AN4" s="26" t="s">
        <v>299</v>
      </c>
      <c r="AO4" s="31" t="s">
        <v>301</v>
      </c>
    </row>
    <row r="5" spans="1:41" s="5" customFormat="1">
      <c r="A5" s="6">
        <v>44570</v>
      </c>
      <c r="B5" s="25" t="s">
        <v>249</v>
      </c>
      <c r="C5" s="8" t="s">
        <v>156</v>
      </c>
      <c r="D5" s="9">
        <v>8.6157407407407405E-2</v>
      </c>
      <c r="E5" s="33" t="s">
        <v>342</v>
      </c>
      <c r="F5" s="10">
        <v>13.1</v>
      </c>
      <c r="G5" s="10">
        <v>11.5</v>
      </c>
      <c r="H5" s="10">
        <v>13.4</v>
      </c>
      <c r="I5" s="10">
        <v>13.4</v>
      </c>
      <c r="J5" s="10">
        <v>13</v>
      </c>
      <c r="K5" s="10">
        <v>12.9</v>
      </c>
      <c r="L5" s="10">
        <v>12.8</v>
      </c>
      <c r="M5" s="10">
        <v>12.1</v>
      </c>
      <c r="N5" s="10">
        <v>10.9</v>
      </c>
      <c r="O5" s="10">
        <v>11.3</v>
      </c>
      <c r="P5" s="27">
        <f t="shared" si="0"/>
        <v>38</v>
      </c>
      <c r="Q5" s="27">
        <f t="shared" si="1"/>
        <v>52.099999999999994</v>
      </c>
      <c r="R5" s="27">
        <f t="shared" si="2"/>
        <v>34.299999999999997</v>
      </c>
      <c r="S5" s="28">
        <f t="shared" si="3"/>
        <v>64.400000000000006</v>
      </c>
      <c r="T5" s="28">
        <f t="shared" si="4"/>
        <v>60</v>
      </c>
      <c r="U5" s="11" t="s">
        <v>211</v>
      </c>
      <c r="V5" s="11" t="s">
        <v>290</v>
      </c>
      <c r="W5" s="34" t="s">
        <v>189</v>
      </c>
      <c r="X5" s="34" t="s">
        <v>322</v>
      </c>
      <c r="Y5" s="34" t="s">
        <v>365</v>
      </c>
      <c r="Z5" s="13" t="s">
        <v>120</v>
      </c>
      <c r="AA5" s="12">
        <v>13.7</v>
      </c>
      <c r="AB5" s="12">
        <v>13.7</v>
      </c>
      <c r="AC5" s="12">
        <v>10.3</v>
      </c>
      <c r="AD5" s="11" t="s">
        <v>162</v>
      </c>
      <c r="AE5" s="12">
        <v>2</v>
      </c>
      <c r="AF5" s="12">
        <v>-1.2</v>
      </c>
      <c r="AG5" s="12">
        <v>1.6</v>
      </c>
      <c r="AH5" s="12">
        <v>-0.8</v>
      </c>
      <c r="AI5" s="12"/>
      <c r="AJ5" s="11" t="s">
        <v>429</v>
      </c>
      <c r="AK5" s="11" t="s">
        <v>423</v>
      </c>
      <c r="AL5" s="11" t="s">
        <v>150</v>
      </c>
      <c r="AM5" s="8" t="s">
        <v>348</v>
      </c>
      <c r="AN5" s="26" t="s">
        <v>341</v>
      </c>
      <c r="AO5" s="31" t="s">
        <v>343</v>
      </c>
    </row>
    <row r="6" spans="1:41" s="5" customFormat="1">
      <c r="A6" s="6">
        <v>44570</v>
      </c>
      <c r="B6" s="25" t="s">
        <v>122</v>
      </c>
      <c r="C6" s="8" t="s">
        <v>156</v>
      </c>
      <c r="D6" s="9">
        <v>8.4027777777777771E-2</v>
      </c>
      <c r="E6" s="33" t="s">
        <v>347</v>
      </c>
      <c r="F6" s="10">
        <v>12.9</v>
      </c>
      <c r="G6" s="10">
        <v>11.1</v>
      </c>
      <c r="H6" s="10">
        <v>12.6</v>
      </c>
      <c r="I6" s="10">
        <v>12.8</v>
      </c>
      <c r="J6" s="10">
        <v>12.5</v>
      </c>
      <c r="K6" s="10">
        <v>12.4</v>
      </c>
      <c r="L6" s="10">
        <v>12.3</v>
      </c>
      <c r="M6" s="10">
        <v>11.7</v>
      </c>
      <c r="N6" s="10">
        <v>11</v>
      </c>
      <c r="O6" s="10">
        <v>11.7</v>
      </c>
      <c r="P6" s="27">
        <f t="shared" si="0"/>
        <v>36.6</v>
      </c>
      <c r="Q6" s="27">
        <f t="shared" si="1"/>
        <v>50</v>
      </c>
      <c r="R6" s="27">
        <f t="shared" si="2"/>
        <v>34.4</v>
      </c>
      <c r="S6" s="28">
        <f t="shared" si="3"/>
        <v>61.900000000000006</v>
      </c>
      <c r="T6" s="28">
        <f t="shared" si="4"/>
        <v>59.100000000000009</v>
      </c>
      <c r="U6" s="11" t="s">
        <v>160</v>
      </c>
      <c r="V6" s="11" t="s">
        <v>164</v>
      </c>
      <c r="W6" s="34" t="s">
        <v>163</v>
      </c>
      <c r="X6" s="34" t="s">
        <v>366</v>
      </c>
      <c r="Y6" s="34" t="s">
        <v>265</v>
      </c>
      <c r="Z6" s="13" t="s">
        <v>120</v>
      </c>
      <c r="AA6" s="12">
        <v>13.7</v>
      </c>
      <c r="AB6" s="12">
        <v>13.7</v>
      </c>
      <c r="AC6" s="12">
        <v>10.3</v>
      </c>
      <c r="AD6" s="11" t="s">
        <v>162</v>
      </c>
      <c r="AE6" s="12" t="s">
        <v>424</v>
      </c>
      <c r="AF6" s="12">
        <v>-0.8</v>
      </c>
      <c r="AG6" s="12" t="s">
        <v>424</v>
      </c>
      <c r="AH6" s="12">
        <v>-0.8</v>
      </c>
      <c r="AI6" s="12"/>
      <c r="AJ6" s="11" t="s">
        <v>423</v>
      </c>
      <c r="AK6" s="11" t="s">
        <v>423</v>
      </c>
      <c r="AL6" s="11" t="s">
        <v>150</v>
      </c>
      <c r="AM6" s="8" t="s">
        <v>348</v>
      </c>
      <c r="AN6" s="26" t="s">
        <v>346</v>
      </c>
      <c r="AO6" s="31" t="s">
        <v>349</v>
      </c>
    </row>
    <row r="7" spans="1:41" s="5" customFormat="1">
      <c r="A7" s="6">
        <v>44571</v>
      </c>
      <c r="B7" s="25" t="s">
        <v>123</v>
      </c>
      <c r="C7" s="8" t="s">
        <v>156</v>
      </c>
      <c r="D7" s="9">
        <v>8.3425925925925917E-2</v>
      </c>
      <c r="E7" s="33" t="s">
        <v>379</v>
      </c>
      <c r="F7" s="10">
        <v>12.6</v>
      </c>
      <c r="G7" s="10">
        <v>10.8</v>
      </c>
      <c r="H7" s="10">
        <v>12.6</v>
      </c>
      <c r="I7" s="10">
        <v>12.5</v>
      </c>
      <c r="J7" s="10">
        <v>12.6</v>
      </c>
      <c r="K7" s="10">
        <v>12.4</v>
      </c>
      <c r="L7" s="10">
        <v>12.3</v>
      </c>
      <c r="M7" s="10">
        <v>11.6</v>
      </c>
      <c r="N7" s="10">
        <v>11.5</v>
      </c>
      <c r="O7" s="10">
        <v>11.9</v>
      </c>
      <c r="P7" s="27">
        <f t="shared" si="0"/>
        <v>36</v>
      </c>
      <c r="Q7" s="27">
        <f t="shared" si="1"/>
        <v>49.8</v>
      </c>
      <c r="R7" s="27">
        <f t="shared" si="2"/>
        <v>35</v>
      </c>
      <c r="S7" s="28">
        <f t="shared" si="3"/>
        <v>61.1</v>
      </c>
      <c r="T7" s="28">
        <f t="shared" si="4"/>
        <v>59.7</v>
      </c>
      <c r="U7" s="11" t="s">
        <v>174</v>
      </c>
      <c r="V7" s="11" t="s">
        <v>164</v>
      </c>
      <c r="W7" s="34" t="s">
        <v>391</v>
      </c>
      <c r="X7" s="34" t="s">
        <v>212</v>
      </c>
      <c r="Y7" s="34" t="s">
        <v>163</v>
      </c>
      <c r="Z7" s="13" t="s">
        <v>120</v>
      </c>
      <c r="AA7" s="12">
        <v>13</v>
      </c>
      <c r="AB7" s="12">
        <v>13.3</v>
      </c>
      <c r="AC7" s="12">
        <v>10.5</v>
      </c>
      <c r="AD7" s="11" t="s">
        <v>162</v>
      </c>
      <c r="AE7" s="12">
        <v>-1.3</v>
      </c>
      <c r="AF7" s="12">
        <v>-0.4</v>
      </c>
      <c r="AG7" s="12">
        <v>-0.8</v>
      </c>
      <c r="AH7" s="12">
        <v>-0.9</v>
      </c>
      <c r="AI7" s="12"/>
      <c r="AJ7" s="11" t="s">
        <v>425</v>
      </c>
      <c r="AK7" s="11" t="s">
        <v>423</v>
      </c>
      <c r="AL7" s="11" t="s">
        <v>151</v>
      </c>
      <c r="AM7" s="8" t="s">
        <v>348</v>
      </c>
      <c r="AN7" s="26" t="s">
        <v>378</v>
      </c>
      <c r="AO7" s="31" t="s">
        <v>413</v>
      </c>
    </row>
    <row r="8" spans="1:41" s="5" customFormat="1">
      <c r="A8" s="6">
        <v>44576</v>
      </c>
      <c r="B8" s="25" t="s">
        <v>131</v>
      </c>
      <c r="C8" s="8" t="s">
        <v>156</v>
      </c>
      <c r="D8" s="9">
        <v>8.6134259259259258E-2</v>
      </c>
      <c r="E8" s="33" t="s">
        <v>453</v>
      </c>
      <c r="F8" s="10">
        <v>13.2</v>
      </c>
      <c r="G8" s="10">
        <v>11.2</v>
      </c>
      <c r="H8" s="10">
        <v>13.2</v>
      </c>
      <c r="I8" s="10">
        <v>13.2</v>
      </c>
      <c r="J8" s="10">
        <v>13.2</v>
      </c>
      <c r="K8" s="10">
        <v>13</v>
      </c>
      <c r="L8" s="10">
        <v>12.7</v>
      </c>
      <c r="M8" s="10">
        <v>11.7</v>
      </c>
      <c r="N8" s="10">
        <v>11.3</v>
      </c>
      <c r="O8" s="10">
        <v>11.5</v>
      </c>
      <c r="P8" s="27">
        <f t="shared" si="0"/>
        <v>37.599999999999994</v>
      </c>
      <c r="Q8" s="27">
        <f t="shared" si="1"/>
        <v>52.099999999999994</v>
      </c>
      <c r="R8" s="27">
        <f t="shared" si="2"/>
        <v>34.5</v>
      </c>
      <c r="S8" s="28">
        <f t="shared" si="3"/>
        <v>64</v>
      </c>
      <c r="T8" s="28">
        <f t="shared" si="4"/>
        <v>60.2</v>
      </c>
      <c r="U8" s="11" t="s">
        <v>211</v>
      </c>
      <c r="V8" s="11" t="s">
        <v>290</v>
      </c>
      <c r="W8" s="34" t="s">
        <v>352</v>
      </c>
      <c r="X8" s="34" t="s">
        <v>189</v>
      </c>
      <c r="Y8" s="34" t="s">
        <v>200</v>
      </c>
      <c r="Z8" s="13" t="s">
        <v>120</v>
      </c>
      <c r="AA8" s="12">
        <v>13.6</v>
      </c>
      <c r="AB8" s="12">
        <v>13.8</v>
      </c>
      <c r="AC8" s="12">
        <v>9.6999999999999993</v>
      </c>
      <c r="AD8" s="11" t="s">
        <v>150</v>
      </c>
      <c r="AE8" s="12">
        <v>1.8</v>
      </c>
      <c r="AF8" s="12">
        <v>-1.2</v>
      </c>
      <c r="AG8" s="12">
        <v>1.3</v>
      </c>
      <c r="AH8" s="12">
        <v>-0.7</v>
      </c>
      <c r="AI8" s="12"/>
      <c r="AJ8" s="11" t="s">
        <v>429</v>
      </c>
      <c r="AK8" s="11" t="s">
        <v>423</v>
      </c>
      <c r="AL8" s="11" t="s">
        <v>150</v>
      </c>
      <c r="AM8" s="8"/>
      <c r="AN8" s="26" t="s">
        <v>452</v>
      </c>
      <c r="AO8" s="31" t="s">
        <v>499</v>
      </c>
    </row>
    <row r="9" spans="1:41" s="5" customFormat="1">
      <c r="A9" s="6">
        <v>44576</v>
      </c>
      <c r="B9" s="25" t="s">
        <v>124</v>
      </c>
      <c r="C9" s="8" t="s">
        <v>156</v>
      </c>
      <c r="D9" s="9">
        <v>8.3344907407407409E-2</v>
      </c>
      <c r="E9" s="33" t="s">
        <v>459</v>
      </c>
      <c r="F9" s="10">
        <v>12.7</v>
      </c>
      <c r="G9" s="10">
        <v>10.9</v>
      </c>
      <c r="H9" s="10">
        <v>12.6</v>
      </c>
      <c r="I9" s="10">
        <v>12.6</v>
      </c>
      <c r="J9" s="10">
        <v>12.2</v>
      </c>
      <c r="K9" s="10">
        <v>12</v>
      </c>
      <c r="L9" s="10">
        <v>12.1</v>
      </c>
      <c r="M9" s="10">
        <v>11.7</v>
      </c>
      <c r="N9" s="10">
        <v>11.5</v>
      </c>
      <c r="O9" s="10">
        <v>11.8</v>
      </c>
      <c r="P9" s="27">
        <f t="shared" si="0"/>
        <v>36.200000000000003</v>
      </c>
      <c r="Q9" s="27">
        <f t="shared" si="1"/>
        <v>48.9</v>
      </c>
      <c r="R9" s="27">
        <f t="shared" si="2"/>
        <v>35</v>
      </c>
      <c r="S9" s="28">
        <f t="shared" si="3"/>
        <v>61</v>
      </c>
      <c r="T9" s="28">
        <f t="shared" si="4"/>
        <v>59.099999999999994</v>
      </c>
      <c r="U9" s="11" t="s">
        <v>160</v>
      </c>
      <c r="V9" s="11" t="s">
        <v>164</v>
      </c>
      <c r="W9" s="34" t="s">
        <v>196</v>
      </c>
      <c r="X9" s="34" t="s">
        <v>189</v>
      </c>
      <c r="Y9" s="34" t="s">
        <v>196</v>
      </c>
      <c r="Z9" s="13" t="s">
        <v>120</v>
      </c>
      <c r="AA9" s="12">
        <v>13.6</v>
      </c>
      <c r="AB9" s="12">
        <v>13.8</v>
      </c>
      <c r="AC9" s="12">
        <v>9.6999999999999993</v>
      </c>
      <c r="AD9" s="11" t="s">
        <v>150</v>
      </c>
      <c r="AE9" s="12">
        <v>-0.2</v>
      </c>
      <c r="AF9" s="12">
        <v>-0.3</v>
      </c>
      <c r="AG9" s="12">
        <v>0.2</v>
      </c>
      <c r="AH9" s="12">
        <v>-0.7</v>
      </c>
      <c r="AI9" s="12" t="s">
        <v>427</v>
      </c>
      <c r="AJ9" s="11" t="s">
        <v>423</v>
      </c>
      <c r="AK9" s="11" t="s">
        <v>423</v>
      </c>
      <c r="AL9" s="11" t="s">
        <v>151</v>
      </c>
      <c r="AM9" s="8"/>
      <c r="AN9" s="26" t="s">
        <v>458</v>
      </c>
      <c r="AO9" s="31" t="s">
        <v>501</v>
      </c>
    </row>
    <row r="10" spans="1:41" s="5" customFormat="1">
      <c r="A10" s="6">
        <v>44576</v>
      </c>
      <c r="B10" s="36" t="s">
        <v>126</v>
      </c>
      <c r="C10" s="8" t="s">
        <v>156</v>
      </c>
      <c r="D10" s="9">
        <v>8.4027777777777771E-2</v>
      </c>
      <c r="E10" s="33" t="s">
        <v>466</v>
      </c>
      <c r="F10" s="10">
        <v>12.5</v>
      </c>
      <c r="G10" s="10">
        <v>11.3</v>
      </c>
      <c r="H10" s="10">
        <v>13.1</v>
      </c>
      <c r="I10" s="10">
        <v>12.9</v>
      </c>
      <c r="J10" s="10">
        <v>12.5</v>
      </c>
      <c r="K10" s="10">
        <v>12.1</v>
      </c>
      <c r="L10" s="10">
        <v>11.8</v>
      </c>
      <c r="M10" s="10">
        <v>11.3</v>
      </c>
      <c r="N10" s="10">
        <v>11.5</v>
      </c>
      <c r="O10" s="10">
        <v>12</v>
      </c>
      <c r="P10" s="27">
        <f t="shared" si="0"/>
        <v>36.9</v>
      </c>
      <c r="Q10" s="27">
        <f t="shared" si="1"/>
        <v>49.3</v>
      </c>
      <c r="R10" s="27">
        <f t="shared" si="2"/>
        <v>34.799999999999997</v>
      </c>
      <c r="S10" s="28">
        <f t="shared" si="3"/>
        <v>62.3</v>
      </c>
      <c r="T10" s="28">
        <f t="shared" si="4"/>
        <v>58.7</v>
      </c>
      <c r="U10" s="11" t="s">
        <v>211</v>
      </c>
      <c r="V10" s="11" t="s">
        <v>164</v>
      </c>
      <c r="W10" s="34" t="s">
        <v>231</v>
      </c>
      <c r="X10" s="34" t="s">
        <v>257</v>
      </c>
      <c r="Y10" s="34" t="s">
        <v>189</v>
      </c>
      <c r="Z10" s="13" t="s">
        <v>120</v>
      </c>
      <c r="AA10" s="12">
        <v>13.6</v>
      </c>
      <c r="AB10" s="12">
        <v>13.8</v>
      </c>
      <c r="AC10" s="12">
        <v>9.6999999999999993</v>
      </c>
      <c r="AD10" s="11" t="s">
        <v>150</v>
      </c>
      <c r="AE10" s="12">
        <v>2.1</v>
      </c>
      <c r="AF10" s="12">
        <v>-0.4</v>
      </c>
      <c r="AG10" s="12">
        <v>2.4</v>
      </c>
      <c r="AH10" s="12">
        <v>-0.7</v>
      </c>
      <c r="AI10" s="12"/>
      <c r="AJ10" s="11" t="s">
        <v>429</v>
      </c>
      <c r="AK10" s="11" t="s">
        <v>423</v>
      </c>
      <c r="AL10" s="11" t="s">
        <v>150</v>
      </c>
      <c r="AM10" s="8"/>
      <c r="AN10" s="26"/>
      <c r="AO10" s="31"/>
    </row>
    <row r="11" spans="1:41" s="5" customFormat="1">
      <c r="A11" s="6">
        <v>44577</v>
      </c>
      <c r="B11" s="25" t="s">
        <v>240</v>
      </c>
      <c r="C11" s="8" t="s">
        <v>156</v>
      </c>
      <c r="D11" s="9">
        <v>8.413194444444444E-2</v>
      </c>
      <c r="E11" s="32" t="s">
        <v>476</v>
      </c>
      <c r="F11" s="10">
        <v>13.1</v>
      </c>
      <c r="G11" s="10">
        <v>10.9</v>
      </c>
      <c r="H11" s="10">
        <v>12.7</v>
      </c>
      <c r="I11" s="10">
        <v>12.6</v>
      </c>
      <c r="J11" s="10">
        <v>12.8</v>
      </c>
      <c r="K11" s="10">
        <v>12.7</v>
      </c>
      <c r="L11" s="10">
        <v>12.2</v>
      </c>
      <c r="M11" s="10">
        <v>11.6</v>
      </c>
      <c r="N11" s="10">
        <v>11.2</v>
      </c>
      <c r="O11" s="10">
        <v>12.1</v>
      </c>
      <c r="P11" s="27">
        <f t="shared" si="0"/>
        <v>36.700000000000003</v>
      </c>
      <c r="Q11" s="27">
        <f t="shared" si="1"/>
        <v>50.3</v>
      </c>
      <c r="R11" s="27">
        <f t="shared" si="2"/>
        <v>34.9</v>
      </c>
      <c r="S11" s="28">
        <f t="shared" si="3"/>
        <v>62.100000000000009</v>
      </c>
      <c r="T11" s="28">
        <f t="shared" si="4"/>
        <v>59.800000000000004</v>
      </c>
      <c r="U11" s="11" t="s">
        <v>160</v>
      </c>
      <c r="V11" s="11" t="s">
        <v>164</v>
      </c>
      <c r="W11" s="34" t="s">
        <v>157</v>
      </c>
      <c r="X11" s="34" t="s">
        <v>189</v>
      </c>
      <c r="Y11" s="34" t="s">
        <v>176</v>
      </c>
      <c r="Z11" s="13" t="s">
        <v>120</v>
      </c>
      <c r="AA11" s="12">
        <v>13.5</v>
      </c>
      <c r="AB11" s="12">
        <v>13.6</v>
      </c>
      <c r="AC11" s="12">
        <v>9.6</v>
      </c>
      <c r="AD11" s="11" t="s">
        <v>150</v>
      </c>
      <c r="AE11" s="12">
        <v>-0.2</v>
      </c>
      <c r="AF11" s="12">
        <v>-0.7</v>
      </c>
      <c r="AG11" s="12">
        <v>-0.3</v>
      </c>
      <c r="AH11" s="12">
        <v>-0.6</v>
      </c>
      <c r="AI11" s="12"/>
      <c r="AJ11" s="11" t="s">
        <v>423</v>
      </c>
      <c r="AK11" s="11" t="s">
        <v>423</v>
      </c>
      <c r="AL11" s="11" t="s">
        <v>151</v>
      </c>
      <c r="AM11" s="8"/>
      <c r="AN11" s="26" t="s">
        <v>513</v>
      </c>
      <c r="AO11" s="31" t="s">
        <v>514</v>
      </c>
    </row>
    <row r="12" spans="1:41" s="5" customFormat="1">
      <c r="A12" s="6">
        <v>44583</v>
      </c>
      <c r="B12" s="36" t="s">
        <v>123</v>
      </c>
      <c r="C12" s="8" t="s">
        <v>156</v>
      </c>
      <c r="D12" s="9">
        <v>8.413194444444444E-2</v>
      </c>
      <c r="E12" s="32" t="s">
        <v>544</v>
      </c>
      <c r="F12" s="10">
        <v>13.3</v>
      </c>
      <c r="G12" s="10">
        <v>12</v>
      </c>
      <c r="H12" s="10">
        <v>12.9</v>
      </c>
      <c r="I12" s="10">
        <v>12.5</v>
      </c>
      <c r="J12" s="10">
        <v>12</v>
      </c>
      <c r="K12" s="10">
        <v>12.1</v>
      </c>
      <c r="L12" s="10">
        <v>12.3</v>
      </c>
      <c r="M12" s="10">
        <v>11.9</v>
      </c>
      <c r="N12" s="10">
        <v>11.1</v>
      </c>
      <c r="O12" s="10">
        <v>11.8</v>
      </c>
      <c r="P12" s="27">
        <f t="shared" ref="P12:P34" si="5">SUM(F12:H12)</f>
        <v>38.200000000000003</v>
      </c>
      <c r="Q12" s="27">
        <f t="shared" ref="Q12:Q34" si="6">SUM(I12:L12)</f>
        <v>48.900000000000006</v>
      </c>
      <c r="R12" s="27">
        <f t="shared" ref="R12:R34" si="7">SUM(M12:O12)</f>
        <v>34.799999999999997</v>
      </c>
      <c r="S12" s="28">
        <f t="shared" ref="S12:S34" si="8">SUM(F12:J12)</f>
        <v>62.7</v>
      </c>
      <c r="T12" s="28">
        <f t="shared" ref="T12:T34" si="9">SUM(K12:O12)</f>
        <v>59.2</v>
      </c>
      <c r="U12" s="11" t="s">
        <v>211</v>
      </c>
      <c r="V12" s="11" t="s">
        <v>164</v>
      </c>
      <c r="W12" s="34" t="s">
        <v>167</v>
      </c>
      <c r="X12" s="34" t="s">
        <v>480</v>
      </c>
      <c r="Y12" s="34" t="s">
        <v>189</v>
      </c>
      <c r="Z12" s="13" t="s">
        <v>120</v>
      </c>
      <c r="AA12" s="12">
        <v>12.3</v>
      </c>
      <c r="AB12" s="12">
        <v>12.5</v>
      </c>
      <c r="AC12" s="12">
        <v>10.1</v>
      </c>
      <c r="AD12" s="11" t="s">
        <v>150</v>
      </c>
      <c r="AE12" s="12">
        <v>-0.2</v>
      </c>
      <c r="AF12" s="12">
        <v>-0.9</v>
      </c>
      <c r="AG12" s="12">
        <v>-0.3</v>
      </c>
      <c r="AH12" s="12">
        <v>-0.8</v>
      </c>
      <c r="AI12" s="12"/>
      <c r="AJ12" s="11" t="s">
        <v>423</v>
      </c>
      <c r="AK12" s="11" t="s">
        <v>425</v>
      </c>
      <c r="AL12" s="11" t="s">
        <v>150</v>
      </c>
      <c r="AM12" s="8"/>
      <c r="AN12" s="26" t="s">
        <v>543</v>
      </c>
      <c r="AO12" s="31" t="s">
        <v>601</v>
      </c>
    </row>
    <row r="13" spans="1:41" s="5" customFormat="1">
      <c r="A13" s="6">
        <v>44583</v>
      </c>
      <c r="B13" s="25" t="s">
        <v>248</v>
      </c>
      <c r="C13" s="8" t="s">
        <v>156</v>
      </c>
      <c r="D13" s="9">
        <v>8.4745370370370374E-2</v>
      </c>
      <c r="E13" s="32" t="s">
        <v>555</v>
      </c>
      <c r="F13" s="10">
        <v>13.4</v>
      </c>
      <c r="G13" s="10">
        <v>11.7</v>
      </c>
      <c r="H13" s="10">
        <v>13.2</v>
      </c>
      <c r="I13" s="10">
        <v>12.3</v>
      </c>
      <c r="J13" s="10">
        <v>12</v>
      </c>
      <c r="K13" s="10">
        <v>12.2</v>
      </c>
      <c r="L13" s="10">
        <v>12.4</v>
      </c>
      <c r="M13" s="10">
        <v>11.8</v>
      </c>
      <c r="N13" s="10">
        <v>11.3</v>
      </c>
      <c r="O13" s="10">
        <v>11.9</v>
      </c>
      <c r="P13" s="27">
        <f t="shared" si="5"/>
        <v>38.299999999999997</v>
      </c>
      <c r="Q13" s="27">
        <f t="shared" si="6"/>
        <v>48.9</v>
      </c>
      <c r="R13" s="27">
        <f t="shared" si="7"/>
        <v>35</v>
      </c>
      <c r="S13" s="28">
        <f t="shared" si="8"/>
        <v>62.599999999999994</v>
      </c>
      <c r="T13" s="28">
        <f t="shared" si="9"/>
        <v>59.6</v>
      </c>
      <c r="U13" s="11" t="s">
        <v>211</v>
      </c>
      <c r="V13" s="11" t="s">
        <v>164</v>
      </c>
      <c r="W13" s="34" t="s">
        <v>163</v>
      </c>
      <c r="X13" s="34" t="s">
        <v>189</v>
      </c>
      <c r="Y13" s="34" t="s">
        <v>365</v>
      </c>
      <c r="Z13" s="13" t="s">
        <v>120</v>
      </c>
      <c r="AA13" s="12">
        <v>12.3</v>
      </c>
      <c r="AB13" s="12">
        <v>12.5</v>
      </c>
      <c r="AC13" s="12">
        <v>10.1</v>
      </c>
      <c r="AD13" s="11" t="s">
        <v>150</v>
      </c>
      <c r="AE13" s="12">
        <v>1.7</v>
      </c>
      <c r="AF13" s="12">
        <v>-0.8</v>
      </c>
      <c r="AG13" s="12">
        <v>1.7</v>
      </c>
      <c r="AH13" s="12">
        <v>-0.8</v>
      </c>
      <c r="AI13" s="12"/>
      <c r="AJ13" s="11" t="s">
        <v>429</v>
      </c>
      <c r="AK13" s="11" t="s">
        <v>423</v>
      </c>
      <c r="AL13" s="11" t="s">
        <v>151</v>
      </c>
      <c r="AM13" s="8"/>
      <c r="AN13" s="26" t="s">
        <v>554</v>
      </c>
      <c r="AO13" s="31" t="s">
        <v>606</v>
      </c>
    </row>
    <row r="14" spans="1:41" s="5" customFormat="1">
      <c r="A14" s="6">
        <v>44584</v>
      </c>
      <c r="B14" s="36" t="s">
        <v>124</v>
      </c>
      <c r="C14" s="8" t="s">
        <v>156</v>
      </c>
      <c r="D14" s="9">
        <v>8.4074074074074079E-2</v>
      </c>
      <c r="E14" s="32" t="s">
        <v>549</v>
      </c>
      <c r="F14" s="10">
        <v>12.9</v>
      </c>
      <c r="G14" s="10">
        <v>11.1</v>
      </c>
      <c r="H14" s="10">
        <v>12.7</v>
      </c>
      <c r="I14" s="10">
        <v>12.6</v>
      </c>
      <c r="J14" s="10">
        <v>12.3</v>
      </c>
      <c r="K14" s="10">
        <v>12.2</v>
      </c>
      <c r="L14" s="10">
        <v>12.4</v>
      </c>
      <c r="M14" s="10">
        <v>11.6</v>
      </c>
      <c r="N14" s="10">
        <v>11.6</v>
      </c>
      <c r="O14" s="10">
        <v>12</v>
      </c>
      <c r="P14" s="27">
        <f t="shared" si="5"/>
        <v>36.700000000000003</v>
      </c>
      <c r="Q14" s="27">
        <f t="shared" si="6"/>
        <v>49.499999999999993</v>
      </c>
      <c r="R14" s="27">
        <f t="shared" si="7"/>
        <v>35.200000000000003</v>
      </c>
      <c r="S14" s="28">
        <f t="shared" si="8"/>
        <v>61.600000000000009</v>
      </c>
      <c r="T14" s="28">
        <f t="shared" si="9"/>
        <v>59.800000000000004</v>
      </c>
      <c r="U14" s="11" t="s">
        <v>160</v>
      </c>
      <c r="V14" s="11" t="s">
        <v>164</v>
      </c>
      <c r="W14" s="34" t="s">
        <v>590</v>
      </c>
      <c r="X14" s="34" t="s">
        <v>161</v>
      </c>
      <c r="Y14" s="34" t="s">
        <v>352</v>
      </c>
      <c r="Z14" s="13" t="s">
        <v>120</v>
      </c>
      <c r="AA14" s="12">
        <v>13.4</v>
      </c>
      <c r="AB14" s="12">
        <v>12.8</v>
      </c>
      <c r="AC14" s="12">
        <v>10.1</v>
      </c>
      <c r="AD14" s="11" t="s">
        <v>150</v>
      </c>
      <c r="AE14" s="12">
        <v>1.1000000000000001</v>
      </c>
      <c r="AF14" s="12">
        <v>-0.4</v>
      </c>
      <c r="AG14" s="12">
        <v>1.2</v>
      </c>
      <c r="AH14" s="12">
        <v>-0.5</v>
      </c>
      <c r="AI14" s="12"/>
      <c r="AJ14" s="11" t="s">
        <v>426</v>
      </c>
      <c r="AK14" s="11" t="s">
        <v>423</v>
      </c>
      <c r="AL14" s="11" t="s">
        <v>151</v>
      </c>
      <c r="AM14" s="8"/>
      <c r="AN14" s="26" t="s">
        <v>589</v>
      </c>
      <c r="AO14" s="31" t="s">
        <v>617</v>
      </c>
    </row>
    <row r="15" spans="1:41" s="5" customFormat="1">
      <c r="A15" s="6">
        <v>44590</v>
      </c>
      <c r="B15" s="25" t="s">
        <v>123</v>
      </c>
      <c r="C15" s="8" t="s">
        <v>156</v>
      </c>
      <c r="D15" s="9">
        <v>8.4768518518518521E-2</v>
      </c>
      <c r="E15" s="32" t="s">
        <v>633</v>
      </c>
      <c r="F15" s="10">
        <v>12.8</v>
      </c>
      <c r="G15" s="10">
        <v>11.4</v>
      </c>
      <c r="H15" s="10">
        <v>12.8</v>
      </c>
      <c r="I15" s="10">
        <v>12.9</v>
      </c>
      <c r="J15" s="10">
        <v>12.6</v>
      </c>
      <c r="K15" s="10">
        <v>12.6</v>
      </c>
      <c r="L15" s="10">
        <v>12.4</v>
      </c>
      <c r="M15" s="10">
        <v>12.2</v>
      </c>
      <c r="N15" s="10">
        <v>11.2</v>
      </c>
      <c r="O15" s="10">
        <v>11.5</v>
      </c>
      <c r="P15" s="27">
        <f t="shared" si="5"/>
        <v>37</v>
      </c>
      <c r="Q15" s="27">
        <f t="shared" si="6"/>
        <v>50.5</v>
      </c>
      <c r="R15" s="27">
        <f t="shared" si="7"/>
        <v>34.9</v>
      </c>
      <c r="S15" s="28">
        <f t="shared" si="8"/>
        <v>62.5</v>
      </c>
      <c r="T15" s="28">
        <f t="shared" si="9"/>
        <v>59.900000000000006</v>
      </c>
      <c r="U15" s="11" t="s">
        <v>211</v>
      </c>
      <c r="V15" s="11" t="s">
        <v>164</v>
      </c>
      <c r="W15" s="34" t="s">
        <v>163</v>
      </c>
      <c r="X15" s="34" t="s">
        <v>189</v>
      </c>
      <c r="Y15" s="34" t="s">
        <v>322</v>
      </c>
      <c r="Z15" s="13" t="s">
        <v>162</v>
      </c>
      <c r="AA15" s="12">
        <v>13.9</v>
      </c>
      <c r="AB15" s="12">
        <v>13.3</v>
      </c>
      <c r="AC15" s="12">
        <v>9.9</v>
      </c>
      <c r="AD15" s="11" t="s">
        <v>150</v>
      </c>
      <c r="AE15" s="12">
        <v>0.3</v>
      </c>
      <c r="AF15" s="12">
        <v>-0.8</v>
      </c>
      <c r="AG15" s="12">
        <v>0.3</v>
      </c>
      <c r="AH15" s="12">
        <v>-0.8</v>
      </c>
      <c r="AI15" s="12"/>
      <c r="AJ15" s="11" t="s">
        <v>423</v>
      </c>
      <c r="AK15" s="11" t="s">
        <v>423</v>
      </c>
      <c r="AL15" s="11" t="s">
        <v>150</v>
      </c>
      <c r="AM15" s="8"/>
      <c r="AN15" s="26" t="s">
        <v>632</v>
      </c>
      <c r="AO15" s="31" t="s">
        <v>687</v>
      </c>
    </row>
    <row r="16" spans="1:41" s="5" customFormat="1">
      <c r="A16" s="6">
        <v>44591</v>
      </c>
      <c r="B16" s="25" t="s">
        <v>131</v>
      </c>
      <c r="C16" s="8" t="s">
        <v>156</v>
      </c>
      <c r="D16" s="9">
        <v>8.4120370370370359E-2</v>
      </c>
      <c r="E16" s="32" t="s">
        <v>667</v>
      </c>
      <c r="F16" s="10">
        <v>12.9</v>
      </c>
      <c r="G16" s="10">
        <v>11.3</v>
      </c>
      <c r="H16" s="10">
        <v>12.8</v>
      </c>
      <c r="I16" s="10">
        <v>12.6</v>
      </c>
      <c r="J16" s="10">
        <v>12.4</v>
      </c>
      <c r="K16" s="10">
        <v>12.1</v>
      </c>
      <c r="L16" s="10">
        <v>12.1</v>
      </c>
      <c r="M16" s="10">
        <v>12.1</v>
      </c>
      <c r="N16" s="10">
        <v>11.5</v>
      </c>
      <c r="O16" s="10">
        <v>12</v>
      </c>
      <c r="P16" s="27">
        <f t="shared" si="5"/>
        <v>37</v>
      </c>
      <c r="Q16" s="27">
        <f t="shared" si="6"/>
        <v>49.2</v>
      </c>
      <c r="R16" s="27">
        <f t="shared" si="7"/>
        <v>35.6</v>
      </c>
      <c r="S16" s="28">
        <f t="shared" si="8"/>
        <v>62</v>
      </c>
      <c r="T16" s="28">
        <f t="shared" si="9"/>
        <v>59.8</v>
      </c>
      <c r="U16" s="11" t="s">
        <v>160</v>
      </c>
      <c r="V16" s="11" t="s">
        <v>317</v>
      </c>
      <c r="W16" s="34" t="s">
        <v>176</v>
      </c>
      <c r="X16" s="34" t="s">
        <v>176</v>
      </c>
      <c r="Y16" s="34" t="s">
        <v>663</v>
      </c>
      <c r="Z16" s="13" t="s">
        <v>162</v>
      </c>
      <c r="AA16" s="12">
        <v>13.7</v>
      </c>
      <c r="AB16" s="12">
        <v>14.3</v>
      </c>
      <c r="AC16" s="12">
        <v>10.1</v>
      </c>
      <c r="AD16" s="11" t="s">
        <v>150</v>
      </c>
      <c r="AE16" s="12">
        <v>-0.6</v>
      </c>
      <c r="AF16" s="12" t="s">
        <v>421</v>
      </c>
      <c r="AG16" s="12">
        <v>0.2</v>
      </c>
      <c r="AH16" s="12">
        <v>-0.8</v>
      </c>
      <c r="AI16" s="12"/>
      <c r="AJ16" s="11" t="s">
        <v>423</v>
      </c>
      <c r="AK16" s="11" t="s">
        <v>423</v>
      </c>
      <c r="AL16" s="11" t="s">
        <v>150</v>
      </c>
      <c r="AM16" s="8"/>
      <c r="AN16" s="26" t="s">
        <v>666</v>
      </c>
      <c r="AO16" s="31" t="s">
        <v>700</v>
      </c>
    </row>
    <row r="17" spans="1:41" s="5" customFormat="1">
      <c r="A17" s="6">
        <v>44597</v>
      </c>
      <c r="B17" s="25" t="s">
        <v>122</v>
      </c>
      <c r="C17" s="8" t="s">
        <v>156</v>
      </c>
      <c r="D17" s="9">
        <v>8.4722222222222213E-2</v>
      </c>
      <c r="E17" s="33" t="s">
        <v>728</v>
      </c>
      <c r="F17" s="10">
        <v>12.8</v>
      </c>
      <c r="G17" s="10">
        <v>11.7</v>
      </c>
      <c r="H17" s="10">
        <v>12.8</v>
      </c>
      <c r="I17" s="10">
        <v>12.6</v>
      </c>
      <c r="J17" s="10">
        <v>12.7</v>
      </c>
      <c r="K17" s="10">
        <v>12.3</v>
      </c>
      <c r="L17" s="10">
        <v>12.3</v>
      </c>
      <c r="M17" s="10">
        <v>11.8</v>
      </c>
      <c r="N17" s="10">
        <v>11.3</v>
      </c>
      <c r="O17" s="10">
        <v>11.7</v>
      </c>
      <c r="P17" s="27">
        <f t="shared" si="5"/>
        <v>37.299999999999997</v>
      </c>
      <c r="Q17" s="27">
        <f t="shared" si="6"/>
        <v>49.899999999999991</v>
      </c>
      <c r="R17" s="27">
        <f t="shared" si="7"/>
        <v>34.799999999999997</v>
      </c>
      <c r="S17" s="28">
        <f t="shared" si="8"/>
        <v>62.599999999999994</v>
      </c>
      <c r="T17" s="28">
        <f t="shared" si="9"/>
        <v>59.400000000000006</v>
      </c>
      <c r="U17" s="11" t="s">
        <v>211</v>
      </c>
      <c r="V17" s="11" t="s">
        <v>164</v>
      </c>
      <c r="W17" s="34" t="s">
        <v>157</v>
      </c>
      <c r="X17" s="34" t="s">
        <v>167</v>
      </c>
      <c r="Y17" s="34" t="s">
        <v>590</v>
      </c>
      <c r="Z17" s="13" t="s">
        <v>162</v>
      </c>
      <c r="AA17" s="12">
        <v>12.7</v>
      </c>
      <c r="AB17" s="12">
        <v>10.8</v>
      </c>
      <c r="AC17" s="12">
        <v>10.5</v>
      </c>
      <c r="AD17" s="11" t="s">
        <v>150</v>
      </c>
      <c r="AE17" s="12">
        <v>1</v>
      </c>
      <c r="AF17" s="12">
        <v>-0.7</v>
      </c>
      <c r="AG17" s="12">
        <v>0.8</v>
      </c>
      <c r="AH17" s="12">
        <v>-0.5</v>
      </c>
      <c r="AI17" s="12"/>
      <c r="AJ17" s="11" t="s">
        <v>422</v>
      </c>
      <c r="AK17" s="11" t="s">
        <v>422</v>
      </c>
      <c r="AL17" s="11" t="s">
        <v>151</v>
      </c>
      <c r="AM17" s="8" t="s">
        <v>736</v>
      </c>
      <c r="AN17" s="26" t="s">
        <v>727</v>
      </c>
      <c r="AO17" s="31" t="s">
        <v>780</v>
      </c>
    </row>
    <row r="18" spans="1:41" s="5" customFormat="1">
      <c r="A18" s="6">
        <v>44597</v>
      </c>
      <c r="B18" s="25" t="s">
        <v>124</v>
      </c>
      <c r="C18" s="8" t="s">
        <v>156</v>
      </c>
      <c r="D18" s="9">
        <v>8.6134259259259258E-2</v>
      </c>
      <c r="E18" s="32" t="s">
        <v>730</v>
      </c>
      <c r="F18" s="10">
        <v>13.3</v>
      </c>
      <c r="G18" s="10">
        <v>12</v>
      </c>
      <c r="H18" s="10">
        <v>13.5</v>
      </c>
      <c r="I18" s="10">
        <v>13.2</v>
      </c>
      <c r="J18" s="10">
        <v>13.3</v>
      </c>
      <c r="K18" s="10">
        <v>12.7</v>
      </c>
      <c r="L18" s="10">
        <v>12.4</v>
      </c>
      <c r="M18" s="10">
        <v>12</v>
      </c>
      <c r="N18" s="10">
        <v>10.4</v>
      </c>
      <c r="O18" s="10">
        <v>11.4</v>
      </c>
      <c r="P18" s="27">
        <f t="shared" si="5"/>
        <v>38.799999999999997</v>
      </c>
      <c r="Q18" s="27">
        <f t="shared" si="6"/>
        <v>51.6</v>
      </c>
      <c r="R18" s="27">
        <f t="shared" si="7"/>
        <v>33.799999999999997</v>
      </c>
      <c r="S18" s="28">
        <f t="shared" si="8"/>
        <v>65.3</v>
      </c>
      <c r="T18" s="28">
        <f t="shared" si="9"/>
        <v>58.9</v>
      </c>
      <c r="U18" s="11" t="s">
        <v>211</v>
      </c>
      <c r="V18" s="11" t="s">
        <v>164</v>
      </c>
      <c r="W18" s="34" t="s">
        <v>735</v>
      </c>
      <c r="X18" s="34" t="s">
        <v>163</v>
      </c>
      <c r="Y18" s="34" t="s">
        <v>196</v>
      </c>
      <c r="Z18" s="13" t="s">
        <v>162</v>
      </c>
      <c r="AA18" s="12">
        <v>12.7</v>
      </c>
      <c r="AB18" s="12">
        <v>10.8</v>
      </c>
      <c r="AC18" s="12">
        <v>10.5</v>
      </c>
      <c r="AD18" s="11" t="s">
        <v>150</v>
      </c>
      <c r="AE18" s="12">
        <v>3.9</v>
      </c>
      <c r="AF18" s="12">
        <v>-1.3</v>
      </c>
      <c r="AG18" s="12">
        <v>3.1</v>
      </c>
      <c r="AH18" s="12">
        <v>-0.5</v>
      </c>
      <c r="AI18" s="12"/>
      <c r="AJ18" s="11" t="s">
        <v>429</v>
      </c>
      <c r="AK18" s="11" t="s">
        <v>422</v>
      </c>
      <c r="AL18" s="11" t="s">
        <v>151</v>
      </c>
      <c r="AM18" s="8" t="s">
        <v>736</v>
      </c>
      <c r="AN18" s="26" t="s">
        <v>729</v>
      </c>
      <c r="AO18" s="31" t="s">
        <v>782</v>
      </c>
    </row>
    <row r="19" spans="1:41" s="5" customFormat="1">
      <c r="A19" s="6">
        <v>44598</v>
      </c>
      <c r="B19" s="25" t="s">
        <v>248</v>
      </c>
      <c r="C19" s="8" t="s">
        <v>156</v>
      </c>
      <c r="D19" s="9">
        <v>8.3391203703703717E-2</v>
      </c>
      <c r="E19" s="33" t="s">
        <v>737</v>
      </c>
      <c r="F19" s="10">
        <v>12.7</v>
      </c>
      <c r="G19" s="10">
        <v>11.3</v>
      </c>
      <c r="H19" s="10">
        <v>12.2</v>
      </c>
      <c r="I19" s="10">
        <v>12.3</v>
      </c>
      <c r="J19" s="10">
        <v>12.1</v>
      </c>
      <c r="K19" s="10">
        <v>11.9</v>
      </c>
      <c r="L19" s="10">
        <v>12.1</v>
      </c>
      <c r="M19" s="10">
        <v>11.9</v>
      </c>
      <c r="N19" s="10">
        <v>11.8</v>
      </c>
      <c r="O19" s="10">
        <v>12.2</v>
      </c>
      <c r="P19" s="27">
        <f t="shared" si="5"/>
        <v>36.200000000000003</v>
      </c>
      <c r="Q19" s="27">
        <f t="shared" si="6"/>
        <v>48.4</v>
      </c>
      <c r="R19" s="27">
        <f t="shared" si="7"/>
        <v>35.900000000000006</v>
      </c>
      <c r="S19" s="28">
        <f t="shared" si="8"/>
        <v>60.6</v>
      </c>
      <c r="T19" s="28">
        <f t="shared" si="9"/>
        <v>59.900000000000006</v>
      </c>
      <c r="U19" s="11" t="s">
        <v>174</v>
      </c>
      <c r="V19" s="11" t="s">
        <v>155</v>
      </c>
      <c r="W19" s="34" t="s">
        <v>167</v>
      </c>
      <c r="X19" s="34" t="s">
        <v>231</v>
      </c>
      <c r="Y19" s="34" t="s">
        <v>352</v>
      </c>
      <c r="Z19" s="13" t="s">
        <v>162</v>
      </c>
      <c r="AA19" s="12">
        <v>13.6</v>
      </c>
      <c r="AB19" s="12">
        <v>14.3</v>
      </c>
      <c r="AC19" s="12">
        <v>9.1999999999999993</v>
      </c>
      <c r="AD19" s="11" t="s">
        <v>151</v>
      </c>
      <c r="AE19" s="12" t="s">
        <v>424</v>
      </c>
      <c r="AF19" s="12" t="s">
        <v>421</v>
      </c>
      <c r="AG19" s="12">
        <v>0.2</v>
      </c>
      <c r="AH19" s="12">
        <v>-0.2</v>
      </c>
      <c r="AI19" s="12"/>
      <c r="AJ19" s="11" t="s">
        <v>423</v>
      </c>
      <c r="AK19" s="11" t="s">
        <v>422</v>
      </c>
      <c r="AL19" s="11" t="s">
        <v>151</v>
      </c>
      <c r="AM19" s="8"/>
      <c r="AN19" s="26"/>
      <c r="AO19" s="31"/>
    </row>
    <row r="20" spans="1:41" s="5" customFormat="1">
      <c r="A20" s="6">
        <v>44632</v>
      </c>
      <c r="B20" s="25" t="s">
        <v>124</v>
      </c>
      <c r="C20" s="8" t="s">
        <v>156</v>
      </c>
      <c r="D20" s="9">
        <v>8.2662037037037034E-2</v>
      </c>
      <c r="E20" s="33" t="s">
        <v>822</v>
      </c>
      <c r="F20" s="10">
        <v>12.5</v>
      </c>
      <c r="G20" s="10">
        <v>11.1</v>
      </c>
      <c r="H20" s="10">
        <v>12.5</v>
      </c>
      <c r="I20" s="10">
        <v>12.3</v>
      </c>
      <c r="J20" s="10">
        <v>11.9</v>
      </c>
      <c r="K20" s="10">
        <v>11.6</v>
      </c>
      <c r="L20" s="10">
        <v>11.9</v>
      </c>
      <c r="M20" s="10">
        <v>11.8</v>
      </c>
      <c r="N20" s="10">
        <v>11.7</v>
      </c>
      <c r="O20" s="10">
        <v>11.9</v>
      </c>
      <c r="P20" s="27">
        <f t="shared" si="5"/>
        <v>36.1</v>
      </c>
      <c r="Q20" s="27">
        <f t="shared" si="6"/>
        <v>47.7</v>
      </c>
      <c r="R20" s="27">
        <f t="shared" si="7"/>
        <v>35.4</v>
      </c>
      <c r="S20" s="28">
        <f t="shared" si="8"/>
        <v>60.300000000000004</v>
      </c>
      <c r="T20" s="28">
        <f t="shared" si="9"/>
        <v>58.9</v>
      </c>
      <c r="U20" s="11" t="s">
        <v>160</v>
      </c>
      <c r="V20" s="11" t="s">
        <v>155</v>
      </c>
      <c r="W20" s="34" t="s">
        <v>297</v>
      </c>
      <c r="X20" s="34" t="s">
        <v>354</v>
      </c>
      <c r="Y20" s="34" t="s">
        <v>190</v>
      </c>
      <c r="Z20" s="13" t="s">
        <v>120</v>
      </c>
      <c r="AA20" s="12">
        <v>13.3</v>
      </c>
      <c r="AB20" s="12">
        <v>11.7</v>
      </c>
      <c r="AC20" s="12">
        <v>8.9</v>
      </c>
      <c r="AD20" s="11" t="s">
        <v>120</v>
      </c>
      <c r="AE20" s="12">
        <v>-1.1000000000000001</v>
      </c>
      <c r="AF20" s="12" t="s">
        <v>421</v>
      </c>
      <c r="AG20" s="12">
        <v>0.3</v>
      </c>
      <c r="AH20" s="12">
        <v>-1.4</v>
      </c>
      <c r="AI20" s="12"/>
      <c r="AJ20" s="11" t="s">
        <v>423</v>
      </c>
      <c r="AK20" s="11" t="s">
        <v>422</v>
      </c>
      <c r="AL20" s="11" t="s">
        <v>151</v>
      </c>
      <c r="AM20" s="8"/>
      <c r="AN20" s="26" t="s">
        <v>860</v>
      </c>
      <c r="AO20" s="31" t="s">
        <v>861</v>
      </c>
    </row>
    <row r="21" spans="1:41" s="5" customFormat="1">
      <c r="A21" s="6">
        <v>44633</v>
      </c>
      <c r="B21" s="36" t="s">
        <v>123</v>
      </c>
      <c r="C21" s="8" t="s">
        <v>156</v>
      </c>
      <c r="D21" s="9">
        <v>8.4074074074074079E-2</v>
      </c>
      <c r="E21" s="33" t="s">
        <v>834</v>
      </c>
      <c r="F21" s="10">
        <v>12.6</v>
      </c>
      <c r="G21" s="10">
        <v>10.9</v>
      </c>
      <c r="H21" s="10">
        <v>12.6</v>
      </c>
      <c r="I21" s="10">
        <v>12.7</v>
      </c>
      <c r="J21" s="10">
        <v>12.6</v>
      </c>
      <c r="K21" s="10">
        <v>12.7</v>
      </c>
      <c r="L21" s="10">
        <v>12.2</v>
      </c>
      <c r="M21" s="10">
        <v>11.4</v>
      </c>
      <c r="N21" s="10">
        <v>11.6</v>
      </c>
      <c r="O21" s="10">
        <v>12.1</v>
      </c>
      <c r="P21" s="27">
        <f t="shared" si="5"/>
        <v>36.1</v>
      </c>
      <c r="Q21" s="27">
        <f t="shared" si="6"/>
        <v>50.2</v>
      </c>
      <c r="R21" s="27">
        <f t="shared" si="7"/>
        <v>35.1</v>
      </c>
      <c r="S21" s="28">
        <f t="shared" si="8"/>
        <v>61.4</v>
      </c>
      <c r="T21" s="28">
        <f t="shared" si="9"/>
        <v>60</v>
      </c>
      <c r="U21" s="11" t="s">
        <v>160</v>
      </c>
      <c r="V21" s="11" t="s">
        <v>155</v>
      </c>
      <c r="W21" s="34" t="s">
        <v>480</v>
      </c>
      <c r="X21" s="34" t="s">
        <v>352</v>
      </c>
      <c r="Y21" s="34" t="s">
        <v>189</v>
      </c>
      <c r="Z21" s="13" t="s">
        <v>120</v>
      </c>
      <c r="AA21" s="12">
        <v>12.6</v>
      </c>
      <c r="AB21" s="12">
        <v>13.5</v>
      </c>
      <c r="AC21" s="12">
        <v>9.5</v>
      </c>
      <c r="AD21" s="11" t="s">
        <v>120</v>
      </c>
      <c r="AE21" s="12">
        <v>-0.6</v>
      </c>
      <c r="AF21" s="12">
        <v>-0.7</v>
      </c>
      <c r="AG21" s="12">
        <v>0.1</v>
      </c>
      <c r="AH21" s="12">
        <v>-1.4</v>
      </c>
      <c r="AI21" s="12"/>
      <c r="AJ21" s="11" t="s">
        <v>423</v>
      </c>
      <c r="AK21" s="11" t="s">
        <v>422</v>
      </c>
      <c r="AL21" s="11" t="s">
        <v>151</v>
      </c>
      <c r="AM21" s="8"/>
      <c r="AN21" s="26" t="s">
        <v>876</v>
      </c>
      <c r="AO21" s="31" t="s">
        <v>875</v>
      </c>
    </row>
    <row r="22" spans="1:41" s="5" customFormat="1">
      <c r="A22" s="6">
        <v>44633</v>
      </c>
      <c r="B22" s="25" t="s">
        <v>126</v>
      </c>
      <c r="C22" s="8" t="s">
        <v>156</v>
      </c>
      <c r="D22" s="9">
        <v>8.1273148148148136E-2</v>
      </c>
      <c r="E22" s="33" t="s">
        <v>846</v>
      </c>
      <c r="F22" s="10">
        <v>12.5</v>
      </c>
      <c r="G22" s="10">
        <v>11</v>
      </c>
      <c r="H22" s="10">
        <v>12.2</v>
      </c>
      <c r="I22" s="10">
        <v>11.9</v>
      </c>
      <c r="J22" s="10">
        <v>11.7</v>
      </c>
      <c r="K22" s="10">
        <v>11.7</v>
      </c>
      <c r="L22" s="10">
        <v>11.6</v>
      </c>
      <c r="M22" s="10">
        <v>11</v>
      </c>
      <c r="N22" s="10">
        <v>11.3</v>
      </c>
      <c r="O22" s="10">
        <v>12.3</v>
      </c>
      <c r="P22" s="27">
        <f t="shared" si="5"/>
        <v>35.700000000000003</v>
      </c>
      <c r="Q22" s="27">
        <f t="shared" si="6"/>
        <v>46.9</v>
      </c>
      <c r="R22" s="27">
        <f t="shared" si="7"/>
        <v>34.6</v>
      </c>
      <c r="S22" s="28">
        <f t="shared" si="8"/>
        <v>59.3</v>
      </c>
      <c r="T22" s="28">
        <f t="shared" si="9"/>
        <v>57.899999999999991</v>
      </c>
      <c r="U22" s="11" t="s">
        <v>174</v>
      </c>
      <c r="V22" s="11" t="s">
        <v>155</v>
      </c>
      <c r="W22" s="34" t="s">
        <v>200</v>
      </c>
      <c r="X22" s="34" t="s">
        <v>189</v>
      </c>
      <c r="Y22" s="34" t="s">
        <v>352</v>
      </c>
      <c r="Z22" s="13" t="s">
        <v>120</v>
      </c>
      <c r="AA22" s="12">
        <v>12.6</v>
      </c>
      <c r="AB22" s="12">
        <v>13.5</v>
      </c>
      <c r="AC22" s="12">
        <v>9.5</v>
      </c>
      <c r="AD22" s="11" t="s">
        <v>120</v>
      </c>
      <c r="AE22" s="12">
        <v>-1.7</v>
      </c>
      <c r="AF22" s="12" t="s">
        <v>421</v>
      </c>
      <c r="AG22" s="12">
        <v>-0.3</v>
      </c>
      <c r="AH22" s="12">
        <v>-1.4</v>
      </c>
      <c r="AI22" s="12" t="s">
        <v>427</v>
      </c>
      <c r="AJ22" s="11" t="s">
        <v>423</v>
      </c>
      <c r="AK22" s="11" t="s">
        <v>423</v>
      </c>
      <c r="AL22" s="11" t="s">
        <v>150</v>
      </c>
      <c r="AM22" s="8"/>
      <c r="AN22" s="26"/>
      <c r="AO22" s="31"/>
    </row>
    <row r="23" spans="1:41" s="5" customFormat="1">
      <c r="A23" s="6">
        <v>44639</v>
      </c>
      <c r="B23" s="25" t="s">
        <v>122</v>
      </c>
      <c r="C23" s="8" t="s">
        <v>763</v>
      </c>
      <c r="D23" s="9">
        <v>8.4768518518518521E-2</v>
      </c>
      <c r="E23" s="33" t="s">
        <v>917</v>
      </c>
      <c r="F23" s="10">
        <v>12.7</v>
      </c>
      <c r="G23" s="10">
        <v>10.9</v>
      </c>
      <c r="H23" s="10">
        <v>12.5</v>
      </c>
      <c r="I23" s="10">
        <v>12.4</v>
      </c>
      <c r="J23" s="10">
        <v>12.3</v>
      </c>
      <c r="K23" s="10">
        <v>12.1</v>
      </c>
      <c r="L23" s="10">
        <v>12.4</v>
      </c>
      <c r="M23" s="10">
        <v>12.2</v>
      </c>
      <c r="N23" s="10">
        <v>12</v>
      </c>
      <c r="O23" s="10">
        <v>12.9</v>
      </c>
      <c r="P23" s="27">
        <f t="shared" si="5"/>
        <v>36.1</v>
      </c>
      <c r="Q23" s="27">
        <f t="shared" si="6"/>
        <v>49.2</v>
      </c>
      <c r="R23" s="27">
        <f t="shared" si="7"/>
        <v>37.1</v>
      </c>
      <c r="S23" s="28">
        <f t="shared" si="8"/>
        <v>60.8</v>
      </c>
      <c r="T23" s="28">
        <f t="shared" si="9"/>
        <v>61.6</v>
      </c>
      <c r="U23" s="11" t="s">
        <v>174</v>
      </c>
      <c r="V23" s="11" t="s">
        <v>263</v>
      </c>
      <c r="W23" s="34" t="s">
        <v>189</v>
      </c>
      <c r="X23" s="34" t="s">
        <v>167</v>
      </c>
      <c r="Y23" s="34" t="s">
        <v>213</v>
      </c>
      <c r="Z23" s="13" t="s">
        <v>120</v>
      </c>
      <c r="AA23" s="12">
        <v>15.9</v>
      </c>
      <c r="AB23" s="12">
        <v>14.1</v>
      </c>
      <c r="AC23" s="12">
        <v>7</v>
      </c>
      <c r="AD23" s="11" t="s">
        <v>151</v>
      </c>
      <c r="AE23" s="12">
        <v>1.4</v>
      </c>
      <c r="AF23" s="12" t="s">
        <v>421</v>
      </c>
      <c r="AG23" s="12">
        <v>0.9</v>
      </c>
      <c r="AH23" s="12">
        <v>0.5</v>
      </c>
      <c r="AI23" s="12"/>
      <c r="AJ23" s="11" t="s">
        <v>426</v>
      </c>
      <c r="AK23" s="11" t="s">
        <v>423</v>
      </c>
      <c r="AL23" s="11" t="s">
        <v>150</v>
      </c>
      <c r="AM23" s="8"/>
      <c r="AN23" s="26" t="s">
        <v>916</v>
      </c>
      <c r="AO23" s="31" t="s">
        <v>918</v>
      </c>
    </row>
    <row r="24" spans="1:41" s="5" customFormat="1">
      <c r="A24" s="6">
        <v>44641</v>
      </c>
      <c r="B24" s="25" t="s">
        <v>123</v>
      </c>
      <c r="C24" s="8" t="s">
        <v>156</v>
      </c>
      <c r="D24" s="9">
        <v>8.4108796296296293E-2</v>
      </c>
      <c r="E24" s="33" t="s">
        <v>938</v>
      </c>
      <c r="F24" s="10">
        <v>12.7</v>
      </c>
      <c r="G24" s="10">
        <v>11.3</v>
      </c>
      <c r="H24" s="10">
        <v>12.4</v>
      </c>
      <c r="I24" s="10">
        <v>12.5</v>
      </c>
      <c r="J24" s="10">
        <v>12</v>
      </c>
      <c r="K24" s="10">
        <v>12.2</v>
      </c>
      <c r="L24" s="10">
        <v>12.4</v>
      </c>
      <c r="M24" s="10">
        <v>11.8</v>
      </c>
      <c r="N24" s="10">
        <v>12.1</v>
      </c>
      <c r="O24" s="10">
        <v>12.3</v>
      </c>
      <c r="P24" s="27">
        <f t="shared" si="5"/>
        <v>36.4</v>
      </c>
      <c r="Q24" s="27">
        <f t="shared" si="6"/>
        <v>49.1</v>
      </c>
      <c r="R24" s="27">
        <f t="shared" si="7"/>
        <v>36.200000000000003</v>
      </c>
      <c r="S24" s="28">
        <f t="shared" si="8"/>
        <v>60.9</v>
      </c>
      <c r="T24" s="28">
        <f t="shared" si="9"/>
        <v>60.800000000000011</v>
      </c>
      <c r="U24" s="11" t="s">
        <v>174</v>
      </c>
      <c r="V24" s="11" t="s">
        <v>155</v>
      </c>
      <c r="W24" s="34" t="s">
        <v>168</v>
      </c>
      <c r="X24" s="34" t="s">
        <v>298</v>
      </c>
      <c r="Y24" s="34" t="s">
        <v>212</v>
      </c>
      <c r="Z24" s="13" t="s">
        <v>120</v>
      </c>
      <c r="AA24" s="12">
        <v>13.9</v>
      </c>
      <c r="AB24" s="12">
        <v>13.6</v>
      </c>
      <c r="AC24" s="12">
        <v>8.5</v>
      </c>
      <c r="AD24" s="11" t="s">
        <v>150</v>
      </c>
      <c r="AE24" s="12">
        <v>-0.3</v>
      </c>
      <c r="AF24" s="12" t="s">
        <v>421</v>
      </c>
      <c r="AG24" s="12">
        <v>0.2</v>
      </c>
      <c r="AH24" s="12">
        <v>-0.5</v>
      </c>
      <c r="AI24" s="12"/>
      <c r="AJ24" s="11" t="s">
        <v>423</v>
      </c>
      <c r="AK24" s="11" t="s">
        <v>423</v>
      </c>
      <c r="AL24" s="11" t="s">
        <v>150</v>
      </c>
      <c r="AM24" s="8"/>
      <c r="AN24" s="26" t="s">
        <v>955</v>
      </c>
      <c r="AO24" s="31" t="s">
        <v>956</v>
      </c>
    </row>
    <row r="25" spans="1:41" s="5" customFormat="1">
      <c r="A25" s="6">
        <v>44646</v>
      </c>
      <c r="B25" s="36" t="s">
        <v>122</v>
      </c>
      <c r="C25" s="8" t="s">
        <v>905</v>
      </c>
      <c r="D25" s="9">
        <v>8.4803240740740748E-2</v>
      </c>
      <c r="E25" s="33" t="s">
        <v>1005</v>
      </c>
      <c r="F25" s="10">
        <v>13.2</v>
      </c>
      <c r="G25" s="10">
        <v>11.8</v>
      </c>
      <c r="H25" s="10">
        <v>13.6</v>
      </c>
      <c r="I25" s="10">
        <v>13.5</v>
      </c>
      <c r="J25" s="10">
        <v>11.8</v>
      </c>
      <c r="K25" s="10">
        <v>11.2</v>
      </c>
      <c r="L25" s="10">
        <v>11.4</v>
      </c>
      <c r="M25" s="10">
        <v>11.4</v>
      </c>
      <c r="N25" s="10">
        <v>12</v>
      </c>
      <c r="O25" s="10">
        <v>12.8</v>
      </c>
      <c r="P25" s="27">
        <f t="shared" si="5"/>
        <v>38.6</v>
      </c>
      <c r="Q25" s="27">
        <f t="shared" si="6"/>
        <v>47.9</v>
      </c>
      <c r="R25" s="27">
        <f t="shared" si="7"/>
        <v>36.200000000000003</v>
      </c>
      <c r="S25" s="28">
        <f t="shared" si="8"/>
        <v>63.900000000000006</v>
      </c>
      <c r="T25" s="28">
        <f t="shared" si="9"/>
        <v>58.8</v>
      </c>
      <c r="U25" s="11" t="s">
        <v>160</v>
      </c>
      <c r="V25" s="11" t="s">
        <v>155</v>
      </c>
      <c r="W25" s="34" t="s">
        <v>365</v>
      </c>
      <c r="X25" s="34" t="s">
        <v>366</v>
      </c>
      <c r="Y25" s="34" t="s">
        <v>189</v>
      </c>
      <c r="Z25" s="13" t="s">
        <v>162</v>
      </c>
      <c r="AA25" s="12">
        <v>13.1</v>
      </c>
      <c r="AB25" s="12">
        <v>14.6</v>
      </c>
      <c r="AC25" s="12">
        <v>9.4</v>
      </c>
      <c r="AD25" s="11" t="s">
        <v>151</v>
      </c>
      <c r="AE25" s="12">
        <v>1.7</v>
      </c>
      <c r="AF25" s="12">
        <v>-0.5</v>
      </c>
      <c r="AG25" s="12">
        <v>1</v>
      </c>
      <c r="AH25" s="12">
        <v>0.2</v>
      </c>
      <c r="AI25" s="12"/>
      <c r="AJ25" s="11" t="s">
        <v>429</v>
      </c>
      <c r="AK25" s="11" t="s">
        <v>422</v>
      </c>
      <c r="AL25" s="11" t="s">
        <v>150</v>
      </c>
      <c r="AM25" s="8"/>
      <c r="AN25" s="26" t="s">
        <v>1006</v>
      </c>
      <c r="AO25" s="31" t="s">
        <v>1054</v>
      </c>
    </row>
    <row r="26" spans="1:41" s="5" customFormat="1">
      <c r="A26" s="6">
        <v>44647</v>
      </c>
      <c r="B26" s="25" t="s">
        <v>123</v>
      </c>
      <c r="C26" s="8" t="s">
        <v>905</v>
      </c>
      <c r="D26" s="9">
        <v>8.5509259259259271E-2</v>
      </c>
      <c r="E26" s="33" t="s">
        <v>998</v>
      </c>
      <c r="F26" s="10">
        <v>13.1</v>
      </c>
      <c r="G26" s="10">
        <v>11.5</v>
      </c>
      <c r="H26" s="10">
        <v>12.5</v>
      </c>
      <c r="I26" s="10">
        <v>13</v>
      </c>
      <c r="J26" s="10">
        <v>12.7</v>
      </c>
      <c r="K26" s="10">
        <v>12.5</v>
      </c>
      <c r="L26" s="10">
        <v>12.4</v>
      </c>
      <c r="M26" s="10">
        <v>12.2</v>
      </c>
      <c r="N26" s="10">
        <v>11.6</v>
      </c>
      <c r="O26" s="10">
        <v>12.3</v>
      </c>
      <c r="P26" s="27">
        <f t="shared" si="5"/>
        <v>37.1</v>
      </c>
      <c r="Q26" s="27">
        <f t="shared" si="6"/>
        <v>50.6</v>
      </c>
      <c r="R26" s="27">
        <f t="shared" si="7"/>
        <v>36.099999999999994</v>
      </c>
      <c r="S26" s="28">
        <f t="shared" si="8"/>
        <v>62.8</v>
      </c>
      <c r="T26" s="28">
        <f t="shared" si="9"/>
        <v>61</v>
      </c>
      <c r="U26" s="11" t="s">
        <v>160</v>
      </c>
      <c r="V26" s="11" t="s">
        <v>155</v>
      </c>
      <c r="W26" s="34" t="s">
        <v>365</v>
      </c>
      <c r="X26" s="34" t="s">
        <v>200</v>
      </c>
      <c r="Y26" s="34" t="s">
        <v>663</v>
      </c>
      <c r="Z26" s="13" t="s">
        <v>162</v>
      </c>
      <c r="AA26" s="12">
        <v>15.8</v>
      </c>
      <c r="AB26" s="12">
        <v>14.9</v>
      </c>
      <c r="AC26" s="12">
        <v>7</v>
      </c>
      <c r="AD26" s="11" t="s">
        <v>151</v>
      </c>
      <c r="AE26" s="12">
        <v>1.8</v>
      </c>
      <c r="AF26" s="12">
        <v>-0.5</v>
      </c>
      <c r="AG26" s="12">
        <v>0.8</v>
      </c>
      <c r="AH26" s="12">
        <v>0.5</v>
      </c>
      <c r="AI26" s="12"/>
      <c r="AJ26" s="11" t="s">
        <v>422</v>
      </c>
      <c r="AK26" s="11" t="s">
        <v>422</v>
      </c>
      <c r="AL26" s="11" t="s">
        <v>150</v>
      </c>
      <c r="AM26" s="8"/>
      <c r="AN26" s="26" t="s">
        <v>1063</v>
      </c>
      <c r="AO26" s="31" t="s">
        <v>1064</v>
      </c>
    </row>
    <row r="27" spans="1:41" s="5" customFormat="1">
      <c r="A27" s="6">
        <v>44688</v>
      </c>
      <c r="B27" s="25" t="s">
        <v>123</v>
      </c>
      <c r="C27" s="8" t="s">
        <v>156</v>
      </c>
      <c r="D27" s="9">
        <v>8.3414351851851851E-2</v>
      </c>
      <c r="E27" s="33" t="s">
        <v>1076</v>
      </c>
      <c r="F27" s="10">
        <v>12.8</v>
      </c>
      <c r="G27" s="10">
        <v>10.9</v>
      </c>
      <c r="H27" s="10">
        <v>12.8</v>
      </c>
      <c r="I27" s="10">
        <v>12.2</v>
      </c>
      <c r="J27" s="10">
        <v>12.4</v>
      </c>
      <c r="K27" s="10">
        <v>12.6</v>
      </c>
      <c r="L27" s="10">
        <v>12.2</v>
      </c>
      <c r="M27" s="10">
        <v>11.6</v>
      </c>
      <c r="N27" s="10">
        <v>11.5</v>
      </c>
      <c r="O27" s="10">
        <v>11.7</v>
      </c>
      <c r="P27" s="27">
        <f t="shared" si="5"/>
        <v>36.5</v>
      </c>
      <c r="Q27" s="27">
        <f t="shared" si="6"/>
        <v>49.400000000000006</v>
      </c>
      <c r="R27" s="27">
        <f t="shared" si="7"/>
        <v>34.799999999999997</v>
      </c>
      <c r="S27" s="28">
        <f t="shared" si="8"/>
        <v>61.1</v>
      </c>
      <c r="T27" s="28">
        <f t="shared" si="9"/>
        <v>59.599999999999994</v>
      </c>
      <c r="U27" s="11" t="s">
        <v>160</v>
      </c>
      <c r="V27" s="11" t="s">
        <v>164</v>
      </c>
      <c r="W27" s="34" t="s">
        <v>837</v>
      </c>
      <c r="X27" s="34" t="s">
        <v>189</v>
      </c>
      <c r="Y27" s="34" t="s">
        <v>177</v>
      </c>
      <c r="Z27" s="13" t="s">
        <v>120</v>
      </c>
      <c r="AA27" s="12">
        <v>14.5</v>
      </c>
      <c r="AB27" s="12">
        <v>12</v>
      </c>
      <c r="AC27" s="12">
        <v>10.5</v>
      </c>
      <c r="AD27" s="11" t="s">
        <v>160</v>
      </c>
      <c r="AE27" s="12">
        <v>-1.2</v>
      </c>
      <c r="AF27" s="12">
        <v>-0.6</v>
      </c>
      <c r="AG27" s="12">
        <v>0.8</v>
      </c>
      <c r="AH27" s="12">
        <v>-2.6</v>
      </c>
      <c r="AI27" s="12"/>
      <c r="AJ27" s="11" t="s">
        <v>422</v>
      </c>
      <c r="AK27" s="11" t="s">
        <v>423</v>
      </c>
      <c r="AL27" s="11" t="s">
        <v>151</v>
      </c>
      <c r="AM27" s="8"/>
      <c r="AN27" s="26" t="s">
        <v>1091</v>
      </c>
      <c r="AO27" s="31" t="s">
        <v>1092</v>
      </c>
    </row>
    <row r="28" spans="1:41" s="5" customFormat="1">
      <c r="A28" s="6">
        <v>44688</v>
      </c>
      <c r="B28" s="25" t="s">
        <v>124</v>
      </c>
      <c r="C28" s="8" t="s">
        <v>156</v>
      </c>
      <c r="D28" s="9">
        <v>8.1990740740740739E-2</v>
      </c>
      <c r="E28" s="33" t="s">
        <v>1101</v>
      </c>
      <c r="F28" s="10">
        <v>12.7</v>
      </c>
      <c r="G28" s="10">
        <v>10.6</v>
      </c>
      <c r="H28" s="10">
        <v>12.6</v>
      </c>
      <c r="I28" s="10">
        <v>12.7</v>
      </c>
      <c r="J28" s="10">
        <v>12</v>
      </c>
      <c r="K28" s="10">
        <v>11.9</v>
      </c>
      <c r="L28" s="10">
        <v>11.4</v>
      </c>
      <c r="M28" s="10">
        <v>11.4</v>
      </c>
      <c r="N28" s="10">
        <v>11.1</v>
      </c>
      <c r="O28" s="10">
        <v>12</v>
      </c>
      <c r="P28" s="27">
        <f t="shared" si="5"/>
        <v>35.9</v>
      </c>
      <c r="Q28" s="27">
        <f t="shared" si="6"/>
        <v>48</v>
      </c>
      <c r="R28" s="27">
        <f t="shared" si="7"/>
        <v>34.5</v>
      </c>
      <c r="S28" s="28">
        <f t="shared" si="8"/>
        <v>60.599999999999994</v>
      </c>
      <c r="T28" s="28">
        <f t="shared" si="9"/>
        <v>57.800000000000004</v>
      </c>
      <c r="U28" s="11" t="s">
        <v>160</v>
      </c>
      <c r="V28" s="11" t="s">
        <v>164</v>
      </c>
      <c r="W28" s="34" t="s">
        <v>189</v>
      </c>
      <c r="X28" s="34" t="s">
        <v>212</v>
      </c>
      <c r="Y28" s="34" t="s">
        <v>163</v>
      </c>
      <c r="Z28" s="13" t="s">
        <v>120</v>
      </c>
      <c r="AA28" s="12">
        <v>14.5</v>
      </c>
      <c r="AB28" s="12">
        <v>12</v>
      </c>
      <c r="AC28" s="12">
        <v>10.5</v>
      </c>
      <c r="AD28" s="11" t="s">
        <v>160</v>
      </c>
      <c r="AE28" s="12">
        <v>-1.9</v>
      </c>
      <c r="AF28" s="12" t="s">
        <v>421</v>
      </c>
      <c r="AG28" s="12">
        <v>0.7</v>
      </c>
      <c r="AH28" s="12">
        <v>-2.6</v>
      </c>
      <c r="AI28" s="12"/>
      <c r="AJ28" s="11" t="s">
        <v>422</v>
      </c>
      <c r="AK28" s="11" t="s">
        <v>423</v>
      </c>
      <c r="AL28" s="11" t="s">
        <v>151</v>
      </c>
      <c r="AM28" s="8"/>
      <c r="AN28" s="26" t="s">
        <v>1125</v>
      </c>
      <c r="AO28" s="31" t="s">
        <v>1126</v>
      </c>
    </row>
    <row r="29" spans="1:41" s="5" customFormat="1">
      <c r="A29" s="6">
        <v>44689</v>
      </c>
      <c r="B29" s="36" t="s">
        <v>123</v>
      </c>
      <c r="C29" s="8" t="s">
        <v>156</v>
      </c>
      <c r="D29" s="9">
        <v>8.335648148148149E-2</v>
      </c>
      <c r="E29" s="33" t="s">
        <v>1112</v>
      </c>
      <c r="F29" s="10">
        <v>12.6</v>
      </c>
      <c r="G29" s="10">
        <v>11.1</v>
      </c>
      <c r="H29" s="10">
        <v>12.8</v>
      </c>
      <c r="I29" s="10">
        <v>12.6</v>
      </c>
      <c r="J29" s="10">
        <v>12.4</v>
      </c>
      <c r="K29" s="10">
        <v>11.9</v>
      </c>
      <c r="L29" s="10">
        <v>12.1</v>
      </c>
      <c r="M29" s="10">
        <v>11.6</v>
      </c>
      <c r="N29" s="10">
        <v>11.3</v>
      </c>
      <c r="O29" s="10">
        <v>11.8</v>
      </c>
      <c r="P29" s="27">
        <f t="shared" si="5"/>
        <v>36.5</v>
      </c>
      <c r="Q29" s="27">
        <f t="shared" si="6"/>
        <v>49</v>
      </c>
      <c r="R29" s="27">
        <f t="shared" si="7"/>
        <v>34.700000000000003</v>
      </c>
      <c r="S29" s="28">
        <f t="shared" si="8"/>
        <v>61.5</v>
      </c>
      <c r="T29" s="28">
        <f t="shared" si="9"/>
        <v>58.7</v>
      </c>
      <c r="U29" s="11" t="s">
        <v>160</v>
      </c>
      <c r="V29" s="11" t="s">
        <v>164</v>
      </c>
      <c r="W29" s="34" t="s">
        <v>352</v>
      </c>
      <c r="X29" s="34" t="s">
        <v>212</v>
      </c>
      <c r="Y29" s="34" t="s">
        <v>352</v>
      </c>
      <c r="Z29" s="13" t="s">
        <v>120</v>
      </c>
      <c r="AA29" s="12">
        <v>10.199999999999999</v>
      </c>
      <c r="AB29" s="12">
        <v>10.3</v>
      </c>
      <c r="AC29" s="12">
        <v>10.5</v>
      </c>
      <c r="AD29" s="11" t="s">
        <v>160</v>
      </c>
      <c r="AE29" s="12">
        <v>-1.7</v>
      </c>
      <c r="AF29" s="12">
        <v>-0.4</v>
      </c>
      <c r="AG29" s="12">
        <v>0.4</v>
      </c>
      <c r="AH29" s="12">
        <v>-2.5</v>
      </c>
      <c r="AI29" s="12"/>
      <c r="AJ29" s="11" t="s">
        <v>422</v>
      </c>
      <c r="AK29" s="11" t="s">
        <v>422</v>
      </c>
      <c r="AL29" s="11" t="s">
        <v>151</v>
      </c>
      <c r="AM29" s="8"/>
      <c r="AN29" s="26" t="s">
        <v>1138</v>
      </c>
      <c r="AO29" s="31" t="s">
        <v>1145</v>
      </c>
    </row>
    <row r="30" spans="1:41" s="5" customFormat="1">
      <c r="A30" s="6">
        <v>44689</v>
      </c>
      <c r="B30" s="25" t="s">
        <v>122</v>
      </c>
      <c r="C30" s="8" t="s">
        <v>156</v>
      </c>
      <c r="D30" s="9">
        <v>8.2708333333333328E-2</v>
      </c>
      <c r="E30" s="33" t="s">
        <v>1114</v>
      </c>
      <c r="F30" s="10">
        <v>12.3</v>
      </c>
      <c r="G30" s="10">
        <v>11.1</v>
      </c>
      <c r="H30" s="10">
        <v>12.5</v>
      </c>
      <c r="I30" s="10">
        <v>12.2</v>
      </c>
      <c r="J30" s="10">
        <v>12.2</v>
      </c>
      <c r="K30" s="10">
        <v>12.1</v>
      </c>
      <c r="L30" s="10">
        <v>11.9</v>
      </c>
      <c r="M30" s="10">
        <v>11.4</v>
      </c>
      <c r="N30" s="10">
        <v>11.8</v>
      </c>
      <c r="O30" s="10">
        <v>12.1</v>
      </c>
      <c r="P30" s="27">
        <f t="shared" si="5"/>
        <v>35.9</v>
      </c>
      <c r="Q30" s="27">
        <f t="shared" si="6"/>
        <v>48.4</v>
      </c>
      <c r="R30" s="27">
        <f t="shared" si="7"/>
        <v>35.300000000000004</v>
      </c>
      <c r="S30" s="28">
        <f t="shared" si="8"/>
        <v>60.3</v>
      </c>
      <c r="T30" s="28">
        <f t="shared" si="9"/>
        <v>59.300000000000004</v>
      </c>
      <c r="U30" s="11" t="s">
        <v>174</v>
      </c>
      <c r="V30" s="11" t="s">
        <v>155</v>
      </c>
      <c r="W30" s="34" t="s">
        <v>265</v>
      </c>
      <c r="X30" s="34" t="s">
        <v>226</v>
      </c>
      <c r="Y30" s="34" t="s">
        <v>1115</v>
      </c>
      <c r="Z30" s="13" t="s">
        <v>120</v>
      </c>
      <c r="AA30" s="12">
        <v>10.199999999999999</v>
      </c>
      <c r="AB30" s="12">
        <v>10.3</v>
      </c>
      <c r="AC30" s="12">
        <v>10.5</v>
      </c>
      <c r="AD30" s="11" t="s">
        <v>160</v>
      </c>
      <c r="AE30" s="12">
        <v>-1.4</v>
      </c>
      <c r="AF30" s="12">
        <v>-0.3</v>
      </c>
      <c r="AG30" s="12">
        <v>0.8</v>
      </c>
      <c r="AH30" s="12">
        <v>-2.5</v>
      </c>
      <c r="AI30" s="12"/>
      <c r="AJ30" s="11" t="s">
        <v>422</v>
      </c>
      <c r="AK30" s="11" t="s">
        <v>422</v>
      </c>
      <c r="AL30" s="11" t="s">
        <v>151</v>
      </c>
      <c r="AM30" s="8"/>
      <c r="AN30" s="26" t="s">
        <v>1144</v>
      </c>
      <c r="AO30" s="31" t="s">
        <v>1143</v>
      </c>
    </row>
    <row r="31" spans="1:41" s="5" customFormat="1">
      <c r="A31" s="6">
        <v>44695</v>
      </c>
      <c r="B31" s="25" t="s">
        <v>125</v>
      </c>
      <c r="C31" s="8" t="s">
        <v>905</v>
      </c>
      <c r="D31" s="9">
        <v>8.2708333333333328E-2</v>
      </c>
      <c r="E31" s="33" t="s">
        <v>998</v>
      </c>
      <c r="F31" s="10">
        <v>12.7</v>
      </c>
      <c r="G31" s="10">
        <v>11.2</v>
      </c>
      <c r="H31" s="10">
        <v>12.6</v>
      </c>
      <c r="I31" s="10">
        <v>12.6</v>
      </c>
      <c r="J31" s="10">
        <v>12.1</v>
      </c>
      <c r="K31" s="10">
        <v>11.9</v>
      </c>
      <c r="L31" s="10">
        <v>12.1</v>
      </c>
      <c r="M31" s="10">
        <v>11.4</v>
      </c>
      <c r="N31" s="10">
        <v>11.1</v>
      </c>
      <c r="O31" s="10">
        <v>11.9</v>
      </c>
      <c r="P31" s="27">
        <f t="shared" si="5"/>
        <v>36.5</v>
      </c>
      <c r="Q31" s="27">
        <f t="shared" si="6"/>
        <v>48.7</v>
      </c>
      <c r="R31" s="27">
        <f t="shared" si="7"/>
        <v>34.4</v>
      </c>
      <c r="S31" s="28">
        <f t="shared" si="8"/>
        <v>61.2</v>
      </c>
      <c r="T31" s="28">
        <f t="shared" si="9"/>
        <v>58.4</v>
      </c>
      <c r="U31" s="11" t="s">
        <v>160</v>
      </c>
      <c r="V31" s="11" t="s">
        <v>164</v>
      </c>
      <c r="W31" s="34" t="s">
        <v>365</v>
      </c>
      <c r="X31" s="34" t="s">
        <v>176</v>
      </c>
      <c r="Y31" s="34" t="s">
        <v>200</v>
      </c>
      <c r="Z31" s="13" t="s">
        <v>120</v>
      </c>
      <c r="AA31" s="12">
        <v>16.7</v>
      </c>
      <c r="AB31" s="12">
        <v>15.3</v>
      </c>
      <c r="AC31" s="12">
        <v>7.6</v>
      </c>
      <c r="AD31" s="11" t="s">
        <v>150</v>
      </c>
      <c r="AE31" s="12">
        <v>-1.4</v>
      </c>
      <c r="AF31" s="12">
        <v>-0.4</v>
      </c>
      <c r="AG31" s="12">
        <v>-0.5</v>
      </c>
      <c r="AH31" s="12">
        <v>-1.3</v>
      </c>
      <c r="AI31" s="12"/>
      <c r="AJ31" s="11" t="s">
        <v>425</v>
      </c>
      <c r="AK31" s="11" t="s">
        <v>423</v>
      </c>
      <c r="AL31" s="11" t="s">
        <v>150</v>
      </c>
      <c r="AM31" s="8"/>
      <c r="AN31" s="26" t="s">
        <v>1183</v>
      </c>
      <c r="AO31" s="31" t="s">
        <v>1184</v>
      </c>
    </row>
    <row r="32" spans="1:41" s="5" customFormat="1">
      <c r="A32" s="6">
        <v>44695</v>
      </c>
      <c r="B32" s="25" t="s">
        <v>126</v>
      </c>
      <c r="C32" s="8" t="s">
        <v>929</v>
      </c>
      <c r="D32" s="9">
        <v>8.3391203703703717E-2</v>
      </c>
      <c r="E32" s="33" t="s">
        <v>1156</v>
      </c>
      <c r="F32" s="10">
        <v>12.8</v>
      </c>
      <c r="G32" s="10">
        <v>11.8</v>
      </c>
      <c r="H32" s="10">
        <v>13</v>
      </c>
      <c r="I32" s="10">
        <v>12.7</v>
      </c>
      <c r="J32" s="10">
        <v>11.8</v>
      </c>
      <c r="K32" s="10">
        <v>12</v>
      </c>
      <c r="L32" s="10">
        <v>11.8</v>
      </c>
      <c r="M32" s="10">
        <v>11.2</v>
      </c>
      <c r="N32" s="10">
        <v>11.2</v>
      </c>
      <c r="O32" s="10">
        <v>12.2</v>
      </c>
      <c r="P32" s="27">
        <f t="shared" si="5"/>
        <v>37.6</v>
      </c>
      <c r="Q32" s="27">
        <f t="shared" si="6"/>
        <v>48.3</v>
      </c>
      <c r="R32" s="27">
        <f t="shared" si="7"/>
        <v>34.599999999999994</v>
      </c>
      <c r="S32" s="28">
        <f t="shared" si="8"/>
        <v>62.099999999999994</v>
      </c>
      <c r="T32" s="28">
        <f t="shared" si="9"/>
        <v>58.400000000000006</v>
      </c>
      <c r="U32" s="11" t="s">
        <v>160</v>
      </c>
      <c r="V32" s="11" t="s">
        <v>155</v>
      </c>
      <c r="W32" s="34" t="s">
        <v>163</v>
      </c>
      <c r="X32" s="34" t="s">
        <v>405</v>
      </c>
      <c r="Y32" s="34" t="s">
        <v>1189</v>
      </c>
      <c r="Z32" s="13" t="s">
        <v>120</v>
      </c>
      <c r="AA32" s="12">
        <v>16.7</v>
      </c>
      <c r="AB32" s="12">
        <v>15.3</v>
      </c>
      <c r="AC32" s="12">
        <v>7.6</v>
      </c>
      <c r="AD32" s="11" t="s">
        <v>150</v>
      </c>
      <c r="AE32" s="12">
        <v>1.4</v>
      </c>
      <c r="AF32" s="12">
        <v>-0.8</v>
      </c>
      <c r="AG32" s="12">
        <v>2</v>
      </c>
      <c r="AH32" s="12">
        <v>-1.4</v>
      </c>
      <c r="AI32" s="12"/>
      <c r="AJ32" s="11" t="s">
        <v>429</v>
      </c>
      <c r="AK32" s="11" t="s">
        <v>422</v>
      </c>
      <c r="AL32" s="11" t="s">
        <v>151</v>
      </c>
      <c r="AM32" s="8"/>
      <c r="AN32" s="26" t="s">
        <v>1190</v>
      </c>
      <c r="AO32" s="31" t="s">
        <v>1191</v>
      </c>
    </row>
    <row r="33" spans="1:41" s="5" customFormat="1">
      <c r="A33" s="6">
        <v>44696</v>
      </c>
      <c r="B33" s="25" t="s">
        <v>123</v>
      </c>
      <c r="C33" s="8" t="s">
        <v>156</v>
      </c>
      <c r="D33" s="9">
        <v>8.4050925925925932E-2</v>
      </c>
      <c r="E33" s="33" t="s">
        <v>1197</v>
      </c>
      <c r="F33" s="10">
        <v>12.5</v>
      </c>
      <c r="G33" s="10">
        <v>11.2</v>
      </c>
      <c r="H33" s="10">
        <v>12.8</v>
      </c>
      <c r="I33" s="10">
        <v>12.6</v>
      </c>
      <c r="J33" s="10">
        <v>12.3</v>
      </c>
      <c r="K33" s="10">
        <v>12.2</v>
      </c>
      <c r="L33" s="10">
        <v>12.3</v>
      </c>
      <c r="M33" s="10">
        <v>11.7</v>
      </c>
      <c r="N33" s="10">
        <v>11.7</v>
      </c>
      <c r="O33" s="10">
        <v>11.9</v>
      </c>
      <c r="P33" s="27">
        <f t="shared" si="5"/>
        <v>36.5</v>
      </c>
      <c r="Q33" s="27">
        <f t="shared" si="6"/>
        <v>49.399999999999991</v>
      </c>
      <c r="R33" s="27">
        <f t="shared" si="7"/>
        <v>35.299999999999997</v>
      </c>
      <c r="S33" s="28">
        <f t="shared" si="8"/>
        <v>61.400000000000006</v>
      </c>
      <c r="T33" s="28">
        <f t="shared" si="9"/>
        <v>59.800000000000004</v>
      </c>
      <c r="U33" s="11" t="s">
        <v>160</v>
      </c>
      <c r="V33" s="11" t="s">
        <v>164</v>
      </c>
      <c r="W33" s="34" t="s">
        <v>168</v>
      </c>
      <c r="X33" s="34" t="s">
        <v>1198</v>
      </c>
      <c r="Y33" s="34" t="s">
        <v>200</v>
      </c>
      <c r="Z33" s="13" t="s">
        <v>120</v>
      </c>
      <c r="AA33" s="12">
        <v>14.2</v>
      </c>
      <c r="AB33" s="12">
        <v>12.6</v>
      </c>
      <c r="AC33" s="12">
        <v>9.1999999999999993</v>
      </c>
      <c r="AD33" s="11" t="s">
        <v>162</v>
      </c>
      <c r="AE33" s="12">
        <v>-0.7</v>
      </c>
      <c r="AF33" s="12">
        <v>-0.4</v>
      </c>
      <c r="AG33" s="12">
        <v>0.5</v>
      </c>
      <c r="AH33" s="12">
        <v>-1.6</v>
      </c>
      <c r="AI33" s="12"/>
      <c r="AJ33" s="11" t="s">
        <v>422</v>
      </c>
      <c r="AK33" s="11" t="s">
        <v>422</v>
      </c>
      <c r="AL33" s="11" t="s">
        <v>151</v>
      </c>
      <c r="AM33" s="8"/>
      <c r="AN33" s="26" t="s">
        <v>1216</v>
      </c>
      <c r="AO33" s="31" t="s">
        <v>1215</v>
      </c>
    </row>
    <row r="34" spans="1:41" s="5" customFormat="1">
      <c r="A34" s="6">
        <v>44696</v>
      </c>
      <c r="B34" s="36" t="s">
        <v>122</v>
      </c>
      <c r="C34" s="8" t="s">
        <v>156</v>
      </c>
      <c r="D34" s="9">
        <v>8.4097222222222226E-2</v>
      </c>
      <c r="E34" s="33" t="s">
        <v>1193</v>
      </c>
      <c r="F34" s="10">
        <v>12.9</v>
      </c>
      <c r="G34" s="10">
        <v>11.8</v>
      </c>
      <c r="H34" s="10">
        <v>13.1</v>
      </c>
      <c r="I34" s="10">
        <v>12.8</v>
      </c>
      <c r="J34" s="10">
        <v>12.5</v>
      </c>
      <c r="K34" s="10">
        <v>11.7</v>
      </c>
      <c r="L34" s="10">
        <v>11.7</v>
      </c>
      <c r="M34" s="10">
        <v>11.4</v>
      </c>
      <c r="N34" s="10">
        <v>11.8</v>
      </c>
      <c r="O34" s="10">
        <v>11.9</v>
      </c>
      <c r="P34" s="27">
        <f t="shared" si="5"/>
        <v>37.800000000000004</v>
      </c>
      <c r="Q34" s="27">
        <f t="shared" si="6"/>
        <v>48.7</v>
      </c>
      <c r="R34" s="27">
        <f t="shared" si="7"/>
        <v>35.1</v>
      </c>
      <c r="S34" s="28">
        <f t="shared" si="8"/>
        <v>63.100000000000009</v>
      </c>
      <c r="T34" s="28">
        <f t="shared" si="9"/>
        <v>58.499999999999993</v>
      </c>
      <c r="U34" s="11" t="s">
        <v>211</v>
      </c>
      <c r="V34" s="11" t="s">
        <v>164</v>
      </c>
      <c r="W34" s="34" t="s">
        <v>366</v>
      </c>
      <c r="X34" s="34" t="s">
        <v>274</v>
      </c>
      <c r="Y34" s="34" t="s">
        <v>189</v>
      </c>
      <c r="Z34" s="13" t="s">
        <v>120</v>
      </c>
      <c r="AA34" s="12">
        <v>14.2</v>
      </c>
      <c r="AB34" s="12">
        <v>12.6</v>
      </c>
      <c r="AC34" s="12">
        <v>9.1999999999999993</v>
      </c>
      <c r="AD34" s="11" t="s">
        <v>162</v>
      </c>
      <c r="AE34" s="12">
        <v>0.6</v>
      </c>
      <c r="AF34" s="12">
        <v>-0.7</v>
      </c>
      <c r="AG34" s="12">
        <v>1.5</v>
      </c>
      <c r="AH34" s="12">
        <v>-1.6</v>
      </c>
      <c r="AI34" s="12"/>
      <c r="AJ34" s="11" t="s">
        <v>429</v>
      </c>
      <c r="AK34" s="11" t="s">
        <v>422</v>
      </c>
      <c r="AL34" s="11" t="s">
        <v>463</v>
      </c>
      <c r="AM34" s="8"/>
      <c r="AN34" s="26" t="s">
        <v>1221</v>
      </c>
      <c r="AO34" s="31" t="s">
        <v>1222</v>
      </c>
    </row>
    <row r="35" spans="1:41" s="5" customFormat="1">
      <c r="A35" s="6">
        <v>44702</v>
      </c>
      <c r="B35" s="25" t="s">
        <v>123</v>
      </c>
      <c r="C35" s="8" t="s">
        <v>156</v>
      </c>
      <c r="D35" s="9">
        <v>8.4097222222222226E-2</v>
      </c>
      <c r="E35" s="33" t="s">
        <v>1241</v>
      </c>
      <c r="F35" s="10">
        <v>12.8</v>
      </c>
      <c r="G35" s="10">
        <v>11.3</v>
      </c>
      <c r="H35" s="10">
        <v>13.1</v>
      </c>
      <c r="I35" s="10">
        <v>13</v>
      </c>
      <c r="J35" s="10">
        <v>12.6</v>
      </c>
      <c r="K35" s="10">
        <v>12.1</v>
      </c>
      <c r="L35" s="10">
        <v>11.9</v>
      </c>
      <c r="M35" s="10">
        <v>11.5</v>
      </c>
      <c r="N35" s="10">
        <v>11.5</v>
      </c>
      <c r="O35" s="10">
        <v>11.8</v>
      </c>
      <c r="P35" s="27">
        <f t="shared" ref="P35:P38" si="10">SUM(F35:H35)</f>
        <v>37.200000000000003</v>
      </c>
      <c r="Q35" s="27">
        <f t="shared" ref="Q35:Q38" si="11">SUM(I35:L35)</f>
        <v>49.6</v>
      </c>
      <c r="R35" s="27">
        <f t="shared" ref="R35:R38" si="12">SUM(M35:O35)</f>
        <v>34.799999999999997</v>
      </c>
      <c r="S35" s="28">
        <f t="shared" ref="S35:S38" si="13">SUM(F35:J35)</f>
        <v>62.800000000000004</v>
      </c>
      <c r="T35" s="28">
        <f t="shared" ref="T35:T38" si="14">SUM(K35:O35)</f>
        <v>58.8</v>
      </c>
      <c r="U35" s="11" t="s">
        <v>160</v>
      </c>
      <c r="V35" s="11" t="s">
        <v>164</v>
      </c>
      <c r="W35" s="34" t="s">
        <v>157</v>
      </c>
      <c r="X35" s="34" t="s">
        <v>231</v>
      </c>
      <c r="Y35" s="34" t="s">
        <v>227</v>
      </c>
      <c r="Z35" s="13" t="s">
        <v>120</v>
      </c>
      <c r="AA35" s="12">
        <v>12.3</v>
      </c>
      <c r="AB35" s="12">
        <v>11.6</v>
      </c>
      <c r="AC35" s="12">
        <v>9.5</v>
      </c>
      <c r="AD35" s="11" t="s">
        <v>162</v>
      </c>
      <c r="AE35" s="12">
        <v>-0.3</v>
      </c>
      <c r="AF35" s="12">
        <v>-0.6</v>
      </c>
      <c r="AG35" s="12">
        <v>0.3</v>
      </c>
      <c r="AH35" s="12">
        <v>-1.2</v>
      </c>
      <c r="AI35" s="12"/>
      <c r="AJ35" s="11" t="s">
        <v>423</v>
      </c>
      <c r="AK35" s="11" t="s">
        <v>422</v>
      </c>
      <c r="AL35" s="11" t="s">
        <v>150</v>
      </c>
      <c r="AM35" s="8"/>
      <c r="AN35" s="26" t="s">
        <v>1277</v>
      </c>
      <c r="AO35" s="31" t="s">
        <v>1278</v>
      </c>
    </row>
    <row r="36" spans="1:41" s="5" customFormat="1">
      <c r="A36" s="6">
        <v>44702</v>
      </c>
      <c r="B36" s="36" t="s">
        <v>245</v>
      </c>
      <c r="C36" s="8" t="s">
        <v>156</v>
      </c>
      <c r="D36" s="9">
        <v>8.340277777777777E-2</v>
      </c>
      <c r="E36" s="33" t="s">
        <v>1248</v>
      </c>
      <c r="F36" s="10">
        <v>12.9</v>
      </c>
      <c r="G36" s="10">
        <v>11.3</v>
      </c>
      <c r="H36" s="10">
        <v>13.4</v>
      </c>
      <c r="I36" s="10">
        <v>13</v>
      </c>
      <c r="J36" s="10">
        <v>12.6</v>
      </c>
      <c r="K36" s="10">
        <v>12.3</v>
      </c>
      <c r="L36" s="10">
        <v>11.3</v>
      </c>
      <c r="M36" s="10">
        <v>10.7</v>
      </c>
      <c r="N36" s="10">
        <v>11.2</v>
      </c>
      <c r="O36" s="10">
        <v>11.9</v>
      </c>
      <c r="P36" s="27">
        <f t="shared" si="10"/>
        <v>37.6</v>
      </c>
      <c r="Q36" s="27">
        <f t="shared" si="11"/>
        <v>49.2</v>
      </c>
      <c r="R36" s="27">
        <f t="shared" si="12"/>
        <v>33.799999999999997</v>
      </c>
      <c r="S36" s="28">
        <f t="shared" si="13"/>
        <v>63.2</v>
      </c>
      <c r="T36" s="28">
        <f t="shared" si="14"/>
        <v>57.4</v>
      </c>
      <c r="U36" s="11" t="s">
        <v>211</v>
      </c>
      <c r="V36" s="11" t="s">
        <v>164</v>
      </c>
      <c r="W36" s="34" t="s">
        <v>189</v>
      </c>
      <c r="X36" s="34" t="s">
        <v>189</v>
      </c>
      <c r="Y36" s="34" t="s">
        <v>212</v>
      </c>
      <c r="Z36" s="13" t="s">
        <v>120</v>
      </c>
      <c r="AA36" s="12">
        <v>12.3</v>
      </c>
      <c r="AB36" s="12">
        <v>11.6</v>
      </c>
      <c r="AC36" s="12">
        <v>9.5</v>
      </c>
      <c r="AD36" s="11" t="s">
        <v>162</v>
      </c>
      <c r="AE36" s="12">
        <v>1</v>
      </c>
      <c r="AF36" s="12">
        <v>-1</v>
      </c>
      <c r="AG36" s="12">
        <v>1</v>
      </c>
      <c r="AH36" s="12">
        <v>-1</v>
      </c>
      <c r="AI36" s="12"/>
      <c r="AJ36" s="11" t="s">
        <v>429</v>
      </c>
      <c r="AK36" s="11" t="s">
        <v>423</v>
      </c>
      <c r="AL36" s="11" t="s">
        <v>150</v>
      </c>
      <c r="AM36" s="8"/>
      <c r="AN36" s="26" t="s">
        <v>1287</v>
      </c>
      <c r="AO36" s="31" t="s">
        <v>1288</v>
      </c>
    </row>
    <row r="37" spans="1:41" s="5" customFormat="1">
      <c r="A37" s="6">
        <v>44703</v>
      </c>
      <c r="B37" s="36" t="s">
        <v>123</v>
      </c>
      <c r="C37" s="8" t="s">
        <v>763</v>
      </c>
      <c r="D37" s="9">
        <v>8.3391203703703717E-2</v>
      </c>
      <c r="E37" s="33" t="s">
        <v>1255</v>
      </c>
      <c r="F37" s="10">
        <v>12.8</v>
      </c>
      <c r="G37" s="10">
        <v>11.1</v>
      </c>
      <c r="H37" s="10">
        <v>12.6</v>
      </c>
      <c r="I37" s="10">
        <v>12.1</v>
      </c>
      <c r="J37" s="10">
        <v>11.8</v>
      </c>
      <c r="K37" s="10">
        <v>11.6</v>
      </c>
      <c r="L37" s="10">
        <v>12</v>
      </c>
      <c r="M37" s="10">
        <v>11.3</v>
      </c>
      <c r="N37" s="10">
        <v>12.2</v>
      </c>
      <c r="O37" s="10">
        <v>13</v>
      </c>
      <c r="P37" s="27">
        <f t="shared" si="10"/>
        <v>36.5</v>
      </c>
      <c r="Q37" s="27">
        <f t="shared" si="11"/>
        <v>47.5</v>
      </c>
      <c r="R37" s="27">
        <f t="shared" si="12"/>
        <v>36.5</v>
      </c>
      <c r="S37" s="28">
        <f t="shared" si="13"/>
        <v>60.400000000000006</v>
      </c>
      <c r="T37" s="28">
        <f t="shared" si="14"/>
        <v>60.100000000000009</v>
      </c>
      <c r="U37" s="11" t="s">
        <v>174</v>
      </c>
      <c r="V37" s="11" t="s">
        <v>175</v>
      </c>
      <c r="W37" s="34" t="s">
        <v>212</v>
      </c>
      <c r="X37" s="34" t="s">
        <v>196</v>
      </c>
      <c r="Y37" s="34" t="s">
        <v>663</v>
      </c>
      <c r="Z37" s="13" t="s">
        <v>120</v>
      </c>
      <c r="AA37" s="12">
        <v>14.1</v>
      </c>
      <c r="AB37" s="12">
        <v>14.8</v>
      </c>
      <c r="AC37" s="12">
        <v>8.4</v>
      </c>
      <c r="AD37" s="11" t="s">
        <v>162</v>
      </c>
      <c r="AE37" s="12">
        <v>-1.4</v>
      </c>
      <c r="AF37" s="12" t="s">
        <v>421</v>
      </c>
      <c r="AG37" s="12">
        <v>-0.2</v>
      </c>
      <c r="AH37" s="12">
        <v>-1.2</v>
      </c>
      <c r="AI37" s="12"/>
      <c r="AJ37" s="11" t="s">
        <v>423</v>
      </c>
      <c r="AK37" s="11" t="s">
        <v>423</v>
      </c>
      <c r="AL37" s="11" t="s">
        <v>151</v>
      </c>
      <c r="AM37" s="8"/>
      <c r="AN37" s="26" t="s">
        <v>1295</v>
      </c>
      <c r="AO37" s="31" t="s">
        <v>1296</v>
      </c>
    </row>
    <row r="38" spans="1:41" s="5" customFormat="1">
      <c r="A38" s="6">
        <v>44703</v>
      </c>
      <c r="B38" s="25" t="s">
        <v>124</v>
      </c>
      <c r="C38" s="8" t="s">
        <v>156</v>
      </c>
      <c r="D38" s="9">
        <v>8.3368055555555556E-2</v>
      </c>
      <c r="E38" s="33" t="s">
        <v>1265</v>
      </c>
      <c r="F38" s="10">
        <v>13.1</v>
      </c>
      <c r="G38" s="10">
        <v>11.5</v>
      </c>
      <c r="H38" s="10">
        <v>12.8</v>
      </c>
      <c r="I38" s="10">
        <v>12.3</v>
      </c>
      <c r="J38" s="10">
        <v>11.6</v>
      </c>
      <c r="K38" s="10">
        <v>11.6</v>
      </c>
      <c r="L38" s="10">
        <v>11.8</v>
      </c>
      <c r="M38" s="10">
        <v>11.6</v>
      </c>
      <c r="N38" s="10">
        <v>11.8</v>
      </c>
      <c r="O38" s="10">
        <v>12.2</v>
      </c>
      <c r="P38" s="27">
        <f t="shared" si="10"/>
        <v>37.400000000000006</v>
      </c>
      <c r="Q38" s="27">
        <f t="shared" si="11"/>
        <v>47.3</v>
      </c>
      <c r="R38" s="27">
        <f t="shared" si="12"/>
        <v>35.599999999999994</v>
      </c>
      <c r="S38" s="28">
        <f t="shared" si="13"/>
        <v>61.300000000000004</v>
      </c>
      <c r="T38" s="28">
        <f t="shared" si="14"/>
        <v>59</v>
      </c>
      <c r="U38" s="11" t="s">
        <v>160</v>
      </c>
      <c r="V38" s="11" t="s">
        <v>155</v>
      </c>
      <c r="W38" s="34" t="s">
        <v>212</v>
      </c>
      <c r="X38" s="34" t="s">
        <v>163</v>
      </c>
      <c r="Y38" s="34" t="s">
        <v>196</v>
      </c>
      <c r="Z38" s="13" t="s">
        <v>120</v>
      </c>
      <c r="AA38" s="12">
        <v>14.1</v>
      </c>
      <c r="AB38" s="12">
        <v>14.8</v>
      </c>
      <c r="AC38" s="12">
        <v>8.4</v>
      </c>
      <c r="AD38" s="11" t="s">
        <v>162</v>
      </c>
      <c r="AE38" s="12" t="s">
        <v>424</v>
      </c>
      <c r="AF38" s="12">
        <v>-0.4</v>
      </c>
      <c r="AG38" s="12">
        <v>0.8</v>
      </c>
      <c r="AH38" s="12">
        <v>-1.2</v>
      </c>
      <c r="AI38" s="12"/>
      <c r="AJ38" s="11" t="s">
        <v>422</v>
      </c>
      <c r="AK38" s="11" t="s">
        <v>422</v>
      </c>
      <c r="AL38" s="11" t="s">
        <v>151</v>
      </c>
      <c r="AM38" s="8"/>
      <c r="AN38" s="26" t="s">
        <v>1307</v>
      </c>
      <c r="AO38" s="31" t="s">
        <v>1308</v>
      </c>
    </row>
    <row r="39" spans="1:41" s="5" customFormat="1">
      <c r="A39" s="6">
        <v>44709</v>
      </c>
      <c r="B39" s="25" t="s">
        <v>122</v>
      </c>
      <c r="C39" s="8" t="s">
        <v>156</v>
      </c>
      <c r="D39" s="9">
        <v>8.4780092592592601E-2</v>
      </c>
      <c r="E39" s="33" t="s">
        <v>1315</v>
      </c>
      <c r="F39" s="10">
        <v>13</v>
      </c>
      <c r="G39" s="10">
        <v>11.3</v>
      </c>
      <c r="H39" s="10">
        <v>12.7</v>
      </c>
      <c r="I39" s="10">
        <v>13</v>
      </c>
      <c r="J39" s="10">
        <v>12.7</v>
      </c>
      <c r="K39" s="10">
        <v>12.1</v>
      </c>
      <c r="L39" s="10">
        <v>12</v>
      </c>
      <c r="M39" s="10">
        <v>11.6</v>
      </c>
      <c r="N39" s="10">
        <v>11.9</v>
      </c>
      <c r="O39" s="10">
        <v>12.2</v>
      </c>
      <c r="P39" s="27">
        <f t="shared" ref="P39" si="15">SUM(F39:H39)</f>
        <v>37</v>
      </c>
      <c r="Q39" s="27">
        <f t="shared" ref="Q39" si="16">SUM(I39:L39)</f>
        <v>49.8</v>
      </c>
      <c r="R39" s="27">
        <f t="shared" ref="R39" si="17">SUM(M39:O39)</f>
        <v>35.700000000000003</v>
      </c>
      <c r="S39" s="28">
        <f t="shared" ref="S39" si="18">SUM(F39:J39)</f>
        <v>62.7</v>
      </c>
      <c r="T39" s="28">
        <f t="shared" ref="T39" si="19">SUM(K39:O39)</f>
        <v>59.8</v>
      </c>
      <c r="U39" s="11" t="s">
        <v>211</v>
      </c>
      <c r="V39" s="11" t="s">
        <v>155</v>
      </c>
      <c r="W39" s="34" t="s">
        <v>189</v>
      </c>
      <c r="X39" s="34" t="s">
        <v>168</v>
      </c>
      <c r="Y39" s="34" t="s">
        <v>365</v>
      </c>
      <c r="Z39" s="13" t="s">
        <v>120</v>
      </c>
      <c r="AA39" s="12">
        <v>13.3</v>
      </c>
      <c r="AB39" s="12">
        <v>13.4</v>
      </c>
      <c r="AC39" s="12">
        <v>8.9</v>
      </c>
      <c r="AD39" s="11" t="s">
        <v>150</v>
      </c>
      <c r="AE39" s="12">
        <v>1.5</v>
      </c>
      <c r="AF39" s="12">
        <v>-0.5</v>
      </c>
      <c r="AG39" s="12">
        <v>1.6</v>
      </c>
      <c r="AH39" s="12">
        <v>-0.6</v>
      </c>
      <c r="AI39" s="12"/>
      <c r="AJ39" s="11" t="s">
        <v>429</v>
      </c>
      <c r="AK39" s="11" t="s">
        <v>423</v>
      </c>
      <c r="AL39" s="11" t="s">
        <v>150</v>
      </c>
      <c r="AM39" s="8" t="s">
        <v>736</v>
      </c>
      <c r="AN39" s="26" t="s">
        <v>1357</v>
      </c>
      <c r="AO39" s="31" t="s">
        <v>1358</v>
      </c>
    </row>
    <row r="40" spans="1:41" s="5" customFormat="1">
      <c r="A40" s="6">
        <v>44709</v>
      </c>
      <c r="B40" s="36" t="s">
        <v>124</v>
      </c>
      <c r="C40" s="8" t="s">
        <v>156</v>
      </c>
      <c r="D40" s="9">
        <v>8.4085648148148159E-2</v>
      </c>
      <c r="E40" s="33" t="s">
        <v>1316</v>
      </c>
      <c r="F40" s="10">
        <v>13.3</v>
      </c>
      <c r="G40" s="10">
        <v>11.8</v>
      </c>
      <c r="H40" s="10">
        <v>13.2</v>
      </c>
      <c r="I40" s="10">
        <v>12.9</v>
      </c>
      <c r="J40" s="10">
        <v>11.6</v>
      </c>
      <c r="K40" s="10">
        <v>11.7</v>
      </c>
      <c r="L40" s="10">
        <v>11.9</v>
      </c>
      <c r="M40" s="10">
        <v>11.7</v>
      </c>
      <c r="N40" s="10">
        <v>11.5</v>
      </c>
      <c r="O40" s="10">
        <v>11.9</v>
      </c>
      <c r="P40" s="27">
        <f t="shared" ref="P40:P42" si="20">SUM(F40:H40)</f>
        <v>38.299999999999997</v>
      </c>
      <c r="Q40" s="27">
        <f t="shared" ref="Q40:Q42" si="21">SUM(I40:L40)</f>
        <v>48.1</v>
      </c>
      <c r="R40" s="27">
        <f t="shared" ref="R40:R42" si="22">SUM(M40:O40)</f>
        <v>35.1</v>
      </c>
      <c r="S40" s="28">
        <f t="shared" ref="S40:S42" si="23">SUM(F40:J40)</f>
        <v>62.8</v>
      </c>
      <c r="T40" s="28">
        <f t="shared" ref="T40:T42" si="24">SUM(K40:O40)</f>
        <v>58.699999999999996</v>
      </c>
      <c r="U40" s="11" t="s">
        <v>160</v>
      </c>
      <c r="V40" s="11" t="s">
        <v>155</v>
      </c>
      <c r="W40" s="34" t="s">
        <v>292</v>
      </c>
      <c r="X40" s="34" t="s">
        <v>189</v>
      </c>
      <c r="Y40" s="34" t="s">
        <v>200</v>
      </c>
      <c r="Z40" s="13" t="s">
        <v>120</v>
      </c>
      <c r="AA40" s="12">
        <v>13.3</v>
      </c>
      <c r="AB40" s="12">
        <v>13.4</v>
      </c>
      <c r="AC40" s="12">
        <v>8.9</v>
      </c>
      <c r="AD40" s="11" t="s">
        <v>150</v>
      </c>
      <c r="AE40" s="12">
        <v>1.2</v>
      </c>
      <c r="AF40" s="12">
        <v>-0.8</v>
      </c>
      <c r="AG40" s="12">
        <v>1.1000000000000001</v>
      </c>
      <c r="AH40" s="12">
        <v>-0.7</v>
      </c>
      <c r="AI40" s="12"/>
      <c r="AJ40" s="11" t="s">
        <v>429</v>
      </c>
      <c r="AK40" s="11" t="s">
        <v>423</v>
      </c>
      <c r="AL40" s="11" t="s">
        <v>150</v>
      </c>
      <c r="AM40" s="8" t="s">
        <v>736</v>
      </c>
      <c r="AN40" s="26" t="s">
        <v>1361</v>
      </c>
      <c r="AO40" s="31" t="s">
        <v>1362</v>
      </c>
    </row>
    <row r="41" spans="1:41" s="5" customFormat="1">
      <c r="A41" s="6">
        <v>44710</v>
      </c>
      <c r="B41" s="25" t="s">
        <v>123</v>
      </c>
      <c r="C41" s="8" t="s">
        <v>156</v>
      </c>
      <c r="D41" s="9">
        <v>8.4120370370370359E-2</v>
      </c>
      <c r="E41" s="33" t="s">
        <v>1332</v>
      </c>
      <c r="F41" s="10">
        <v>12.8</v>
      </c>
      <c r="G41" s="10">
        <v>10.9</v>
      </c>
      <c r="H41" s="10">
        <v>13</v>
      </c>
      <c r="I41" s="10">
        <v>12.8</v>
      </c>
      <c r="J41" s="10">
        <v>12.5</v>
      </c>
      <c r="K41" s="10">
        <v>12.1</v>
      </c>
      <c r="L41" s="10">
        <v>12</v>
      </c>
      <c r="M41" s="10">
        <v>11.8</v>
      </c>
      <c r="N41" s="10">
        <v>11.8</v>
      </c>
      <c r="O41" s="10">
        <v>12.1</v>
      </c>
      <c r="P41" s="27">
        <f t="shared" si="20"/>
        <v>36.700000000000003</v>
      </c>
      <c r="Q41" s="27">
        <f t="shared" si="21"/>
        <v>49.4</v>
      </c>
      <c r="R41" s="27">
        <f t="shared" si="22"/>
        <v>35.700000000000003</v>
      </c>
      <c r="S41" s="28">
        <f t="shared" si="23"/>
        <v>62</v>
      </c>
      <c r="T41" s="28">
        <f t="shared" si="24"/>
        <v>59.800000000000004</v>
      </c>
      <c r="U41" s="11" t="s">
        <v>160</v>
      </c>
      <c r="V41" s="11" t="s">
        <v>155</v>
      </c>
      <c r="W41" s="34" t="s">
        <v>167</v>
      </c>
      <c r="X41" s="34" t="s">
        <v>163</v>
      </c>
      <c r="Y41" s="34" t="s">
        <v>176</v>
      </c>
      <c r="Z41" s="13" t="s">
        <v>120</v>
      </c>
      <c r="AA41" s="12">
        <v>11.3</v>
      </c>
      <c r="AB41" s="12">
        <v>12.8</v>
      </c>
      <c r="AC41" s="12">
        <v>9.1999999999999993</v>
      </c>
      <c r="AD41" s="11" t="s">
        <v>162</v>
      </c>
      <c r="AE41" s="12">
        <v>-0.1</v>
      </c>
      <c r="AF41" s="12">
        <v>-0.2</v>
      </c>
      <c r="AG41" s="12">
        <v>0.8</v>
      </c>
      <c r="AH41" s="12">
        <v>-1.1000000000000001</v>
      </c>
      <c r="AI41" s="12"/>
      <c r="AJ41" s="11" t="s">
        <v>422</v>
      </c>
      <c r="AK41" s="11" t="s">
        <v>422</v>
      </c>
      <c r="AL41" s="11" t="s">
        <v>151</v>
      </c>
      <c r="AM41" s="8"/>
      <c r="AN41" s="26" t="s">
        <v>1375</v>
      </c>
      <c r="AO41" s="31" t="s">
        <v>1376</v>
      </c>
    </row>
    <row r="42" spans="1:41" s="5" customFormat="1">
      <c r="A42" s="6">
        <v>44710</v>
      </c>
      <c r="B42" s="25" t="s">
        <v>248</v>
      </c>
      <c r="C42" s="8" t="s">
        <v>156</v>
      </c>
      <c r="D42" s="9">
        <v>8.2731481481481475E-2</v>
      </c>
      <c r="E42" s="33" t="s">
        <v>1342</v>
      </c>
      <c r="F42" s="10">
        <v>12.8</v>
      </c>
      <c r="G42" s="10">
        <v>10.8</v>
      </c>
      <c r="H42" s="10">
        <v>12.5</v>
      </c>
      <c r="I42" s="10">
        <v>12.3</v>
      </c>
      <c r="J42" s="10">
        <v>12.2</v>
      </c>
      <c r="K42" s="10">
        <v>12.3</v>
      </c>
      <c r="L42" s="10">
        <v>12.2</v>
      </c>
      <c r="M42" s="10">
        <v>11.3</v>
      </c>
      <c r="N42" s="10">
        <v>11.5</v>
      </c>
      <c r="O42" s="10">
        <v>11.9</v>
      </c>
      <c r="P42" s="27">
        <f t="shared" si="20"/>
        <v>36.1</v>
      </c>
      <c r="Q42" s="27">
        <f t="shared" si="21"/>
        <v>49</v>
      </c>
      <c r="R42" s="27">
        <f t="shared" si="22"/>
        <v>34.700000000000003</v>
      </c>
      <c r="S42" s="28">
        <f t="shared" si="23"/>
        <v>60.600000000000009</v>
      </c>
      <c r="T42" s="28">
        <f t="shared" si="24"/>
        <v>59.199999999999996</v>
      </c>
      <c r="U42" s="11" t="s">
        <v>160</v>
      </c>
      <c r="V42" s="11" t="s">
        <v>164</v>
      </c>
      <c r="W42" s="34" t="s">
        <v>298</v>
      </c>
      <c r="X42" s="34" t="s">
        <v>212</v>
      </c>
      <c r="Y42" s="34" t="s">
        <v>189</v>
      </c>
      <c r="Z42" s="13" t="s">
        <v>120</v>
      </c>
      <c r="AA42" s="12">
        <v>11.3</v>
      </c>
      <c r="AB42" s="12">
        <v>12.8</v>
      </c>
      <c r="AC42" s="12">
        <v>9.1999999999999993</v>
      </c>
      <c r="AD42" s="11" t="s">
        <v>162</v>
      </c>
      <c r="AE42" s="12">
        <v>-0.3</v>
      </c>
      <c r="AF42" s="12">
        <v>-0.4</v>
      </c>
      <c r="AG42" s="12">
        <v>0.4</v>
      </c>
      <c r="AH42" s="12">
        <v>-1.1000000000000001</v>
      </c>
      <c r="AI42" s="12"/>
      <c r="AJ42" s="11" t="s">
        <v>422</v>
      </c>
      <c r="AK42" s="11" t="s">
        <v>422</v>
      </c>
      <c r="AL42" s="11" t="s">
        <v>151</v>
      </c>
      <c r="AM42" s="8"/>
      <c r="AN42" s="26" t="s">
        <v>1387</v>
      </c>
      <c r="AO42" s="31" t="s">
        <v>1388</v>
      </c>
    </row>
    <row r="43" spans="1:41" s="5" customFormat="1">
      <c r="A43" s="6">
        <v>44716</v>
      </c>
      <c r="B43" s="25" t="s">
        <v>123</v>
      </c>
      <c r="C43" s="8" t="s">
        <v>156</v>
      </c>
      <c r="D43" s="9">
        <v>8.3391203703703717E-2</v>
      </c>
      <c r="E43" s="33" t="s">
        <v>1403</v>
      </c>
      <c r="F43" s="10">
        <v>12.8</v>
      </c>
      <c r="G43" s="10">
        <v>11</v>
      </c>
      <c r="H43" s="10">
        <v>12.8</v>
      </c>
      <c r="I43" s="10">
        <v>12.5</v>
      </c>
      <c r="J43" s="10">
        <v>12.1</v>
      </c>
      <c r="K43" s="10">
        <v>11.9</v>
      </c>
      <c r="L43" s="10">
        <v>11.7</v>
      </c>
      <c r="M43" s="10">
        <v>11.4</v>
      </c>
      <c r="N43" s="10">
        <v>11.6</v>
      </c>
      <c r="O43" s="10">
        <v>12.7</v>
      </c>
      <c r="P43" s="27">
        <f t="shared" ref="P43:P44" si="25">SUM(F43:H43)</f>
        <v>36.6</v>
      </c>
      <c r="Q43" s="27">
        <f t="shared" ref="Q43:Q44" si="26">SUM(I43:L43)</f>
        <v>48.2</v>
      </c>
      <c r="R43" s="27">
        <f t="shared" ref="R43:R44" si="27">SUM(M43:O43)</f>
        <v>35.700000000000003</v>
      </c>
      <c r="S43" s="28">
        <f t="shared" ref="S43:S44" si="28">SUM(F43:J43)</f>
        <v>61.2</v>
      </c>
      <c r="T43" s="28">
        <f t="shared" ref="T43:T44" si="29">SUM(K43:O43)</f>
        <v>59.3</v>
      </c>
      <c r="U43" s="11" t="s">
        <v>160</v>
      </c>
      <c r="V43" s="11" t="s">
        <v>155</v>
      </c>
      <c r="W43" s="34" t="s">
        <v>586</v>
      </c>
      <c r="X43" s="34" t="s">
        <v>663</v>
      </c>
      <c r="Y43" s="34" t="s">
        <v>200</v>
      </c>
      <c r="Z43" s="13" t="s">
        <v>162</v>
      </c>
      <c r="AA43" s="12">
        <v>13</v>
      </c>
      <c r="AB43" s="12">
        <v>12.6</v>
      </c>
      <c r="AC43" s="12">
        <v>10</v>
      </c>
      <c r="AD43" s="11" t="s">
        <v>120</v>
      </c>
      <c r="AE43" s="12">
        <v>-1.4</v>
      </c>
      <c r="AF43" s="12" t="s">
        <v>421</v>
      </c>
      <c r="AG43" s="12">
        <v>0.5</v>
      </c>
      <c r="AH43" s="12">
        <v>-1.9</v>
      </c>
      <c r="AI43" s="12"/>
      <c r="AJ43" s="11" t="s">
        <v>422</v>
      </c>
      <c r="AK43" s="11" t="s">
        <v>422</v>
      </c>
      <c r="AL43" s="11" t="s">
        <v>150</v>
      </c>
      <c r="AM43" s="8"/>
      <c r="AN43" s="26" t="s">
        <v>1405</v>
      </c>
      <c r="AO43" s="31" t="s">
        <v>1404</v>
      </c>
    </row>
    <row r="44" spans="1:41" s="5" customFormat="1">
      <c r="A44" s="6">
        <v>44716</v>
      </c>
      <c r="B44" s="25" t="s">
        <v>122</v>
      </c>
      <c r="C44" s="8" t="s">
        <v>156</v>
      </c>
      <c r="D44" s="9">
        <v>8.2708333333333328E-2</v>
      </c>
      <c r="E44" s="33" t="s">
        <v>754</v>
      </c>
      <c r="F44" s="10">
        <v>12.8</v>
      </c>
      <c r="G44" s="10">
        <v>11.1</v>
      </c>
      <c r="H44" s="10">
        <v>12.8</v>
      </c>
      <c r="I44" s="10">
        <v>12.4</v>
      </c>
      <c r="J44" s="10">
        <v>11.7</v>
      </c>
      <c r="K44" s="10">
        <v>12.3</v>
      </c>
      <c r="L44" s="10">
        <v>12.3</v>
      </c>
      <c r="M44" s="10">
        <v>11.6</v>
      </c>
      <c r="N44" s="10">
        <v>11.1</v>
      </c>
      <c r="O44" s="10">
        <v>11.5</v>
      </c>
      <c r="P44" s="27">
        <f t="shared" si="25"/>
        <v>36.700000000000003</v>
      </c>
      <c r="Q44" s="27">
        <f t="shared" si="26"/>
        <v>48.7</v>
      </c>
      <c r="R44" s="27">
        <f t="shared" si="27"/>
        <v>34.200000000000003</v>
      </c>
      <c r="S44" s="28">
        <f t="shared" si="28"/>
        <v>60.8</v>
      </c>
      <c r="T44" s="28">
        <f t="shared" si="29"/>
        <v>58.800000000000004</v>
      </c>
      <c r="U44" s="11" t="s">
        <v>160</v>
      </c>
      <c r="V44" s="11" t="s">
        <v>164</v>
      </c>
      <c r="W44" s="34" t="s">
        <v>189</v>
      </c>
      <c r="X44" s="34" t="s">
        <v>176</v>
      </c>
      <c r="Y44" s="34" t="s">
        <v>189</v>
      </c>
      <c r="Z44" s="13" t="s">
        <v>162</v>
      </c>
      <c r="AA44" s="12">
        <v>13</v>
      </c>
      <c r="AB44" s="12">
        <v>12.6</v>
      </c>
      <c r="AC44" s="12">
        <v>10</v>
      </c>
      <c r="AD44" s="11" t="s">
        <v>120</v>
      </c>
      <c r="AE44" s="12">
        <v>-1.4</v>
      </c>
      <c r="AF44" s="12">
        <v>-0.6</v>
      </c>
      <c r="AG44" s="12">
        <v>-0.1</v>
      </c>
      <c r="AH44" s="12">
        <v>-1.9</v>
      </c>
      <c r="AI44" s="12"/>
      <c r="AJ44" s="11" t="s">
        <v>423</v>
      </c>
      <c r="AK44" s="11" t="s">
        <v>422</v>
      </c>
      <c r="AL44" s="11" t="s">
        <v>150</v>
      </c>
      <c r="AM44" s="8"/>
      <c r="AN44" s="26" t="s">
        <v>1413</v>
      </c>
      <c r="AO44" s="31" t="s">
        <v>1414</v>
      </c>
    </row>
    <row r="45" spans="1:41" s="5" customFormat="1">
      <c r="A45" s="6">
        <v>44716</v>
      </c>
      <c r="B45" s="25" t="s">
        <v>126</v>
      </c>
      <c r="C45" s="8" t="s">
        <v>156</v>
      </c>
      <c r="D45" s="9">
        <v>8.1331018518518525E-2</v>
      </c>
      <c r="E45" s="33" t="s">
        <v>1425</v>
      </c>
      <c r="F45" s="10">
        <v>12.4</v>
      </c>
      <c r="G45" s="10">
        <v>11.3</v>
      </c>
      <c r="H45" s="10">
        <v>12.4</v>
      </c>
      <c r="I45" s="10">
        <v>12</v>
      </c>
      <c r="J45" s="10">
        <v>12</v>
      </c>
      <c r="K45" s="10">
        <v>11.9</v>
      </c>
      <c r="L45" s="10">
        <v>11.4</v>
      </c>
      <c r="M45" s="10">
        <v>11.3</v>
      </c>
      <c r="N45" s="10">
        <v>11.1</v>
      </c>
      <c r="O45" s="10">
        <v>11.9</v>
      </c>
      <c r="P45" s="27">
        <f t="shared" ref="P45:P46" si="30">SUM(F45:H45)</f>
        <v>36.1</v>
      </c>
      <c r="Q45" s="27">
        <f t="shared" ref="Q45:Q46" si="31">SUM(I45:L45)</f>
        <v>47.3</v>
      </c>
      <c r="R45" s="27">
        <f t="shared" ref="R45:R46" si="32">SUM(M45:O45)</f>
        <v>34.299999999999997</v>
      </c>
      <c r="S45" s="28">
        <f t="shared" ref="S45:S46" si="33">SUM(F45:J45)</f>
        <v>60.1</v>
      </c>
      <c r="T45" s="28">
        <f t="shared" ref="T45:T46" si="34">SUM(K45:O45)</f>
        <v>57.6</v>
      </c>
      <c r="U45" s="11" t="s">
        <v>160</v>
      </c>
      <c r="V45" s="11" t="s">
        <v>164</v>
      </c>
      <c r="W45" s="34" t="s">
        <v>366</v>
      </c>
      <c r="X45" s="34" t="s">
        <v>200</v>
      </c>
      <c r="Y45" s="34" t="s">
        <v>1257</v>
      </c>
      <c r="Z45" s="13" t="s">
        <v>162</v>
      </c>
      <c r="AA45" s="12">
        <v>13</v>
      </c>
      <c r="AB45" s="12">
        <v>12.6</v>
      </c>
      <c r="AC45" s="12">
        <v>10</v>
      </c>
      <c r="AD45" s="11" t="s">
        <v>120</v>
      </c>
      <c r="AE45" s="12">
        <v>-1.2</v>
      </c>
      <c r="AF45" s="12">
        <v>-0.4</v>
      </c>
      <c r="AG45" s="12">
        <v>0.3</v>
      </c>
      <c r="AH45" s="12">
        <v>-1.9</v>
      </c>
      <c r="AI45" s="12"/>
      <c r="AJ45" s="11" t="s">
        <v>423</v>
      </c>
      <c r="AK45" s="11" t="s">
        <v>422</v>
      </c>
      <c r="AL45" s="11" t="s">
        <v>151</v>
      </c>
      <c r="AM45" s="8"/>
      <c r="AN45" s="26"/>
      <c r="AO45" s="31"/>
    </row>
    <row r="46" spans="1:41" s="5" customFormat="1">
      <c r="A46" s="6">
        <v>44717</v>
      </c>
      <c r="B46" s="25" t="s">
        <v>245</v>
      </c>
      <c r="C46" s="8" t="s">
        <v>156</v>
      </c>
      <c r="D46" s="9">
        <v>8.2719907407407409E-2</v>
      </c>
      <c r="E46" s="33" t="s">
        <v>1461</v>
      </c>
      <c r="F46" s="10">
        <v>12.6</v>
      </c>
      <c r="G46" s="10">
        <v>10.8</v>
      </c>
      <c r="H46" s="10">
        <v>12.8</v>
      </c>
      <c r="I46" s="10">
        <v>12.6</v>
      </c>
      <c r="J46" s="10">
        <v>11.9</v>
      </c>
      <c r="K46" s="10">
        <v>11.8</v>
      </c>
      <c r="L46" s="10">
        <v>11.9</v>
      </c>
      <c r="M46" s="10">
        <v>11.5</v>
      </c>
      <c r="N46" s="10">
        <v>11.5</v>
      </c>
      <c r="O46" s="10">
        <v>12.3</v>
      </c>
      <c r="P46" s="27">
        <f t="shared" si="30"/>
        <v>36.200000000000003</v>
      </c>
      <c r="Q46" s="27">
        <f t="shared" si="31"/>
        <v>48.199999999999996</v>
      </c>
      <c r="R46" s="27">
        <f t="shared" si="32"/>
        <v>35.299999999999997</v>
      </c>
      <c r="S46" s="28">
        <f t="shared" si="33"/>
        <v>60.7</v>
      </c>
      <c r="T46" s="28">
        <f t="shared" si="34"/>
        <v>59</v>
      </c>
      <c r="U46" s="11" t="s">
        <v>160</v>
      </c>
      <c r="V46" s="11" t="s">
        <v>155</v>
      </c>
      <c r="W46" s="34" t="s">
        <v>227</v>
      </c>
      <c r="X46" s="34" t="s">
        <v>189</v>
      </c>
      <c r="Y46" s="34" t="s">
        <v>298</v>
      </c>
      <c r="Z46" s="13" t="s">
        <v>162</v>
      </c>
      <c r="AA46" s="12">
        <v>12.9</v>
      </c>
      <c r="AB46" s="12">
        <v>11.5</v>
      </c>
      <c r="AC46" s="12">
        <v>9.8000000000000007</v>
      </c>
      <c r="AD46" s="11" t="s">
        <v>120</v>
      </c>
      <c r="AE46" s="12">
        <v>0.1</v>
      </c>
      <c r="AF46" s="12">
        <v>-0.3</v>
      </c>
      <c r="AG46" s="12">
        <v>1.6</v>
      </c>
      <c r="AH46" s="12">
        <v>-1.8</v>
      </c>
      <c r="AI46" s="12"/>
      <c r="AJ46" s="11" t="s">
        <v>426</v>
      </c>
      <c r="AK46" s="11" t="s">
        <v>422</v>
      </c>
      <c r="AL46" s="11" t="s">
        <v>151</v>
      </c>
      <c r="AM46" s="8"/>
      <c r="AN46" s="26" t="s">
        <v>1462</v>
      </c>
      <c r="AO46" s="31" t="s">
        <v>1463</v>
      </c>
    </row>
    <row r="47" spans="1:41" s="5" customFormat="1">
      <c r="A47" s="6">
        <v>44723</v>
      </c>
      <c r="B47" s="36" t="s">
        <v>123</v>
      </c>
      <c r="C47" s="8" t="s">
        <v>156</v>
      </c>
      <c r="D47" s="9">
        <v>8.4108796296296293E-2</v>
      </c>
      <c r="E47" s="33" t="s">
        <v>1473</v>
      </c>
      <c r="F47" s="10">
        <v>12.9</v>
      </c>
      <c r="G47" s="10">
        <v>10.9</v>
      </c>
      <c r="H47" s="10">
        <v>12.7</v>
      </c>
      <c r="I47" s="10">
        <v>13.1</v>
      </c>
      <c r="J47" s="10">
        <v>12.3</v>
      </c>
      <c r="K47" s="10">
        <v>12.3</v>
      </c>
      <c r="L47" s="10">
        <v>12.5</v>
      </c>
      <c r="M47" s="10">
        <v>11.9</v>
      </c>
      <c r="N47" s="10">
        <v>11.2</v>
      </c>
      <c r="O47" s="10">
        <v>11.9</v>
      </c>
      <c r="P47" s="27">
        <f t="shared" ref="P47:P49" si="35">SUM(F47:H47)</f>
        <v>36.5</v>
      </c>
      <c r="Q47" s="27">
        <f t="shared" ref="Q47:Q49" si="36">SUM(I47:L47)</f>
        <v>50.2</v>
      </c>
      <c r="R47" s="27">
        <f t="shared" ref="R47:R49" si="37">SUM(M47:O47)</f>
        <v>35</v>
      </c>
      <c r="S47" s="28">
        <f t="shared" ref="S47:S49" si="38">SUM(F47:J47)</f>
        <v>61.900000000000006</v>
      </c>
      <c r="T47" s="28">
        <f t="shared" ref="T47:T49" si="39">SUM(K47:O47)</f>
        <v>59.800000000000004</v>
      </c>
      <c r="U47" s="11" t="s">
        <v>160</v>
      </c>
      <c r="V47" s="11" t="s">
        <v>164</v>
      </c>
      <c r="W47" s="34" t="s">
        <v>590</v>
      </c>
      <c r="X47" s="34" t="s">
        <v>298</v>
      </c>
      <c r="Y47" s="34" t="s">
        <v>663</v>
      </c>
      <c r="Z47" s="13" t="s">
        <v>162</v>
      </c>
      <c r="AA47" s="12">
        <v>14.3</v>
      </c>
      <c r="AB47" s="12">
        <v>12.7</v>
      </c>
      <c r="AC47" s="12">
        <v>9.6999999999999993</v>
      </c>
      <c r="AD47" s="11" t="s">
        <v>120</v>
      </c>
      <c r="AE47" s="12">
        <v>-0.2</v>
      </c>
      <c r="AF47" s="12">
        <v>-0.7</v>
      </c>
      <c r="AG47" s="12">
        <v>0.8</v>
      </c>
      <c r="AH47" s="12">
        <v>-1.7</v>
      </c>
      <c r="AI47" s="12"/>
      <c r="AJ47" s="11" t="s">
        <v>422</v>
      </c>
      <c r="AK47" s="11" t="s">
        <v>422</v>
      </c>
      <c r="AL47" s="11" t="s">
        <v>150</v>
      </c>
      <c r="AM47" s="8"/>
      <c r="AN47" s="26" t="s">
        <v>1503</v>
      </c>
      <c r="AO47" s="31" t="s">
        <v>1504</v>
      </c>
    </row>
    <row r="48" spans="1:41" s="5" customFormat="1">
      <c r="A48" s="6">
        <v>44723</v>
      </c>
      <c r="B48" s="36" t="s">
        <v>122</v>
      </c>
      <c r="C48" s="8" t="s">
        <v>156</v>
      </c>
      <c r="D48" s="9">
        <v>8.4039351851851851E-2</v>
      </c>
      <c r="E48" s="33" t="s">
        <v>1197</v>
      </c>
      <c r="F48" s="10">
        <v>12.8</v>
      </c>
      <c r="G48" s="10">
        <v>11.4</v>
      </c>
      <c r="H48" s="10">
        <v>12.9</v>
      </c>
      <c r="I48" s="10">
        <v>12.5</v>
      </c>
      <c r="J48" s="10">
        <v>12.4</v>
      </c>
      <c r="K48" s="10">
        <v>12</v>
      </c>
      <c r="L48" s="10">
        <v>11.4</v>
      </c>
      <c r="M48" s="10">
        <v>11.7</v>
      </c>
      <c r="N48" s="10">
        <v>11.4</v>
      </c>
      <c r="O48" s="10">
        <v>12.6</v>
      </c>
      <c r="P48" s="27">
        <f t="shared" si="35"/>
        <v>37.1</v>
      </c>
      <c r="Q48" s="27">
        <f t="shared" si="36"/>
        <v>48.3</v>
      </c>
      <c r="R48" s="27">
        <f t="shared" si="37"/>
        <v>35.700000000000003</v>
      </c>
      <c r="S48" s="28">
        <f t="shared" si="38"/>
        <v>62</v>
      </c>
      <c r="T48" s="28">
        <f t="shared" si="39"/>
        <v>59.099999999999994</v>
      </c>
      <c r="U48" s="11" t="s">
        <v>160</v>
      </c>
      <c r="V48" s="11" t="s">
        <v>155</v>
      </c>
      <c r="W48" s="34" t="s">
        <v>168</v>
      </c>
      <c r="X48" s="34" t="s">
        <v>274</v>
      </c>
      <c r="Y48" s="34" t="s">
        <v>189</v>
      </c>
      <c r="Z48" s="13" t="s">
        <v>162</v>
      </c>
      <c r="AA48" s="12">
        <v>14.3</v>
      </c>
      <c r="AB48" s="12">
        <v>12.7</v>
      </c>
      <c r="AC48" s="12">
        <v>9.6999999999999993</v>
      </c>
      <c r="AD48" s="11" t="s">
        <v>120</v>
      </c>
      <c r="AE48" s="12">
        <v>0.1</v>
      </c>
      <c r="AF48" s="12">
        <v>-0.3</v>
      </c>
      <c r="AG48" s="12">
        <v>1.5</v>
      </c>
      <c r="AH48" s="12">
        <v>-1.7</v>
      </c>
      <c r="AI48" s="12"/>
      <c r="AJ48" s="11" t="s">
        <v>426</v>
      </c>
      <c r="AK48" s="11" t="s">
        <v>423</v>
      </c>
      <c r="AL48" s="11" t="s">
        <v>150</v>
      </c>
      <c r="AM48" s="8"/>
      <c r="AN48" s="26" t="s">
        <v>1511</v>
      </c>
      <c r="AO48" s="31" t="s">
        <v>1512</v>
      </c>
    </row>
    <row r="49" spans="1:41" s="5" customFormat="1">
      <c r="A49" s="6">
        <v>44724</v>
      </c>
      <c r="B49" s="25" t="s">
        <v>124</v>
      </c>
      <c r="C49" s="8" t="s">
        <v>156</v>
      </c>
      <c r="D49" s="9">
        <v>8.3333333333333329E-2</v>
      </c>
      <c r="E49" s="33" t="s">
        <v>1493</v>
      </c>
      <c r="F49" s="10">
        <v>13.2</v>
      </c>
      <c r="G49" s="10">
        <v>10.9</v>
      </c>
      <c r="H49" s="10">
        <v>12.3</v>
      </c>
      <c r="I49" s="10">
        <v>12</v>
      </c>
      <c r="J49" s="10">
        <v>11.8</v>
      </c>
      <c r="K49" s="10">
        <v>11.9</v>
      </c>
      <c r="L49" s="10">
        <v>11.9</v>
      </c>
      <c r="M49" s="10">
        <v>12.1</v>
      </c>
      <c r="N49" s="10">
        <v>11.8</v>
      </c>
      <c r="O49" s="10">
        <v>12.1</v>
      </c>
      <c r="P49" s="27">
        <f t="shared" si="35"/>
        <v>36.400000000000006</v>
      </c>
      <c r="Q49" s="27">
        <f t="shared" si="36"/>
        <v>47.6</v>
      </c>
      <c r="R49" s="27">
        <f t="shared" si="37"/>
        <v>36</v>
      </c>
      <c r="S49" s="28">
        <f t="shared" si="38"/>
        <v>60.2</v>
      </c>
      <c r="T49" s="28">
        <f t="shared" si="39"/>
        <v>59.800000000000004</v>
      </c>
      <c r="U49" s="11" t="s">
        <v>174</v>
      </c>
      <c r="V49" s="11" t="s">
        <v>155</v>
      </c>
      <c r="W49" s="34" t="s">
        <v>212</v>
      </c>
      <c r="X49" s="34" t="s">
        <v>167</v>
      </c>
      <c r="Y49" s="34" t="s">
        <v>189</v>
      </c>
      <c r="Z49" s="13" t="s">
        <v>162</v>
      </c>
      <c r="AA49" s="12">
        <v>14</v>
      </c>
      <c r="AB49" s="12">
        <v>13.7</v>
      </c>
      <c r="AC49" s="12">
        <v>9.4</v>
      </c>
      <c r="AD49" s="11" t="s">
        <v>120</v>
      </c>
      <c r="AE49" s="12">
        <v>-0.3</v>
      </c>
      <c r="AF49" s="12" t="s">
        <v>421</v>
      </c>
      <c r="AG49" s="12">
        <v>1.5</v>
      </c>
      <c r="AH49" s="12">
        <v>-1.8</v>
      </c>
      <c r="AI49" s="12"/>
      <c r="AJ49" s="11" t="s">
        <v>426</v>
      </c>
      <c r="AK49" s="11" t="s">
        <v>423</v>
      </c>
      <c r="AL49" s="11" t="s">
        <v>151</v>
      </c>
      <c r="AM49" s="8"/>
      <c r="AN49" s="26" t="s">
        <v>1538</v>
      </c>
      <c r="AO49" s="31" t="s">
        <v>1537</v>
      </c>
    </row>
  </sheetData>
  <autoFilter ref="A1:AN1" xr:uid="{00000000-0009-0000-0000-000004000000}"/>
  <phoneticPr fontId="11"/>
  <conditionalFormatting sqref="AJ2:AK3">
    <cfRule type="containsText" dxfId="1532" priority="1117" operator="containsText" text="E">
      <formula>NOT(ISERROR(SEARCH("E",AJ2)))</formula>
    </cfRule>
    <cfRule type="containsText" dxfId="1531" priority="1118" operator="containsText" text="B">
      <formula>NOT(ISERROR(SEARCH("B",AJ2)))</formula>
    </cfRule>
    <cfRule type="containsText" dxfId="1530" priority="1119" operator="containsText" text="A">
      <formula>NOT(ISERROR(SEARCH("A",AJ2)))</formula>
    </cfRule>
  </conditionalFormatting>
  <conditionalFormatting sqref="AL2:AL3">
    <cfRule type="containsText" dxfId="1529" priority="1114" operator="containsText" text="E">
      <formula>NOT(ISERROR(SEARCH("E",AL2)))</formula>
    </cfRule>
    <cfRule type="containsText" dxfId="1528" priority="1115" operator="containsText" text="B">
      <formula>NOT(ISERROR(SEARCH("B",AL2)))</formula>
    </cfRule>
    <cfRule type="containsText" dxfId="1527" priority="1116" operator="containsText" text="A">
      <formula>NOT(ISERROR(SEARCH("A",AL2)))</formula>
    </cfRule>
  </conditionalFormatting>
  <conditionalFormatting sqref="F2:O2">
    <cfRule type="colorScale" priority="1591">
      <colorScale>
        <cfvo type="min"/>
        <cfvo type="percentile" val="50"/>
        <cfvo type="max"/>
        <color rgb="FFF8696B"/>
        <color rgb="FFFFEB84"/>
        <color rgb="FF63BE7B"/>
      </colorScale>
    </cfRule>
  </conditionalFormatting>
  <conditionalFormatting sqref="AD2">
    <cfRule type="containsText" dxfId="1526" priority="851" operator="containsText" text="D">
      <formula>NOT(ISERROR(SEARCH("D",AD2)))</formula>
    </cfRule>
    <cfRule type="containsText" dxfId="1525" priority="852" operator="containsText" text="S">
      <formula>NOT(ISERROR(SEARCH("S",AD2)))</formula>
    </cfRule>
    <cfRule type="containsText" dxfId="1524" priority="853" operator="containsText" text="F">
      <formula>NOT(ISERROR(SEARCH("F",AD2)))</formula>
    </cfRule>
    <cfRule type="containsText" dxfId="1523" priority="854" operator="containsText" text="E">
      <formula>NOT(ISERROR(SEARCH("E",AD2)))</formula>
    </cfRule>
    <cfRule type="containsText" dxfId="1522" priority="855" operator="containsText" text="B">
      <formula>NOT(ISERROR(SEARCH("B",AD2)))</formula>
    </cfRule>
    <cfRule type="containsText" dxfId="1521" priority="856" operator="containsText" text="A">
      <formula>NOT(ISERROR(SEARCH("A",AD2)))</formula>
    </cfRule>
  </conditionalFormatting>
  <conditionalFormatting sqref="AD3">
    <cfRule type="containsText" dxfId="1520" priority="845" operator="containsText" text="D">
      <formula>NOT(ISERROR(SEARCH("D",AD3)))</formula>
    </cfRule>
    <cfRule type="containsText" dxfId="1519" priority="846" operator="containsText" text="S">
      <formula>NOT(ISERROR(SEARCH("S",AD3)))</formula>
    </cfRule>
    <cfRule type="containsText" dxfId="1518" priority="847" operator="containsText" text="F">
      <formula>NOT(ISERROR(SEARCH("F",AD3)))</formula>
    </cfRule>
    <cfRule type="containsText" dxfId="1517" priority="848" operator="containsText" text="E">
      <formula>NOT(ISERROR(SEARCH("E",AD3)))</formula>
    </cfRule>
    <cfRule type="containsText" dxfId="1516" priority="849" operator="containsText" text="B">
      <formula>NOT(ISERROR(SEARCH("B",AD3)))</formula>
    </cfRule>
    <cfRule type="containsText" dxfId="1515" priority="850" operator="containsText" text="A">
      <formula>NOT(ISERROR(SEARCH("A",AD3)))</formula>
    </cfRule>
  </conditionalFormatting>
  <conditionalFormatting sqref="AM2:AM3">
    <cfRule type="containsText" dxfId="1514" priority="820" operator="containsText" text="E">
      <formula>NOT(ISERROR(SEARCH("E",AM2)))</formula>
    </cfRule>
    <cfRule type="containsText" dxfId="1513" priority="821" operator="containsText" text="B">
      <formula>NOT(ISERROR(SEARCH("B",AM2)))</formula>
    </cfRule>
    <cfRule type="containsText" dxfId="1512" priority="822" operator="containsText" text="A">
      <formula>NOT(ISERROR(SEARCH("A",AM2)))</formula>
    </cfRule>
  </conditionalFormatting>
  <conditionalFormatting sqref="F3:O3">
    <cfRule type="colorScale" priority="302">
      <colorScale>
        <cfvo type="min"/>
        <cfvo type="percentile" val="50"/>
        <cfvo type="max"/>
        <color rgb="FFF8696B"/>
        <color rgb="FFFFEB84"/>
        <color rgb="FF63BE7B"/>
      </colorScale>
    </cfRule>
  </conditionalFormatting>
  <conditionalFormatting sqref="AJ4:AK7">
    <cfRule type="containsText" dxfId="1511" priority="299" operator="containsText" text="E">
      <formula>NOT(ISERROR(SEARCH("E",AJ4)))</formula>
    </cfRule>
    <cfRule type="containsText" dxfId="1510" priority="300" operator="containsText" text="B">
      <formula>NOT(ISERROR(SEARCH("B",AJ4)))</formula>
    </cfRule>
    <cfRule type="containsText" dxfId="1509" priority="301" operator="containsText" text="A">
      <formula>NOT(ISERROR(SEARCH("A",AJ4)))</formula>
    </cfRule>
  </conditionalFormatting>
  <conditionalFormatting sqref="AL4:AL7">
    <cfRule type="containsText" dxfId="1508" priority="296" operator="containsText" text="E">
      <formula>NOT(ISERROR(SEARCH("E",AL4)))</formula>
    </cfRule>
    <cfRule type="containsText" dxfId="1507" priority="297" operator="containsText" text="B">
      <formula>NOT(ISERROR(SEARCH("B",AL4)))</formula>
    </cfRule>
    <cfRule type="containsText" dxfId="1506" priority="298" operator="containsText" text="A">
      <formula>NOT(ISERROR(SEARCH("A",AL4)))</formula>
    </cfRule>
  </conditionalFormatting>
  <conditionalFormatting sqref="AD4:AD7">
    <cfRule type="containsText" dxfId="1505" priority="290" operator="containsText" text="D">
      <formula>NOT(ISERROR(SEARCH("D",AD4)))</formula>
    </cfRule>
    <cfRule type="containsText" dxfId="1504" priority="291" operator="containsText" text="S">
      <formula>NOT(ISERROR(SEARCH("S",AD4)))</formula>
    </cfRule>
    <cfRule type="containsText" dxfId="1503" priority="292" operator="containsText" text="F">
      <formula>NOT(ISERROR(SEARCH("F",AD4)))</formula>
    </cfRule>
    <cfRule type="containsText" dxfId="1502" priority="293" operator="containsText" text="E">
      <formula>NOT(ISERROR(SEARCH("E",AD4)))</formula>
    </cfRule>
    <cfRule type="containsText" dxfId="1501" priority="294" operator="containsText" text="B">
      <formula>NOT(ISERROR(SEARCH("B",AD4)))</formula>
    </cfRule>
    <cfRule type="containsText" dxfId="1500" priority="295" operator="containsText" text="A">
      <formula>NOT(ISERROR(SEARCH("A",AD4)))</formula>
    </cfRule>
  </conditionalFormatting>
  <conditionalFormatting sqref="F4:O7">
    <cfRule type="colorScale" priority="286">
      <colorScale>
        <cfvo type="min"/>
        <cfvo type="percentile" val="50"/>
        <cfvo type="max"/>
        <color rgb="FFF8696B"/>
        <color rgb="FFFFEB84"/>
        <color rgb="FF63BE7B"/>
      </colorScale>
    </cfRule>
  </conditionalFormatting>
  <conditionalFormatting sqref="AM4:AM7">
    <cfRule type="containsText" dxfId="1499" priority="283" operator="containsText" text="E">
      <formula>NOT(ISERROR(SEARCH("E",AM4)))</formula>
    </cfRule>
    <cfRule type="containsText" dxfId="1498" priority="284" operator="containsText" text="B">
      <formula>NOT(ISERROR(SEARCH("B",AM4)))</formula>
    </cfRule>
    <cfRule type="containsText" dxfId="1497" priority="285" operator="containsText" text="A">
      <formula>NOT(ISERROR(SEARCH("A",AM4)))</formula>
    </cfRule>
  </conditionalFormatting>
  <conditionalFormatting sqref="AJ8:AK11">
    <cfRule type="containsText" dxfId="1496" priority="280" operator="containsText" text="E">
      <formula>NOT(ISERROR(SEARCH("E",AJ8)))</formula>
    </cfRule>
    <cfRule type="containsText" dxfId="1495" priority="281" operator="containsText" text="B">
      <formula>NOT(ISERROR(SEARCH("B",AJ8)))</formula>
    </cfRule>
    <cfRule type="containsText" dxfId="1494" priority="282" operator="containsText" text="A">
      <formula>NOT(ISERROR(SEARCH("A",AJ8)))</formula>
    </cfRule>
  </conditionalFormatting>
  <conditionalFormatting sqref="AL8:AL11">
    <cfRule type="containsText" dxfId="1493" priority="277" operator="containsText" text="E">
      <formula>NOT(ISERROR(SEARCH("E",AL8)))</formula>
    </cfRule>
    <cfRule type="containsText" dxfId="1492" priority="278" operator="containsText" text="B">
      <formula>NOT(ISERROR(SEARCH("B",AL8)))</formula>
    </cfRule>
    <cfRule type="containsText" dxfId="1491" priority="279" operator="containsText" text="A">
      <formula>NOT(ISERROR(SEARCH("A",AL8)))</formula>
    </cfRule>
  </conditionalFormatting>
  <conditionalFormatting sqref="AD11">
    <cfRule type="containsText" dxfId="1490" priority="271" operator="containsText" text="D">
      <formula>NOT(ISERROR(SEARCH("D",AD11)))</formula>
    </cfRule>
    <cfRule type="containsText" dxfId="1489" priority="272" operator="containsText" text="S">
      <formula>NOT(ISERROR(SEARCH("S",AD11)))</formula>
    </cfRule>
    <cfRule type="containsText" dxfId="1488" priority="273" operator="containsText" text="F">
      <formula>NOT(ISERROR(SEARCH("F",AD11)))</formula>
    </cfRule>
    <cfRule type="containsText" dxfId="1487" priority="274" operator="containsText" text="E">
      <formula>NOT(ISERROR(SEARCH("E",AD11)))</formula>
    </cfRule>
    <cfRule type="containsText" dxfId="1486" priority="275" operator="containsText" text="B">
      <formula>NOT(ISERROR(SEARCH("B",AD11)))</formula>
    </cfRule>
    <cfRule type="containsText" dxfId="1485" priority="276" operator="containsText" text="A">
      <formula>NOT(ISERROR(SEARCH("A",AD11)))</formula>
    </cfRule>
  </conditionalFormatting>
  <conditionalFormatting sqref="F8:O9 F11:O11">
    <cfRule type="colorScale" priority="270">
      <colorScale>
        <cfvo type="min"/>
        <cfvo type="percentile" val="50"/>
        <cfvo type="max"/>
        <color rgb="FFF8696B"/>
        <color rgb="FFFFEB84"/>
        <color rgb="FF63BE7B"/>
      </colorScale>
    </cfRule>
  </conditionalFormatting>
  <conditionalFormatting sqref="AD8:AD10">
    <cfRule type="containsText" dxfId="1484" priority="261" operator="containsText" text="D">
      <formula>NOT(ISERROR(SEARCH("D",AD8)))</formula>
    </cfRule>
    <cfRule type="containsText" dxfId="1483" priority="262" operator="containsText" text="S">
      <formula>NOT(ISERROR(SEARCH("S",AD8)))</formula>
    </cfRule>
    <cfRule type="containsText" dxfId="1482" priority="263" operator="containsText" text="F">
      <formula>NOT(ISERROR(SEARCH("F",AD8)))</formula>
    </cfRule>
    <cfRule type="containsText" dxfId="1481" priority="264" operator="containsText" text="E">
      <formula>NOT(ISERROR(SEARCH("E",AD8)))</formula>
    </cfRule>
    <cfRule type="containsText" dxfId="1480" priority="265" operator="containsText" text="B">
      <formula>NOT(ISERROR(SEARCH("B",AD8)))</formula>
    </cfRule>
    <cfRule type="containsText" dxfId="1479" priority="266" operator="containsText" text="A">
      <formula>NOT(ISERROR(SEARCH("A",AD8)))</formula>
    </cfRule>
  </conditionalFormatting>
  <conditionalFormatting sqref="AM8:AM10">
    <cfRule type="containsText" dxfId="1478" priority="258" operator="containsText" text="E">
      <formula>NOT(ISERROR(SEARCH("E",AM8)))</formula>
    </cfRule>
    <cfRule type="containsText" dxfId="1477" priority="259" operator="containsText" text="B">
      <formula>NOT(ISERROR(SEARCH("B",AM8)))</formula>
    </cfRule>
    <cfRule type="containsText" dxfId="1476" priority="260" operator="containsText" text="A">
      <formula>NOT(ISERROR(SEARCH("A",AM8)))</formula>
    </cfRule>
  </conditionalFormatting>
  <conditionalFormatting sqref="F10:O10">
    <cfRule type="colorScale" priority="257">
      <colorScale>
        <cfvo type="min"/>
        <cfvo type="percentile" val="50"/>
        <cfvo type="max"/>
        <color rgb="FFF8696B"/>
        <color rgb="FFFFEB84"/>
        <color rgb="FF63BE7B"/>
      </colorScale>
    </cfRule>
  </conditionalFormatting>
  <conditionalFormatting sqref="AM11">
    <cfRule type="containsText" dxfId="1475" priority="254" operator="containsText" text="E">
      <formula>NOT(ISERROR(SEARCH("E",AM11)))</formula>
    </cfRule>
    <cfRule type="containsText" dxfId="1474" priority="255" operator="containsText" text="B">
      <formula>NOT(ISERROR(SEARCH("B",AM11)))</formula>
    </cfRule>
    <cfRule type="containsText" dxfId="1473" priority="256" operator="containsText" text="A">
      <formula>NOT(ISERROR(SEARCH("A",AM11)))</formula>
    </cfRule>
  </conditionalFormatting>
  <conditionalFormatting sqref="AJ12:AK14">
    <cfRule type="containsText" dxfId="1472" priority="251" operator="containsText" text="E">
      <formula>NOT(ISERROR(SEARCH("E",AJ12)))</formula>
    </cfRule>
    <cfRule type="containsText" dxfId="1471" priority="252" operator="containsText" text="B">
      <formula>NOT(ISERROR(SEARCH("B",AJ12)))</formula>
    </cfRule>
    <cfRule type="containsText" dxfId="1470" priority="253" operator="containsText" text="A">
      <formula>NOT(ISERROR(SEARCH("A",AJ12)))</formula>
    </cfRule>
  </conditionalFormatting>
  <conditionalFormatting sqref="AL12:AL14">
    <cfRule type="containsText" dxfId="1469" priority="248" operator="containsText" text="E">
      <formula>NOT(ISERROR(SEARCH("E",AL12)))</formula>
    </cfRule>
    <cfRule type="containsText" dxfId="1468" priority="249" operator="containsText" text="B">
      <formula>NOT(ISERROR(SEARCH("B",AL12)))</formula>
    </cfRule>
    <cfRule type="containsText" dxfId="1467" priority="250" operator="containsText" text="A">
      <formula>NOT(ISERROR(SEARCH("A",AL12)))</formula>
    </cfRule>
  </conditionalFormatting>
  <conditionalFormatting sqref="AD12:AD14">
    <cfRule type="containsText" dxfId="1466" priority="242" operator="containsText" text="D">
      <formula>NOT(ISERROR(SEARCH("D",AD12)))</formula>
    </cfRule>
    <cfRule type="containsText" dxfId="1465" priority="243" operator="containsText" text="S">
      <formula>NOT(ISERROR(SEARCH("S",AD12)))</formula>
    </cfRule>
    <cfRule type="containsText" dxfId="1464" priority="244" operator="containsText" text="F">
      <formula>NOT(ISERROR(SEARCH("F",AD12)))</formula>
    </cfRule>
    <cfRule type="containsText" dxfId="1463" priority="245" operator="containsText" text="E">
      <formula>NOT(ISERROR(SEARCH("E",AD12)))</formula>
    </cfRule>
    <cfRule type="containsText" dxfId="1462" priority="246" operator="containsText" text="B">
      <formula>NOT(ISERROR(SEARCH("B",AD12)))</formula>
    </cfRule>
    <cfRule type="containsText" dxfId="1461" priority="247" operator="containsText" text="A">
      <formula>NOT(ISERROR(SEARCH("A",AD12)))</formula>
    </cfRule>
  </conditionalFormatting>
  <conditionalFormatting sqref="F12:O14">
    <cfRule type="colorScale" priority="241">
      <colorScale>
        <cfvo type="min"/>
        <cfvo type="percentile" val="50"/>
        <cfvo type="max"/>
        <color rgb="FFF8696B"/>
        <color rgb="FFFFEB84"/>
        <color rgb="FF63BE7B"/>
      </colorScale>
    </cfRule>
  </conditionalFormatting>
  <conditionalFormatting sqref="AM12:AM14">
    <cfRule type="containsText" dxfId="1460" priority="238" operator="containsText" text="E">
      <formula>NOT(ISERROR(SEARCH("E",AM12)))</formula>
    </cfRule>
    <cfRule type="containsText" dxfId="1459" priority="239" operator="containsText" text="B">
      <formula>NOT(ISERROR(SEARCH("B",AM12)))</formula>
    </cfRule>
    <cfRule type="containsText" dxfId="1458" priority="240" operator="containsText" text="A">
      <formula>NOT(ISERROR(SEARCH("A",AM12)))</formula>
    </cfRule>
  </conditionalFormatting>
  <conditionalFormatting sqref="AJ15:AK15">
    <cfRule type="containsText" dxfId="1457" priority="235" operator="containsText" text="E">
      <formula>NOT(ISERROR(SEARCH("E",AJ15)))</formula>
    </cfRule>
    <cfRule type="containsText" dxfId="1456" priority="236" operator="containsText" text="B">
      <formula>NOT(ISERROR(SEARCH("B",AJ15)))</formula>
    </cfRule>
    <cfRule type="containsText" dxfId="1455" priority="237" operator="containsText" text="A">
      <formula>NOT(ISERROR(SEARCH("A",AJ15)))</formula>
    </cfRule>
  </conditionalFormatting>
  <conditionalFormatting sqref="AL15">
    <cfRule type="containsText" dxfId="1454" priority="232" operator="containsText" text="E">
      <formula>NOT(ISERROR(SEARCH("E",AL15)))</formula>
    </cfRule>
    <cfRule type="containsText" dxfId="1453" priority="233" operator="containsText" text="B">
      <formula>NOT(ISERROR(SEARCH("B",AL15)))</formula>
    </cfRule>
    <cfRule type="containsText" dxfId="1452" priority="234" operator="containsText" text="A">
      <formula>NOT(ISERROR(SEARCH("A",AL15)))</formula>
    </cfRule>
  </conditionalFormatting>
  <conditionalFormatting sqref="AD15">
    <cfRule type="containsText" dxfId="1451" priority="226" operator="containsText" text="D">
      <formula>NOT(ISERROR(SEARCH("D",AD15)))</formula>
    </cfRule>
    <cfRule type="containsText" dxfId="1450" priority="227" operator="containsText" text="S">
      <formula>NOT(ISERROR(SEARCH("S",AD15)))</formula>
    </cfRule>
    <cfRule type="containsText" dxfId="1449" priority="228" operator="containsText" text="F">
      <formula>NOT(ISERROR(SEARCH("F",AD15)))</formula>
    </cfRule>
    <cfRule type="containsText" dxfId="1448" priority="229" operator="containsText" text="E">
      <formula>NOT(ISERROR(SEARCH("E",AD15)))</formula>
    </cfRule>
    <cfRule type="containsText" dxfId="1447" priority="230" operator="containsText" text="B">
      <formula>NOT(ISERROR(SEARCH("B",AD15)))</formula>
    </cfRule>
    <cfRule type="containsText" dxfId="1446" priority="231" operator="containsText" text="A">
      <formula>NOT(ISERROR(SEARCH("A",AD15)))</formula>
    </cfRule>
  </conditionalFormatting>
  <conditionalFormatting sqref="F15:O15">
    <cfRule type="colorScale" priority="225">
      <colorScale>
        <cfvo type="min"/>
        <cfvo type="percentile" val="50"/>
        <cfvo type="max"/>
        <color rgb="FFF8696B"/>
        <color rgb="FFFFEB84"/>
        <color rgb="FF63BE7B"/>
      </colorScale>
    </cfRule>
  </conditionalFormatting>
  <conditionalFormatting sqref="AM15">
    <cfRule type="containsText" dxfId="1445" priority="222" operator="containsText" text="E">
      <formula>NOT(ISERROR(SEARCH("E",AM15)))</formula>
    </cfRule>
    <cfRule type="containsText" dxfId="1444" priority="223" operator="containsText" text="B">
      <formula>NOT(ISERROR(SEARCH("B",AM15)))</formula>
    </cfRule>
    <cfRule type="containsText" dxfId="1443" priority="224" operator="containsText" text="A">
      <formula>NOT(ISERROR(SEARCH("A",AM15)))</formula>
    </cfRule>
  </conditionalFormatting>
  <conditionalFormatting sqref="AJ16:AK16">
    <cfRule type="containsText" dxfId="1442" priority="219" operator="containsText" text="E">
      <formula>NOT(ISERROR(SEARCH("E",AJ16)))</formula>
    </cfRule>
    <cfRule type="containsText" dxfId="1441" priority="220" operator="containsText" text="B">
      <formula>NOT(ISERROR(SEARCH("B",AJ16)))</formula>
    </cfRule>
    <cfRule type="containsText" dxfId="1440" priority="221" operator="containsText" text="A">
      <formula>NOT(ISERROR(SEARCH("A",AJ16)))</formula>
    </cfRule>
  </conditionalFormatting>
  <conditionalFormatting sqref="AL16">
    <cfRule type="containsText" dxfId="1439" priority="216" operator="containsText" text="E">
      <formula>NOT(ISERROR(SEARCH("E",AL16)))</formula>
    </cfRule>
    <cfRule type="containsText" dxfId="1438" priority="217" operator="containsText" text="B">
      <formula>NOT(ISERROR(SEARCH("B",AL16)))</formula>
    </cfRule>
    <cfRule type="containsText" dxfId="1437" priority="218" operator="containsText" text="A">
      <formula>NOT(ISERROR(SEARCH("A",AL16)))</formula>
    </cfRule>
  </conditionalFormatting>
  <conditionalFormatting sqref="AD16">
    <cfRule type="containsText" dxfId="1436" priority="210" operator="containsText" text="D">
      <formula>NOT(ISERROR(SEARCH("D",AD16)))</formula>
    </cfRule>
    <cfRule type="containsText" dxfId="1435" priority="211" operator="containsText" text="S">
      <formula>NOT(ISERROR(SEARCH("S",AD16)))</formula>
    </cfRule>
    <cfRule type="containsText" dxfId="1434" priority="212" operator="containsText" text="F">
      <formula>NOT(ISERROR(SEARCH("F",AD16)))</formula>
    </cfRule>
    <cfRule type="containsText" dxfId="1433" priority="213" operator="containsText" text="E">
      <formula>NOT(ISERROR(SEARCH("E",AD16)))</formula>
    </cfRule>
    <cfRule type="containsText" dxfId="1432" priority="214" operator="containsText" text="B">
      <formula>NOT(ISERROR(SEARCH("B",AD16)))</formula>
    </cfRule>
    <cfRule type="containsText" dxfId="1431" priority="215" operator="containsText" text="A">
      <formula>NOT(ISERROR(SEARCH("A",AD16)))</formula>
    </cfRule>
  </conditionalFormatting>
  <conditionalFormatting sqref="F16:O16">
    <cfRule type="colorScale" priority="209">
      <colorScale>
        <cfvo type="min"/>
        <cfvo type="percentile" val="50"/>
        <cfvo type="max"/>
        <color rgb="FFF8696B"/>
        <color rgb="FFFFEB84"/>
        <color rgb="FF63BE7B"/>
      </colorScale>
    </cfRule>
  </conditionalFormatting>
  <conditionalFormatting sqref="AM16">
    <cfRule type="containsText" dxfId="1430" priority="206" operator="containsText" text="E">
      <formula>NOT(ISERROR(SEARCH("E",AM16)))</formula>
    </cfRule>
    <cfRule type="containsText" dxfId="1429" priority="207" operator="containsText" text="B">
      <formula>NOT(ISERROR(SEARCH("B",AM16)))</formula>
    </cfRule>
    <cfRule type="containsText" dxfId="1428" priority="208" operator="containsText" text="A">
      <formula>NOT(ISERROR(SEARCH("A",AM16)))</formula>
    </cfRule>
  </conditionalFormatting>
  <conditionalFormatting sqref="AJ17:AK19">
    <cfRule type="containsText" dxfId="1427" priority="203" operator="containsText" text="E">
      <formula>NOT(ISERROR(SEARCH("E",AJ17)))</formula>
    </cfRule>
    <cfRule type="containsText" dxfId="1426" priority="204" operator="containsText" text="B">
      <formula>NOT(ISERROR(SEARCH("B",AJ17)))</formula>
    </cfRule>
    <cfRule type="containsText" dxfId="1425" priority="205" operator="containsText" text="A">
      <formula>NOT(ISERROR(SEARCH("A",AJ17)))</formula>
    </cfRule>
  </conditionalFormatting>
  <conditionalFormatting sqref="AL17:AL19">
    <cfRule type="containsText" dxfId="1424" priority="200" operator="containsText" text="E">
      <formula>NOT(ISERROR(SEARCH("E",AL17)))</formula>
    </cfRule>
    <cfRule type="containsText" dxfId="1423" priority="201" operator="containsText" text="B">
      <formula>NOT(ISERROR(SEARCH("B",AL17)))</formula>
    </cfRule>
    <cfRule type="containsText" dxfId="1422" priority="202" operator="containsText" text="A">
      <formula>NOT(ISERROR(SEARCH("A",AL17)))</formula>
    </cfRule>
  </conditionalFormatting>
  <conditionalFormatting sqref="AD19">
    <cfRule type="containsText" dxfId="1421" priority="194" operator="containsText" text="D">
      <formula>NOT(ISERROR(SEARCH("D",AD19)))</formula>
    </cfRule>
    <cfRule type="containsText" dxfId="1420" priority="195" operator="containsText" text="S">
      <formula>NOT(ISERROR(SEARCH("S",AD19)))</formula>
    </cfRule>
    <cfRule type="containsText" dxfId="1419" priority="196" operator="containsText" text="F">
      <formula>NOT(ISERROR(SEARCH("F",AD19)))</formula>
    </cfRule>
    <cfRule type="containsText" dxfId="1418" priority="197" operator="containsText" text="E">
      <formula>NOT(ISERROR(SEARCH("E",AD19)))</formula>
    </cfRule>
    <cfRule type="containsText" dxfId="1417" priority="198" operator="containsText" text="B">
      <formula>NOT(ISERROR(SEARCH("B",AD19)))</formula>
    </cfRule>
    <cfRule type="containsText" dxfId="1416" priority="199" operator="containsText" text="A">
      <formula>NOT(ISERROR(SEARCH("A",AD19)))</formula>
    </cfRule>
  </conditionalFormatting>
  <conditionalFormatting sqref="F17:O18">
    <cfRule type="colorScale" priority="193">
      <colorScale>
        <cfvo type="min"/>
        <cfvo type="percentile" val="50"/>
        <cfvo type="max"/>
        <color rgb="FFF8696B"/>
        <color rgb="FFFFEB84"/>
        <color rgb="FF63BE7B"/>
      </colorScale>
    </cfRule>
  </conditionalFormatting>
  <conditionalFormatting sqref="AM19">
    <cfRule type="containsText" dxfId="1415" priority="190" operator="containsText" text="E">
      <formula>NOT(ISERROR(SEARCH("E",AM19)))</formula>
    </cfRule>
    <cfRule type="containsText" dxfId="1414" priority="191" operator="containsText" text="B">
      <formula>NOT(ISERROR(SEARCH("B",AM19)))</formula>
    </cfRule>
    <cfRule type="containsText" dxfId="1413" priority="192" operator="containsText" text="A">
      <formula>NOT(ISERROR(SEARCH("A",AM19)))</formula>
    </cfRule>
  </conditionalFormatting>
  <conditionalFormatting sqref="AD17">
    <cfRule type="containsText" dxfId="1412" priority="184" operator="containsText" text="D">
      <formula>NOT(ISERROR(SEARCH("D",AD17)))</formula>
    </cfRule>
    <cfRule type="containsText" dxfId="1411" priority="185" operator="containsText" text="S">
      <formula>NOT(ISERROR(SEARCH("S",AD17)))</formula>
    </cfRule>
    <cfRule type="containsText" dxfId="1410" priority="186" operator="containsText" text="F">
      <formula>NOT(ISERROR(SEARCH("F",AD17)))</formula>
    </cfRule>
    <cfRule type="containsText" dxfId="1409" priority="187" operator="containsText" text="E">
      <formula>NOT(ISERROR(SEARCH("E",AD17)))</formula>
    </cfRule>
    <cfRule type="containsText" dxfId="1408" priority="188" operator="containsText" text="B">
      <formula>NOT(ISERROR(SEARCH("B",AD17)))</formula>
    </cfRule>
    <cfRule type="containsText" dxfId="1407" priority="189" operator="containsText" text="A">
      <formula>NOT(ISERROR(SEARCH("A",AD17)))</formula>
    </cfRule>
  </conditionalFormatting>
  <conditionalFormatting sqref="AD18">
    <cfRule type="containsText" dxfId="1406" priority="178" operator="containsText" text="D">
      <formula>NOT(ISERROR(SEARCH("D",AD18)))</formula>
    </cfRule>
    <cfRule type="containsText" dxfId="1405" priority="179" operator="containsText" text="S">
      <formula>NOT(ISERROR(SEARCH("S",AD18)))</formula>
    </cfRule>
    <cfRule type="containsText" dxfId="1404" priority="180" operator="containsText" text="F">
      <formula>NOT(ISERROR(SEARCH("F",AD18)))</formula>
    </cfRule>
    <cfRule type="containsText" dxfId="1403" priority="181" operator="containsText" text="E">
      <formula>NOT(ISERROR(SEARCH("E",AD18)))</formula>
    </cfRule>
    <cfRule type="containsText" dxfId="1402" priority="182" operator="containsText" text="B">
      <formula>NOT(ISERROR(SEARCH("B",AD18)))</formula>
    </cfRule>
    <cfRule type="containsText" dxfId="1401" priority="183" operator="containsText" text="A">
      <formula>NOT(ISERROR(SEARCH("A",AD18)))</formula>
    </cfRule>
  </conditionalFormatting>
  <conditionalFormatting sqref="AM17:AM18">
    <cfRule type="containsText" dxfId="1400" priority="175" operator="containsText" text="E">
      <formula>NOT(ISERROR(SEARCH("E",AM17)))</formula>
    </cfRule>
    <cfRule type="containsText" dxfId="1399" priority="176" operator="containsText" text="B">
      <formula>NOT(ISERROR(SEARCH("B",AM17)))</formula>
    </cfRule>
    <cfRule type="containsText" dxfId="1398" priority="177" operator="containsText" text="A">
      <formula>NOT(ISERROR(SEARCH("A",AM17)))</formula>
    </cfRule>
  </conditionalFormatting>
  <conditionalFormatting sqref="F19:O19">
    <cfRule type="colorScale" priority="174">
      <colorScale>
        <cfvo type="min"/>
        <cfvo type="percentile" val="50"/>
        <cfvo type="max"/>
        <color rgb="FFF8696B"/>
        <color rgb="FFFFEB84"/>
        <color rgb="FF63BE7B"/>
      </colorScale>
    </cfRule>
  </conditionalFormatting>
  <conditionalFormatting sqref="AJ20:AK22">
    <cfRule type="containsText" dxfId="1397" priority="171" operator="containsText" text="E">
      <formula>NOT(ISERROR(SEARCH("E",AJ20)))</formula>
    </cfRule>
    <cfRule type="containsText" dxfId="1396" priority="172" operator="containsText" text="B">
      <formula>NOT(ISERROR(SEARCH("B",AJ20)))</formula>
    </cfRule>
    <cfRule type="containsText" dxfId="1395" priority="173" operator="containsText" text="A">
      <formula>NOT(ISERROR(SEARCH("A",AJ20)))</formula>
    </cfRule>
  </conditionalFormatting>
  <conditionalFormatting sqref="AL20:AL22">
    <cfRule type="containsText" dxfId="1394" priority="168" operator="containsText" text="E">
      <formula>NOT(ISERROR(SEARCH("E",AL20)))</formula>
    </cfRule>
    <cfRule type="containsText" dxfId="1393" priority="169" operator="containsText" text="B">
      <formula>NOT(ISERROR(SEARCH("B",AL20)))</formula>
    </cfRule>
    <cfRule type="containsText" dxfId="1392" priority="170" operator="containsText" text="A">
      <formula>NOT(ISERROR(SEARCH("A",AL20)))</formula>
    </cfRule>
  </conditionalFormatting>
  <conditionalFormatting sqref="AD20:AD22">
    <cfRule type="containsText" dxfId="1391" priority="162" operator="containsText" text="D">
      <formula>NOT(ISERROR(SEARCH("D",AD20)))</formula>
    </cfRule>
    <cfRule type="containsText" dxfId="1390" priority="163" operator="containsText" text="S">
      <formula>NOT(ISERROR(SEARCH("S",AD20)))</formula>
    </cfRule>
    <cfRule type="containsText" dxfId="1389" priority="164" operator="containsText" text="F">
      <formula>NOT(ISERROR(SEARCH("F",AD20)))</formula>
    </cfRule>
    <cfRule type="containsText" dxfId="1388" priority="165" operator="containsText" text="E">
      <formula>NOT(ISERROR(SEARCH("E",AD20)))</formula>
    </cfRule>
    <cfRule type="containsText" dxfId="1387" priority="166" operator="containsText" text="B">
      <formula>NOT(ISERROR(SEARCH("B",AD20)))</formula>
    </cfRule>
    <cfRule type="containsText" dxfId="1386" priority="167" operator="containsText" text="A">
      <formula>NOT(ISERROR(SEARCH("A",AD20)))</formula>
    </cfRule>
  </conditionalFormatting>
  <conditionalFormatting sqref="AM20:AM22">
    <cfRule type="containsText" dxfId="1385" priority="159" operator="containsText" text="E">
      <formula>NOT(ISERROR(SEARCH("E",AM20)))</formula>
    </cfRule>
    <cfRule type="containsText" dxfId="1384" priority="160" operator="containsText" text="B">
      <formula>NOT(ISERROR(SEARCH("B",AM20)))</formula>
    </cfRule>
    <cfRule type="containsText" dxfId="1383" priority="161" operator="containsText" text="A">
      <formula>NOT(ISERROR(SEARCH("A",AM20)))</formula>
    </cfRule>
  </conditionalFormatting>
  <conditionalFormatting sqref="F20:O21">
    <cfRule type="colorScale" priority="158">
      <colorScale>
        <cfvo type="min"/>
        <cfvo type="percentile" val="50"/>
        <cfvo type="max"/>
        <color rgb="FFF8696B"/>
        <color rgb="FFFFEB84"/>
        <color rgb="FF63BE7B"/>
      </colorScale>
    </cfRule>
  </conditionalFormatting>
  <conditionalFormatting sqref="F22:O22">
    <cfRule type="colorScale" priority="157">
      <colorScale>
        <cfvo type="min"/>
        <cfvo type="percentile" val="50"/>
        <cfvo type="max"/>
        <color rgb="FFF8696B"/>
        <color rgb="FFFFEB84"/>
        <color rgb="FF63BE7B"/>
      </colorScale>
    </cfRule>
  </conditionalFormatting>
  <conditionalFormatting sqref="AJ23:AK24">
    <cfRule type="containsText" dxfId="1382" priority="154" operator="containsText" text="E">
      <formula>NOT(ISERROR(SEARCH("E",AJ23)))</formula>
    </cfRule>
    <cfRule type="containsText" dxfId="1381" priority="155" operator="containsText" text="B">
      <formula>NOT(ISERROR(SEARCH("B",AJ23)))</formula>
    </cfRule>
    <cfRule type="containsText" dxfId="1380" priority="156" operator="containsText" text="A">
      <formula>NOT(ISERROR(SEARCH("A",AJ23)))</formula>
    </cfRule>
  </conditionalFormatting>
  <conditionalFormatting sqref="AL23:AL24">
    <cfRule type="containsText" dxfId="1379" priority="151" operator="containsText" text="E">
      <formula>NOT(ISERROR(SEARCH("E",AL23)))</formula>
    </cfRule>
    <cfRule type="containsText" dxfId="1378" priority="152" operator="containsText" text="B">
      <formula>NOT(ISERROR(SEARCH("B",AL23)))</formula>
    </cfRule>
    <cfRule type="containsText" dxfId="1377" priority="153" operator="containsText" text="A">
      <formula>NOT(ISERROR(SEARCH("A",AL23)))</formula>
    </cfRule>
  </conditionalFormatting>
  <conditionalFormatting sqref="AD23">
    <cfRule type="containsText" dxfId="1376" priority="145" operator="containsText" text="D">
      <formula>NOT(ISERROR(SEARCH("D",AD23)))</formula>
    </cfRule>
    <cfRule type="containsText" dxfId="1375" priority="146" operator="containsText" text="S">
      <formula>NOT(ISERROR(SEARCH("S",AD23)))</formula>
    </cfRule>
    <cfRule type="containsText" dxfId="1374" priority="147" operator="containsText" text="F">
      <formula>NOT(ISERROR(SEARCH("F",AD23)))</formula>
    </cfRule>
    <cfRule type="containsText" dxfId="1373" priority="148" operator="containsText" text="E">
      <formula>NOT(ISERROR(SEARCH("E",AD23)))</formula>
    </cfRule>
    <cfRule type="containsText" dxfId="1372" priority="149" operator="containsText" text="B">
      <formula>NOT(ISERROR(SEARCH("B",AD23)))</formula>
    </cfRule>
    <cfRule type="containsText" dxfId="1371" priority="150" operator="containsText" text="A">
      <formula>NOT(ISERROR(SEARCH("A",AD23)))</formula>
    </cfRule>
  </conditionalFormatting>
  <conditionalFormatting sqref="AM23:AM24">
    <cfRule type="containsText" dxfId="1370" priority="142" operator="containsText" text="E">
      <formula>NOT(ISERROR(SEARCH("E",AM23)))</formula>
    </cfRule>
    <cfRule type="containsText" dxfId="1369" priority="143" operator="containsText" text="B">
      <formula>NOT(ISERROR(SEARCH("B",AM23)))</formula>
    </cfRule>
    <cfRule type="containsText" dxfId="1368" priority="144" operator="containsText" text="A">
      <formula>NOT(ISERROR(SEARCH("A",AM23)))</formula>
    </cfRule>
  </conditionalFormatting>
  <conditionalFormatting sqref="F23:O24">
    <cfRule type="colorScale" priority="141">
      <colorScale>
        <cfvo type="min"/>
        <cfvo type="percentile" val="50"/>
        <cfvo type="max"/>
        <color rgb="FFF8696B"/>
        <color rgb="FFFFEB84"/>
        <color rgb="FF63BE7B"/>
      </colorScale>
    </cfRule>
  </conditionalFormatting>
  <conditionalFormatting sqref="AD24">
    <cfRule type="containsText" dxfId="1367" priority="135" operator="containsText" text="D">
      <formula>NOT(ISERROR(SEARCH("D",AD24)))</formula>
    </cfRule>
    <cfRule type="containsText" dxfId="1366" priority="136" operator="containsText" text="S">
      <formula>NOT(ISERROR(SEARCH("S",AD24)))</formula>
    </cfRule>
    <cfRule type="containsText" dxfId="1365" priority="137" operator="containsText" text="F">
      <formula>NOT(ISERROR(SEARCH("F",AD24)))</formula>
    </cfRule>
    <cfRule type="containsText" dxfId="1364" priority="138" operator="containsText" text="E">
      <formula>NOT(ISERROR(SEARCH("E",AD24)))</formula>
    </cfRule>
    <cfRule type="containsText" dxfId="1363" priority="139" operator="containsText" text="B">
      <formula>NOT(ISERROR(SEARCH("B",AD24)))</formula>
    </cfRule>
    <cfRule type="containsText" dxfId="1362" priority="140" operator="containsText" text="A">
      <formula>NOT(ISERROR(SEARCH("A",AD24)))</formula>
    </cfRule>
  </conditionalFormatting>
  <conditionalFormatting sqref="AJ25:AK26">
    <cfRule type="containsText" dxfId="1361" priority="132" operator="containsText" text="E">
      <formula>NOT(ISERROR(SEARCH("E",AJ25)))</formula>
    </cfRule>
    <cfRule type="containsText" dxfId="1360" priority="133" operator="containsText" text="B">
      <formula>NOT(ISERROR(SEARCH("B",AJ25)))</formula>
    </cfRule>
    <cfRule type="containsText" dxfId="1359" priority="134" operator="containsText" text="A">
      <formula>NOT(ISERROR(SEARCH("A",AJ25)))</formula>
    </cfRule>
  </conditionalFormatting>
  <conditionalFormatting sqref="AL25:AL26">
    <cfRule type="containsText" dxfId="1358" priority="129" operator="containsText" text="E">
      <formula>NOT(ISERROR(SEARCH("E",AL25)))</formula>
    </cfRule>
    <cfRule type="containsText" dxfId="1357" priority="130" operator="containsText" text="B">
      <formula>NOT(ISERROR(SEARCH("B",AL25)))</formula>
    </cfRule>
    <cfRule type="containsText" dxfId="1356" priority="131" operator="containsText" text="A">
      <formula>NOT(ISERROR(SEARCH("A",AL25)))</formula>
    </cfRule>
  </conditionalFormatting>
  <conditionalFormatting sqref="AM25:AM26">
    <cfRule type="containsText" dxfId="1355" priority="126" operator="containsText" text="E">
      <formula>NOT(ISERROR(SEARCH("E",AM25)))</formula>
    </cfRule>
    <cfRule type="containsText" dxfId="1354" priority="127" operator="containsText" text="B">
      <formula>NOT(ISERROR(SEARCH("B",AM25)))</formula>
    </cfRule>
    <cfRule type="containsText" dxfId="1353" priority="128" operator="containsText" text="A">
      <formula>NOT(ISERROR(SEARCH("A",AM25)))</formula>
    </cfRule>
  </conditionalFormatting>
  <conditionalFormatting sqref="F25:O26">
    <cfRule type="colorScale" priority="125">
      <colorScale>
        <cfvo type="min"/>
        <cfvo type="percentile" val="50"/>
        <cfvo type="max"/>
        <color rgb="FFF8696B"/>
        <color rgb="FFFFEB84"/>
        <color rgb="FF63BE7B"/>
      </colorScale>
    </cfRule>
  </conditionalFormatting>
  <conditionalFormatting sqref="AD25:AD26">
    <cfRule type="containsText" dxfId="1352" priority="119" operator="containsText" text="D">
      <formula>NOT(ISERROR(SEARCH("D",AD25)))</formula>
    </cfRule>
    <cfRule type="containsText" dxfId="1351" priority="120" operator="containsText" text="S">
      <formula>NOT(ISERROR(SEARCH("S",AD25)))</formula>
    </cfRule>
    <cfRule type="containsText" dxfId="1350" priority="121" operator="containsText" text="F">
      <formula>NOT(ISERROR(SEARCH("F",AD25)))</formula>
    </cfRule>
    <cfRule type="containsText" dxfId="1349" priority="122" operator="containsText" text="E">
      <formula>NOT(ISERROR(SEARCH("E",AD25)))</formula>
    </cfRule>
    <cfRule type="containsText" dxfId="1348" priority="123" operator="containsText" text="B">
      <formula>NOT(ISERROR(SEARCH("B",AD25)))</formula>
    </cfRule>
    <cfRule type="containsText" dxfId="1347" priority="124" operator="containsText" text="A">
      <formula>NOT(ISERROR(SEARCH("A",AD25)))</formula>
    </cfRule>
  </conditionalFormatting>
  <conditionalFormatting sqref="AJ27:AK30">
    <cfRule type="containsText" dxfId="1346" priority="116" operator="containsText" text="E">
      <formula>NOT(ISERROR(SEARCH("E",AJ27)))</formula>
    </cfRule>
    <cfRule type="containsText" dxfId="1345" priority="117" operator="containsText" text="B">
      <formula>NOT(ISERROR(SEARCH("B",AJ27)))</formula>
    </cfRule>
    <cfRule type="containsText" dxfId="1344" priority="118" operator="containsText" text="A">
      <formula>NOT(ISERROR(SEARCH("A",AJ27)))</formula>
    </cfRule>
  </conditionalFormatting>
  <conditionalFormatting sqref="AL27:AL30">
    <cfRule type="containsText" dxfId="1343" priority="113" operator="containsText" text="E">
      <formula>NOT(ISERROR(SEARCH("E",AL27)))</formula>
    </cfRule>
    <cfRule type="containsText" dxfId="1342" priority="114" operator="containsText" text="B">
      <formula>NOT(ISERROR(SEARCH("B",AL27)))</formula>
    </cfRule>
    <cfRule type="containsText" dxfId="1341" priority="115" operator="containsText" text="A">
      <formula>NOT(ISERROR(SEARCH("A",AL27)))</formula>
    </cfRule>
  </conditionalFormatting>
  <conditionalFormatting sqref="AM27:AM30">
    <cfRule type="containsText" dxfId="1340" priority="110" operator="containsText" text="E">
      <formula>NOT(ISERROR(SEARCH("E",AM27)))</formula>
    </cfRule>
    <cfRule type="containsText" dxfId="1339" priority="111" operator="containsText" text="B">
      <formula>NOT(ISERROR(SEARCH("B",AM27)))</formula>
    </cfRule>
    <cfRule type="containsText" dxfId="1338" priority="112" operator="containsText" text="A">
      <formula>NOT(ISERROR(SEARCH("A",AM27)))</formula>
    </cfRule>
  </conditionalFormatting>
  <conditionalFormatting sqref="F27:O30">
    <cfRule type="colorScale" priority="109">
      <colorScale>
        <cfvo type="min"/>
        <cfvo type="percentile" val="50"/>
        <cfvo type="max"/>
        <color rgb="FFF8696B"/>
        <color rgb="FFFFEB84"/>
        <color rgb="FF63BE7B"/>
      </colorScale>
    </cfRule>
  </conditionalFormatting>
  <conditionalFormatting sqref="AD27:AD30">
    <cfRule type="containsText" dxfId="1337" priority="103" operator="containsText" text="D">
      <formula>NOT(ISERROR(SEARCH("D",AD27)))</formula>
    </cfRule>
    <cfRule type="containsText" dxfId="1336" priority="104" operator="containsText" text="S">
      <formula>NOT(ISERROR(SEARCH("S",AD27)))</formula>
    </cfRule>
    <cfRule type="containsText" dxfId="1335" priority="105" operator="containsText" text="F">
      <formula>NOT(ISERROR(SEARCH("F",AD27)))</formula>
    </cfRule>
    <cfRule type="containsText" dxfId="1334" priority="106" operator="containsText" text="E">
      <formula>NOT(ISERROR(SEARCH("E",AD27)))</formula>
    </cfRule>
    <cfRule type="containsText" dxfId="1333" priority="107" operator="containsText" text="B">
      <formula>NOT(ISERROR(SEARCH("B",AD27)))</formula>
    </cfRule>
    <cfRule type="containsText" dxfId="1332" priority="108" operator="containsText" text="A">
      <formula>NOT(ISERROR(SEARCH("A",AD27)))</formula>
    </cfRule>
  </conditionalFormatting>
  <conditionalFormatting sqref="AJ31:AK34">
    <cfRule type="containsText" dxfId="1331" priority="100" operator="containsText" text="E">
      <formula>NOT(ISERROR(SEARCH("E",AJ31)))</formula>
    </cfRule>
    <cfRule type="containsText" dxfId="1330" priority="101" operator="containsText" text="B">
      <formula>NOT(ISERROR(SEARCH("B",AJ31)))</formula>
    </cfRule>
    <cfRule type="containsText" dxfId="1329" priority="102" operator="containsText" text="A">
      <formula>NOT(ISERROR(SEARCH("A",AJ31)))</formula>
    </cfRule>
  </conditionalFormatting>
  <conditionalFormatting sqref="AL31:AL34">
    <cfRule type="containsText" dxfId="1328" priority="97" operator="containsText" text="E">
      <formula>NOT(ISERROR(SEARCH("E",AL31)))</formula>
    </cfRule>
    <cfRule type="containsText" dxfId="1327" priority="98" operator="containsText" text="B">
      <formula>NOT(ISERROR(SEARCH("B",AL31)))</formula>
    </cfRule>
    <cfRule type="containsText" dxfId="1326" priority="99" operator="containsText" text="A">
      <formula>NOT(ISERROR(SEARCH("A",AL31)))</formula>
    </cfRule>
  </conditionalFormatting>
  <conditionalFormatting sqref="AM31:AM34">
    <cfRule type="containsText" dxfId="1325" priority="94" operator="containsText" text="E">
      <formula>NOT(ISERROR(SEARCH("E",AM31)))</formula>
    </cfRule>
    <cfRule type="containsText" dxfId="1324" priority="95" operator="containsText" text="B">
      <formula>NOT(ISERROR(SEARCH("B",AM31)))</formula>
    </cfRule>
    <cfRule type="containsText" dxfId="1323" priority="96" operator="containsText" text="A">
      <formula>NOT(ISERROR(SEARCH("A",AM31)))</formula>
    </cfRule>
  </conditionalFormatting>
  <conditionalFormatting sqref="F31:O34">
    <cfRule type="colorScale" priority="93">
      <colorScale>
        <cfvo type="min"/>
        <cfvo type="percentile" val="50"/>
        <cfvo type="max"/>
        <color rgb="FFF8696B"/>
        <color rgb="FFFFEB84"/>
        <color rgb="FF63BE7B"/>
      </colorScale>
    </cfRule>
  </conditionalFormatting>
  <conditionalFormatting sqref="AD33:AD34">
    <cfRule type="containsText" dxfId="1322" priority="87" operator="containsText" text="D">
      <formula>NOT(ISERROR(SEARCH("D",AD33)))</formula>
    </cfRule>
    <cfRule type="containsText" dxfId="1321" priority="88" operator="containsText" text="S">
      <formula>NOT(ISERROR(SEARCH("S",AD33)))</formula>
    </cfRule>
    <cfRule type="containsText" dxfId="1320" priority="89" operator="containsText" text="F">
      <formula>NOT(ISERROR(SEARCH("F",AD33)))</formula>
    </cfRule>
    <cfRule type="containsText" dxfId="1319" priority="90" operator="containsText" text="E">
      <formula>NOT(ISERROR(SEARCH("E",AD33)))</formula>
    </cfRule>
    <cfRule type="containsText" dxfId="1318" priority="91" operator="containsText" text="B">
      <formula>NOT(ISERROR(SEARCH("B",AD33)))</formula>
    </cfRule>
    <cfRule type="containsText" dxfId="1317" priority="92" operator="containsText" text="A">
      <formula>NOT(ISERROR(SEARCH("A",AD33)))</formula>
    </cfRule>
  </conditionalFormatting>
  <conditionalFormatting sqref="AD31">
    <cfRule type="containsText" dxfId="1316" priority="81" operator="containsText" text="D">
      <formula>NOT(ISERROR(SEARCH("D",AD31)))</formula>
    </cfRule>
    <cfRule type="containsText" dxfId="1315" priority="82" operator="containsText" text="S">
      <formula>NOT(ISERROR(SEARCH("S",AD31)))</formula>
    </cfRule>
    <cfRule type="containsText" dxfId="1314" priority="83" operator="containsText" text="F">
      <formula>NOT(ISERROR(SEARCH("F",AD31)))</formula>
    </cfRule>
    <cfRule type="containsText" dxfId="1313" priority="84" operator="containsText" text="E">
      <formula>NOT(ISERROR(SEARCH("E",AD31)))</formula>
    </cfRule>
    <cfRule type="containsText" dxfId="1312" priority="85" operator="containsText" text="B">
      <formula>NOT(ISERROR(SEARCH("B",AD31)))</formula>
    </cfRule>
    <cfRule type="containsText" dxfId="1311" priority="86" operator="containsText" text="A">
      <formula>NOT(ISERROR(SEARCH("A",AD31)))</formula>
    </cfRule>
  </conditionalFormatting>
  <conditionalFormatting sqref="AD32">
    <cfRule type="containsText" dxfId="1310" priority="75" operator="containsText" text="D">
      <formula>NOT(ISERROR(SEARCH("D",AD32)))</formula>
    </cfRule>
    <cfRule type="containsText" dxfId="1309" priority="76" operator="containsText" text="S">
      <formula>NOT(ISERROR(SEARCH("S",AD32)))</formula>
    </cfRule>
    <cfRule type="containsText" dxfId="1308" priority="77" operator="containsText" text="F">
      <formula>NOT(ISERROR(SEARCH("F",AD32)))</formula>
    </cfRule>
    <cfRule type="containsText" dxfId="1307" priority="78" operator="containsText" text="E">
      <formula>NOT(ISERROR(SEARCH("E",AD32)))</formula>
    </cfRule>
    <cfRule type="containsText" dxfId="1306" priority="79" operator="containsText" text="B">
      <formula>NOT(ISERROR(SEARCH("B",AD32)))</formula>
    </cfRule>
    <cfRule type="containsText" dxfId="1305" priority="80" operator="containsText" text="A">
      <formula>NOT(ISERROR(SEARCH("A",AD32)))</formula>
    </cfRule>
  </conditionalFormatting>
  <conditionalFormatting sqref="AJ35:AK38">
    <cfRule type="containsText" dxfId="1304" priority="72" operator="containsText" text="E">
      <formula>NOT(ISERROR(SEARCH("E",AJ35)))</formula>
    </cfRule>
    <cfRule type="containsText" dxfId="1303" priority="73" operator="containsText" text="B">
      <formula>NOT(ISERROR(SEARCH("B",AJ35)))</formula>
    </cfRule>
    <cfRule type="containsText" dxfId="1302" priority="74" operator="containsText" text="A">
      <formula>NOT(ISERROR(SEARCH("A",AJ35)))</formula>
    </cfRule>
  </conditionalFormatting>
  <conditionalFormatting sqref="AL35:AL38">
    <cfRule type="containsText" dxfId="1301" priority="69" operator="containsText" text="E">
      <formula>NOT(ISERROR(SEARCH("E",AL35)))</formula>
    </cfRule>
    <cfRule type="containsText" dxfId="1300" priority="70" operator="containsText" text="B">
      <formula>NOT(ISERROR(SEARCH("B",AL35)))</formula>
    </cfRule>
    <cfRule type="containsText" dxfId="1299" priority="71" operator="containsText" text="A">
      <formula>NOT(ISERROR(SEARCH("A",AL35)))</formula>
    </cfRule>
  </conditionalFormatting>
  <conditionalFormatting sqref="AM35:AM38">
    <cfRule type="containsText" dxfId="1298" priority="66" operator="containsText" text="E">
      <formula>NOT(ISERROR(SEARCH("E",AM35)))</formula>
    </cfRule>
    <cfRule type="containsText" dxfId="1297" priority="67" operator="containsText" text="B">
      <formula>NOT(ISERROR(SEARCH("B",AM35)))</formula>
    </cfRule>
    <cfRule type="containsText" dxfId="1296" priority="68" operator="containsText" text="A">
      <formula>NOT(ISERROR(SEARCH("A",AM35)))</formula>
    </cfRule>
  </conditionalFormatting>
  <conditionalFormatting sqref="F35:O38">
    <cfRule type="colorScale" priority="65">
      <colorScale>
        <cfvo type="min"/>
        <cfvo type="percentile" val="50"/>
        <cfvo type="max"/>
        <color rgb="FFF8696B"/>
        <color rgb="FFFFEB84"/>
        <color rgb="FF63BE7B"/>
      </colorScale>
    </cfRule>
  </conditionalFormatting>
  <conditionalFormatting sqref="AD37:AD38">
    <cfRule type="containsText" dxfId="1295" priority="59" operator="containsText" text="D">
      <formula>NOT(ISERROR(SEARCH("D",AD37)))</formula>
    </cfRule>
    <cfRule type="containsText" dxfId="1294" priority="60" operator="containsText" text="S">
      <formula>NOT(ISERROR(SEARCH("S",AD37)))</formula>
    </cfRule>
    <cfRule type="containsText" dxfId="1293" priority="61" operator="containsText" text="F">
      <formula>NOT(ISERROR(SEARCH("F",AD37)))</formula>
    </cfRule>
    <cfRule type="containsText" dxfId="1292" priority="62" operator="containsText" text="E">
      <formula>NOT(ISERROR(SEARCH("E",AD37)))</formula>
    </cfRule>
    <cfRule type="containsText" dxfId="1291" priority="63" operator="containsText" text="B">
      <formula>NOT(ISERROR(SEARCH("B",AD37)))</formula>
    </cfRule>
    <cfRule type="containsText" dxfId="1290" priority="64" operator="containsText" text="A">
      <formula>NOT(ISERROR(SEARCH("A",AD37)))</formula>
    </cfRule>
  </conditionalFormatting>
  <conditionalFormatting sqref="AD35:AD36">
    <cfRule type="containsText" dxfId="1289" priority="53" operator="containsText" text="D">
      <formula>NOT(ISERROR(SEARCH("D",AD35)))</formula>
    </cfRule>
    <cfRule type="containsText" dxfId="1288" priority="54" operator="containsText" text="S">
      <formula>NOT(ISERROR(SEARCH("S",AD35)))</formula>
    </cfRule>
    <cfRule type="containsText" dxfId="1287" priority="55" operator="containsText" text="F">
      <formula>NOT(ISERROR(SEARCH("F",AD35)))</formula>
    </cfRule>
    <cfRule type="containsText" dxfId="1286" priority="56" operator="containsText" text="E">
      <formula>NOT(ISERROR(SEARCH("E",AD35)))</formula>
    </cfRule>
    <cfRule type="containsText" dxfId="1285" priority="57" operator="containsText" text="B">
      <formula>NOT(ISERROR(SEARCH("B",AD35)))</formula>
    </cfRule>
    <cfRule type="containsText" dxfId="1284" priority="58" operator="containsText" text="A">
      <formula>NOT(ISERROR(SEARCH("A",AD35)))</formula>
    </cfRule>
  </conditionalFormatting>
  <conditionalFormatting sqref="AJ39:AK42">
    <cfRule type="containsText" dxfId="1283" priority="50" operator="containsText" text="E">
      <formula>NOT(ISERROR(SEARCH("E",AJ39)))</formula>
    </cfRule>
    <cfRule type="containsText" dxfId="1282" priority="51" operator="containsText" text="B">
      <formula>NOT(ISERROR(SEARCH("B",AJ39)))</formula>
    </cfRule>
    <cfRule type="containsText" dxfId="1281" priority="52" operator="containsText" text="A">
      <formula>NOT(ISERROR(SEARCH("A",AJ39)))</formula>
    </cfRule>
  </conditionalFormatting>
  <conditionalFormatting sqref="AL39:AL42">
    <cfRule type="containsText" dxfId="1280" priority="47" operator="containsText" text="E">
      <formula>NOT(ISERROR(SEARCH("E",AL39)))</formula>
    </cfRule>
    <cfRule type="containsText" dxfId="1279" priority="48" operator="containsText" text="B">
      <formula>NOT(ISERROR(SEARCH("B",AL39)))</formula>
    </cfRule>
    <cfRule type="containsText" dxfId="1278" priority="49" operator="containsText" text="A">
      <formula>NOT(ISERROR(SEARCH("A",AL39)))</formula>
    </cfRule>
  </conditionalFormatting>
  <conditionalFormatting sqref="AM41:AM42">
    <cfRule type="containsText" dxfId="1277" priority="44" operator="containsText" text="E">
      <formula>NOT(ISERROR(SEARCH("E",AM41)))</formula>
    </cfRule>
    <cfRule type="containsText" dxfId="1276" priority="45" operator="containsText" text="B">
      <formula>NOT(ISERROR(SEARCH("B",AM41)))</formula>
    </cfRule>
    <cfRule type="containsText" dxfId="1275" priority="46" operator="containsText" text="A">
      <formula>NOT(ISERROR(SEARCH("A",AM41)))</formula>
    </cfRule>
  </conditionalFormatting>
  <conditionalFormatting sqref="F39:O42">
    <cfRule type="colorScale" priority="43">
      <colorScale>
        <cfvo type="min"/>
        <cfvo type="percentile" val="50"/>
        <cfvo type="max"/>
        <color rgb="FFF8696B"/>
        <color rgb="FFFFEB84"/>
        <color rgb="FF63BE7B"/>
      </colorScale>
    </cfRule>
  </conditionalFormatting>
  <conditionalFormatting sqref="AD39:AD42">
    <cfRule type="containsText" dxfId="1274" priority="37" operator="containsText" text="D">
      <formula>NOT(ISERROR(SEARCH("D",AD39)))</formula>
    </cfRule>
    <cfRule type="containsText" dxfId="1273" priority="38" operator="containsText" text="S">
      <formula>NOT(ISERROR(SEARCH("S",AD39)))</formula>
    </cfRule>
    <cfRule type="containsText" dxfId="1272" priority="39" operator="containsText" text="F">
      <formula>NOT(ISERROR(SEARCH("F",AD39)))</formula>
    </cfRule>
    <cfRule type="containsText" dxfId="1271" priority="40" operator="containsText" text="E">
      <formula>NOT(ISERROR(SEARCH("E",AD39)))</formula>
    </cfRule>
    <cfRule type="containsText" dxfId="1270" priority="41" operator="containsText" text="B">
      <formula>NOT(ISERROR(SEARCH("B",AD39)))</formula>
    </cfRule>
    <cfRule type="containsText" dxfId="1269" priority="42" operator="containsText" text="A">
      <formula>NOT(ISERROR(SEARCH("A",AD39)))</formula>
    </cfRule>
  </conditionalFormatting>
  <conditionalFormatting sqref="AM39:AM40">
    <cfRule type="containsText" dxfId="1268" priority="34" operator="containsText" text="E">
      <formula>NOT(ISERROR(SEARCH("E",AM39)))</formula>
    </cfRule>
    <cfRule type="containsText" dxfId="1267" priority="35" operator="containsText" text="B">
      <formula>NOT(ISERROR(SEARCH("B",AM39)))</formula>
    </cfRule>
    <cfRule type="containsText" dxfId="1266" priority="36" operator="containsText" text="A">
      <formula>NOT(ISERROR(SEARCH("A",AM39)))</formula>
    </cfRule>
  </conditionalFormatting>
  <conditionalFormatting sqref="AJ43:AK46">
    <cfRule type="containsText" dxfId="1265" priority="31" operator="containsText" text="E">
      <formula>NOT(ISERROR(SEARCH("E",AJ43)))</formula>
    </cfRule>
    <cfRule type="containsText" dxfId="1264" priority="32" operator="containsText" text="B">
      <formula>NOT(ISERROR(SEARCH("B",AJ43)))</formula>
    </cfRule>
    <cfRule type="containsText" dxfId="1263" priority="33" operator="containsText" text="A">
      <formula>NOT(ISERROR(SEARCH("A",AJ43)))</formula>
    </cfRule>
  </conditionalFormatting>
  <conditionalFormatting sqref="AL43:AL46">
    <cfRule type="containsText" dxfId="1262" priority="28" operator="containsText" text="E">
      <formula>NOT(ISERROR(SEARCH("E",AL43)))</formula>
    </cfRule>
    <cfRule type="containsText" dxfId="1261" priority="29" operator="containsText" text="B">
      <formula>NOT(ISERROR(SEARCH("B",AL43)))</formula>
    </cfRule>
    <cfRule type="containsText" dxfId="1260" priority="30" operator="containsText" text="A">
      <formula>NOT(ISERROR(SEARCH("A",AL43)))</formula>
    </cfRule>
  </conditionalFormatting>
  <conditionalFormatting sqref="AM43:AM46">
    <cfRule type="containsText" dxfId="1259" priority="25" operator="containsText" text="E">
      <formula>NOT(ISERROR(SEARCH("E",AM43)))</formula>
    </cfRule>
    <cfRule type="containsText" dxfId="1258" priority="26" operator="containsText" text="B">
      <formula>NOT(ISERROR(SEARCH("B",AM43)))</formula>
    </cfRule>
    <cfRule type="containsText" dxfId="1257" priority="27" operator="containsText" text="A">
      <formula>NOT(ISERROR(SEARCH("A",AM43)))</formula>
    </cfRule>
  </conditionalFormatting>
  <conditionalFormatting sqref="F43:O44 F46:O46">
    <cfRule type="colorScale" priority="24">
      <colorScale>
        <cfvo type="min"/>
        <cfvo type="percentile" val="50"/>
        <cfvo type="max"/>
        <color rgb="FFF8696B"/>
        <color rgb="FFFFEB84"/>
        <color rgb="FF63BE7B"/>
      </colorScale>
    </cfRule>
  </conditionalFormatting>
  <conditionalFormatting sqref="AD43:AD46">
    <cfRule type="containsText" dxfId="1256" priority="18" operator="containsText" text="D">
      <formula>NOT(ISERROR(SEARCH("D",AD43)))</formula>
    </cfRule>
    <cfRule type="containsText" dxfId="1255" priority="19" operator="containsText" text="S">
      <formula>NOT(ISERROR(SEARCH("S",AD43)))</formula>
    </cfRule>
    <cfRule type="containsText" dxfId="1254" priority="20" operator="containsText" text="F">
      <formula>NOT(ISERROR(SEARCH("F",AD43)))</formula>
    </cfRule>
    <cfRule type="containsText" dxfId="1253" priority="21" operator="containsText" text="E">
      <formula>NOT(ISERROR(SEARCH("E",AD43)))</formula>
    </cfRule>
    <cfRule type="containsText" dxfId="1252" priority="22" operator="containsText" text="B">
      <formula>NOT(ISERROR(SEARCH("B",AD43)))</formula>
    </cfRule>
    <cfRule type="containsText" dxfId="1251" priority="23" operator="containsText" text="A">
      <formula>NOT(ISERROR(SEARCH("A",AD43)))</formula>
    </cfRule>
  </conditionalFormatting>
  <conditionalFormatting sqref="F45:O45">
    <cfRule type="colorScale" priority="17">
      <colorScale>
        <cfvo type="min"/>
        <cfvo type="percentile" val="50"/>
        <cfvo type="max"/>
        <color rgb="FFF8696B"/>
        <color rgb="FFFFEB84"/>
        <color rgb="FF63BE7B"/>
      </colorScale>
    </cfRule>
  </conditionalFormatting>
  <conditionalFormatting sqref="AJ47:AK49">
    <cfRule type="containsText" dxfId="1250" priority="14" operator="containsText" text="E">
      <formula>NOT(ISERROR(SEARCH("E",AJ47)))</formula>
    </cfRule>
    <cfRule type="containsText" dxfId="1249" priority="15" operator="containsText" text="B">
      <formula>NOT(ISERROR(SEARCH("B",AJ47)))</formula>
    </cfRule>
    <cfRule type="containsText" dxfId="1248" priority="16" operator="containsText" text="A">
      <formula>NOT(ISERROR(SEARCH("A",AJ47)))</formula>
    </cfRule>
  </conditionalFormatting>
  <conditionalFormatting sqref="AL47:AL49">
    <cfRule type="containsText" dxfId="1247" priority="11" operator="containsText" text="E">
      <formula>NOT(ISERROR(SEARCH("E",AL47)))</formula>
    </cfRule>
    <cfRule type="containsText" dxfId="1246" priority="12" operator="containsText" text="B">
      <formula>NOT(ISERROR(SEARCH("B",AL47)))</formula>
    </cfRule>
    <cfRule type="containsText" dxfId="1245" priority="13" operator="containsText" text="A">
      <formula>NOT(ISERROR(SEARCH("A",AL47)))</formula>
    </cfRule>
  </conditionalFormatting>
  <conditionalFormatting sqref="AM47:AM49">
    <cfRule type="containsText" dxfId="1244" priority="8" operator="containsText" text="E">
      <formula>NOT(ISERROR(SEARCH("E",AM47)))</formula>
    </cfRule>
    <cfRule type="containsText" dxfId="1243" priority="9" operator="containsText" text="B">
      <formula>NOT(ISERROR(SEARCH("B",AM47)))</formula>
    </cfRule>
    <cfRule type="containsText" dxfId="1242" priority="10" operator="containsText" text="A">
      <formula>NOT(ISERROR(SEARCH("A",AM47)))</formula>
    </cfRule>
  </conditionalFormatting>
  <conditionalFormatting sqref="F47:O49">
    <cfRule type="colorScale" priority="7">
      <colorScale>
        <cfvo type="min"/>
        <cfvo type="percentile" val="50"/>
        <cfvo type="max"/>
        <color rgb="FFF8696B"/>
        <color rgb="FFFFEB84"/>
        <color rgb="FF63BE7B"/>
      </colorScale>
    </cfRule>
  </conditionalFormatting>
  <conditionalFormatting sqref="AD47:AD49">
    <cfRule type="containsText" dxfId="1241" priority="1" operator="containsText" text="D">
      <formula>NOT(ISERROR(SEARCH("D",AD47)))</formula>
    </cfRule>
    <cfRule type="containsText" dxfId="1240" priority="2" operator="containsText" text="S">
      <formula>NOT(ISERROR(SEARCH("S",AD47)))</formula>
    </cfRule>
    <cfRule type="containsText" dxfId="1239" priority="3" operator="containsText" text="F">
      <formula>NOT(ISERROR(SEARCH("F",AD47)))</formula>
    </cfRule>
    <cfRule type="containsText" dxfId="1238" priority="4" operator="containsText" text="E">
      <formula>NOT(ISERROR(SEARCH("E",AD47)))</formula>
    </cfRule>
    <cfRule type="containsText" dxfId="1237" priority="5" operator="containsText" text="B">
      <formula>NOT(ISERROR(SEARCH("B",AD47)))</formula>
    </cfRule>
    <cfRule type="containsText" dxfId="1236" priority="6" operator="containsText" text="A">
      <formula>NOT(ISERROR(SEARCH("A",AD47)))</formula>
    </cfRule>
  </conditionalFormatting>
  <dataValidations count="1">
    <dataValidation type="list" allowBlank="1" showInputMessage="1" showErrorMessage="1" sqref="AM2:AM49" xr:uid="{00000000-0002-0000-0400-000000000000}">
      <formula1>"強風,外差し,イン先行"</formula1>
    </dataValidation>
  </dataValidations>
  <pageMargins left="0.7" right="0.7" top="0.75" bottom="0.75" header="0.3" footer="0.3"/>
  <pageSetup paperSize="9" orientation="portrait" horizontalDpi="4294967292" verticalDpi="4294967292"/>
  <ignoredErrors>
    <ignoredError sqref="P2:S3 P4:T7 T2:T3 P8:T11 P12:T14 P15:T16 P17:T19 P20:T22 P23:T24 P25:T26 P27:T30 P31:T34 P35:T38 Q39:T42 P43:T46 P39:P42 P47:T49"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P26"/>
  <sheetViews>
    <sheetView tabSelected="1" workbookViewId="0">
      <pane xSplit="5" ySplit="1" topLeftCell="Y2" activePane="bottomRight" state="frozen"/>
      <selection activeCell="E18" sqref="E18"/>
      <selection pane="topRight" activeCell="E18" sqref="E18"/>
      <selection pane="bottomLeft" activeCell="E18" sqref="E18"/>
      <selection pane="bottomRight" activeCell="AC18" sqref="AC18"/>
    </sheetView>
  </sheetViews>
  <sheetFormatPr baseColWidth="10" defaultColWidth="8.83203125" defaultRowHeight="15"/>
  <cols>
    <col min="1" max="1" width="10" bestFit="1" customWidth="1"/>
    <col min="2" max="2" width="8.1640625" customWidth="1"/>
    <col min="5" max="5" width="18.33203125" customWidth="1"/>
    <col min="24" max="26" width="16.6640625" customWidth="1"/>
    <col min="27" max="27" width="5.83203125" customWidth="1"/>
    <col min="33" max="33" width="5.33203125" customWidth="1"/>
    <col min="35" max="35" width="8.83203125" customWidth="1"/>
    <col min="36" max="36" width="8.83203125" hidden="1" customWidth="1"/>
    <col min="41" max="42" width="150.83203125" customWidth="1"/>
  </cols>
  <sheetData>
    <row r="1" spans="1:42" s="5" customFormat="1">
      <c r="A1" s="1" t="s">
        <v>49</v>
      </c>
      <c r="B1" s="1" t="s">
        <v>50</v>
      </c>
      <c r="C1" s="1" t="s">
        <v>51</v>
      </c>
      <c r="D1" s="1" t="s">
        <v>52</v>
      </c>
      <c r="E1" s="1" t="s">
        <v>53</v>
      </c>
      <c r="F1" s="1" t="s">
        <v>69</v>
      </c>
      <c r="G1" s="1" t="s">
        <v>70</v>
      </c>
      <c r="H1" s="1" t="s">
        <v>71</v>
      </c>
      <c r="I1" s="1" t="s">
        <v>72</v>
      </c>
      <c r="J1" s="1" t="s">
        <v>73</v>
      </c>
      <c r="K1" s="1" t="s">
        <v>74</v>
      </c>
      <c r="L1" s="1" t="s">
        <v>75</v>
      </c>
      <c r="M1" s="1" t="s">
        <v>76</v>
      </c>
      <c r="N1" s="1" t="s">
        <v>79</v>
      </c>
      <c r="O1" s="1" t="s">
        <v>81</v>
      </c>
      <c r="P1" s="1" t="s">
        <v>82</v>
      </c>
      <c r="Q1" s="1" t="s">
        <v>54</v>
      </c>
      <c r="R1" s="1" t="s">
        <v>83</v>
      </c>
      <c r="S1" s="1" t="s">
        <v>55</v>
      </c>
      <c r="T1" s="1" t="s">
        <v>56</v>
      </c>
      <c r="U1" s="1" t="s">
        <v>148</v>
      </c>
      <c r="V1" s="2" t="s">
        <v>57</v>
      </c>
      <c r="W1" s="2" t="s">
        <v>58</v>
      </c>
      <c r="X1" s="3" t="s">
        <v>59</v>
      </c>
      <c r="Y1" s="3" t="s">
        <v>60</v>
      </c>
      <c r="Z1" s="3" t="s">
        <v>61</v>
      </c>
      <c r="AA1" s="3" t="s">
        <v>115</v>
      </c>
      <c r="AB1" s="4" t="s">
        <v>117</v>
      </c>
      <c r="AC1" s="4" t="s">
        <v>118</v>
      </c>
      <c r="AD1" s="4" t="s">
        <v>129</v>
      </c>
      <c r="AE1" s="4" t="s">
        <v>145</v>
      </c>
      <c r="AF1" s="4" t="s">
        <v>9</v>
      </c>
      <c r="AG1" s="4" t="s">
        <v>104</v>
      </c>
      <c r="AH1" s="4" t="s">
        <v>10</v>
      </c>
      <c r="AI1" s="4" t="s">
        <v>11</v>
      </c>
      <c r="AJ1" s="4"/>
      <c r="AK1" s="4" t="s">
        <v>12</v>
      </c>
      <c r="AL1" s="4" t="s">
        <v>13</v>
      </c>
      <c r="AM1" s="4" t="s">
        <v>62</v>
      </c>
      <c r="AN1" s="4" t="s">
        <v>63</v>
      </c>
      <c r="AO1" s="22" t="s">
        <v>78</v>
      </c>
      <c r="AP1" s="22" t="s">
        <v>119</v>
      </c>
    </row>
    <row r="2" spans="1:42" s="5" customFormat="1">
      <c r="A2" s="6">
        <v>44569</v>
      </c>
      <c r="B2" s="7" t="s">
        <v>242</v>
      </c>
      <c r="C2" s="8" t="s">
        <v>219</v>
      </c>
      <c r="D2" s="9">
        <v>9.2453703703703705E-2</v>
      </c>
      <c r="E2" s="8" t="s">
        <v>250</v>
      </c>
      <c r="F2" s="10">
        <v>12.4</v>
      </c>
      <c r="G2" s="10">
        <v>10.9</v>
      </c>
      <c r="H2" s="10">
        <v>11.1</v>
      </c>
      <c r="I2" s="10">
        <v>12.7</v>
      </c>
      <c r="J2" s="10">
        <v>12.5</v>
      </c>
      <c r="K2" s="10">
        <v>12.5</v>
      </c>
      <c r="L2" s="10">
        <v>12.7</v>
      </c>
      <c r="M2" s="10">
        <v>12.6</v>
      </c>
      <c r="N2" s="10">
        <v>12.3</v>
      </c>
      <c r="O2" s="10">
        <v>11.8</v>
      </c>
      <c r="P2" s="10">
        <v>12.3</v>
      </c>
      <c r="Q2" s="27">
        <f t="shared" ref="Q2:Q20" si="0">SUM(F2:H2)</f>
        <v>34.4</v>
      </c>
      <c r="R2" s="27">
        <f t="shared" ref="R2:R20" si="1">SUM(I2:M2)</f>
        <v>63.000000000000007</v>
      </c>
      <c r="S2" s="27">
        <f t="shared" ref="S2:S20" si="2">SUM(N2:P2)</f>
        <v>36.400000000000006</v>
      </c>
      <c r="T2" s="28">
        <f t="shared" ref="T2:T20" si="3">SUM(F2:J2)</f>
        <v>59.599999999999994</v>
      </c>
      <c r="U2" s="28">
        <f t="shared" ref="U2:U20" si="4">SUM(L2:P2)</f>
        <v>61.699999999999989</v>
      </c>
      <c r="V2" s="11" t="s">
        <v>217</v>
      </c>
      <c r="W2" s="11" t="s">
        <v>235</v>
      </c>
      <c r="X2" s="13" t="s">
        <v>276</v>
      </c>
      <c r="Y2" s="13" t="s">
        <v>277</v>
      </c>
      <c r="Z2" s="13" t="s">
        <v>220</v>
      </c>
      <c r="AA2" s="13" t="s">
        <v>121</v>
      </c>
      <c r="AB2" s="37">
        <v>13.3</v>
      </c>
      <c r="AC2" s="38">
        <v>12.6</v>
      </c>
      <c r="AD2" s="38">
        <v>10</v>
      </c>
      <c r="AE2" s="11" t="s">
        <v>360</v>
      </c>
      <c r="AF2" s="12">
        <v>-1.2</v>
      </c>
      <c r="AG2" s="12" t="s">
        <v>421</v>
      </c>
      <c r="AH2" s="12">
        <v>-0.3</v>
      </c>
      <c r="AI2" s="12">
        <v>-0.9</v>
      </c>
      <c r="AJ2" s="12"/>
      <c r="AK2" s="11" t="s">
        <v>423</v>
      </c>
      <c r="AL2" s="11" t="s">
        <v>423</v>
      </c>
      <c r="AM2" s="11" t="s">
        <v>152</v>
      </c>
      <c r="AN2" s="8" t="s">
        <v>348</v>
      </c>
      <c r="AO2" s="8" t="s">
        <v>270</v>
      </c>
      <c r="AP2" s="31" t="s">
        <v>278</v>
      </c>
    </row>
    <row r="3" spans="1:42" s="5" customFormat="1">
      <c r="A3" s="6">
        <v>44571</v>
      </c>
      <c r="B3" s="7" t="s">
        <v>146</v>
      </c>
      <c r="C3" s="8" t="s">
        <v>219</v>
      </c>
      <c r="D3" s="9">
        <v>9.1041666666666674E-2</v>
      </c>
      <c r="E3" s="8" t="s">
        <v>386</v>
      </c>
      <c r="F3" s="10">
        <v>12.5</v>
      </c>
      <c r="G3" s="10">
        <v>10.5</v>
      </c>
      <c r="H3" s="10">
        <v>10.9</v>
      </c>
      <c r="I3" s="10">
        <v>12.4</v>
      </c>
      <c r="J3" s="10">
        <v>12.4</v>
      </c>
      <c r="K3" s="10">
        <v>12</v>
      </c>
      <c r="L3" s="10">
        <v>12.1</v>
      </c>
      <c r="M3" s="10">
        <v>12.2</v>
      </c>
      <c r="N3" s="10">
        <v>11.8</v>
      </c>
      <c r="O3" s="10">
        <v>12.2</v>
      </c>
      <c r="P3" s="10">
        <v>12.6</v>
      </c>
      <c r="Q3" s="27">
        <f t="shared" si="0"/>
        <v>33.9</v>
      </c>
      <c r="R3" s="27">
        <f t="shared" si="1"/>
        <v>61.099999999999994</v>
      </c>
      <c r="S3" s="27">
        <f t="shared" si="2"/>
        <v>36.6</v>
      </c>
      <c r="T3" s="28">
        <f t="shared" si="3"/>
        <v>58.699999999999996</v>
      </c>
      <c r="U3" s="28">
        <f t="shared" si="4"/>
        <v>60.9</v>
      </c>
      <c r="V3" s="11" t="s">
        <v>217</v>
      </c>
      <c r="W3" s="11" t="s">
        <v>218</v>
      </c>
      <c r="X3" s="13" t="s">
        <v>333</v>
      </c>
      <c r="Y3" s="13" t="s">
        <v>397</v>
      </c>
      <c r="Z3" s="13" t="s">
        <v>398</v>
      </c>
      <c r="AA3" s="13" t="s">
        <v>121</v>
      </c>
      <c r="AB3" s="12">
        <v>13</v>
      </c>
      <c r="AC3" s="12">
        <v>13.3</v>
      </c>
      <c r="AD3" s="12">
        <v>10.5</v>
      </c>
      <c r="AE3" s="11" t="s">
        <v>360</v>
      </c>
      <c r="AF3" s="12">
        <v>-1.5</v>
      </c>
      <c r="AG3" s="12" t="s">
        <v>421</v>
      </c>
      <c r="AH3" s="12">
        <v>-0.5</v>
      </c>
      <c r="AI3" s="12">
        <v>-1</v>
      </c>
      <c r="AJ3" s="12"/>
      <c r="AK3" s="11" t="s">
        <v>425</v>
      </c>
      <c r="AL3" s="11" t="s">
        <v>423</v>
      </c>
      <c r="AM3" s="11" t="s">
        <v>152</v>
      </c>
      <c r="AN3" s="8" t="s">
        <v>348</v>
      </c>
      <c r="AO3" s="8" t="s">
        <v>385</v>
      </c>
      <c r="AP3" s="31" t="s">
        <v>417</v>
      </c>
    </row>
    <row r="4" spans="1:42" s="5" customFormat="1">
      <c r="A4" s="6">
        <v>44577</v>
      </c>
      <c r="B4" s="7" t="s">
        <v>431</v>
      </c>
      <c r="C4" s="8" t="s">
        <v>219</v>
      </c>
      <c r="D4" s="9">
        <v>9.3831018518518508E-2</v>
      </c>
      <c r="E4" s="33" t="s">
        <v>483</v>
      </c>
      <c r="F4" s="10">
        <v>12.9</v>
      </c>
      <c r="G4" s="10">
        <v>12.6</v>
      </c>
      <c r="H4" s="10">
        <v>12.3</v>
      </c>
      <c r="I4" s="10">
        <v>13.3</v>
      </c>
      <c r="J4" s="10">
        <v>13.2</v>
      </c>
      <c r="K4" s="10">
        <v>12.7</v>
      </c>
      <c r="L4" s="10">
        <v>12.3</v>
      </c>
      <c r="M4" s="10">
        <v>12.1</v>
      </c>
      <c r="N4" s="10">
        <v>11.8</v>
      </c>
      <c r="O4" s="10">
        <v>10.8</v>
      </c>
      <c r="P4" s="10">
        <v>11.7</v>
      </c>
      <c r="Q4" s="27">
        <f t="shared" si="0"/>
        <v>37.799999999999997</v>
      </c>
      <c r="R4" s="27">
        <f t="shared" si="1"/>
        <v>63.6</v>
      </c>
      <c r="S4" s="27">
        <f t="shared" si="2"/>
        <v>34.299999999999997</v>
      </c>
      <c r="T4" s="28">
        <f t="shared" si="3"/>
        <v>64.3</v>
      </c>
      <c r="U4" s="28">
        <f t="shared" si="4"/>
        <v>58.7</v>
      </c>
      <c r="V4" s="11" t="s">
        <v>481</v>
      </c>
      <c r="W4" s="11" t="s">
        <v>482</v>
      </c>
      <c r="X4" s="13" t="s">
        <v>277</v>
      </c>
      <c r="Y4" s="13" t="s">
        <v>276</v>
      </c>
      <c r="Z4" s="13" t="s">
        <v>236</v>
      </c>
      <c r="AA4" s="13" t="s">
        <v>121</v>
      </c>
      <c r="AB4" s="12">
        <v>13.5</v>
      </c>
      <c r="AC4" s="12">
        <v>13.6</v>
      </c>
      <c r="AD4" s="12">
        <v>9.6</v>
      </c>
      <c r="AE4" s="11" t="s">
        <v>152</v>
      </c>
      <c r="AF4" s="12">
        <v>1.6</v>
      </c>
      <c r="AG4" s="12">
        <v>-1</v>
      </c>
      <c r="AH4" s="12">
        <v>1.3</v>
      </c>
      <c r="AI4" s="12">
        <v>-0.7</v>
      </c>
      <c r="AJ4" s="12"/>
      <c r="AK4" s="11" t="s">
        <v>429</v>
      </c>
      <c r="AL4" s="11" t="s">
        <v>422</v>
      </c>
      <c r="AM4" s="11" t="s">
        <v>433</v>
      </c>
      <c r="AN4" s="8"/>
      <c r="AO4" s="8" t="s">
        <v>519</v>
      </c>
      <c r="AP4" s="31" t="s">
        <v>520</v>
      </c>
    </row>
    <row r="5" spans="1:42" s="5" customFormat="1">
      <c r="A5" s="6">
        <v>44577</v>
      </c>
      <c r="B5" s="7" t="s">
        <v>244</v>
      </c>
      <c r="C5" s="8" t="s">
        <v>219</v>
      </c>
      <c r="D5" s="9">
        <v>9.105324074074074E-2</v>
      </c>
      <c r="E5" s="33" t="s">
        <v>489</v>
      </c>
      <c r="F5" s="10">
        <v>12.5</v>
      </c>
      <c r="G5" s="10">
        <v>11.9</v>
      </c>
      <c r="H5" s="10">
        <v>11.6</v>
      </c>
      <c r="I5" s="10">
        <v>12.2</v>
      </c>
      <c r="J5" s="10">
        <v>12</v>
      </c>
      <c r="K5" s="10">
        <v>12.4</v>
      </c>
      <c r="L5" s="10">
        <v>12.2</v>
      </c>
      <c r="M5" s="10">
        <v>11.8</v>
      </c>
      <c r="N5" s="10">
        <v>11.4</v>
      </c>
      <c r="O5" s="10">
        <v>11.8</v>
      </c>
      <c r="P5" s="10">
        <v>11.9</v>
      </c>
      <c r="Q5" s="27">
        <f t="shared" si="0"/>
        <v>36</v>
      </c>
      <c r="R5" s="27">
        <f t="shared" si="1"/>
        <v>60.599999999999994</v>
      </c>
      <c r="S5" s="27">
        <f t="shared" si="2"/>
        <v>35.1</v>
      </c>
      <c r="T5" s="28">
        <f t="shared" si="3"/>
        <v>60.2</v>
      </c>
      <c r="U5" s="28">
        <f t="shared" si="4"/>
        <v>59.1</v>
      </c>
      <c r="V5" s="11" t="s">
        <v>488</v>
      </c>
      <c r="W5" s="11" t="s">
        <v>305</v>
      </c>
      <c r="X5" s="13" t="s">
        <v>276</v>
      </c>
      <c r="Y5" s="13" t="s">
        <v>490</v>
      </c>
      <c r="Z5" s="13" t="s">
        <v>236</v>
      </c>
      <c r="AA5" s="13" t="s">
        <v>121</v>
      </c>
      <c r="AB5" s="12">
        <v>13.5</v>
      </c>
      <c r="AC5" s="12">
        <v>13.6</v>
      </c>
      <c r="AD5" s="12">
        <v>9.6</v>
      </c>
      <c r="AE5" s="11" t="s">
        <v>152</v>
      </c>
      <c r="AF5" s="12" t="s">
        <v>424</v>
      </c>
      <c r="AG5" s="12" t="s">
        <v>421</v>
      </c>
      <c r="AH5" s="12">
        <v>0.7</v>
      </c>
      <c r="AI5" s="12">
        <v>-0.7</v>
      </c>
      <c r="AJ5" s="12"/>
      <c r="AK5" s="11" t="s">
        <v>422</v>
      </c>
      <c r="AL5" s="11" t="s">
        <v>423</v>
      </c>
      <c r="AM5" s="11" t="s">
        <v>152</v>
      </c>
      <c r="AN5" s="8"/>
      <c r="AO5" s="8"/>
      <c r="AP5" s="31"/>
    </row>
    <row r="6" spans="1:42" s="5" customFormat="1">
      <c r="A6" s="6">
        <v>44583</v>
      </c>
      <c r="B6" s="7" t="s">
        <v>241</v>
      </c>
      <c r="C6" s="8" t="s">
        <v>219</v>
      </c>
      <c r="D6" s="9">
        <v>9.1759259259259263E-2</v>
      </c>
      <c r="E6" s="33" t="s">
        <v>529</v>
      </c>
      <c r="F6" s="10">
        <v>12.5</v>
      </c>
      <c r="G6" s="10">
        <v>10.9</v>
      </c>
      <c r="H6" s="10">
        <v>11.3</v>
      </c>
      <c r="I6" s="10">
        <v>13</v>
      </c>
      <c r="J6" s="10">
        <v>12.8</v>
      </c>
      <c r="K6" s="10">
        <v>12.4</v>
      </c>
      <c r="L6" s="10">
        <v>12</v>
      </c>
      <c r="M6" s="10">
        <v>12.2</v>
      </c>
      <c r="N6" s="10">
        <v>11.9</v>
      </c>
      <c r="O6" s="10">
        <v>11.7</v>
      </c>
      <c r="P6" s="10">
        <v>12.1</v>
      </c>
      <c r="Q6" s="27">
        <f t="shared" si="0"/>
        <v>34.700000000000003</v>
      </c>
      <c r="R6" s="27">
        <f t="shared" si="1"/>
        <v>62.400000000000006</v>
      </c>
      <c r="S6" s="27">
        <f t="shared" si="2"/>
        <v>35.700000000000003</v>
      </c>
      <c r="T6" s="28">
        <f t="shared" si="3"/>
        <v>60.5</v>
      </c>
      <c r="U6" s="28">
        <f t="shared" si="4"/>
        <v>59.9</v>
      </c>
      <c r="V6" s="11" t="s">
        <v>275</v>
      </c>
      <c r="W6" s="11" t="s">
        <v>235</v>
      </c>
      <c r="X6" s="13" t="s">
        <v>548</v>
      </c>
      <c r="Y6" s="13" t="s">
        <v>548</v>
      </c>
      <c r="Z6" s="13" t="s">
        <v>406</v>
      </c>
      <c r="AA6" s="13" t="s">
        <v>121</v>
      </c>
      <c r="AB6" s="12">
        <v>12.3</v>
      </c>
      <c r="AC6" s="12">
        <v>12.5</v>
      </c>
      <c r="AD6" s="12">
        <v>10.1</v>
      </c>
      <c r="AE6" s="11" t="s">
        <v>152</v>
      </c>
      <c r="AF6" s="12">
        <v>-1</v>
      </c>
      <c r="AG6" s="12">
        <v>-0.3</v>
      </c>
      <c r="AH6" s="12">
        <v>-0.4</v>
      </c>
      <c r="AI6" s="12">
        <v>-0.9</v>
      </c>
      <c r="AJ6" s="12"/>
      <c r="AK6" s="11" t="s">
        <v>425</v>
      </c>
      <c r="AL6" s="11" t="s">
        <v>422</v>
      </c>
      <c r="AM6" s="11" t="s">
        <v>152</v>
      </c>
      <c r="AN6" s="8"/>
      <c r="AO6" s="8" t="s">
        <v>547</v>
      </c>
      <c r="AP6" s="31" t="s">
        <v>603</v>
      </c>
    </row>
    <row r="7" spans="1:42" s="5" customFormat="1">
      <c r="A7" s="6">
        <v>44584</v>
      </c>
      <c r="B7" s="7" t="s">
        <v>243</v>
      </c>
      <c r="C7" s="8" t="s">
        <v>219</v>
      </c>
      <c r="D7" s="9">
        <v>9.2442129629629624E-2</v>
      </c>
      <c r="E7" s="33" t="s">
        <v>572</v>
      </c>
      <c r="F7" s="10">
        <v>12.4</v>
      </c>
      <c r="G7" s="10">
        <v>11.4</v>
      </c>
      <c r="H7" s="10">
        <v>11.4</v>
      </c>
      <c r="I7" s="10">
        <v>13</v>
      </c>
      <c r="J7" s="10">
        <v>12.8</v>
      </c>
      <c r="K7" s="10">
        <v>12.6</v>
      </c>
      <c r="L7" s="10">
        <v>12.1</v>
      </c>
      <c r="M7" s="10">
        <v>12.1</v>
      </c>
      <c r="N7" s="10">
        <v>11.6</v>
      </c>
      <c r="O7" s="10">
        <v>12</v>
      </c>
      <c r="P7" s="10">
        <v>12.3</v>
      </c>
      <c r="Q7" s="27">
        <f t="shared" si="0"/>
        <v>35.200000000000003</v>
      </c>
      <c r="R7" s="27">
        <f t="shared" si="1"/>
        <v>62.6</v>
      </c>
      <c r="S7" s="27">
        <f t="shared" si="2"/>
        <v>35.900000000000006</v>
      </c>
      <c r="T7" s="28">
        <f t="shared" si="3"/>
        <v>61</v>
      </c>
      <c r="U7" s="28">
        <f t="shared" si="4"/>
        <v>60.099999999999994</v>
      </c>
      <c r="V7" s="11" t="s">
        <v>275</v>
      </c>
      <c r="W7" s="11" t="s">
        <v>235</v>
      </c>
      <c r="X7" s="13" t="s">
        <v>487</v>
      </c>
      <c r="Y7" s="13" t="s">
        <v>585</v>
      </c>
      <c r="Z7" s="13" t="s">
        <v>220</v>
      </c>
      <c r="AA7" s="13" t="s">
        <v>121</v>
      </c>
      <c r="AB7" s="12">
        <v>13.4</v>
      </c>
      <c r="AC7" s="12">
        <v>12.8</v>
      </c>
      <c r="AD7" s="12">
        <v>10.1</v>
      </c>
      <c r="AE7" s="11" t="s">
        <v>152</v>
      </c>
      <c r="AF7" s="12">
        <v>-1.3</v>
      </c>
      <c r="AG7" s="12">
        <v>-0.3</v>
      </c>
      <c r="AH7" s="12">
        <v>-0.8</v>
      </c>
      <c r="AI7" s="12">
        <v>-0.8</v>
      </c>
      <c r="AJ7" s="12"/>
      <c r="AK7" s="11" t="s">
        <v>425</v>
      </c>
      <c r="AL7" s="11" t="s">
        <v>423</v>
      </c>
      <c r="AM7" s="11" t="s">
        <v>433</v>
      </c>
      <c r="AN7" s="8"/>
      <c r="AO7" s="8" t="s">
        <v>571</v>
      </c>
      <c r="AP7" s="31" t="s">
        <v>613</v>
      </c>
    </row>
    <row r="8" spans="1:42" s="5" customFormat="1">
      <c r="A8" s="6">
        <v>44590</v>
      </c>
      <c r="B8" s="7" t="s">
        <v>146</v>
      </c>
      <c r="C8" s="8" t="s">
        <v>219</v>
      </c>
      <c r="D8" s="9">
        <v>9.1747685185185182E-2</v>
      </c>
      <c r="E8" s="33" t="s">
        <v>643</v>
      </c>
      <c r="F8" s="10">
        <v>12.8</v>
      </c>
      <c r="G8" s="10">
        <v>11</v>
      </c>
      <c r="H8" s="10">
        <v>11.5</v>
      </c>
      <c r="I8" s="10">
        <v>12.7</v>
      </c>
      <c r="J8" s="10">
        <v>12.6</v>
      </c>
      <c r="K8" s="10">
        <v>12.3</v>
      </c>
      <c r="L8" s="10">
        <v>12.1</v>
      </c>
      <c r="M8" s="10">
        <v>12</v>
      </c>
      <c r="N8" s="10">
        <v>12</v>
      </c>
      <c r="O8" s="10">
        <v>11.7</v>
      </c>
      <c r="P8" s="10">
        <v>12</v>
      </c>
      <c r="Q8" s="27">
        <f t="shared" si="0"/>
        <v>35.299999999999997</v>
      </c>
      <c r="R8" s="27">
        <f t="shared" si="1"/>
        <v>61.699999999999996</v>
      </c>
      <c r="S8" s="27">
        <f t="shared" si="2"/>
        <v>35.700000000000003</v>
      </c>
      <c r="T8" s="28">
        <f t="shared" si="3"/>
        <v>60.6</v>
      </c>
      <c r="U8" s="28">
        <f t="shared" si="4"/>
        <v>59.8</v>
      </c>
      <c r="V8" s="11" t="s">
        <v>275</v>
      </c>
      <c r="W8" s="11" t="s">
        <v>235</v>
      </c>
      <c r="X8" s="13" t="s">
        <v>222</v>
      </c>
      <c r="Y8" s="13" t="s">
        <v>236</v>
      </c>
      <c r="Z8" s="13" t="s">
        <v>276</v>
      </c>
      <c r="AA8" s="13" t="s">
        <v>360</v>
      </c>
      <c r="AB8" s="12">
        <v>13.9</v>
      </c>
      <c r="AC8" s="12">
        <v>13.3</v>
      </c>
      <c r="AD8" s="12">
        <v>9.9</v>
      </c>
      <c r="AE8" s="11" t="s">
        <v>152</v>
      </c>
      <c r="AF8" s="12">
        <v>-0.4</v>
      </c>
      <c r="AG8" s="12" t="s">
        <v>421</v>
      </c>
      <c r="AH8" s="12">
        <v>0.5</v>
      </c>
      <c r="AI8" s="12">
        <v>-0.9</v>
      </c>
      <c r="AJ8" s="12"/>
      <c r="AK8" s="11" t="s">
        <v>422</v>
      </c>
      <c r="AL8" s="11" t="s">
        <v>422</v>
      </c>
      <c r="AM8" s="11" t="s">
        <v>433</v>
      </c>
      <c r="AN8" s="8"/>
      <c r="AO8" s="8" t="s">
        <v>644</v>
      </c>
      <c r="AP8" s="31" t="s">
        <v>692</v>
      </c>
    </row>
    <row r="9" spans="1:42" s="5" customFormat="1">
      <c r="A9" s="6">
        <v>44591</v>
      </c>
      <c r="B9" s="7" t="s">
        <v>127</v>
      </c>
      <c r="C9" s="8" t="s">
        <v>219</v>
      </c>
      <c r="D9" s="9">
        <v>9.3124999999999999E-2</v>
      </c>
      <c r="E9" s="33" t="s">
        <v>676</v>
      </c>
      <c r="F9" s="10">
        <v>13.4</v>
      </c>
      <c r="G9" s="10">
        <v>11.9</v>
      </c>
      <c r="H9" s="10">
        <v>12.1</v>
      </c>
      <c r="I9" s="10">
        <v>13.2</v>
      </c>
      <c r="J9" s="10">
        <v>13</v>
      </c>
      <c r="K9" s="10">
        <v>12.4</v>
      </c>
      <c r="L9" s="10">
        <v>12.3</v>
      </c>
      <c r="M9" s="10">
        <v>12</v>
      </c>
      <c r="N9" s="10">
        <v>11.5</v>
      </c>
      <c r="O9" s="10">
        <v>11.1</v>
      </c>
      <c r="P9" s="10">
        <v>11.7</v>
      </c>
      <c r="Q9" s="27">
        <f t="shared" si="0"/>
        <v>37.4</v>
      </c>
      <c r="R9" s="27">
        <f t="shared" si="1"/>
        <v>62.900000000000006</v>
      </c>
      <c r="S9" s="27">
        <f t="shared" si="2"/>
        <v>34.299999999999997</v>
      </c>
      <c r="T9" s="28">
        <f t="shared" si="3"/>
        <v>63.599999999999994</v>
      </c>
      <c r="U9" s="28">
        <f t="shared" si="4"/>
        <v>58.599999999999994</v>
      </c>
      <c r="V9" s="11" t="s">
        <v>481</v>
      </c>
      <c r="W9" s="11" t="s">
        <v>677</v>
      </c>
      <c r="X9" s="13" t="s">
        <v>679</v>
      </c>
      <c r="Y9" s="13" t="s">
        <v>236</v>
      </c>
      <c r="Z9" s="13" t="s">
        <v>333</v>
      </c>
      <c r="AA9" s="13" t="s">
        <v>360</v>
      </c>
      <c r="AB9" s="12">
        <v>13.7</v>
      </c>
      <c r="AC9" s="12">
        <v>14.3</v>
      </c>
      <c r="AD9" s="12">
        <v>10.1</v>
      </c>
      <c r="AE9" s="11" t="s">
        <v>152</v>
      </c>
      <c r="AF9" s="12">
        <v>2.2000000000000002</v>
      </c>
      <c r="AG9" s="12">
        <v>-0.9</v>
      </c>
      <c r="AH9" s="12">
        <v>2.2000000000000002</v>
      </c>
      <c r="AI9" s="12">
        <v>-0.9</v>
      </c>
      <c r="AJ9" s="12"/>
      <c r="AK9" s="11" t="s">
        <v>429</v>
      </c>
      <c r="AL9" s="11" t="s">
        <v>422</v>
      </c>
      <c r="AM9" s="11" t="s">
        <v>152</v>
      </c>
      <c r="AN9" s="8"/>
      <c r="AO9" s="8" t="s">
        <v>678</v>
      </c>
      <c r="AP9" s="31" t="s">
        <v>704</v>
      </c>
    </row>
    <row r="10" spans="1:42" s="5" customFormat="1">
      <c r="A10" s="6">
        <v>44598</v>
      </c>
      <c r="B10" s="7" t="s">
        <v>242</v>
      </c>
      <c r="C10" s="8" t="s">
        <v>764</v>
      </c>
      <c r="D10" s="9">
        <v>9.375E-2</v>
      </c>
      <c r="E10" s="33" t="s">
        <v>752</v>
      </c>
      <c r="F10" s="10">
        <v>12.9</v>
      </c>
      <c r="G10" s="10">
        <v>10.9</v>
      </c>
      <c r="H10" s="10">
        <v>11.8</v>
      </c>
      <c r="I10" s="10">
        <v>12.9</v>
      </c>
      <c r="J10" s="10">
        <v>13.1</v>
      </c>
      <c r="K10" s="10">
        <v>12.8</v>
      </c>
      <c r="L10" s="10">
        <v>12.2</v>
      </c>
      <c r="M10" s="10">
        <v>12.1</v>
      </c>
      <c r="N10" s="10">
        <v>12</v>
      </c>
      <c r="O10" s="10">
        <v>11.6</v>
      </c>
      <c r="P10" s="10">
        <v>12.7</v>
      </c>
      <c r="Q10" s="27">
        <f t="shared" si="0"/>
        <v>35.6</v>
      </c>
      <c r="R10" s="27">
        <f t="shared" si="1"/>
        <v>63.1</v>
      </c>
      <c r="S10" s="27">
        <f t="shared" si="2"/>
        <v>36.299999999999997</v>
      </c>
      <c r="T10" s="28">
        <f t="shared" si="3"/>
        <v>61.6</v>
      </c>
      <c r="U10" s="28">
        <f t="shared" si="4"/>
        <v>60.599999999999994</v>
      </c>
      <c r="V10" s="11" t="s">
        <v>275</v>
      </c>
      <c r="W10" s="11" t="s">
        <v>330</v>
      </c>
      <c r="X10" s="13" t="s">
        <v>276</v>
      </c>
      <c r="Y10" s="13" t="s">
        <v>333</v>
      </c>
      <c r="Z10" s="13" t="s">
        <v>277</v>
      </c>
      <c r="AA10" s="13" t="s">
        <v>360</v>
      </c>
      <c r="AB10" s="12">
        <v>13.6</v>
      </c>
      <c r="AC10" s="12">
        <v>14.3</v>
      </c>
      <c r="AD10" s="12">
        <v>9.1999999999999993</v>
      </c>
      <c r="AE10" s="11" t="s">
        <v>433</v>
      </c>
      <c r="AF10" s="12" t="s">
        <v>424</v>
      </c>
      <c r="AG10" s="12" t="s">
        <v>421</v>
      </c>
      <c r="AH10" s="12">
        <v>0.2</v>
      </c>
      <c r="AI10" s="12">
        <v>-0.2</v>
      </c>
      <c r="AJ10" s="12"/>
      <c r="AK10" s="11" t="s">
        <v>423</v>
      </c>
      <c r="AL10" s="11" t="s">
        <v>423</v>
      </c>
      <c r="AM10" s="11" t="s">
        <v>433</v>
      </c>
      <c r="AN10" s="8"/>
      <c r="AO10" s="8" t="s">
        <v>751</v>
      </c>
      <c r="AP10" s="31" t="s">
        <v>791</v>
      </c>
    </row>
    <row r="11" spans="1:42" s="5" customFormat="1">
      <c r="A11" s="6">
        <v>44632</v>
      </c>
      <c r="B11" s="7" t="s">
        <v>242</v>
      </c>
      <c r="C11" s="8" t="s">
        <v>219</v>
      </c>
      <c r="D11" s="9">
        <v>9.3090277777777786E-2</v>
      </c>
      <c r="E11" s="33" t="s">
        <v>806</v>
      </c>
      <c r="F11" s="10">
        <v>12.6</v>
      </c>
      <c r="G11" s="10">
        <v>11.5</v>
      </c>
      <c r="H11" s="10">
        <v>11.6</v>
      </c>
      <c r="I11" s="10">
        <v>13</v>
      </c>
      <c r="J11" s="10">
        <v>12.9</v>
      </c>
      <c r="K11" s="10">
        <v>12.5</v>
      </c>
      <c r="L11" s="10">
        <v>12.5</v>
      </c>
      <c r="M11" s="10">
        <v>12.7</v>
      </c>
      <c r="N11" s="10">
        <v>11.9</v>
      </c>
      <c r="O11" s="10">
        <v>11.2</v>
      </c>
      <c r="P11" s="10">
        <v>11.9</v>
      </c>
      <c r="Q11" s="27">
        <f t="shared" si="0"/>
        <v>35.700000000000003</v>
      </c>
      <c r="R11" s="27">
        <f t="shared" si="1"/>
        <v>63.599999999999994</v>
      </c>
      <c r="S11" s="27">
        <f t="shared" si="2"/>
        <v>35</v>
      </c>
      <c r="T11" s="28">
        <f t="shared" si="3"/>
        <v>61.6</v>
      </c>
      <c r="U11" s="28">
        <f t="shared" si="4"/>
        <v>60.199999999999996</v>
      </c>
      <c r="V11" s="11" t="s">
        <v>275</v>
      </c>
      <c r="W11" s="11" t="s">
        <v>482</v>
      </c>
      <c r="X11" s="13" t="s">
        <v>276</v>
      </c>
      <c r="Y11" s="13" t="s">
        <v>220</v>
      </c>
      <c r="Z11" s="13" t="s">
        <v>814</v>
      </c>
      <c r="AA11" s="13" t="s">
        <v>121</v>
      </c>
      <c r="AB11" s="12">
        <v>13.3</v>
      </c>
      <c r="AC11" s="12">
        <v>11.7</v>
      </c>
      <c r="AD11" s="12">
        <v>8.9</v>
      </c>
      <c r="AE11" s="11" t="s">
        <v>121</v>
      </c>
      <c r="AF11" s="12">
        <v>-0.6</v>
      </c>
      <c r="AG11" s="12">
        <v>-0.8</v>
      </c>
      <c r="AH11" s="12">
        <v>0.1</v>
      </c>
      <c r="AI11" s="12">
        <v>-1.5</v>
      </c>
      <c r="AJ11" s="12"/>
      <c r="AK11" s="11" t="s">
        <v>423</v>
      </c>
      <c r="AL11" s="11" t="s">
        <v>423</v>
      </c>
      <c r="AM11" s="11" t="s">
        <v>152</v>
      </c>
      <c r="AN11" s="8"/>
      <c r="AO11" s="8" t="s">
        <v>852</v>
      </c>
      <c r="AP11" s="31" t="s">
        <v>853</v>
      </c>
    </row>
    <row r="12" spans="1:42" s="5" customFormat="1">
      <c r="A12" s="6">
        <v>44633</v>
      </c>
      <c r="B12" s="7" t="s">
        <v>241</v>
      </c>
      <c r="C12" s="8" t="s">
        <v>219</v>
      </c>
      <c r="D12" s="9">
        <v>9.1747685185185182E-2</v>
      </c>
      <c r="E12" s="33" t="s">
        <v>839</v>
      </c>
      <c r="F12" s="10">
        <v>12.8</v>
      </c>
      <c r="G12" s="10">
        <v>11.5</v>
      </c>
      <c r="H12" s="10">
        <v>12</v>
      </c>
      <c r="I12" s="10">
        <v>13.1</v>
      </c>
      <c r="J12" s="10">
        <v>12.5</v>
      </c>
      <c r="K12" s="10">
        <v>12</v>
      </c>
      <c r="L12" s="10">
        <v>11.8</v>
      </c>
      <c r="M12" s="10">
        <v>11.7</v>
      </c>
      <c r="N12" s="10">
        <v>11.3</v>
      </c>
      <c r="O12" s="10">
        <v>11.8</v>
      </c>
      <c r="P12" s="10">
        <v>12.2</v>
      </c>
      <c r="Q12" s="27">
        <f t="shared" si="0"/>
        <v>36.299999999999997</v>
      </c>
      <c r="R12" s="27">
        <f t="shared" si="1"/>
        <v>61.100000000000009</v>
      </c>
      <c r="S12" s="27">
        <f t="shared" si="2"/>
        <v>35.299999999999997</v>
      </c>
      <c r="T12" s="28">
        <f t="shared" si="3"/>
        <v>61.9</v>
      </c>
      <c r="U12" s="28">
        <f t="shared" si="4"/>
        <v>58.8</v>
      </c>
      <c r="V12" s="11" t="s">
        <v>488</v>
      </c>
      <c r="W12" s="11" t="s">
        <v>305</v>
      </c>
      <c r="X12" s="13" t="s">
        <v>840</v>
      </c>
      <c r="Y12" s="13" t="s">
        <v>841</v>
      </c>
      <c r="Z12" s="13" t="s">
        <v>842</v>
      </c>
      <c r="AA12" s="13" t="s">
        <v>121</v>
      </c>
      <c r="AB12" s="12">
        <v>12.6</v>
      </c>
      <c r="AC12" s="12">
        <v>13.5</v>
      </c>
      <c r="AD12" s="12">
        <v>9.5</v>
      </c>
      <c r="AE12" s="11" t="s">
        <v>121</v>
      </c>
      <c r="AF12" s="12">
        <v>-1.1000000000000001</v>
      </c>
      <c r="AG12" s="12" t="s">
        <v>421</v>
      </c>
      <c r="AH12" s="12">
        <v>0.4</v>
      </c>
      <c r="AI12" s="12">
        <v>-1.5</v>
      </c>
      <c r="AJ12" s="12"/>
      <c r="AK12" s="11" t="s">
        <v>422</v>
      </c>
      <c r="AL12" s="11" t="s">
        <v>423</v>
      </c>
      <c r="AM12" s="11" t="s">
        <v>433</v>
      </c>
      <c r="AN12" s="8"/>
      <c r="AO12" s="8" t="s">
        <v>882</v>
      </c>
      <c r="AP12" s="31" t="s">
        <v>881</v>
      </c>
    </row>
    <row r="13" spans="1:42" s="5" customFormat="1">
      <c r="A13" s="6">
        <v>44646</v>
      </c>
      <c r="B13" s="7" t="s">
        <v>242</v>
      </c>
      <c r="C13" s="8" t="s">
        <v>219</v>
      </c>
      <c r="D13" s="9">
        <v>9.3854166666666669E-2</v>
      </c>
      <c r="E13" s="33" t="s">
        <v>982</v>
      </c>
      <c r="F13" s="10">
        <v>13</v>
      </c>
      <c r="G13" s="10">
        <v>11.2</v>
      </c>
      <c r="H13" s="10">
        <v>12</v>
      </c>
      <c r="I13" s="10">
        <v>13.9</v>
      </c>
      <c r="J13" s="10">
        <v>13.5</v>
      </c>
      <c r="K13" s="10">
        <v>12.5</v>
      </c>
      <c r="L13" s="10">
        <v>12.2</v>
      </c>
      <c r="M13" s="10">
        <v>12.2</v>
      </c>
      <c r="N13" s="10">
        <v>11.9</v>
      </c>
      <c r="O13" s="10">
        <v>11.6</v>
      </c>
      <c r="P13" s="10">
        <v>11.9</v>
      </c>
      <c r="Q13" s="27">
        <f t="shared" si="0"/>
        <v>36.200000000000003</v>
      </c>
      <c r="R13" s="27">
        <f t="shared" si="1"/>
        <v>64.3</v>
      </c>
      <c r="S13" s="27">
        <f t="shared" si="2"/>
        <v>35.4</v>
      </c>
      <c r="T13" s="28">
        <f t="shared" si="3"/>
        <v>63.6</v>
      </c>
      <c r="U13" s="28">
        <f t="shared" si="4"/>
        <v>59.8</v>
      </c>
      <c r="V13" s="11" t="s">
        <v>488</v>
      </c>
      <c r="W13" s="11" t="s">
        <v>482</v>
      </c>
      <c r="X13" s="13" t="s">
        <v>814</v>
      </c>
      <c r="Y13" s="13" t="s">
        <v>236</v>
      </c>
      <c r="Z13" s="13" t="s">
        <v>220</v>
      </c>
      <c r="AA13" s="13" t="s">
        <v>360</v>
      </c>
      <c r="AB13" s="12">
        <v>13.1</v>
      </c>
      <c r="AC13" s="12">
        <v>14.6</v>
      </c>
      <c r="AD13" s="12">
        <v>9.4</v>
      </c>
      <c r="AE13" s="11" t="s">
        <v>152</v>
      </c>
      <c r="AF13" s="12">
        <v>1</v>
      </c>
      <c r="AG13" s="12">
        <v>-0.8</v>
      </c>
      <c r="AH13" s="12">
        <v>0.6</v>
      </c>
      <c r="AI13" s="12">
        <v>-0.4</v>
      </c>
      <c r="AJ13" s="12"/>
      <c r="AK13" s="11" t="s">
        <v>422</v>
      </c>
      <c r="AL13" s="11" t="s">
        <v>422</v>
      </c>
      <c r="AM13" s="11" t="s">
        <v>433</v>
      </c>
      <c r="AN13" s="8" t="s">
        <v>736</v>
      </c>
      <c r="AO13" s="8" t="s">
        <v>981</v>
      </c>
      <c r="AP13" s="31" t="s">
        <v>1047</v>
      </c>
    </row>
    <row r="14" spans="1:42" s="5" customFormat="1">
      <c r="A14" s="6">
        <v>44646</v>
      </c>
      <c r="B14" s="7" t="s">
        <v>146</v>
      </c>
      <c r="C14" s="8" t="s">
        <v>935</v>
      </c>
      <c r="D14" s="9">
        <v>9.3055555555555558E-2</v>
      </c>
      <c r="E14" s="33" t="s">
        <v>999</v>
      </c>
      <c r="F14" s="10">
        <v>13</v>
      </c>
      <c r="G14" s="10">
        <v>12</v>
      </c>
      <c r="H14" s="10">
        <v>12.3</v>
      </c>
      <c r="I14" s="10">
        <v>12.9</v>
      </c>
      <c r="J14" s="10">
        <v>12.6</v>
      </c>
      <c r="K14" s="10">
        <v>12.1</v>
      </c>
      <c r="L14" s="10">
        <v>11.6</v>
      </c>
      <c r="M14" s="10">
        <v>11.6</v>
      </c>
      <c r="N14" s="10">
        <v>11.3</v>
      </c>
      <c r="O14" s="10">
        <v>11.8</v>
      </c>
      <c r="P14" s="10">
        <v>12.8</v>
      </c>
      <c r="Q14" s="27">
        <f t="shared" si="0"/>
        <v>37.299999999999997</v>
      </c>
      <c r="R14" s="27">
        <f t="shared" si="1"/>
        <v>60.800000000000004</v>
      </c>
      <c r="S14" s="27">
        <f t="shared" si="2"/>
        <v>35.900000000000006</v>
      </c>
      <c r="T14" s="28">
        <f t="shared" si="3"/>
        <v>62.8</v>
      </c>
      <c r="U14" s="28">
        <f t="shared" si="4"/>
        <v>59.099999999999994</v>
      </c>
      <c r="V14" s="11" t="s">
        <v>488</v>
      </c>
      <c r="W14" s="11" t="s">
        <v>235</v>
      </c>
      <c r="X14" s="13" t="s">
        <v>398</v>
      </c>
      <c r="Y14" s="13" t="s">
        <v>585</v>
      </c>
      <c r="Z14" s="13" t="s">
        <v>814</v>
      </c>
      <c r="AA14" s="13" t="s">
        <v>360</v>
      </c>
      <c r="AB14" s="12">
        <v>13.1</v>
      </c>
      <c r="AC14" s="12">
        <v>14.6</v>
      </c>
      <c r="AD14" s="12">
        <v>9.4</v>
      </c>
      <c r="AE14" s="11" t="s">
        <v>433</v>
      </c>
      <c r="AF14" s="12">
        <v>0.9</v>
      </c>
      <c r="AG14" s="12">
        <v>-0.3</v>
      </c>
      <c r="AH14" s="12">
        <v>0.7</v>
      </c>
      <c r="AI14" s="12">
        <v>-0.1</v>
      </c>
      <c r="AJ14" s="12"/>
      <c r="AK14" s="11" t="s">
        <v>422</v>
      </c>
      <c r="AL14" s="11" t="s">
        <v>422</v>
      </c>
      <c r="AM14" s="11" t="s">
        <v>152</v>
      </c>
      <c r="AN14" s="8"/>
      <c r="AO14" s="8" t="s">
        <v>1000</v>
      </c>
      <c r="AP14" s="31" t="s">
        <v>1052</v>
      </c>
    </row>
    <row r="15" spans="1:42" s="5" customFormat="1">
      <c r="A15" s="6">
        <v>44647</v>
      </c>
      <c r="B15" s="7" t="s">
        <v>241</v>
      </c>
      <c r="C15" s="8" t="s">
        <v>994</v>
      </c>
      <c r="D15" s="9">
        <v>9.4456018518518522E-2</v>
      </c>
      <c r="E15" s="33" t="s">
        <v>1027</v>
      </c>
      <c r="F15" s="10">
        <v>12.7</v>
      </c>
      <c r="G15" s="10">
        <v>12</v>
      </c>
      <c r="H15" s="10">
        <v>11.7</v>
      </c>
      <c r="I15" s="10">
        <v>12.7</v>
      </c>
      <c r="J15" s="10">
        <v>12.5</v>
      </c>
      <c r="K15" s="10">
        <v>12.8</v>
      </c>
      <c r="L15" s="10">
        <v>12.4</v>
      </c>
      <c r="M15" s="10">
        <v>12.3</v>
      </c>
      <c r="N15" s="10">
        <v>11.9</v>
      </c>
      <c r="O15" s="10">
        <v>12.4</v>
      </c>
      <c r="P15" s="10">
        <v>12.7</v>
      </c>
      <c r="Q15" s="27">
        <f t="shared" si="0"/>
        <v>36.4</v>
      </c>
      <c r="R15" s="27">
        <f t="shared" si="1"/>
        <v>62.7</v>
      </c>
      <c r="S15" s="27">
        <f t="shared" si="2"/>
        <v>37</v>
      </c>
      <c r="T15" s="28">
        <f t="shared" si="3"/>
        <v>61.599999999999994</v>
      </c>
      <c r="U15" s="28">
        <f t="shared" si="4"/>
        <v>61.7</v>
      </c>
      <c r="V15" s="11" t="s">
        <v>275</v>
      </c>
      <c r="W15" s="11" t="s">
        <v>1008</v>
      </c>
      <c r="X15" s="13" t="s">
        <v>277</v>
      </c>
      <c r="Y15" s="13" t="s">
        <v>548</v>
      </c>
      <c r="Z15" s="13" t="s">
        <v>449</v>
      </c>
      <c r="AA15" s="13" t="s">
        <v>360</v>
      </c>
      <c r="AB15" s="12">
        <v>15.8</v>
      </c>
      <c r="AC15" s="12">
        <v>14.9</v>
      </c>
      <c r="AD15" s="12">
        <v>7</v>
      </c>
      <c r="AE15" s="11" t="s">
        <v>433</v>
      </c>
      <c r="AF15" s="12">
        <v>2.2999999999999998</v>
      </c>
      <c r="AG15" s="12" t="s">
        <v>421</v>
      </c>
      <c r="AH15" s="12">
        <v>1.9</v>
      </c>
      <c r="AI15" s="12">
        <v>0.4</v>
      </c>
      <c r="AJ15" s="12"/>
      <c r="AK15" s="11" t="s">
        <v>426</v>
      </c>
      <c r="AL15" s="11" t="s">
        <v>423</v>
      </c>
      <c r="AM15" s="11" t="s">
        <v>152</v>
      </c>
      <c r="AN15" s="8"/>
      <c r="AO15" s="8" t="s">
        <v>1066</v>
      </c>
      <c r="AP15" s="31" t="s">
        <v>1067</v>
      </c>
    </row>
    <row r="16" spans="1:42" s="5" customFormat="1">
      <c r="A16" s="6">
        <v>44647</v>
      </c>
      <c r="B16" s="7" t="s">
        <v>431</v>
      </c>
      <c r="C16" s="8" t="s">
        <v>994</v>
      </c>
      <c r="D16" s="9">
        <v>9.3067129629629639E-2</v>
      </c>
      <c r="E16" s="33" t="s">
        <v>1030</v>
      </c>
      <c r="F16" s="10">
        <v>12.4</v>
      </c>
      <c r="G16" s="10">
        <v>10.6</v>
      </c>
      <c r="H16" s="10">
        <v>11.9</v>
      </c>
      <c r="I16" s="10">
        <v>13</v>
      </c>
      <c r="J16" s="10">
        <v>12.8</v>
      </c>
      <c r="K16" s="10">
        <v>12.5</v>
      </c>
      <c r="L16" s="10">
        <v>12</v>
      </c>
      <c r="M16" s="10">
        <v>12.4</v>
      </c>
      <c r="N16" s="10">
        <v>11.7</v>
      </c>
      <c r="O16" s="10">
        <v>12</v>
      </c>
      <c r="P16" s="10">
        <v>12.8</v>
      </c>
      <c r="Q16" s="27">
        <f t="shared" si="0"/>
        <v>34.9</v>
      </c>
      <c r="R16" s="27">
        <f t="shared" si="1"/>
        <v>62.699999999999996</v>
      </c>
      <c r="S16" s="27">
        <f t="shared" si="2"/>
        <v>36.5</v>
      </c>
      <c r="T16" s="28">
        <f t="shared" si="3"/>
        <v>60.7</v>
      </c>
      <c r="U16" s="28">
        <f t="shared" si="4"/>
        <v>60.899999999999991</v>
      </c>
      <c r="V16" s="11" t="s">
        <v>275</v>
      </c>
      <c r="W16" s="11" t="s">
        <v>1008</v>
      </c>
      <c r="X16" s="13" t="s">
        <v>1031</v>
      </c>
      <c r="Y16" s="13" t="s">
        <v>548</v>
      </c>
      <c r="Z16" s="13" t="s">
        <v>635</v>
      </c>
      <c r="AA16" s="13" t="s">
        <v>360</v>
      </c>
      <c r="AB16" s="12">
        <v>15.8</v>
      </c>
      <c r="AC16" s="12">
        <v>14.9</v>
      </c>
      <c r="AD16" s="12">
        <v>7</v>
      </c>
      <c r="AE16" s="11" t="s">
        <v>433</v>
      </c>
      <c r="AF16" s="12">
        <v>0.1</v>
      </c>
      <c r="AG16" s="12" t="s">
        <v>421</v>
      </c>
      <c r="AH16" s="12">
        <v>-0.1</v>
      </c>
      <c r="AI16" s="12">
        <v>0.2</v>
      </c>
      <c r="AJ16" s="12" t="s">
        <v>427</v>
      </c>
      <c r="AK16" s="11" t="s">
        <v>423</v>
      </c>
      <c r="AL16" s="11" t="s">
        <v>422</v>
      </c>
      <c r="AM16" s="11" t="s">
        <v>433</v>
      </c>
      <c r="AN16" s="8"/>
      <c r="AO16" s="8" t="s">
        <v>1070</v>
      </c>
      <c r="AP16" s="31" t="s">
        <v>1071</v>
      </c>
    </row>
    <row r="17" spans="1:42" s="5" customFormat="1">
      <c r="A17" s="6">
        <v>44688</v>
      </c>
      <c r="B17" s="7" t="s">
        <v>799</v>
      </c>
      <c r="C17" s="8" t="s">
        <v>219</v>
      </c>
      <c r="D17" s="9">
        <v>8.9641203703703709E-2</v>
      </c>
      <c r="E17" s="33" t="s">
        <v>1103</v>
      </c>
      <c r="F17" s="10">
        <v>12.5</v>
      </c>
      <c r="G17" s="10">
        <v>10.9</v>
      </c>
      <c r="H17" s="10">
        <v>10.6</v>
      </c>
      <c r="I17" s="10">
        <v>12.1</v>
      </c>
      <c r="J17" s="10">
        <v>12.1</v>
      </c>
      <c r="K17" s="10">
        <v>12.1</v>
      </c>
      <c r="L17" s="10">
        <v>11.8</v>
      </c>
      <c r="M17" s="10">
        <v>11.8</v>
      </c>
      <c r="N17" s="10">
        <v>11.8</v>
      </c>
      <c r="O17" s="10">
        <v>11.7</v>
      </c>
      <c r="P17" s="10">
        <v>12.1</v>
      </c>
      <c r="Q17" s="27">
        <f t="shared" si="0"/>
        <v>34</v>
      </c>
      <c r="R17" s="27">
        <f t="shared" si="1"/>
        <v>59.899999999999991</v>
      </c>
      <c r="S17" s="27">
        <f t="shared" si="2"/>
        <v>35.6</v>
      </c>
      <c r="T17" s="28">
        <f t="shared" si="3"/>
        <v>58.2</v>
      </c>
      <c r="U17" s="28">
        <f t="shared" si="4"/>
        <v>59.20000000000001</v>
      </c>
      <c r="V17" s="11" t="s">
        <v>217</v>
      </c>
      <c r="W17" s="11" t="s">
        <v>218</v>
      </c>
      <c r="X17" s="13" t="s">
        <v>236</v>
      </c>
      <c r="Y17" s="13" t="s">
        <v>814</v>
      </c>
      <c r="Z17" s="13" t="s">
        <v>446</v>
      </c>
      <c r="AA17" s="13" t="s">
        <v>121</v>
      </c>
      <c r="AB17" s="12">
        <v>14.5</v>
      </c>
      <c r="AC17" s="12">
        <v>12</v>
      </c>
      <c r="AD17" s="12">
        <v>10.5</v>
      </c>
      <c r="AE17" s="11" t="s">
        <v>488</v>
      </c>
      <c r="AF17" s="12">
        <v>-3.4</v>
      </c>
      <c r="AG17" s="12" t="s">
        <v>421</v>
      </c>
      <c r="AH17" s="12">
        <v>-0.5</v>
      </c>
      <c r="AI17" s="12">
        <v>-2.9</v>
      </c>
      <c r="AJ17" s="12"/>
      <c r="AK17" s="11" t="s">
        <v>425</v>
      </c>
      <c r="AL17" s="11" t="s">
        <v>423</v>
      </c>
      <c r="AM17" s="11" t="s">
        <v>152</v>
      </c>
      <c r="AN17" s="8"/>
      <c r="AO17" s="8"/>
      <c r="AP17" s="31"/>
    </row>
    <row r="18" spans="1:42" s="5" customFormat="1">
      <c r="A18" s="6">
        <v>44689</v>
      </c>
      <c r="B18" s="7" t="s">
        <v>127</v>
      </c>
      <c r="C18" s="8" t="s">
        <v>219</v>
      </c>
      <c r="D18" s="9">
        <v>8.9583333333333334E-2</v>
      </c>
      <c r="E18" s="33" t="s">
        <v>1118</v>
      </c>
      <c r="F18" s="10">
        <v>12.2</v>
      </c>
      <c r="G18" s="10">
        <v>10.199999999999999</v>
      </c>
      <c r="H18" s="10">
        <v>10.5</v>
      </c>
      <c r="I18" s="10">
        <v>12.2</v>
      </c>
      <c r="J18" s="10">
        <v>12.1</v>
      </c>
      <c r="K18" s="10">
        <v>11.9</v>
      </c>
      <c r="L18" s="10">
        <v>11.9</v>
      </c>
      <c r="M18" s="10">
        <v>12.1</v>
      </c>
      <c r="N18" s="10">
        <v>12.1</v>
      </c>
      <c r="O18" s="10">
        <v>11.7</v>
      </c>
      <c r="P18" s="10">
        <v>12.1</v>
      </c>
      <c r="Q18" s="27">
        <f t="shared" si="0"/>
        <v>32.9</v>
      </c>
      <c r="R18" s="27">
        <f t="shared" si="1"/>
        <v>60.199999999999996</v>
      </c>
      <c r="S18" s="27">
        <f t="shared" si="2"/>
        <v>35.9</v>
      </c>
      <c r="T18" s="28">
        <f t="shared" si="3"/>
        <v>57.199999999999996</v>
      </c>
      <c r="U18" s="28">
        <f t="shared" si="4"/>
        <v>59.9</v>
      </c>
      <c r="V18" s="11" t="s">
        <v>217</v>
      </c>
      <c r="W18" s="11" t="s">
        <v>235</v>
      </c>
      <c r="X18" s="13" t="s">
        <v>277</v>
      </c>
      <c r="Y18" s="13" t="s">
        <v>398</v>
      </c>
      <c r="Z18" s="13" t="s">
        <v>276</v>
      </c>
      <c r="AA18" s="13" t="s">
        <v>121</v>
      </c>
      <c r="AB18" s="12">
        <v>10.199999999999999</v>
      </c>
      <c r="AC18" s="12">
        <v>10.3</v>
      </c>
      <c r="AD18" s="12">
        <v>10.5</v>
      </c>
      <c r="AE18" s="11" t="s">
        <v>488</v>
      </c>
      <c r="AF18" s="12">
        <v>-3.4</v>
      </c>
      <c r="AG18" s="12" t="s">
        <v>421</v>
      </c>
      <c r="AH18" s="12">
        <v>-0.6</v>
      </c>
      <c r="AI18" s="12">
        <v>-2.8</v>
      </c>
      <c r="AJ18" s="12"/>
      <c r="AK18" s="11" t="s">
        <v>425</v>
      </c>
      <c r="AL18" s="11" t="s">
        <v>422</v>
      </c>
      <c r="AM18" s="11" t="s">
        <v>433</v>
      </c>
      <c r="AN18" s="8"/>
      <c r="AO18" s="8" t="s">
        <v>1148</v>
      </c>
      <c r="AP18" s="31" t="s">
        <v>1149</v>
      </c>
    </row>
    <row r="19" spans="1:42" s="5" customFormat="1">
      <c r="A19" s="6">
        <v>44695</v>
      </c>
      <c r="B19" s="7" t="s">
        <v>242</v>
      </c>
      <c r="C19" s="8" t="s">
        <v>994</v>
      </c>
      <c r="D19" s="9">
        <v>9.3796296296296308E-2</v>
      </c>
      <c r="E19" s="33" t="s">
        <v>1157</v>
      </c>
      <c r="F19" s="10">
        <v>12.7</v>
      </c>
      <c r="G19" s="10">
        <v>11.5</v>
      </c>
      <c r="H19" s="10">
        <v>12</v>
      </c>
      <c r="I19" s="10">
        <v>13.7</v>
      </c>
      <c r="J19" s="10">
        <v>13.4</v>
      </c>
      <c r="K19" s="10">
        <v>11.9</v>
      </c>
      <c r="L19" s="10">
        <v>11.9</v>
      </c>
      <c r="M19" s="10">
        <v>12.2</v>
      </c>
      <c r="N19" s="10">
        <v>11.9</v>
      </c>
      <c r="O19" s="10">
        <v>11.7</v>
      </c>
      <c r="P19" s="10">
        <v>12.5</v>
      </c>
      <c r="Q19" s="27">
        <f t="shared" si="0"/>
        <v>36.200000000000003</v>
      </c>
      <c r="R19" s="27">
        <f t="shared" si="1"/>
        <v>63.099999999999994</v>
      </c>
      <c r="S19" s="27">
        <f t="shared" si="2"/>
        <v>36.1</v>
      </c>
      <c r="T19" s="28">
        <f t="shared" si="3"/>
        <v>63.300000000000004</v>
      </c>
      <c r="U19" s="28">
        <f t="shared" si="4"/>
        <v>60.2</v>
      </c>
      <c r="V19" s="11" t="s">
        <v>488</v>
      </c>
      <c r="W19" s="11" t="s">
        <v>235</v>
      </c>
      <c r="X19" s="13" t="s">
        <v>1175</v>
      </c>
      <c r="Y19" s="13" t="s">
        <v>814</v>
      </c>
      <c r="Z19" s="13" t="s">
        <v>276</v>
      </c>
      <c r="AA19" s="13" t="s">
        <v>121</v>
      </c>
      <c r="AB19" s="12">
        <v>16.7</v>
      </c>
      <c r="AC19" s="12">
        <v>15.3</v>
      </c>
      <c r="AD19" s="12">
        <v>7.6</v>
      </c>
      <c r="AE19" s="11" t="s">
        <v>150</v>
      </c>
      <c r="AF19" s="12">
        <v>0.6</v>
      </c>
      <c r="AG19" s="12">
        <v>-0.4</v>
      </c>
      <c r="AH19" s="12">
        <v>1.3</v>
      </c>
      <c r="AI19" s="12">
        <v>-1.1000000000000001</v>
      </c>
      <c r="AJ19" s="12"/>
      <c r="AK19" s="11" t="s">
        <v>426</v>
      </c>
      <c r="AL19" s="11" t="s">
        <v>422</v>
      </c>
      <c r="AM19" s="11" t="s">
        <v>433</v>
      </c>
      <c r="AN19" s="8"/>
      <c r="AO19" s="8" t="s">
        <v>1173</v>
      </c>
      <c r="AP19" s="31" t="s">
        <v>1174</v>
      </c>
    </row>
    <row r="20" spans="1:42" s="5" customFormat="1">
      <c r="A20" s="6">
        <v>44696</v>
      </c>
      <c r="B20" s="7" t="s">
        <v>146</v>
      </c>
      <c r="C20" s="8" t="s">
        <v>219</v>
      </c>
      <c r="D20" s="9">
        <v>9.1759259259259263E-2</v>
      </c>
      <c r="E20" s="33" t="s">
        <v>1027</v>
      </c>
      <c r="F20" s="10">
        <v>12.7</v>
      </c>
      <c r="G20" s="10">
        <v>10.9</v>
      </c>
      <c r="H20" s="10">
        <v>11.7</v>
      </c>
      <c r="I20" s="10">
        <v>13.4</v>
      </c>
      <c r="J20" s="10">
        <v>12.1</v>
      </c>
      <c r="K20" s="10">
        <v>12.2</v>
      </c>
      <c r="L20" s="10">
        <v>12.4</v>
      </c>
      <c r="M20" s="10">
        <v>12.1</v>
      </c>
      <c r="N20" s="10">
        <v>11.4</v>
      </c>
      <c r="O20" s="10">
        <v>11.7</v>
      </c>
      <c r="P20" s="10">
        <v>12.2</v>
      </c>
      <c r="Q20" s="27">
        <f t="shared" si="0"/>
        <v>35.299999999999997</v>
      </c>
      <c r="R20" s="27">
        <f t="shared" si="1"/>
        <v>62.2</v>
      </c>
      <c r="S20" s="27">
        <f t="shared" si="2"/>
        <v>35.299999999999997</v>
      </c>
      <c r="T20" s="28">
        <f t="shared" si="3"/>
        <v>60.8</v>
      </c>
      <c r="U20" s="28">
        <f t="shared" si="4"/>
        <v>59.8</v>
      </c>
      <c r="V20" s="11" t="s">
        <v>275</v>
      </c>
      <c r="W20" s="11" t="s">
        <v>235</v>
      </c>
      <c r="X20" s="13" t="s">
        <v>277</v>
      </c>
      <c r="Y20" s="13" t="s">
        <v>220</v>
      </c>
      <c r="Z20" s="13" t="s">
        <v>487</v>
      </c>
      <c r="AA20" s="13" t="s">
        <v>121</v>
      </c>
      <c r="AB20" s="12">
        <v>14.2</v>
      </c>
      <c r="AC20" s="12">
        <v>12.6</v>
      </c>
      <c r="AD20" s="12">
        <v>9.1999999999999993</v>
      </c>
      <c r="AE20" s="11" t="s">
        <v>360</v>
      </c>
      <c r="AF20" s="12">
        <v>-0.3</v>
      </c>
      <c r="AG20" s="12">
        <v>-0.4</v>
      </c>
      <c r="AH20" s="12">
        <v>1.1000000000000001</v>
      </c>
      <c r="AI20" s="12">
        <v>-1.8</v>
      </c>
      <c r="AJ20" s="12"/>
      <c r="AK20" s="11" t="s">
        <v>429</v>
      </c>
      <c r="AL20" s="11" t="s">
        <v>423</v>
      </c>
      <c r="AM20" s="11" t="s">
        <v>433</v>
      </c>
      <c r="AN20" s="8"/>
      <c r="AO20" s="8" t="s">
        <v>1225</v>
      </c>
      <c r="AP20" s="31" t="s">
        <v>1226</v>
      </c>
    </row>
    <row r="21" spans="1:42" s="5" customFormat="1">
      <c r="A21" s="6">
        <v>44702</v>
      </c>
      <c r="B21" s="7" t="s">
        <v>241</v>
      </c>
      <c r="C21" s="8" t="s">
        <v>219</v>
      </c>
      <c r="D21" s="9">
        <v>9.3831018518518508E-2</v>
      </c>
      <c r="E21" s="33" t="s">
        <v>1245</v>
      </c>
      <c r="F21" s="10">
        <v>12.6</v>
      </c>
      <c r="G21" s="10">
        <v>11.4</v>
      </c>
      <c r="H21" s="10">
        <v>12.3</v>
      </c>
      <c r="I21" s="10">
        <v>13.9</v>
      </c>
      <c r="J21" s="10">
        <v>13.5</v>
      </c>
      <c r="K21" s="10">
        <v>13.1</v>
      </c>
      <c r="L21" s="10">
        <v>12.4</v>
      </c>
      <c r="M21" s="10">
        <v>12</v>
      </c>
      <c r="N21" s="10">
        <v>11.4</v>
      </c>
      <c r="O21" s="10">
        <v>11.3</v>
      </c>
      <c r="P21" s="10">
        <v>11.8</v>
      </c>
      <c r="Q21" s="27">
        <f t="shared" ref="Q21:Q22" si="5">SUM(F21:H21)</f>
        <v>36.299999999999997</v>
      </c>
      <c r="R21" s="27">
        <f t="shared" ref="R21:R22" si="6">SUM(I21:M21)</f>
        <v>64.900000000000006</v>
      </c>
      <c r="S21" s="27">
        <f t="shared" ref="S21:S22" si="7">SUM(N21:P21)</f>
        <v>34.5</v>
      </c>
      <c r="T21" s="28">
        <f t="shared" ref="T21:T22" si="8">SUM(F21:J21)</f>
        <v>63.699999999999996</v>
      </c>
      <c r="U21" s="28">
        <f t="shared" ref="U21:U22" si="9">SUM(L21:P21)</f>
        <v>58.899999999999991</v>
      </c>
      <c r="V21" s="11" t="s">
        <v>481</v>
      </c>
      <c r="W21" s="11" t="s">
        <v>677</v>
      </c>
      <c r="X21" s="13" t="s">
        <v>222</v>
      </c>
      <c r="Y21" s="13" t="s">
        <v>548</v>
      </c>
      <c r="Z21" s="13" t="s">
        <v>487</v>
      </c>
      <c r="AA21" s="13" t="s">
        <v>121</v>
      </c>
      <c r="AB21" s="12">
        <v>12.3</v>
      </c>
      <c r="AC21" s="12">
        <v>11.6</v>
      </c>
      <c r="AD21" s="12">
        <v>9.5</v>
      </c>
      <c r="AE21" s="11" t="s">
        <v>162</v>
      </c>
      <c r="AF21" s="12">
        <v>1.9</v>
      </c>
      <c r="AG21" s="12">
        <v>-1.1000000000000001</v>
      </c>
      <c r="AH21" s="12">
        <v>2</v>
      </c>
      <c r="AI21" s="12">
        <v>-1.2</v>
      </c>
      <c r="AJ21" s="12"/>
      <c r="AK21" s="11" t="s">
        <v>429</v>
      </c>
      <c r="AL21" s="11" t="s">
        <v>423</v>
      </c>
      <c r="AM21" s="11" t="s">
        <v>152</v>
      </c>
      <c r="AN21" s="8"/>
      <c r="AO21" s="8" t="s">
        <v>1282</v>
      </c>
      <c r="AP21" s="31" t="s">
        <v>1281</v>
      </c>
    </row>
    <row r="22" spans="1:42" s="5" customFormat="1">
      <c r="A22" s="6">
        <v>44703</v>
      </c>
      <c r="B22" s="7" t="s">
        <v>242</v>
      </c>
      <c r="C22" s="8" t="s">
        <v>219</v>
      </c>
      <c r="D22" s="9">
        <v>9.3055555555555558E-2</v>
      </c>
      <c r="E22" s="33" t="s">
        <v>1258</v>
      </c>
      <c r="F22" s="10">
        <v>12.3</v>
      </c>
      <c r="G22" s="10">
        <v>11.6</v>
      </c>
      <c r="H22" s="10">
        <v>11.9</v>
      </c>
      <c r="I22" s="10">
        <v>13.2</v>
      </c>
      <c r="J22" s="10">
        <v>12.7</v>
      </c>
      <c r="K22" s="10">
        <v>12.4</v>
      </c>
      <c r="L22" s="10">
        <v>12.3</v>
      </c>
      <c r="M22" s="10">
        <v>12</v>
      </c>
      <c r="N22" s="10">
        <v>11.7</v>
      </c>
      <c r="O22" s="10">
        <v>11.6</v>
      </c>
      <c r="P22" s="10">
        <v>12.3</v>
      </c>
      <c r="Q22" s="27">
        <f t="shared" si="5"/>
        <v>35.799999999999997</v>
      </c>
      <c r="R22" s="27">
        <f t="shared" si="6"/>
        <v>62.599999999999994</v>
      </c>
      <c r="S22" s="27">
        <f t="shared" si="7"/>
        <v>35.599999999999994</v>
      </c>
      <c r="T22" s="28">
        <f t="shared" si="8"/>
        <v>61.7</v>
      </c>
      <c r="U22" s="28">
        <f t="shared" si="9"/>
        <v>59.900000000000006</v>
      </c>
      <c r="V22" s="11" t="s">
        <v>488</v>
      </c>
      <c r="W22" s="11" t="s">
        <v>235</v>
      </c>
      <c r="X22" s="13" t="s">
        <v>1031</v>
      </c>
      <c r="Y22" s="13" t="s">
        <v>814</v>
      </c>
      <c r="Z22" s="13" t="s">
        <v>1259</v>
      </c>
      <c r="AA22" s="13" t="s">
        <v>121</v>
      </c>
      <c r="AB22" s="12">
        <v>14.1</v>
      </c>
      <c r="AC22" s="12">
        <v>14.8</v>
      </c>
      <c r="AD22" s="12">
        <v>8.4</v>
      </c>
      <c r="AE22" s="11" t="s">
        <v>360</v>
      </c>
      <c r="AF22" s="12">
        <v>-0.8</v>
      </c>
      <c r="AG22" s="12">
        <v>-0.4</v>
      </c>
      <c r="AH22" s="12">
        <v>0.1</v>
      </c>
      <c r="AI22" s="12">
        <v>-1.3</v>
      </c>
      <c r="AJ22" s="12"/>
      <c r="AK22" s="11" t="s">
        <v>423</v>
      </c>
      <c r="AL22" s="11" t="s">
        <v>422</v>
      </c>
      <c r="AM22" s="11" t="s">
        <v>433</v>
      </c>
      <c r="AN22" s="8"/>
      <c r="AO22" s="8" t="s">
        <v>1299</v>
      </c>
      <c r="AP22" s="31" t="s">
        <v>1300</v>
      </c>
    </row>
    <row r="23" spans="1:42" s="5" customFormat="1">
      <c r="A23" s="6">
        <v>44709</v>
      </c>
      <c r="B23" s="7" t="s">
        <v>242</v>
      </c>
      <c r="C23" s="8" t="s">
        <v>219</v>
      </c>
      <c r="D23" s="9">
        <v>9.3773148148148147E-2</v>
      </c>
      <c r="E23" s="33" t="s">
        <v>1322</v>
      </c>
      <c r="F23" s="10">
        <v>12.5</v>
      </c>
      <c r="G23" s="10">
        <v>11.9</v>
      </c>
      <c r="H23" s="10">
        <v>11.9</v>
      </c>
      <c r="I23" s="10">
        <v>13.1</v>
      </c>
      <c r="J23" s="10">
        <v>12.7</v>
      </c>
      <c r="K23" s="10">
        <v>12.4</v>
      </c>
      <c r="L23" s="10">
        <v>12</v>
      </c>
      <c r="M23" s="10">
        <v>12.3</v>
      </c>
      <c r="N23" s="10">
        <v>12.2</v>
      </c>
      <c r="O23" s="10">
        <v>12.2</v>
      </c>
      <c r="P23" s="10">
        <v>12</v>
      </c>
      <c r="Q23" s="27">
        <f t="shared" ref="Q23" si="10">SUM(F23:H23)</f>
        <v>36.299999999999997</v>
      </c>
      <c r="R23" s="27">
        <f t="shared" ref="R23" si="11">SUM(I23:M23)</f>
        <v>62.5</v>
      </c>
      <c r="S23" s="27">
        <f t="shared" ref="S23" si="12">SUM(N23:P23)</f>
        <v>36.4</v>
      </c>
      <c r="T23" s="28">
        <f t="shared" ref="T23" si="13">SUM(F23:J23)</f>
        <v>62.099999999999994</v>
      </c>
      <c r="U23" s="28">
        <f t="shared" ref="U23" si="14">SUM(L23:P23)</f>
        <v>60.7</v>
      </c>
      <c r="V23" s="11" t="s">
        <v>488</v>
      </c>
      <c r="W23" s="11" t="s">
        <v>235</v>
      </c>
      <c r="X23" s="13" t="s">
        <v>276</v>
      </c>
      <c r="Y23" s="13" t="s">
        <v>1323</v>
      </c>
      <c r="Z23" s="13" t="s">
        <v>276</v>
      </c>
      <c r="AA23" s="13" t="s">
        <v>121</v>
      </c>
      <c r="AB23" s="12">
        <v>13.3</v>
      </c>
      <c r="AC23" s="12">
        <v>13.4</v>
      </c>
      <c r="AD23" s="12">
        <v>8.9</v>
      </c>
      <c r="AE23" s="11" t="s">
        <v>152</v>
      </c>
      <c r="AF23" s="12">
        <v>0.4</v>
      </c>
      <c r="AG23" s="12" t="s">
        <v>421</v>
      </c>
      <c r="AH23" s="12">
        <v>1.1000000000000001</v>
      </c>
      <c r="AI23" s="12">
        <v>-0.7</v>
      </c>
      <c r="AJ23" s="12"/>
      <c r="AK23" s="11" t="s">
        <v>426</v>
      </c>
      <c r="AL23" s="11" t="s">
        <v>422</v>
      </c>
      <c r="AM23" s="11" t="s">
        <v>152</v>
      </c>
      <c r="AN23" s="8" t="s">
        <v>736</v>
      </c>
      <c r="AO23" s="8" t="s">
        <v>1353</v>
      </c>
      <c r="AP23" s="31" t="s">
        <v>1354</v>
      </c>
    </row>
    <row r="24" spans="1:42" s="5" customFormat="1">
      <c r="A24" s="6">
        <v>44717</v>
      </c>
      <c r="B24" s="7" t="s">
        <v>146</v>
      </c>
      <c r="C24" s="8" t="s">
        <v>219</v>
      </c>
      <c r="D24" s="9">
        <v>9.1041666666666674E-2</v>
      </c>
      <c r="E24" s="33" t="s">
        <v>1456</v>
      </c>
      <c r="F24" s="10">
        <v>12.7</v>
      </c>
      <c r="G24" s="10">
        <v>11.4</v>
      </c>
      <c r="H24" s="10">
        <v>11.6</v>
      </c>
      <c r="I24" s="10">
        <v>12.6</v>
      </c>
      <c r="J24" s="10">
        <v>12.1</v>
      </c>
      <c r="K24" s="10">
        <v>12.2</v>
      </c>
      <c r="L24" s="10">
        <v>11.8</v>
      </c>
      <c r="M24" s="10">
        <v>11.7</v>
      </c>
      <c r="N24" s="10">
        <v>11.5</v>
      </c>
      <c r="O24" s="10">
        <v>11.8</v>
      </c>
      <c r="P24" s="10">
        <v>12.2</v>
      </c>
      <c r="Q24" s="27">
        <f t="shared" ref="Q24" si="15">SUM(F24:H24)</f>
        <v>35.700000000000003</v>
      </c>
      <c r="R24" s="27">
        <f t="shared" ref="R24" si="16">SUM(I24:M24)</f>
        <v>60.400000000000006</v>
      </c>
      <c r="S24" s="27">
        <f t="shared" ref="S24" si="17">SUM(N24:P24)</f>
        <v>35.5</v>
      </c>
      <c r="T24" s="28">
        <f t="shared" ref="T24" si="18">SUM(F24:J24)</f>
        <v>60.400000000000006</v>
      </c>
      <c r="U24" s="28">
        <f t="shared" ref="U24" si="19">SUM(L24:P24)</f>
        <v>59</v>
      </c>
      <c r="V24" s="11" t="s">
        <v>275</v>
      </c>
      <c r="W24" s="11" t="s">
        <v>235</v>
      </c>
      <c r="X24" s="13" t="s">
        <v>446</v>
      </c>
      <c r="Y24" s="13" t="s">
        <v>1457</v>
      </c>
      <c r="Z24" s="13" t="s">
        <v>1458</v>
      </c>
      <c r="AA24" s="13" t="s">
        <v>360</v>
      </c>
      <c r="AB24" s="12">
        <v>12.9</v>
      </c>
      <c r="AC24" s="12">
        <v>11.5</v>
      </c>
      <c r="AD24" s="12">
        <v>9.8000000000000007</v>
      </c>
      <c r="AE24" s="11" t="s">
        <v>121</v>
      </c>
      <c r="AF24" s="12">
        <v>-1.5</v>
      </c>
      <c r="AG24" s="12">
        <v>-0.2</v>
      </c>
      <c r="AH24" s="12">
        <v>0.3</v>
      </c>
      <c r="AI24" s="12">
        <v>-2</v>
      </c>
      <c r="AJ24" s="12"/>
      <c r="AK24" s="11" t="s">
        <v>423</v>
      </c>
      <c r="AL24" s="11" t="s">
        <v>422</v>
      </c>
      <c r="AM24" s="11" t="s">
        <v>433</v>
      </c>
      <c r="AN24" s="8"/>
      <c r="AO24" s="8" t="s">
        <v>1459</v>
      </c>
      <c r="AP24" s="31" t="s">
        <v>1460</v>
      </c>
    </row>
    <row r="25" spans="1:42" s="5" customFormat="1">
      <c r="A25" s="6">
        <v>44723</v>
      </c>
      <c r="B25" s="7" t="s">
        <v>241</v>
      </c>
      <c r="C25" s="8" t="s">
        <v>219</v>
      </c>
      <c r="D25" s="9">
        <v>9.1689814814814807E-2</v>
      </c>
      <c r="E25" s="33" t="s">
        <v>1478</v>
      </c>
      <c r="F25" s="10">
        <v>12.8</v>
      </c>
      <c r="G25" s="10">
        <v>10.7</v>
      </c>
      <c r="H25" s="10">
        <v>11.1</v>
      </c>
      <c r="I25" s="10">
        <v>12.7</v>
      </c>
      <c r="J25" s="10">
        <v>12.8</v>
      </c>
      <c r="K25" s="10">
        <v>12.3</v>
      </c>
      <c r="L25" s="10">
        <v>12</v>
      </c>
      <c r="M25" s="10">
        <v>12.1</v>
      </c>
      <c r="N25" s="10">
        <v>11.7</v>
      </c>
      <c r="O25" s="10">
        <v>11.7</v>
      </c>
      <c r="P25" s="10">
        <v>12.3</v>
      </c>
      <c r="Q25" s="27">
        <f t="shared" ref="Q25:Q26" si="20">SUM(F25:H25)</f>
        <v>34.6</v>
      </c>
      <c r="R25" s="27">
        <f t="shared" ref="R25:R26" si="21">SUM(I25:M25)</f>
        <v>61.9</v>
      </c>
      <c r="S25" s="27">
        <f t="shared" ref="S25:S26" si="22">SUM(N25:P25)</f>
        <v>35.700000000000003</v>
      </c>
      <c r="T25" s="28">
        <f t="shared" ref="T25:T26" si="23">SUM(F25:J25)</f>
        <v>60.099999999999994</v>
      </c>
      <c r="U25" s="28">
        <f t="shared" ref="U25:U26" si="24">SUM(L25:P25)</f>
        <v>59.8</v>
      </c>
      <c r="V25" s="11" t="s">
        <v>275</v>
      </c>
      <c r="W25" s="11" t="s">
        <v>235</v>
      </c>
      <c r="X25" s="13" t="s">
        <v>220</v>
      </c>
      <c r="Y25" s="13" t="s">
        <v>1479</v>
      </c>
      <c r="Z25" s="13" t="s">
        <v>548</v>
      </c>
      <c r="AA25" s="13" t="s">
        <v>360</v>
      </c>
      <c r="AB25" s="12">
        <v>14.3</v>
      </c>
      <c r="AC25" s="12">
        <v>12.7</v>
      </c>
      <c r="AD25" s="12">
        <v>9.6999999999999993</v>
      </c>
      <c r="AE25" s="11" t="s">
        <v>121</v>
      </c>
      <c r="AF25" s="12">
        <v>-1.6</v>
      </c>
      <c r="AG25" s="12" t="s">
        <v>421</v>
      </c>
      <c r="AH25" s="12">
        <v>0.3</v>
      </c>
      <c r="AI25" s="12">
        <v>-1.9</v>
      </c>
      <c r="AJ25" s="12"/>
      <c r="AK25" s="11" t="s">
        <v>423</v>
      </c>
      <c r="AL25" s="11" t="s">
        <v>423</v>
      </c>
      <c r="AM25" s="11" t="s">
        <v>152</v>
      </c>
      <c r="AN25" s="8"/>
      <c r="AO25" s="8" t="s">
        <v>1513</v>
      </c>
      <c r="AP25" s="31" t="s">
        <v>1514</v>
      </c>
    </row>
    <row r="26" spans="1:42" s="5" customFormat="1">
      <c r="A26" s="6">
        <v>44724</v>
      </c>
      <c r="B26" s="7" t="s">
        <v>242</v>
      </c>
      <c r="C26" s="8" t="s">
        <v>219</v>
      </c>
      <c r="D26" s="9">
        <v>9.2430555555555557E-2</v>
      </c>
      <c r="E26" s="33" t="s">
        <v>1489</v>
      </c>
      <c r="F26" s="10">
        <v>12.6</v>
      </c>
      <c r="G26" s="10">
        <v>11.2</v>
      </c>
      <c r="H26" s="10">
        <v>11.7</v>
      </c>
      <c r="I26" s="10">
        <v>12.8</v>
      </c>
      <c r="J26" s="10">
        <v>12.2</v>
      </c>
      <c r="K26" s="10">
        <v>12</v>
      </c>
      <c r="L26" s="10">
        <v>11.8</v>
      </c>
      <c r="M26" s="10">
        <v>12.1</v>
      </c>
      <c r="N26" s="10">
        <v>12.2</v>
      </c>
      <c r="O26" s="10">
        <v>12.3</v>
      </c>
      <c r="P26" s="10">
        <v>12.7</v>
      </c>
      <c r="Q26" s="27">
        <f t="shared" si="20"/>
        <v>35.5</v>
      </c>
      <c r="R26" s="27">
        <f t="shared" si="21"/>
        <v>60.9</v>
      </c>
      <c r="S26" s="27">
        <f t="shared" si="22"/>
        <v>37.200000000000003</v>
      </c>
      <c r="T26" s="28">
        <f t="shared" si="23"/>
        <v>60.5</v>
      </c>
      <c r="U26" s="28">
        <f t="shared" si="24"/>
        <v>61.099999999999994</v>
      </c>
      <c r="V26" s="11" t="s">
        <v>275</v>
      </c>
      <c r="W26" s="11" t="s">
        <v>218</v>
      </c>
      <c r="X26" s="13" t="s">
        <v>276</v>
      </c>
      <c r="Y26" s="13" t="s">
        <v>1323</v>
      </c>
      <c r="Z26" s="13" t="s">
        <v>333</v>
      </c>
      <c r="AA26" s="13" t="s">
        <v>360</v>
      </c>
      <c r="AB26" s="12">
        <v>14</v>
      </c>
      <c r="AC26" s="12">
        <v>13.7</v>
      </c>
      <c r="AD26" s="12">
        <v>9.4</v>
      </c>
      <c r="AE26" s="11" t="s">
        <v>121</v>
      </c>
      <c r="AF26" s="12">
        <v>-1.2</v>
      </c>
      <c r="AG26" s="12" t="s">
        <v>421</v>
      </c>
      <c r="AH26" s="12">
        <v>0.8</v>
      </c>
      <c r="AI26" s="12">
        <v>-2</v>
      </c>
      <c r="AJ26" s="12"/>
      <c r="AK26" s="11" t="s">
        <v>422</v>
      </c>
      <c r="AL26" s="11" t="s">
        <v>422</v>
      </c>
      <c r="AM26" s="11" t="s">
        <v>152</v>
      </c>
      <c r="AN26" s="8"/>
      <c r="AO26" s="8" t="s">
        <v>1529</v>
      </c>
      <c r="AP26" s="31" t="s">
        <v>1530</v>
      </c>
    </row>
  </sheetData>
  <autoFilter ref="A1:AO2" xr:uid="{00000000-0009-0000-0000-000005000000}"/>
  <dataConsolidate/>
  <phoneticPr fontId="3"/>
  <conditionalFormatting sqref="AK2:AL2">
    <cfRule type="containsText" dxfId="1235" priority="1006" operator="containsText" text="E">
      <formula>NOT(ISERROR(SEARCH("E",AK2)))</formula>
    </cfRule>
    <cfRule type="containsText" dxfId="1234" priority="1007" operator="containsText" text="B">
      <formula>NOT(ISERROR(SEARCH("B",AK2)))</formula>
    </cfRule>
    <cfRule type="containsText" dxfId="1233" priority="1008" operator="containsText" text="A">
      <formula>NOT(ISERROR(SEARCH("A",AK2)))</formula>
    </cfRule>
  </conditionalFormatting>
  <conditionalFormatting sqref="AM2">
    <cfRule type="containsText" dxfId="1232" priority="1003" operator="containsText" text="E">
      <formula>NOT(ISERROR(SEARCH("E",AM2)))</formula>
    </cfRule>
    <cfRule type="containsText" dxfId="1231" priority="1004" operator="containsText" text="B">
      <formula>NOT(ISERROR(SEARCH("B",AM2)))</formula>
    </cfRule>
    <cfRule type="containsText" dxfId="1230" priority="1005" operator="containsText" text="A">
      <formula>NOT(ISERROR(SEARCH("A",AM2)))</formula>
    </cfRule>
  </conditionalFormatting>
  <conditionalFormatting sqref="F2:P2">
    <cfRule type="colorScale" priority="1331">
      <colorScale>
        <cfvo type="min"/>
        <cfvo type="percentile" val="50"/>
        <cfvo type="max"/>
        <color rgb="FFF8696B"/>
        <color rgb="FFFFEB84"/>
        <color rgb="FF63BE7B"/>
      </colorScale>
    </cfRule>
  </conditionalFormatting>
  <conditionalFormatting sqref="AE2">
    <cfRule type="containsText" dxfId="1229" priority="644" operator="containsText" text="D">
      <formula>NOT(ISERROR(SEARCH("D",AE2)))</formula>
    </cfRule>
    <cfRule type="containsText" dxfId="1228" priority="645" operator="containsText" text="S">
      <formula>NOT(ISERROR(SEARCH("S",AE2)))</formula>
    </cfRule>
    <cfRule type="containsText" dxfId="1227" priority="646" operator="containsText" text="F">
      <formula>NOT(ISERROR(SEARCH("F",AE2)))</formula>
    </cfRule>
    <cfRule type="containsText" dxfId="1226" priority="647" operator="containsText" text="E">
      <formula>NOT(ISERROR(SEARCH("E",AE2)))</formula>
    </cfRule>
    <cfRule type="containsText" dxfId="1225" priority="648" operator="containsText" text="B">
      <formula>NOT(ISERROR(SEARCH("B",AE2)))</formula>
    </cfRule>
    <cfRule type="containsText" dxfId="1224" priority="649" operator="containsText" text="A">
      <formula>NOT(ISERROR(SEARCH("A",AE2)))</formula>
    </cfRule>
  </conditionalFormatting>
  <conditionalFormatting sqref="AK3:AL3">
    <cfRule type="containsText" dxfId="1223" priority="245" operator="containsText" text="E">
      <formula>NOT(ISERROR(SEARCH("E",AK3)))</formula>
    </cfRule>
    <cfRule type="containsText" dxfId="1222" priority="246" operator="containsText" text="B">
      <formula>NOT(ISERROR(SEARCH("B",AK3)))</formula>
    </cfRule>
    <cfRule type="containsText" dxfId="1221" priority="247" operator="containsText" text="A">
      <formula>NOT(ISERROR(SEARCH("A",AK3)))</formula>
    </cfRule>
  </conditionalFormatting>
  <conditionalFormatting sqref="AM3">
    <cfRule type="containsText" dxfId="1220" priority="242" operator="containsText" text="E">
      <formula>NOT(ISERROR(SEARCH("E",AM3)))</formula>
    </cfRule>
    <cfRule type="containsText" dxfId="1219" priority="243" operator="containsText" text="B">
      <formula>NOT(ISERROR(SEARCH("B",AM3)))</formula>
    </cfRule>
    <cfRule type="containsText" dxfId="1218" priority="244" operator="containsText" text="A">
      <formula>NOT(ISERROR(SEARCH("A",AM3)))</formula>
    </cfRule>
  </conditionalFormatting>
  <conditionalFormatting sqref="F3:P3">
    <cfRule type="colorScale" priority="248">
      <colorScale>
        <cfvo type="min"/>
        <cfvo type="percentile" val="50"/>
        <cfvo type="max"/>
        <color rgb="FFF8696B"/>
        <color rgb="FFFFEB84"/>
        <color rgb="FF63BE7B"/>
      </colorScale>
    </cfRule>
  </conditionalFormatting>
  <conditionalFormatting sqref="AE3">
    <cfRule type="containsText" dxfId="1217" priority="233" operator="containsText" text="D">
      <formula>NOT(ISERROR(SEARCH("D",AE3)))</formula>
    </cfRule>
    <cfRule type="containsText" dxfId="1216" priority="234" operator="containsText" text="S">
      <formula>NOT(ISERROR(SEARCH("S",AE3)))</formula>
    </cfRule>
    <cfRule type="containsText" dxfId="1215" priority="235" operator="containsText" text="F">
      <formula>NOT(ISERROR(SEARCH("F",AE3)))</formula>
    </cfRule>
    <cfRule type="containsText" dxfId="1214" priority="236" operator="containsText" text="E">
      <formula>NOT(ISERROR(SEARCH("E",AE3)))</formula>
    </cfRule>
    <cfRule type="containsText" dxfId="1213" priority="237" operator="containsText" text="B">
      <formula>NOT(ISERROR(SEARCH("B",AE3)))</formula>
    </cfRule>
    <cfRule type="containsText" dxfId="1212" priority="238" operator="containsText" text="A">
      <formula>NOT(ISERROR(SEARCH("A",AE3)))</formula>
    </cfRule>
  </conditionalFormatting>
  <conditionalFormatting sqref="AN2:AN3">
    <cfRule type="containsText" dxfId="1211" priority="230" operator="containsText" text="E">
      <formula>NOT(ISERROR(SEARCH("E",AN2)))</formula>
    </cfRule>
    <cfRule type="containsText" dxfId="1210" priority="231" operator="containsText" text="B">
      <formula>NOT(ISERROR(SEARCH("B",AN2)))</formula>
    </cfRule>
    <cfRule type="containsText" dxfId="1209" priority="232" operator="containsText" text="A">
      <formula>NOT(ISERROR(SEARCH("A",AN2)))</formula>
    </cfRule>
  </conditionalFormatting>
  <conditionalFormatting sqref="AK4:AL5">
    <cfRule type="containsText" dxfId="1208" priority="226" operator="containsText" text="E">
      <formula>NOT(ISERROR(SEARCH("E",AK4)))</formula>
    </cfRule>
    <cfRule type="containsText" dxfId="1207" priority="227" operator="containsText" text="B">
      <formula>NOT(ISERROR(SEARCH("B",AK4)))</formula>
    </cfRule>
    <cfRule type="containsText" dxfId="1206" priority="228" operator="containsText" text="A">
      <formula>NOT(ISERROR(SEARCH("A",AK4)))</formula>
    </cfRule>
  </conditionalFormatting>
  <conditionalFormatting sqref="AM4:AM5">
    <cfRule type="containsText" dxfId="1205" priority="223" operator="containsText" text="E">
      <formula>NOT(ISERROR(SEARCH("E",AM4)))</formula>
    </cfRule>
    <cfRule type="containsText" dxfId="1204" priority="224" operator="containsText" text="B">
      <formula>NOT(ISERROR(SEARCH("B",AM4)))</formula>
    </cfRule>
    <cfRule type="containsText" dxfId="1203" priority="225" operator="containsText" text="A">
      <formula>NOT(ISERROR(SEARCH("A",AM4)))</formula>
    </cfRule>
  </conditionalFormatting>
  <conditionalFormatting sqref="F4:P4">
    <cfRule type="colorScale" priority="229">
      <colorScale>
        <cfvo type="min"/>
        <cfvo type="percentile" val="50"/>
        <cfvo type="max"/>
        <color rgb="FFF8696B"/>
        <color rgb="FFFFEB84"/>
        <color rgb="FF63BE7B"/>
      </colorScale>
    </cfRule>
  </conditionalFormatting>
  <conditionalFormatting sqref="AE4:AE5">
    <cfRule type="containsText" dxfId="1202" priority="217" operator="containsText" text="D">
      <formula>NOT(ISERROR(SEARCH("D",AE4)))</formula>
    </cfRule>
    <cfRule type="containsText" dxfId="1201" priority="218" operator="containsText" text="S">
      <formula>NOT(ISERROR(SEARCH("S",AE4)))</formula>
    </cfRule>
    <cfRule type="containsText" dxfId="1200" priority="219" operator="containsText" text="F">
      <formula>NOT(ISERROR(SEARCH("F",AE4)))</formula>
    </cfRule>
    <cfRule type="containsText" dxfId="1199" priority="220" operator="containsText" text="E">
      <formula>NOT(ISERROR(SEARCH("E",AE4)))</formula>
    </cfRule>
    <cfRule type="containsText" dxfId="1198" priority="221" operator="containsText" text="B">
      <formula>NOT(ISERROR(SEARCH("B",AE4)))</formula>
    </cfRule>
    <cfRule type="containsText" dxfId="1197" priority="222" operator="containsText" text="A">
      <formula>NOT(ISERROR(SEARCH("A",AE4)))</formula>
    </cfRule>
  </conditionalFormatting>
  <conditionalFormatting sqref="AN4:AN5">
    <cfRule type="containsText" dxfId="1196" priority="211" operator="containsText" text="E">
      <formula>NOT(ISERROR(SEARCH("E",AN4)))</formula>
    </cfRule>
    <cfRule type="containsText" dxfId="1195" priority="212" operator="containsText" text="B">
      <formula>NOT(ISERROR(SEARCH("B",AN4)))</formula>
    </cfRule>
    <cfRule type="containsText" dxfId="1194" priority="213" operator="containsText" text="A">
      <formula>NOT(ISERROR(SEARCH("A",AN4)))</formula>
    </cfRule>
  </conditionalFormatting>
  <conditionalFormatting sqref="F5:P5">
    <cfRule type="colorScale" priority="210">
      <colorScale>
        <cfvo type="min"/>
        <cfvo type="percentile" val="50"/>
        <cfvo type="max"/>
        <color rgb="FFF8696B"/>
        <color rgb="FFFFEB84"/>
        <color rgb="FF63BE7B"/>
      </colorScale>
    </cfRule>
  </conditionalFormatting>
  <conditionalFormatting sqref="AK6:AL7">
    <cfRule type="containsText" dxfId="1193" priority="207" operator="containsText" text="E">
      <formula>NOT(ISERROR(SEARCH("E",AK6)))</formula>
    </cfRule>
    <cfRule type="containsText" dxfId="1192" priority="208" operator="containsText" text="B">
      <formula>NOT(ISERROR(SEARCH("B",AK6)))</formula>
    </cfRule>
    <cfRule type="containsText" dxfId="1191" priority="209" operator="containsText" text="A">
      <formula>NOT(ISERROR(SEARCH("A",AK6)))</formula>
    </cfRule>
  </conditionalFormatting>
  <conditionalFormatting sqref="AM6:AM7">
    <cfRule type="containsText" dxfId="1190" priority="204" operator="containsText" text="E">
      <formula>NOT(ISERROR(SEARCH("E",AM6)))</formula>
    </cfRule>
    <cfRule type="containsText" dxfId="1189" priority="205" operator="containsText" text="B">
      <formula>NOT(ISERROR(SEARCH("B",AM6)))</formula>
    </cfRule>
    <cfRule type="containsText" dxfId="1188" priority="206" operator="containsText" text="A">
      <formula>NOT(ISERROR(SEARCH("A",AM6)))</formula>
    </cfRule>
  </conditionalFormatting>
  <conditionalFormatting sqref="AE6:AE7">
    <cfRule type="containsText" dxfId="1187" priority="198" operator="containsText" text="D">
      <formula>NOT(ISERROR(SEARCH("D",AE6)))</formula>
    </cfRule>
    <cfRule type="containsText" dxfId="1186" priority="199" operator="containsText" text="S">
      <formula>NOT(ISERROR(SEARCH("S",AE6)))</formula>
    </cfRule>
    <cfRule type="containsText" dxfId="1185" priority="200" operator="containsText" text="F">
      <formula>NOT(ISERROR(SEARCH("F",AE6)))</formula>
    </cfRule>
    <cfRule type="containsText" dxfId="1184" priority="201" operator="containsText" text="E">
      <formula>NOT(ISERROR(SEARCH("E",AE6)))</formula>
    </cfRule>
    <cfRule type="containsText" dxfId="1183" priority="202" operator="containsText" text="B">
      <formula>NOT(ISERROR(SEARCH("B",AE6)))</formula>
    </cfRule>
    <cfRule type="containsText" dxfId="1182" priority="203" operator="containsText" text="A">
      <formula>NOT(ISERROR(SEARCH("A",AE6)))</formula>
    </cfRule>
  </conditionalFormatting>
  <conditionalFormatting sqref="AN6:AN7">
    <cfRule type="containsText" dxfId="1181" priority="195" operator="containsText" text="E">
      <formula>NOT(ISERROR(SEARCH("E",AN6)))</formula>
    </cfRule>
    <cfRule type="containsText" dxfId="1180" priority="196" operator="containsText" text="B">
      <formula>NOT(ISERROR(SEARCH("B",AN6)))</formula>
    </cfRule>
    <cfRule type="containsText" dxfId="1179" priority="197" operator="containsText" text="A">
      <formula>NOT(ISERROR(SEARCH("A",AN6)))</formula>
    </cfRule>
  </conditionalFormatting>
  <conditionalFormatting sqref="F6:P7">
    <cfRule type="colorScale" priority="194">
      <colorScale>
        <cfvo type="min"/>
        <cfvo type="percentile" val="50"/>
        <cfvo type="max"/>
        <color rgb="FFF8696B"/>
        <color rgb="FFFFEB84"/>
        <color rgb="FF63BE7B"/>
      </colorScale>
    </cfRule>
  </conditionalFormatting>
  <conditionalFormatting sqref="AK8:AL8">
    <cfRule type="containsText" dxfId="1178" priority="191" operator="containsText" text="E">
      <formula>NOT(ISERROR(SEARCH("E",AK8)))</formula>
    </cfRule>
    <cfRule type="containsText" dxfId="1177" priority="192" operator="containsText" text="B">
      <formula>NOT(ISERROR(SEARCH("B",AK8)))</formula>
    </cfRule>
    <cfRule type="containsText" dxfId="1176" priority="193" operator="containsText" text="A">
      <formula>NOT(ISERROR(SEARCH("A",AK8)))</formula>
    </cfRule>
  </conditionalFormatting>
  <conditionalFormatting sqref="AM8">
    <cfRule type="containsText" dxfId="1175" priority="188" operator="containsText" text="E">
      <formula>NOT(ISERROR(SEARCH("E",AM8)))</formula>
    </cfRule>
    <cfRule type="containsText" dxfId="1174" priority="189" operator="containsText" text="B">
      <formula>NOT(ISERROR(SEARCH("B",AM8)))</formula>
    </cfRule>
    <cfRule type="containsText" dxfId="1173" priority="190" operator="containsText" text="A">
      <formula>NOT(ISERROR(SEARCH("A",AM8)))</formula>
    </cfRule>
  </conditionalFormatting>
  <conditionalFormatting sqref="AE8">
    <cfRule type="containsText" dxfId="1172" priority="182" operator="containsText" text="D">
      <formula>NOT(ISERROR(SEARCH("D",AE8)))</formula>
    </cfRule>
    <cfRule type="containsText" dxfId="1171" priority="183" operator="containsText" text="S">
      <formula>NOT(ISERROR(SEARCH("S",AE8)))</formula>
    </cfRule>
    <cfRule type="containsText" dxfId="1170" priority="184" operator="containsText" text="F">
      <formula>NOT(ISERROR(SEARCH("F",AE8)))</formula>
    </cfRule>
    <cfRule type="containsText" dxfId="1169" priority="185" operator="containsText" text="E">
      <formula>NOT(ISERROR(SEARCH("E",AE8)))</formula>
    </cfRule>
    <cfRule type="containsText" dxfId="1168" priority="186" operator="containsText" text="B">
      <formula>NOT(ISERROR(SEARCH("B",AE8)))</formula>
    </cfRule>
    <cfRule type="containsText" dxfId="1167" priority="187" operator="containsText" text="A">
      <formula>NOT(ISERROR(SEARCH("A",AE8)))</formula>
    </cfRule>
  </conditionalFormatting>
  <conditionalFormatting sqref="AN8">
    <cfRule type="containsText" dxfId="1166" priority="179" operator="containsText" text="E">
      <formula>NOT(ISERROR(SEARCH("E",AN8)))</formula>
    </cfRule>
    <cfRule type="containsText" dxfId="1165" priority="180" operator="containsText" text="B">
      <formula>NOT(ISERROR(SEARCH("B",AN8)))</formula>
    </cfRule>
    <cfRule type="containsText" dxfId="1164" priority="181" operator="containsText" text="A">
      <formula>NOT(ISERROR(SEARCH("A",AN8)))</formula>
    </cfRule>
  </conditionalFormatting>
  <conditionalFormatting sqref="F8:P8">
    <cfRule type="colorScale" priority="178">
      <colorScale>
        <cfvo type="min"/>
        <cfvo type="percentile" val="50"/>
        <cfvo type="max"/>
        <color rgb="FFF8696B"/>
        <color rgb="FFFFEB84"/>
        <color rgb="FF63BE7B"/>
      </colorScale>
    </cfRule>
  </conditionalFormatting>
  <conditionalFormatting sqref="AK9:AL9">
    <cfRule type="containsText" dxfId="1163" priority="175" operator="containsText" text="E">
      <formula>NOT(ISERROR(SEARCH("E",AK9)))</formula>
    </cfRule>
    <cfRule type="containsText" dxfId="1162" priority="176" operator="containsText" text="B">
      <formula>NOT(ISERROR(SEARCH("B",AK9)))</formula>
    </cfRule>
    <cfRule type="containsText" dxfId="1161" priority="177" operator="containsText" text="A">
      <formula>NOT(ISERROR(SEARCH("A",AK9)))</formula>
    </cfRule>
  </conditionalFormatting>
  <conditionalFormatting sqref="AM9">
    <cfRule type="containsText" dxfId="1160" priority="172" operator="containsText" text="E">
      <formula>NOT(ISERROR(SEARCH("E",AM9)))</formula>
    </cfRule>
    <cfRule type="containsText" dxfId="1159" priority="173" operator="containsText" text="B">
      <formula>NOT(ISERROR(SEARCH("B",AM9)))</formula>
    </cfRule>
    <cfRule type="containsText" dxfId="1158" priority="174" operator="containsText" text="A">
      <formula>NOT(ISERROR(SEARCH("A",AM9)))</formula>
    </cfRule>
  </conditionalFormatting>
  <conditionalFormatting sqref="AE9">
    <cfRule type="containsText" dxfId="1157" priority="166" operator="containsText" text="D">
      <formula>NOT(ISERROR(SEARCH("D",AE9)))</formula>
    </cfRule>
    <cfRule type="containsText" dxfId="1156" priority="167" operator="containsText" text="S">
      <formula>NOT(ISERROR(SEARCH("S",AE9)))</formula>
    </cfRule>
    <cfRule type="containsText" dxfId="1155" priority="168" operator="containsText" text="F">
      <formula>NOT(ISERROR(SEARCH("F",AE9)))</formula>
    </cfRule>
    <cfRule type="containsText" dxfId="1154" priority="169" operator="containsText" text="E">
      <formula>NOT(ISERROR(SEARCH("E",AE9)))</formula>
    </cfRule>
    <cfRule type="containsText" dxfId="1153" priority="170" operator="containsText" text="B">
      <formula>NOT(ISERROR(SEARCH("B",AE9)))</formula>
    </cfRule>
    <cfRule type="containsText" dxfId="1152" priority="171" operator="containsText" text="A">
      <formula>NOT(ISERROR(SEARCH("A",AE9)))</formula>
    </cfRule>
  </conditionalFormatting>
  <conditionalFormatting sqref="AN9">
    <cfRule type="containsText" dxfId="1151" priority="163" operator="containsText" text="E">
      <formula>NOT(ISERROR(SEARCH("E",AN9)))</formula>
    </cfRule>
    <cfRule type="containsText" dxfId="1150" priority="164" operator="containsText" text="B">
      <formula>NOT(ISERROR(SEARCH("B",AN9)))</formula>
    </cfRule>
    <cfRule type="containsText" dxfId="1149" priority="165" operator="containsText" text="A">
      <formula>NOT(ISERROR(SEARCH("A",AN9)))</formula>
    </cfRule>
  </conditionalFormatting>
  <conditionalFormatting sqref="F9:P9">
    <cfRule type="colorScale" priority="162">
      <colorScale>
        <cfvo type="min"/>
        <cfvo type="percentile" val="50"/>
        <cfvo type="max"/>
        <color rgb="FFF8696B"/>
        <color rgb="FFFFEB84"/>
        <color rgb="FF63BE7B"/>
      </colorScale>
    </cfRule>
  </conditionalFormatting>
  <conditionalFormatting sqref="AK10:AL10">
    <cfRule type="containsText" dxfId="1148" priority="159" operator="containsText" text="E">
      <formula>NOT(ISERROR(SEARCH("E",AK10)))</formula>
    </cfRule>
    <cfRule type="containsText" dxfId="1147" priority="160" operator="containsText" text="B">
      <formula>NOT(ISERROR(SEARCH("B",AK10)))</formula>
    </cfRule>
    <cfRule type="containsText" dxfId="1146" priority="161" operator="containsText" text="A">
      <formula>NOT(ISERROR(SEARCH("A",AK10)))</formula>
    </cfRule>
  </conditionalFormatting>
  <conditionalFormatting sqref="AM10">
    <cfRule type="containsText" dxfId="1145" priority="156" operator="containsText" text="E">
      <formula>NOT(ISERROR(SEARCH("E",AM10)))</formula>
    </cfRule>
    <cfRule type="containsText" dxfId="1144" priority="157" operator="containsText" text="B">
      <formula>NOT(ISERROR(SEARCH("B",AM10)))</formula>
    </cfRule>
    <cfRule type="containsText" dxfId="1143" priority="158" operator="containsText" text="A">
      <formula>NOT(ISERROR(SEARCH("A",AM10)))</formula>
    </cfRule>
  </conditionalFormatting>
  <conditionalFormatting sqref="AE10">
    <cfRule type="containsText" dxfId="1142" priority="150" operator="containsText" text="D">
      <formula>NOT(ISERROR(SEARCH("D",AE10)))</formula>
    </cfRule>
    <cfRule type="containsText" dxfId="1141" priority="151" operator="containsText" text="S">
      <formula>NOT(ISERROR(SEARCH("S",AE10)))</formula>
    </cfRule>
    <cfRule type="containsText" dxfId="1140" priority="152" operator="containsText" text="F">
      <formula>NOT(ISERROR(SEARCH("F",AE10)))</formula>
    </cfRule>
    <cfRule type="containsText" dxfId="1139" priority="153" operator="containsText" text="E">
      <formula>NOT(ISERROR(SEARCH("E",AE10)))</formula>
    </cfRule>
    <cfRule type="containsText" dxfId="1138" priority="154" operator="containsText" text="B">
      <formula>NOT(ISERROR(SEARCH("B",AE10)))</formula>
    </cfRule>
    <cfRule type="containsText" dxfId="1137" priority="155" operator="containsText" text="A">
      <formula>NOT(ISERROR(SEARCH("A",AE10)))</formula>
    </cfRule>
  </conditionalFormatting>
  <conditionalFormatting sqref="AN10">
    <cfRule type="containsText" dxfId="1136" priority="147" operator="containsText" text="E">
      <formula>NOT(ISERROR(SEARCH("E",AN10)))</formula>
    </cfRule>
    <cfRule type="containsText" dxfId="1135" priority="148" operator="containsText" text="B">
      <formula>NOT(ISERROR(SEARCH("B",AN10)))</formula>
    </cfRule>
    <cfRule type="containsText" dxfId="1134" priority="149" operator="containsText" text="A">
      <formula>NOT(ISERROR(SEARCH("A",AN10)))</formula>
    </cfRule>
  </conditionalFormatting>
  <conditionalFormatting sqref="F10:P10">
    <cfRule type="colorScale" priority="146">
      <colorScale>
        <cfvo type="min"/>
        <cfvo type="percentile" val="50"/>
        <cfvo type="max"/>
        <color rgb="FFF8696B"/>
        <color rgb="FFFFEB84"/>
        <color rgb="FF63BE7B"/>
      </colorScale>
    </cfRule>
  </conditionalFormatting>
  <conditionalFormatting sqref="AK11:AL12">
    <cfRule type="containsText" dxfId="1133" priority="143" operator="containsText" text="E">
      <formula>NOT(ISERROR(SEARCH("E",AK11)))</formula>
    </cfRule>
    <cfRule type="containsText" dxfId="1132" priority="144" operator="containsText" text="B">
      <formula>NOT(ISERROR(SEARCH("B",AK11)))</formula>
    </cfRule>
    <cfRule type="containsText" dxfId="1131" priority="145" operator="containsText" text="A">
      <formula>NOT(ISERROR(SEARCH("A",AK11)))</formula>
    </cfRule>
  </conditionalFormatting>
  <conditionalFormatting sqref="AM11:AM12">
    <cfRule type="containsText" dxfId="1130" priority="140" operator="containsText" text="E">
      <formula>NOT(ISERROR(SEARCH("E",AM11)))</formula>
    </cfRule>
    <cfRule type="containsText" dxfId="1129" priority="141" operator="containsText" text="B">
      <formula>NOT(ISERROR(SEARCH("B",AM11)))</formula>
    </cfRule>
    <cfRule type="containsText" dxfId="1128" priority="142" operator="containsText" text="A">
      <formula>NOT(ISERROR(SEARCH("A",AM11)))</formula>
    </cfRule>
  </conditionalFormatting>
  <conditionalFormatting sqref="AE11:AE12">
    <cfRule type="containsText" dxfId="1127" priority="134" operator="containsText" text="D">
      <formula>NOT(ISERROR(SEARCH("D",AE11)))</formula>
    </cfRule>
    <cfRule type="containsText" dxfId="1126" priority="135" operator="containsText" text="S">
      <formula>NOT(ISERROR(SEARCH("S",AE11)))</formula>
    </cfRule>
    <cfRule type="containsText" dxfId="1125" priority="136" operator="containsText" text="F">
      <formula>NOT(ISERROR(SEARCH("F",AE11)))</formula>
    </cfRule>
    <cfRule type="containsText" dxfId="1124" priority="137" operator="containsText" text="E">
      <formula>NOT(ISERROR(SEARCH("E",AE11)))</formula>
    </cfRule>
    <cfRule type="containsText" dxfId="1123" priority="138" operator="containsText" text="B">
      <formula>NOT(ISERROR(SEARCH("B",AE11)))</formula>
    </cfRule>
    <cfRule type="containsText" dxfId="1122" priority="139" operator="containsText" text="A">
      <formula>NOT(ISERROR(SEARCH("A",AE11)))</formula>
    </cfRule>
  </conditionalFormatting>
  <conditionalFormatting sqref="AN11:AN12">
    <cfRule type="containsText" dxfId="1121" priority="131" operator="containsText" text="E">
      <formula>NOT(ISERROR(SEARCH("E",AN11)))</formula>
    </cfRule>
    <cfRule type="containsText" dxfId="1120" priority="132" operator="containsText" text="B">
      <formula>NOT(ISERROR(SEARCH("B",AN11)))</formula>
    </cfRule>
    <cfRule type="containsText" dxfId="1119" priority="133" operator="containsText" text="A">
      <formula>NOT(ISERROR(SEARCH("A",AN11)))</formula>
    </cfRule>
  </conditionalFormatting>
  <conditionalFormatting sqref="F12:P12">
    <cfRule type="colorScale" priority="130">
      <colorScale>
        <cfvo type="min"/>
        <cfvo type="percentile" val="50"/>
        <cfvo type="max"/>
        <color rgb="FFF8696B"/>
        <color rgb="FFFFEB84"/>
        <color rgb="FF63BE7B"/>
      </colorScale>
    </cfRule>
  </conditionalFormatting>
  <conditionalFormatting sqref="F11:P11">
    <cfRule type="colorScale" priority="129">
      <colorScale>
        <cfvo type="min"/>
        <cfvo type="percentile" val="50"/>
        <cfvo type="max"/>
        <color rgb="FFF8696B"/>
        <color rgb="FFFFEB84"/>
        <color rgb="FF63BE7B"/>
      </colorScale>
    </cfRule>
  </conditionalFormatting>
  <conditionalFormatting sqref="AK13:AL16">
    <cfRule type="containsText" dxfId="1118" priority="126" operator="containsText" text="E">
      <formula>NOT(ISERROR(SEARCH("E",AK13)))</formula>
    </cfRule>
    <cfRule type="containsText" dxfId="1117" priority="127" operator="containsText" text="B">
      <formula>NOT(ISERROR(SEARCH("B",AK13)))</formula>
    </cfRule>
    <cfRule type="containsText" dxfId="1116" priority="128" operator="containsText" text="A">
      <formula>NOT(ISERROR(SEARCH("A",AK13)))</formula>
    </cfRule>
  </conditionalFormatting>
  <conditionalFormatting sqref="AM13:AM16">
    <cfRule type="containsText" dxfId="1115" priority="123" operator="containsText" text="E">
      <formula>NOT(ISERROR(SEARCH("E",AM13)))</formula>
    </cfRule>
    <cfRule type="containsText" dxfId="1114" priority="124" operator="containsText" text="B">
      <formula>NOT(ISERROR(SEARCH("B",AM13)))</formula>
    </cfRule>
    <cfRule type="containsText" dxfId="1113" priority="125" operator="containsText" text="A">
      <formula>NOT(ISERROR(SEARCH("A",AM13)))</formula>
    </cfRule>
  </conditionalFormatting>
  <conditionalFormatting sqref="AE13:AE16">
    <cfRule type="containsText" dxfId="1112" priority="117" operator="containsText" text="D">
      <formula>NOT(ISERROR(SEARCH("D",AE13)))</formula>
    </cfRule>
    <cfRule type="containsText" dxfId="1111" priority="118" operator="containsText" text="S">
      <formula>NOT(ISERROR(SEARCH("S",AE13)))</formula>
    </cfRule>
    <cfRule type="containsText" dxfId="1110" priority="119" operator="containsText" text="F">
      <formula>NOT(ISERROR(SEARCH("F",AE13)))</formula>
    </cfRule>
    <cfRule type="containsText" dxfId="1109" priority="120" operator="containsText" text="E">
      <formula>NOT(ISERROR(SEARCH("E",AE13)))</formula>
    </cfRule>
    <cfRule type="containsText" dxfId="1108" priority="121" operator="containsText" text="B">
      <formula>NOT(ISERROR(SEARCH("B",AE13)))</formula>
    </cfRule>
    <cfRule type="containsText" dxfId="1107" priority="122" operator="containsText" text="A">
      <formula>NOT(ISERROR(SEARCH("A",AE13)))</formula>
    </cfRule>
  </conditionalFormatting>
  <conditionalFormatting sqref="AN13:AN16">
    <cfRule type="containsText" dxfId="1106" priority="114" operator="containsText" text="E">
      <formula>NOT(ISERROR(SEARCH("E",AN13)))</formula>
    </cfRule>
    <cfRule type="containsText" dxfId="1105" priority="115" operator="containsText" text="B">
      <formula>NOT(ISERROR(SEARCH("B",AN13)))</formula>
    </cfRule>
    <cfRule type="containsText" dxfId="1104" priority="116" operator="containsText" text="A">
      <formula>NOT(ISERROR(SEARCH("A",AN13)))</formula>
    </cfRule>
  </conditionalFormatting>
  <conditionalFormatting sqref="F13:P16">
    <cfRule type="colorScale" priority="113">
      <colorScale>
        <cfvo type="min"/>
        <cfvo type="percentile" val="50"/>
        <cfvo type="max"/>
        <color rgb="FFF8696B"/>
        <color rgb="FFFFEB84"/>
        <color rgb="FF63BE7B"/>
      </colorScale>
    </cfRule>
  </conditionalFormatting>
  <conditionalFormatting sqref="AK17:AL18">
    <cfRule type="containsText" dxfId="1103" priority="110" operator="containsText" text="E">
      <formula>NOT(ISERROR(SEARCH("E",AK17)))</formula>
    </cfRule>
    <cfRule type="containsText" dxfId="1102" priority="111" operator="containsText" text="B">
      <formula>NOT(ISERROR(SEARCH("B",AK17)))</formula>
    </cfRule>
    <cfRule type="containsText" dxfId="1101" priority="112" operator="containsText" text="A">
      <formula>NOT(ISERROR(SEARCH("A",AK17)))</formula>
    </cfRule>
  </conditionalFormatting>
  <conditionalFormatting sqref="AM17:AM18">
    <cfRule type="containsText" dxfId="1100" priority="107" operator="containsText" text="E">
      <formula>NOT(ISERROR(SEARCH("E",AM17)))</formula>
    </cfRule>
    <cfRule type="containsText" dxfId="1099" priority="108" operator="containsText" text="B">
      <formula>NOT(ISERROR(SEARCH("B",AM17)))</formula>
    </cfRule>
    <cfRule type="containsText" dxfId="1098" priority="109" operator="containsText" text="A">
      <formula>NOT(ISERROR(SEARCH("A",AM17)))</formula>
    </cfRule>
  </conditionalFormatting>
  <conditionalFormatting sqref="AE17:AE18">
    <cfRule type="containsText" dxfId="1097" priority="101" operator="containsText" text="D">
      <formula>NOT(ISERROR(SEARCH("D",AE17)))</formula>
    </cfRule>
    <cfRule type="containsText" dxfId="1096" priority="102" operator="containsText" text="S">
      <formula>NOT(ISERROR(SEARCH("S",AE17)))</formula>
    </cfRule>
    <cfRule type="containsText" dxfId="1095" priority="103" operator="containsText" text="F">
      <formula>NOT(ISERROR(SEARCH("F",AE17)))</formula>
    </cfRule>
    <cfRule type="containsText" dxfId="1094" priority="104" operator="containsText" text="E">
      <formula>NOT(ISERROR(SEARCH("E",AE17)))</formula>
    </cfRule>
    <cfRule type="containsText" dxfId="1093" priority="105" operator="containsText" text="B">
      <formula>NOT(ISERROR(SEARCH("B",AE17)))</formula>
    </cfRule>
    <cfRule type="containsText" dxfId="1092" priority="106" operator="containsText" text="A">
      <formula>NOT(ISERROR(SEARCH("A",AE17)))</formula>
    </cfRule>
  </conditionalFormatting>
  <conditionalFormatting sqref="AN17:AN18">
    <cfRule type="containsText" dxfId="1091" priority="98" operator="containsText" text="E">
      <formula>NOT(ISERROR(SEARCH("E",AN17)))</formula>
    </cfRule>
    <cfRule type="containsText" dxfId="1090" priority="99" operator="containsText" text="B">
      <formula>NOT(ISERROR(SEARCH("B",AN17)))</formula>
    </cfRule>
    <cfRule type="containsText" dxfId="1089" priority="100" operator="containsText" text="A">
      <formula>NOT(ISERROR(SEARCH("A",AN17)))</formula>
    </cfRule>
  </conditionalFormatting>
  <conditionalFormatting sqref="F18:P18">
    <cfRule type="colorScale" priority="97">
      <colorScale>
        <cfvo type="min"/>
        <cfvo type="percentile" val="50"/>
        <cfvo type="max"/>
        <color rgb="FFF8696B"/>
        <color rgb="FFFFEB84"/>
        <color rgb="FF63BE7B"/>
      </colorScale>
    </cfRule>
  </conditionalFormatting>
  <conditionalFormatting sqref="F17:P17">
    <cfRule type="colorScale" priority="96">
      <colorScale>
        <cfvo type="min"/>
        <cfvo type="percentile" val="50"/>
        <cfvo type="max"/>
        <color rgb="FFF8696B"/>
        <color rgb="FFFFEB84"/>
        <color rgb="FF63BE7B"/>
      </colorScale>
    </cfRule>
  </conditionalFormatting>
  <conditionalFormatting sqref="AK19:AL20">
    <cfRule type="containsText" dxfId="1088" priority="93" operator="containsText" text="E">
      <formula>NOT(ISERROR(SEARCH("E",AK19)))</formula>
    </cfRule>
    <cfRule type="containsText" dxfId="1087" priority="94" operator="containsText" text="B">
      <formula>NOT(ISERROR(SEARCH("B",AK19)))</formula>
    </cfRule>
    <cfRule type="containsText" dxfId="1086" priority="95" operator="containsText" text="A">
      <formula>NOT(ISERROR(SEARCH("A",AK19)))</formula>
    </cfRule>
  </conditionalFormatting>
  <conditionalFormatting sqref="AM19:AM20">
    <cfRule type="containsText" dxfId="1085" priority="90" operator="containsText" text="E">
      <formula>NOT(ISERROR(SEARCH("E",AM19)))</formula>
    </cfRule>
    <cfRule type="containsText" dxfId="1084" priority="91" operator="containsText" text="B">
      <formula>NOT(ISERROR(SEARCH("B",AM19)))</formula>
    </cfRule>
    <cfRule type="containsText" dxfId="1083" priority="92" operator="containsText" text="A">
      <formula>NOT(ISERROR(SEARCH("A",AM19)))</formula>
    </cfRule>
  </conditionalFormatting>
  <conditionalFormatting sqref="AE20">
    <cfRule type="containsText" dxfId="1082" priority="84" operator="containsText" text="D">
      <formula>NOT(ISERROR(SEARCH("D",AE20)))</formula>
    </cfRule>
    <cfRule type="containsText" dxfId="1081" priority="85" operator="containsText" text="S">
      <formula>NOT(ISERROR(SEARCH("S",AE20)))</formula>
    </cfRule>
    <cfRule type="containsText" dxfId="1080" priority="86" operator="containsText" text="F">
      <formula>NOT(ISERROR(SEARCH("F",AE20)))</formula>
    </cfRule>
    <cfRule type="containsText" dxfId="1079" priority="87" operator="containsText" text="E">
      <formula>NOT(ISERROR(SEARCH("E",AE20)))</formula>
    </cfRule>
    <cfRule type="containsText" dxfId="1078" priority="88" operator="containsText" text="B">
      <formula>NOT(ISERROR(SEARCH("B",AE20)))</formula>
    </cfRule>
    <cfRule type="containsText" dxfId="1077" priority="89" operator="containsText" text="A">
      <formula>NOT(ISERROR(SEARCH("A",AE20)))</formula>
    </cfRule>
  </conditionalFormatting>
  <conditionalFormatting sqref="AN19:AN20">
    <cfRule type="containsText" dxfId="1076" priority="81" operator="containsText" text="E">
      <formula>NOT(ISERROR(SEARCH("E",AN19)))</formula>
    </cfRule>
    <cfRule type="containsText" dxfId="1075" priority="82" operator="containsText" text="B">
      <formula>NOT(ISERROR(SEARCH("B",AN19)))</formula>
    </cfRule>
    <cfRule type="containsText" dxfId="1074" priority="83" operator="containsText" text="A">
      <formula>NOT(ISERROR(SEARCH("A",AN19)))</formula>
    </cfRule>
  </conditionalFormatting>
  <conditionalFormatting sqref="F19:P20">
    <cfRule type="colorScale" priority="80">
      <colorScale>
        <cfvo type="min"/>
        <cfvo type="percentile" val="50"/>
        <cfvo type="max"/>
        <color rgb="FFF8696B"/>
        <color rgb="FFFFEB84"/>
        <color rgb="FF63BE7B"/>
      </colorScale>
    </cfRule>
  </conditionalFormatting>
  <conditionalFormatting sqref="AE19">
    <cfRule type="containsText" dxfId="1073" priority="74" operator="containsText" text="D">
      <formula>NOT(ISERROR(SEARCH("D",AE19)))</formula>
    </cfRule>
    <cfRule type="containsText" dxfId="1072" priority="75" operator="containsText" text="S">
      <formula>NOT(ISERROR(SEARCH("S",AE19)))</formula>
    </cfRule>
    <cfRule type="containsText" dxfId="1071" priority="76" operator="containsText" text="F">
      <formula>NOT(ISERROR(SEARCH("F",AE19)))</formula>
    </cfRule>
    <cfRule type="containsText" dxfId="1070" priority="77" operator="containsText" text="E">
      <formula>NOT(ISERROR(SEARCH("E",AE19)))</formula>
    </cfRule>
    <cfRule type="containsText" dxfId="1069" priority="78" operator="containsText" text="B">
      <formula>NOT(ISERROR(SEARCH("B",AE19)))</formula>
    </cfRule>
    <cfRule type="containsText" dxfId="1068" priority="79" operator="containsText" text="A">
      <formula>NOT(ISERROR(SEARCH("A",AE19)))</formula>
    </cfRule>
  </conditionalFormatting>
  <conditionalFormatting sqref="AK21:AL22">
    <cfRule type="containsText" dxfId="1067" priority="71" operator="containsText" text="E">
      <formula>NOT(ISERROR(SEARCH("E",AK21)))</formula>
    </cfRule>
    <cfRule type="containsText" dxfId="1066" priority="72" operator="containsText" text="B">
      <formula>NOT(ISERROR(SEARCH("B",AK21)))</formula>
    </cfRule>
    <cfRule type="containsText" dxfId="1065" priority="73" operator="containsText" text="A">
      <formula>NOT(ISERROR(SEARCH("A",AK21)))</formula>
    </cfRule>
  </conditionalFormatting>
  <conditionalFormatting sqref="AM21:AM22">
    <cfRule type="containsText" dxfId="1064" priority="68" operator="containsText" text="E">
      <formula>NOT(ISERROR(SEARCH("E",AM21)))</formula>
    </cfRule>
    <cfRule type="containsText" dxfId="1063" priority="69" operator="containsText" text="B">
      <formula>NOT(ISERROR(SEARCH("B",AM21)))</formula>
    </cfRule>
    <cfRule type="containsText" dxfId="1062" priority="70" operator="containsText" text="A">
      <formula>NOT(ISERROR(SEARCH("A",AM21)))</formula>
    </cfRule>
  </conditionalFormatting>
  <conditionalFormatting sqref="AE22">
    <cfRule type="containsText" dxfId="1061" priority="62" operator="containsText" text="D">
      <formula>NOT(ISERROR(SEARCH("D",AE22)))</formula>
    </cfRule>
    <cfRule type="containsText" dxfId="1060" priority="63" operator="containsText" text="S">
      <formula>NOT(ISERROR(SEARCH("S",AE22)))</formula>
    </cfRule>
    <cfRule type="containsText" dxfId="1059" priority="64" operator="containsText" text="F">
      <formula>NOT(ISERROR(SEARCH("F",AE22)))</formula>
    </cfRule>
    <cfRule type="containsText" dxfId="1058" priority="65" operator="containsText" text="E">
      <formula>NOT(ISERROR(SEARCH("E",AE22)))</formula>
    </cfRule>
    <cfRule type="containsText" dxfId="1057" priority="66" operator="containsText" text="B">
      <formula>NOT(ISERROR(SEARCH("B",AE22)))</formula>
    </cfRule>
    <cfRule type="containsText" dxfId="1056" priority="67" operator="containsText" text="A">
      <formula>NOT(ISERROR(SEARCH("A",AE22)))</formula>
    </cfRule>
  </conditionalFormatting>
  <conditionalFormatting sqref="AN21:AN22">
    <cfRule type="containsText" dxfId="1055" priority="59" operator="containsText" text="E">
      <formula>NOT(ISERROR(SEARCH("E",AN21)))</formula>
    </cfRule>
    <cfRule type="containsText" dxfId="1054" priority="60" operator="containsText" text="B">
      <formula>NOT(ISERROR(SEARCH("B",AN21)))</formula>
    </cfRule>
    <cfRule type="containsText" dxfId="1053" priority="61" operator="containsText" text="A">
      <formula>NOT(ISERROR(SEARCH("A",AN21)))</formula>
    </cfRule>
  </conditionalFormatting>
  <conditionalFormatting sqref="F21:P22">
    <cfRule type="colorScale" priority="58">
      <colorScale>
        <cfvo type="min"/>
        <cfvo type="percentile" val="50"/>
        <cfvo type="max"/>
        <color rgb="FFF8696B"/>
        <color rgb="FFFFEB84"/>
        <color rgb="FF63BE7B"/>
      </colorScale>
    </cfRule>
  </conditionalFormatting>
  <conditionalFormatting sqref="AE21">
    <cfRule type="containsText" dxfId="1052" priority="52" operator="containsText" text="D">
      <formula>NOT(ISERROR(SEARCH("D",AE21)))</formula>
    </cfRule>
    <cfRule type="containsText" dxfId="1051" priority="53" operator="containsText" text="S">
      <formula>NOT(ISERROR(SEARCH("S",AE21)))</formula>
    </cfRule>
    <cfRule type="containsText" dxfId="1050" priority="54" operator="containsText" text="F">
      <formula>NOT(ISERROR(SEARCH("F",AE21)))</formula>
    </cfRule>
    <cfRule type="containsText" dxfId="1049" priority="55" operator="containsText" text="E">
      <formula>NOT(ISERROR(SEARCH("E",AE21)))</formula>
    </cfRule>
    <cfRule type="containsText" dxfId="1048" priority="56" operator="containsText" text="B">
      <formula>NOT(ISERROR(SEARCH("B",AE21)))</formula>
    </cfRule>
    <cfRule type="containsText" dxfId="1047" priority="57" operator="containsText" text="A">
      <formula>NOT(ISERROR(SEARCH("A",AE21)))</formula>
    </cfRule>
  </conditionalFormatting>
  <conditionalFormatting sqref="AK23:AL23">
    <cfRule type="containsText" dxfId="1046" priority="49" operator="containsText" text="E">
      <formula>NOT(ISERROR(SEARCH("E",AK23)))</formula>
    </cfRule>
    <cfRule type="containsText" dxfId="1045" priority="50" operator="containsText" text="B">
      <formula>NOT(ISERROR(SEARCH("B",AK23)))</formula>
    </cfRule>
    <cfRule type="containsText" dxfId="1044" priority="51" operator="containsText" text="A">
      <formula>NOT(ISERROR(SEARCH("A",AK23)))</formula>
    </cfRule>
  </conditionalFormatting>
  <conditionalFormatting sqref="AM23">
    <cfRule type="containsText" dxfId="1043" priority="46" operator="containsText" text="E">
      <formula>NOT(ISERROR(SEARCH("E",AM23)))</formula>
    </cfRule>
    <cfRule type="containsText" dxfId="1042" priority="47" operator="containsText" text="B">
      <formula>NOT(ISERROR(SEARCH("B",AM23)))</formula>
    </cfRule>
    <cfRule type="containsText" dxfId="1041" priority="48" operator="containsText" text="A">
      <formula>NOT(ISERROR(SEARCH("A",AM23)))</formula>
    </cfRule>
  </conditionalFormatting>
  <conditionalFormatting sqref="AE23">
    <cfRule type="containsText" dxfId="1040" priority="40" operator="containsText" text="D">
      <formula>NOT(ISERROR(SEARCH("D",AE23)))</formula>
    </cfRule>
    <cfRule type="containsText" dxfId="1039" priority="41" operator="containsText" text="S">
      <formula>NOT(ISERROR(SEARCH("S",AE23)))</formula>
    </cfRule>
    <cfRule type="containsText" dxfId="1038" priority="42" operator="containsText" text="F">
      <formula>NOT(ISERROR(SEARCH("F",AE23)))</formula>
    </cfRule>
    <cfRule type="containsText" dxfId="1037" priority="43" operator="containsText" text="E">
      <formula>NOT(ISERROR(SEARCH("E",AE23)))</formula>
    </cfRule>
    <cfRule type="containsText" dxfId="1036" priority="44" operator="containsText" text="B">
      <formula>NOT(ISERROR(SEARCH("B",AE23)))</formula>
    </cfRule>
    <cfRule type="containsText" dxfId="1035" priority="45" operator="containsText" text="A">
      <formula>NOT(ISERROR(SEARCH("A",AE23)))</formula>
    </cfRule>
  </conditionalFormatting>
  <conditionalFormatting sqref="F23:P23">
    <cfRule type="colorScale" priority="36">
      <colorScale>
        <cfvo type="min"/>
        <cfvo type="percentile" val="50"/>
        <cfvo type="max"/>
        <color rgb="FFF8696B"/>
        <color rgb="FFFFEB84"/>
        <color rgb="FF63BE7B"/>
      </colorScale>
    </cfRule>
  </conditionalFormatting>
  <conditionalFormatting sqref="AN23">
    <cfRule type="containsText" dxfId="1034" priority="33" operator="containsText" text="E">
      <formula>NOT(ISERROR(SEARCH("E",AN23)))</formula>
    </cfRule>
    <cfRule type="containsText" dxfId="1033" priority="34" operator="containsText" text="B">
      <formula>NOT(ISERROR(SEARCH("B",AN23)))</formula>
    </cfRule>
    <cfRule type="containsText" dxfId="1032" priority="35" operator="containsText" text="A">
      <formula>NOT(ISERROR(SEARCH("A",AN23)))</formula>
    </cfRule>
  </conditionalFormatting>
  <conditionalFormatting sqref="AK24:AL24">
    <cfRule type="containsText" dxfId="1031" priority="30" operator="containsText" text="E">
      <formula>NOT(ISERROR(SEARCH("E",AK24)))</formula>
    </cfRule>
    <cfRule type="containsText" dxfId="1030" priority="31" operator="containsText" text="B">
      <formula>NOT(ISERROR(SEARCH("B",AK24)))</formula>
    </cfRule>
    <cfRule type="containsText" dxfId="1029" priority="32" operator="containsText" text="A">
      <formula>NOT(ISERROR(SEARCH("A",AK24)))</formula>
    </cfRule>
  </conditionalFormatting>
  <conditionalFormatting sqref="AM24">
    <cfRule type="containsText" dxfId="1028" priority="27" operator="containsText" text="E">
      <formula>NOT(ISERROR(SEARCH("E",AM24)))</formula>
    </cfRule>
    <cfRule type="containsText" dxfId="1027" priority="28" operator="containsText" text="B">
      <formula>NOT(ISERROR(SEARCH("B",AM24)))</formula>
    </cfRule>
    <cfRule type="containsText" dxfId="1026" priority="29" operator="containsText" text="A">
      <formula>NOT(ISERROR(SEARCH("A",AM24)))</formula>
    </cfRule>
  </conditionalFormatting>
  <conditionalFormatting sqref="AE24">
    <cfRule type="containsText" dxfId="1025" priority="21" operator="containsText" text="D">
      <formula>NOT(ISERROR(SEARCH("D",AE24)))</formula>
    </cfRule>
    <cfRule type="containsText" dxfId="1024" priority="22" operator="containsText" text="S">
      <formula>NOT(ISERROR(SEARCH("S",AE24)))</formula>
    </cfRule>
    <cfRule type="containsText" dxfId="1023" priority="23" operator="containsText" text="F">
      <formula>NOT(ISERROR(SEARCH("F",AE24)))</formula>
    </cfRule>
    <cfRule type="containsText" dxfId="1022" priority="24" operator="containsText" text="E">
      <formula>NOT(ISERROR(SEARCH("E",AE24)))</formula>
    </cfRule>
    <cfRule type="containsText" dxfId="1021" priority="25" operator="containsText" text="B">
      <formula>NOT(ISERROR(SEARCH("B",AE24)))</formula>
    </cfRule>
    <cfRule type="containsText" dxfId="1020" priority="26" operator="containsText" text="A">
      <formula>NOT(ISERROR(SEARCH("A",AE24)))</formula>
    </cfRule>
  </conditionalFormatting>
  <conditionalFormatting sqref="F24:P24">
    <cfRule type="colorScale" priority="20">
      <colorScale>
        <cfvo type="min"/>
        <cfvo type="percentile" val="50"/>
        <cfvo type="max"/>
        <color rgb="FFF8696B"/>
        <color rgb="FFFFEB84"/>
        <color rgb="FF63BE7B"/>
      </colorScale>
    </cfRule>
  </conditionalFormatting>
  <conditionalFormatting sqref="AN24">
    <cfRule type="containsText" dxfId="1019" priority="17" operator="containsText" text="E">
      <formula>NOT(ISERROR(SEARCH("E",AN24)))</formula>
    </cfRule>
    <cfRule type="containsText" dxfId="1018" priority="18" operator="containsText" text="B">
      <formula>NOT(ISERROR(SEARCH("B",AN24)))</formula>
    </cfRule>
    <cfRule type="containsText" dxfId="1017" priority="19" operator="containsText" text="A">
      <formula>NOT(ISERROR(SEARCH("A",AN24)))</formula>
    </cfRule>
  </conditionalFormatting>
  <conditionalFormatting sqref="AK25:AL26">
    <cfRule type="containsText" dxfId="1016" priority="14" operator="containsText" text="E">
      <formula>NOT(ISERROR(SEARCH("E",AK25)))</formula>
    </cfRule>
    <cfRule type="containsText" dxfId="1015" priority="15" operator="containsText" text="B">
      <formula>NOT(ISERROR(SEARCH("B",AK25)))</formula>
    </cfRule>
    <cfRule type="containsText" dxfId="1014" priority="16" operator="containsText" text="A">
      <formula>NOT(ISERROR(SEARCH("A",AK25)))</formula>
    </cfRule>
  </conditionalFormatting>
  <conditionalFormatting sqref="AM25:AM26">
    <cfRule type="containsText" dxfId="1013" priority="11" operator="containsText" text="E">
      <formula>NOT(ISERROR(SEARCH("E",AM25)))</formula>
    </cfRule>
    <cfRule type="containsText" dxfId="1012" priority="12" operator="containsText" text="B">
      <formula>NOT(ISERROR(SEARCH("B",AM25)))</formula>
    </cfRule>
    <cfRule type="containsText" dxfId="1011" priority="13" operator="containsText" text="A">
      <formula>NOT(ISERROR(SEARCH("A",AM25)))</formula>
    </cfRule>
  </conditionalFormatting>
  <conditionalFormatting sqref="AE25:AE26">
    <cfRule type="containsText" dxfId="1010" priority="5" operator="containsText" text="D">
      <formula>NOT(ISERROR(SEARCH("D",AE25)))</formula>
    </cfRule>
    <cfRule type="containsText" dxfId="1009" priority="6" operator="containsText" text="S">
      <formula>NOT(ISERROR(SEARCH("S",AE25)))</formula>
    </cfRule>
    <cfRule type="containsText" dxfId="1008" priority="7" operator="containsText" text="F">
      <formula>NOT(ISERROR(SEARCH("F",AE25)))</formula>
    </cfRule>
    <cfRule type="containsText" dxfId="1007" priority="8" operator="containsText" text="E">
      <formula>NOT(ISERROR(SEARCH("E",AE25)))</formula>
    </cfRule>
    <cfRule type="containsText" dxfId="1006" priority="9" operator="containsText" text="B">
      <formula>NOT(ISERROR(SEARCH("B",AE25)))</formula>
    </cfRule>
    <cfRule type="containsText" dxfId="1005" priority="10" operator="containsText" text="A">
      <formula>NOT(ISERROR(SEARCH("A",AE25)))</formula>
    </cfRule>
  </conditionalFormatting>
  <conditionalFormatting sqref="F25:P26">
    <cfRule type="colorScale" priority="4">
      <colorScale>
        <cfvo type="min"/>
        <cfvo type="percentile" val="50"/>
        <cfvo type="max"/>
        <color rgb="FFF8696B"/>
        <color rgb="FFFFEB84"/>
        <color rgb="FF63BE7B"/>
      </colorScale>
    </cfRule>
  </conditionalFormatting>
  <conditionalFormatting sqref="AN25:AN26">
    <cfRule type="containsText" dxfId="1004" priority="1" operator="containsText" text="E">
      <formula>NOT(ISERROR(SEARCH("E",AN25)))</formula>
    </cfRule>
    <cfRule type="containsText" dxfId="1003" priority="2" operator="containsText" text="B">
      <formula>NOT(ISERROR(SEARCH("B",AN25)))</formula>
    </cfRule>
    <cfRule type="containsText" dxfId="1002" priority="3" operator="containsText" text="A">
      <formula>NOT(ISERROR(SEARCH("A",AN25)))</formula>
    </cfRule>
  </conditionalFormatting>
  <dataValidations count="1">
    <dataValidation type="list" allowBlank="1" showInputMessage="1" showErrorMessage="1" sqref="AN2:AN26" xr:uid="{10945C1E-B0C9-964F-963B-D1B17090FD5A}">
      <formula1>"強風,外差し,イン先行"</formula1>
    </dataValidation>
  </dataValidations>
  <pageMargins left="0.7" right="0.7" top="0.75" bottom="0.75" header="0.3" footer="0.3"/>
  <pageSetup paperSize="9" orientation="portrait" horizontalDpi="4294967292" verticalDpi="4294967292"/>
  <ignoredErrors>
    <ignoredError sqref="Q2:U2 Q3:U3 Q4:U5 Q6:U7 Q8:U9 Q10:U10 Q11:U12 Q13:U18 Q19:U20 Q21:U22 Q23:U23 Q24:U24 Q25:U26"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77150-B31C-BA41-90BD-9842B563F395}">
  <dimension ref="A1:AT2"/>
  <sheetViews>
    <sheetView workbookViewId="0">
      <pane xSplit="5" ySplit="1" topLeftCell="H2" activePane="bottomRight" state="frozen"/>
      <selection activeCell="E15" sqref="E15"/>
      <selection pane="topRight" activeCell="E15" sqref="E15"/>
      <selection pane="bottomLeft" activeCell="E15" sqref="E15"/>
      <selection pane="bottomRight" activeCell="AI4" sqref="AI4"/>
    </sheetView>
  </sheetViews>
  <sheetFormatPr baseColWidth="10" defaultColWidth="8.83203125" defaultRowHeight="15"/>
  <cols>
    <col min="1" max="1" width="10" bestFit="1" customWidth="1"/>
    <col min="2" max="2" width="8.1640625" customWidth="1"/>
    <col min="5" max="5" width="18.33203125" customWidth="1"/>
    <col min="28" max="30" width="16.6640625" customWidth="1"/>
    <col min="31" max="31" width="5.83203125" customWidth="1"/>
    <col min="37" max="37" width="5.33203125" customWidth="1"/>
    <col min="40" max="40" width="8.83203125" hidden="1" customWidth="1"/>
    <col min="45" max="46" width="150.83203125" customWidth="1"/>
  </cols>
  <sheetData>
    <row r="1" spans="1:46" s="5" customFormat="1">
      <c r="A1" s="1" t="s">
        <v>49</v>
      </c>
      <c r="B1" s="1" t="s">
        <v>50</v>
      </c>
      <c r="C1" s="1" t="s">
        <v>51</v>
      </c>
      <c r="D1" s="1" t="s">
        <v>52</v>
      </c>
      <c r="E1" s="1" t="s">
        <v>53</v>
      </c>
      <c r="F1" s="1" t="s">
        <v>69</v>
      </c>
      <c r="G1" s="1" t="s">
        <v>70</v>
      </c>
      <c r="H1" s="1" t="s">
        <v>71</v>
      </c>
      <c r="I1" s="1" t="s">
        <v>72</v>
      </c>
      <c r="J1" s="1" t="s">
        <v>73</v>
      </c>
      <c r="K1" s="1" t="s">
        <v>74</v>
      </c>
      <c r="L1" s="1" t="s">
        <v>75</v>
      </c>
      <c r="M1" s="1" t="s">
        <v>76</v>
      </c>
      <c r="N1" s="1" t="s">
        <v>79</v>
      </c>
      <c r="O1" s="1" t="s">
        <v>81</v>
      </c>
      <c r="P1" s="1" t="s">
        <v>82</v>
      </c>
      <c r="Q1" s="1" t="s">
        <v>132</v>
      </c>
      <c r="R1" s="1" t="s">
        <v>133</v>
      </c>
      <c r="S1" s="1" t="s">
        <v>134</v>
      </c>
      <c r="T1" s="1" t="s">
        <v>135</v>
      </c>
      <c r="U1" s="1" t="s">
        <v>54</v>
      </c>
      <c r="V1" s="1" t="s">
        <v>136</v>
      </c>
      <c r="W1" s="1" t="s">
        <v>55</v>
      </c>
      <c r="X1" s="1" t="s">
        <v>56</v>
      </c>
      <c r="Y1" s="1" t="s">
        <v>148</v>
      </c>
      <c r="Z1" s="2" t="s">
        <v>57</v>
      </c>
      <c r="AA1" s="2" t="s">
        <v>58</v>
      </c>
      <c r="AB1" s="3" t="s">
        <v>59</v>
      </c>
      <c r="AC1" s="3" t="s">
        <v>60</v>
      </c>
      <c r="AD1" s="3" t="s">
        <v>61</v>
      </c>
      <c r="AE1" s="3" t="s">
        <v>94</v>
      </c>
      <c r="AF1" s="4" t="s">
        <v>117</v>
      </c>
      <c r="AG1" s="4" t="s">
        <v>118</v>
      </c>
      <c r="AH1" s="4" t="s">
        <v>137</v>
      </c>
      <c r="AI1" s="4" t="s">
        <v>145</v>
      </c>
      <c r="AJ1" s="4" t="s">
        <v>9</v>
      </c>
      <c r="AK1" s="4" t="s">
        <v>95</v>
      </c>
      <c r="AL1" s="4" t="s">
        <v>10</v>
      </c>
      <c r="AM1" s="4" t="s">
        <v>11</v>
      </c>
      <c r="AN1" s="4"/>
      <c r="AO1" s="4" t="s">
        <v>12</v>
      </c>
      <c r="AP1" s="4" t="s">
        <v>13</v>
      </c>
      <c r="AQ1" s="4" t="s">
        <v>62</v>
      </c>
      <c r="AR1" s="4" t="s">
        <v>63</v>
      </c>
      <c r="AS1" s="1" t="s">
        <v>78</v>
      </c>
      <c r="AT1" s="1" t="s">
        <v>138</v>
      </c>
    </row>
    <row r="2" spans="1:46" s="5" customFormat="1">
      <c r="A2" s="6">
        <v>43835</v>
      </c>
      <c r="B2" s="7" t="s">
        <v>126</v>
      </c>
      <c r="C2" s="8" t="s">
        <v>156</v>
      </c>
      <c r="D2" s="9">
        <v>0.1278125</v>
      </c>
      <c r="E2" s="33" t="s">
        <v>225</v>
      </c>
      <c r="F2" s="10">
        <v>13</v>
      </c>
      <c r="G2" s="10">
        <v>11.5</v>
      </c>
      <c r="H2" s="10">
        <v>11.6</v>
      </c>
      <c r="I2" s="10">
        <v>12</v>
      </c>
      <c r="J2" s="10">
        <v>12.2</v>
      </c>
      <c r="K2" s="10">
        <v>12.9</v>
      </c>
      <c r="L2" s="10">
        <v>13.1</v>
      </c>
      <c r="M2" s="10">
        <v>13.6</v>
      </c>
      <c r="N2" s="10">
        <v>12.8</v>
      </c>
      <c r="O2" s="10">
        <v>12.2</v>
      </c>
      <c r="P2" s="10">
        <v>11.5</v>
      </c>
      <c r="Q2" s="10">
        <v>11.7</v>
      </c>
      <c r="R2" s="10">
        <v>11.8</v>
      </c>
      <c r="S2" s="10">
        <v>12.1</v>
      </c>
      <c r="T2" s="10">
        <v>12.3</v>
      </c>
      <c r="U2" s="27">
        <f>SUM(F2:H2)</f>
        <v>36.1</v>
      </c>
      <c r="V2" s="27">
        <f>SUM(I2:Q2)</f>
        <v>112.00000000000001</v>
      </c>
      <c r="W2" s="27">
        <f>SUM(R2:T2)</f>
        <v>36.200000000000003</v>
      </c>
      <c r="X2" s="28">
        <f>SUM(F2:J2)</f>
        <v>60.3</v>
      </c>
      <c r="Y2" s="28">
        <f>SUM(P2:T2)</f>
        <v>59.400000000000006</v>
      </c>
      <c r="Z2" s="11" t="s">
        <v>160</v>
      </c>
      <c r="AA2" s="11" t="s">
        <v>155</v>
      </c>
      <c r="AB2" s="13" t="s">
        <v>226</v>
      </c>
      <c r="AC2" s="13" t="s">
        <v>189</v>
      </c>
      <c r="AD2" s="13" t="s">
        <v>227</v>
      </c>
      <c r="AE2" s="13" t="s">
        <v>120</v>
      </c>
      <c r="AF2" s="12">
        <v>12.7</v>
      </c>
      <c r="AG2" s="12">
        <v>13.2</v>
      </c>
      <c r="AH2" s="12">
        <v>10.199999999999999</v>
      </c>
      <c r="AI2" s="11" t="s">
        <v>162</v>
      </c>
      <c r="AJ2" s="12">
        <v>-0.4</v>
      </c>
      <c r="AK2" s="12" t="s">
        <v>421</v>
      </c>
      <c r="AL2" s="12">
        <v>0.8</v>
      </c>
      <c r="AM2" s="12">
        <v>-1.2</v>
      </c>
      <c r="AN2" s="12"/>
      <c r="AO2" s="11" t="s">
        <v>422</v>
      </c>
      <c r="AP2" s="11" t="s">
        <v>422</v>
      </c>
      <c r="AQ2" s="11" t="s">
        <v>151</v>
      </c>
      <c r="AR2" s="8"/>
      <c r="AS2" s="8" t="s">
        <v>224</v>
      </c>
      <c r="AT2" s="31" t="s">
        <v>228</v>
      </c>
    </row>
  </sheetData>
  <autoFilter ref="A1:AS2" xr:uid="{00000000-0009-0000-0000-00000A000000}"/>
  <phoneticPr fontId="11"/>
  <conditionalFormatting sqref="AO2:AP2">
    <cfRule type="containsText" dxfId="1001" priority="34" operator="containsText" text="E">
      <formula>NOT(ISERROR(SEARCH("E",AO2)))</formula>
    </cfRule>
    <cfRule type="containsText" dxfId="1000" priority="35" operator="containsText" text="B">
      <formula>NOT(ISERROR(SEARCH("B",AO2)))</formula>
    </cfRule>
    <cfRule type="containsText" dxfId="999" priority="36" operator="containsText" text="A">
      <formula>NOT(ISERROR(SEARCH("A",AO2)))</formula>
    </cfRule>
  </conditionalFormatting>
  <conditionalFormatting sqref="AQ2">
    <cfRule type="containsText" dxfId="998" priority="31" operator="containsText" text="E">
      <formula>NOT(ISERROR(SEARCH("E",AQ2)))</formula>
    </cfRule>
    <cfRule type="containsText" dxfId="997" priority="32" operator="containsText" text="B">
      <formula>NOT(ISERROR(SEARCH("B",AQ2)))</formula>
    </cfRule>
    <cfRule type="containsText" dxfId="996" priority="33" operator="containsText" text="A">
      <formula>NOT(ISERROR(SEARCH("A",AQ2)))</formula>
    </cfRule>
  </conditionalFormatting>
  <conditionalFormatting sqref="P2:T2">
    <cfRule type="colorScale" priority="30">
      <colorScale>
        <cfvo type="min"/>
        <cfvo type="percentile" val="50"/>
        <cfvo type="max"/>
        <color rgb="FFF8696B"/>
        <color rgb="FFFFEB84"/>
        <color rgb="FF63BE7B"/>
      </colorScale>
    </cfRule>
  </conditionalFormatting>
  <conditionalFormatting sqref="AR2">
    <cfRule type="containsText" dxfId="995" priority="27" operator="containsText" text="E">
      <formula>NOT(ISERROR(SEARCH("E",AR2)))</formula>
    </cfRule>
    <cfRule type="containsText" dxfId="994" priority="28" operator="containsText" text="B">
      <formula>NOT(ISERROR(SEARCH("B",AR2)))</formula>
    </cfRule>
    <cfRule type="containsText" dxfId="993" priority="29" operator="containsText" text="A">
      <formula>NOT(ISERROR(SEARCH("A",AR2)))</formula>
    </cfRule>
  </conditionalFormatting>
  <conditionalFormatting sqref="F2:O2">
    <cfRule type="colorScale" priority="26">
      <colorScale>
        <cfvo type="min"/>
        <cfvo type="percentile" val="50"/>
        <cfvo type="max"/>
        <color rgb="FFF8696B"/>
        <color rgb="FFFFEB84"/>
        <color rgb="FF63BE7B"/>
      </colorScale>
    </cfRule>
  </conditionalFormatting>
  <conditionalFormatting sqref="F2:T2">
    <cfRule type="colorScale" priority="13">
      <colorScale>
        <cfvo type="min"/>
        <cfvo type="percentile" val="50"/>
        <cfvo type="max"/>
        <color rgb="FFF8696B"/>
        <color rgb="FFFFEB84"/>
        <color rgb="FF63BE7B"/>
      </colorScale>
    </cfRule>
  </conditionalFormatting>
  <conditionalFormatting sqref="AI2">
    <cfRule type="containsText" dxfId="992" priority="1" operator="containsText" text="D">
      <formula>NOT(ISERROR(SEARCH("D",AI2)))</formula>
    </cfRule>
    <cfRule type="containsText" dxfId="991" priority="2" operator="containsText" text="S">
      <formula>NOT(ISERROR(SEARCH("S",AI2)))</formula>
    </cfRule>
    <cfRule type="containsText" dxfId="990" priority="3" operator="containsText" text="F">
      <formula>NOT(ISERROR(SEARCH("F",AI2)))</formula>
    </cfRule>
    <cfRule type="containsText" dxfId="989" priority="4" operator="containsText" text="E">
      <formula>NOT(ISERROR(SEARCH("E",AI2)))</formula>
    </cfRule>
    <cfRule type="containsText" dxfId="988" priority="5" operator="containsText" text="B">
      <formula>NOT(ISERROR(SEARCH("B",AI2)))</formula>
    </cfRule>
    <cfRule type="containsText" dxfId="987" priority="6" operator="containsText" text="A">
      <formula>NOT(ISERROR(SEARCH("A",AI2)))</formula>
    </cfRule>
  </conditionalFormatting>
  <dataValidations count="1">
    <dataValidation type="list" allowBlank="1" showInputMessage="1" showErrorMessage="1" sqref="AR2" xr:uid="{FC21BEC6-CC97-3244-8847-AB13E0C49617}">
      <formula1>"強風,外差し,イン先行,タフ"</formula1>
    </dataValidation>
  </dataValidations>
  <pageMargins left="0.75" right="0.75" top="1" bottom="1" header="0.3" footer="0.3"/>
  <pageSetup paperSize="9" orientation="portrait" horizontalDpi="4294967292" verticalDpi="4294967292"/>
  <ignoredErrors>
    <ignoredError sqref="U2:Y2"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G45"/>
  <sheetViews>
    <sheetView workbookViewId="0">
      <pane xSplit="5" ySplit="1" topLeftCell="R15" activePane="bottomRight" state="frozen"/>
      <selection activeCell="E24" sqref="E24"/>
      <selection pane="topRight" activeCell="E24" sqref="E24"/>
      <selection pane="bottomLeft" activeCell="E24" sqref="E24"/>
      <selection pane="bottomRight" activeCell="V46" sqref="V46"/>
    </sheetView>
  </sheetViews>
  <sheetFormatPr baseColWidth="10" defaultColWidth="8.83203125" defaultRowHeight="15"/>
  <cols>
    <col min="1" max="1" width="10" bestFit="1" customWidth="1"/>
    <col min="2" max="2" width="8.1640625" customWidth="1"/>
    <col min="4" max="4" width="9" bestFit="1" customWidth="1"/>
    <col min="5" max="5" width="18.33203125" customWidth="1"/>
    <col min="17" max="19" width="16.6640625" customWidth="1"/>
    <col min="24" max="24" width="5.33203125" customWidth="1"/>
    <col min="27" max="27" width="8.83203125" hidden="1" customWidth="1"/>
    <col min="32" max="33" width="150.83203125" customWidth="1"/>
  </cols>
  <sheetData>
    <row r="1" spans="1:33" s="5" customFormat="1">
      <c r="A1" s="1" t="s">
        <v>49</v>
      </c>
      <c r="B1" s="1" t="s">
        <v>85</v>
      </c>
      <c r="C1" s="1" t="s">
        <v>51</v>
      </c>
      <c r="D1" s="1" t="s">
        <v>86</v>
      </c>
      <c r="E1" s="1" t="s">
        <v>53</v>
      </c>
      <c r="F1" s="1" t="s">
        <v>87</v>
      </c>
      <c r="G1" s="1" t="s">
        <v>88</v>
      </c>
      <c r="H1" s="1" t="s">
        <v>89</v>
      </c>
      <c r="I1" s="1" t="s">
        <v>90</v>
      </c>
      <c r="J1" s="1" t="s">
        <v>91</v>
      </c>
      <c r="K1" s="1" t="s">
        <v>92</v>
      </c>
      <c r="L1" s="1" t="s">
        <v>54</v>
      </c>
      <c r="M1" s="1" t="s">
        <v>55</v>
      </c>
      <c r="N1" s="1" t="s">
        <v>56</v>
      </c>
      <c r="O1" s="1" t="s">
        <v>93</v>
      </c>
      <c r="P1" s="1" t="s">
        <v>58</v>
      </c>
      <c r="Q1" s="4" t="s">
        <v>59</v>
      </c>
      <c r="R1" s="4" t="s">
        <v>60</v>
      </c>
      <c r="S1" s="4" t="s">
        <v>61</v>
      </c>
      <c r="T1" s="4" t="s">
        <v>117</v>
      </c>
      <c r="U1" s="4" t="s">
        <v>118</v>
      </c>
      <c r="V1" s="4" t="s">
        <v>145</v>
      </c>
      <c r="W1" s="4" t="s">
        <v>9</v>
      </c>
      <c r="X1" s="4" t="s">
        <v>95</v>
      </c>
      <c r="Y1" s="4" t="s">
        <v>10</v>
      </c>
      <c r="Z1" s="4" t="s">
        <v>11</v>
      </c>
      <c r="AA1" s="4"/>
      <c r="AB1" s="4" t="s">
        <v>12</v>
      </c>
      <c r="AC1" s="4" t="s">
        <v>13</v>
      </c>
      <c r="AD1" s="4" t="s">
        <v>62</v>
      </c>
      <c r="AE1" s="4" t="s">
        <v>96</v>
      </c>
      <c r="AF1" s="22" t="s">
        <v>147</v>
      </c>
      <c r="AG1" s="22" t="s">
        <v>119</v>
      </c>
    </row>
    <row r="2" spans="1:33" s="5" customFormat="1">
      <c r="A2" s="6">
        <v>43835</v>
      </c>
      <c r="B2" s="25" t="s">
        <v>123</v>
      </c>
      <c r="C2" s="8" t="s">
        <v>156</v>
      </c>
      <c r="D2" s="9">
        <v>5.0729166666666665E-2</v>
      </c>
      <c r="E2" s="32" t="s">
        <v>170</v>
      </c>
      <c r="F2" s="10">
        <v>12.7</v>
      </c>
      <c r="G2" s="10">
        <v>10.9</v>
      </c>
      <c r="H2" s="10">
        <v>11.6</v>
      </c>
      <c r="I2" s="10">
        <v>12.3</v>
      </c>
      <c r="J2" s="10">
        <v>12.5</v>
      </c>
      <c r="K2" s="10">
        <v>13.3</v>
      </c>
      <c r="L2" s="27">
        <f t="shared" ref="L2:L10" si="0">SUM(F2:H2)</f>
        <v>35.200000000000003</v>
      </c>
      <c r="M2" s="27">
        <f t="shared" ref="M2:M10" si="1">SUM(I2:K2)</f>
        <v>38.1</v>
      </c>
      <c r="N2" s="28">
        <f t="shared" ref="N2:N10" si="2">SUM(F2:J2)</f>
        <v>60</v>
      </c>
      <c r="O2" s="11" t="s">
        <v>174</v>
      </c>
      <c r="P2" s="11" t="s">
        <v>175</v>
      </c>
      <c r="Q2" s="13" t="s">
        <v>176</v>
      </c>
      <c r="R2" s="13" t="s">
        <v>177</v>
      </c>
      <c r="S2" s="13" t="s">
        <v>167</v>
      </c>
      <c r="T2" s="12">
        <v>4.4000000000000004</v>
      </c>
      <c r="U2" s="12">
        <v>5.0999999999999996</v>
      </c>
      <c r="V2" s="11" t="s">
        <v>150</v>
      </c>
      <c r="W2" s="12">
        <v>0.1</v>
      </c>
      <c r="X2" s="12" t="s">
        <v>421</v>
      </c>
      <c r="Y2" s="12">
        <v>0.3</v>
      </c>
      <c r="Z2" s="8">
        <v>-0.2</v>
      </c>
      <c r="AA2" s="8"/>
      <c r="AB2" s="11" t="s">
        <v>422</v>
      </c>
      <c r="AC2" s="11" t="s">
        <v>423</v>
      </c>
      <c r="AD2" s="11" t="s">
        <v>150</v>
      </c>
      <c r="AE2" s="8"/>
      <c r="AF2" s="8" t="s">
        <v>169</v>
      </c>
      <c r="AG2" s="31" t="s">
        <v>173</v>
      </c>
    </row>
    <row r="3" spans="1:33" s="5" customFormat="1">
      <c r="A3" s="6">
        <v>44569</v>
      </c>
      <c r="B3" s="25" t="s">
        <v>239</v>
      </c>
      <c r="C3" s="8" t="s">
        <v>156</v>
      </c>
      <c r="D3" s="9">
        <v>5.0740740740740746E-2</v>
      </c>
      <c r="E3" s="32" t="s">
        <v>260</v>
      </c>
      <c r="F3" s="10">
        <v>12.7</v>
      </c>
      <c r="G3" s="10">
        <v>11</v>
      </c>
      <c r="H3" s="10">
        <v>12.2</v>
      </c>
      <c r="I3" s="10">
        <v>12.8</v>
      </c>
      <c r="J3" s="10">
        <v>12.1</v>
      </c>
      <c r="K3" s="10">
        <v>12.6</v>
      </c>
      <c r="L3" s="27">
        <f t="shared" si="0"/>
        <v>35.9</v>
      </c>
      <c r="M3" s="27">
        <f t="shared" si="1"/>
        <v>37.5</v>
      </c>
      <c r="N3" s="28">
        <f t="shared" si="2"/>
        <v>60.800000000000004</v>
      </c>
      <c r="O3" s="11" t="s">
        <v>174</v>
      </c>
      <c r="P3" s="11" t="s">
        <v>155</v>
      </c>
      <c r="Q3" s="13" t="s">
        <v>272</v>
      </c>
      <c r="R3" s="13" t="s">
        <v>273</v>
      </c>
      <c r="S3" s="13" t="s">
        <v>274</v>
      </c>
      <c r="T3" s="12">
        <v>2.8</v>
      </c>
      <c r="U3" s="12">
        <v>3.3</v>
      </c>
      <c r="V3" s="11" t="s">
        <v>150</v>
      </c>
      <c r="W3" s="12" t="s">
        <v>424</v>
      </c>
      <c r="X3" s="12" t="s">
        <v>421</v>
      </c>
      <c r="Y3" s="12">
        <v>0.2</v>
      </c>
      <c r="Z3" s="8">
        <v>-0.2</v>
      </c>
      <c r="AA3" s="8"/>
      <c r="AB3" s="11" t="s">
        <v>423</v>
      </c>
      <c r="AC3" s="11" t="s">
        <v>423</v>
      </c>
      <c r="AD3" s="11" t="s">
        <v>150</v>
      </c>
      <c r="AE3" s="8"/>
      <c r="AF3" s="8" t="s">
        <v>259</v>
      </c>
      <c r="AG3" s="31" t="s">
        <v>271</v>
      </c>
    </row>
    <row r="4" spans="1:33" s="5" customFormat="1">
      <c r="A4" s="6">
        <v>44569</v>
      </c>
      <c r="B4" s="25" t="s">
        <v>122</v>
      </c>
      <c r="C4" s="8" t="s">
        <v>156</v>
      </c>
      <c r="D4" s="9">
        <v>4.9409722222222223E-2</v>
      </c>
      <c r="E4" s="33" t="s">
        <v>312</v>
      </c>
      <c r="F4" s="10">
        <v>12.5</v>
      </c>
      <c r="G4" s="10">
        <v>11</v>
      </c>
      <c r="H4" s="10">
        <v>11.5</v>
      </c>
      <c r="I4" s="10">
        <v>12</v>
      </c>
      <c r="J4" s="10">
        <v>12</v>
      </c>
      <c r="K4" s="10">
        <v>12.9</v>
      </c>
      <c r="L4" s="27">
        <f t="shared" si="0"/>
        <v>35</v>
      </c>
      <c r="M4" s="27">
        <f t="shared" si="1"/>
        <v>36.9</v>
      </c>
      <c r="N4" s="28">
        <f t="shared" si="2"/>
        <v>59</v>
      </c>
      <c r="O4" s="11" t="s">
        <v>174</v>
      </c>
      <c r="P4" s="11" t="s">
        <v>155</v>
      </c>
      <c r="Q4" s="13" t="s">
        <v>291</v>
      </c>
      <c r="R4" s="13" t="s">
        <v>157</v>
      </c>
      <c r="S4" s="13" t="s">
        <v>157</v>
      </c>
      <c r="T4" s="12">
        <v>2.8</v>
      </c>
      <c r="U4" s="12">
        <v>3.3</v>
      </c>
      <c r="V4" s="11" t="s">
        <v>150</v>
      </c>
      <c r="W4" s="12">
        <v>-0.5</v>
      </c>
      <c r="X4" s="12" t="s">
        <v>421</v>
      </c>
      <c r="Y4" s="12">
        <v>-0.3</v>
      </c>
      <c r="Z4" s="8">
        <v>-0.2</v>
      </c>
      <c r="AA4" s="8"/>
      <c r="AB4" s="11" t="s">
        <v>425</v>
      </c>
      <c r="AC4" s="11" t="s">
        <v>422</v>
      </c>
      <c r="AD4" s="11" t="s">
        <v>150</v>
      </c>
      <c r="AE4" s="8"/>
      <c r="AF4" s="8" t="s">
        <v>311</v>
      </c>
      <c r="AG4" s="31" t="s">
        <v>314</v>
      </c>
    </row>
    <row r="5" spans="1:33" s="5" customFormat="1">
      <c r="A5" s="6">
        <v>44570</v>
      </c>
      <c r="B5" s="25" t="s">
        <v>240</v>
      </c>
      <c r="C5" s="8" t="s">
        <v>156</v>
      </c>
      <c r="D5" s="9">
        <v>5.0740740740740746E-2</v>
      </c>
      <c r="E5" s="33" t="s">
        <v>320</v>
      </c>
      <c r="F5" s="10">
        <v>12.6</v>
      </c>
      <c r="G5" s="10">
        <v>10.9</v>
      </c>
      <c r="H5" s="10">
        <v>11.8</v>
      </c>
      <c r="I5" s="10">
        <v>12.5</v>
      </c>
      <c r="J5" s="10">
        <v>12.4</v>
      </c>
      <c r="K5" s="10">
        <v>13.2</v>
      </c>
      <c r="L5" s="27">
        <f t="shared" si="0"/>
        <v>35.299999999999997</v>
      </c>
      <c r="M5" s="27">
        <f t="shared" si="1"/>
        <v>38.099999999999994</v>
      </c>
      <c r="N5" s="28">
        <f t="shared" si="2"/>
        <v>60.199999999999996</v>
      </c>
      <c r="O5" s="11" t="s">
        <v>174</v>
      </c>
      <c r="P5" s="11" t="s">
        <v>175</v>
      </c>
      <c r="Q5" s="13" t="s">
        <v>298</v>
      </c>
      <c r="R5" s="13" t="s">
        <v>227</v>
      </c>
      <c r="S5" s="13" t="s">
        <v>322</v>
      </c>
      <c r="T5" s="12">
        <v>3.2</v>
      </c>
      <c r="U5" s="12">
        <v>3.8</v>
      </c>
      <c r="V5" s="11" t="s">
        <v>150</v>
      </c>
      <c r="W5" s="12">
        <v>0.2</v>
      </c>
      <c r="X5" s="12" t="s">
        <v>421</v>
      </c>
      <c r="Y5" s="12">
        <v>0.4</v>
      </c>
      <c r="Z5" s="8">
        <v>-0.2</v>
      </c>
      <c r="AA5" s="8"/>
      <c r="AB5" s="11" t="s">
        <v>422</v>
      </c>
      <c r="AC5" s="11" t="s">
        <v>422</v>
      </c>
      <c r="AD5" s="11" t="s">
        <v>151</v>
      </c>
      <c r="AE5" s="8"/>
      <c r="AF5" s="8" t="s">
        <v>319</v>
      </c>
      <c r="AG5" s="31" t="s">
        <v>321</v>
      </c>
    </row>
    <row r="6" spans="1:33" s="5" customFormat="1">
      <c r="A6" s="6">
        <v>44570</v>
      </c>
      <c r="B6" s="25" t="s">
        <v>124</v>
      </c>
      <c r="C6" s="8" t="s">
        <v>156</v>
      </c>
      <c r="D6" s="9">
        <v>4.9398148148148142E-2</v>
      </c>
      <c r="E6" s="39" t="s">
        <v>361</v>
      </c>
      <c r="F6" s="10">
        <v>12.5</v>
      </c>
      <c r="G6" s="10">
        <v>10.7</v>
      </c>
      <c r="H6" s="10">
        <v>11.6</v>
      </c>
      <c r="I6" s="10">
        <v>12.4</v>
      </c>
      <c r="J6" s="10">
        <v>12.1</v>
      </c>
      <c r="K6" s="10">
        <v>12.5</v>
      </c>
      <c r="L6" s="27">
        <f t="shared" si="0"/>
        <v>34.799999999999997</v>
      </c>
      <c r="M6" s="27">
        <f t="shared" si="1"/>
        <v>37</v>
      </c>
      <c r="N6" s="28">
        <f t="shared" si="2"/>
        <v>59.3</v>
      </c>
      <c r="O6" s="11" t="s">
        <v>174</v>
      </c>
      <c r="P6" s="11" t="s">
        <v>155</v>
      </c>
      <c r="Q6" s="40" t="s">
        <v>362</v>
      </c>
      <c r="R6" s="13"/>
      <c r="S6" s="13" t="s">
        <v>167</v>
      </c>
      <c r="T6" s="12">
        <v>3.2</v>
      </c>
      <c r="U6" s="12">
        <v>3.8</v>
      </c>
      <c r="V6" s="11" t="s">
        <v>150</v>
      </c>
      <c r="W6" s="12" t="s">
        <v>424</v>
      </c>
      <c r="X6" s="12" t="s">
        <v>421</v>
      </c>
      <c r="Y6" s="12">
        <v>0.2</v>
      </c>
      <c r="Z6" s="8">
        <v>-0.2</v>
      </c>
      <c r="AA6" s="8"/>
      <c r="AB6" s="11" t="s">
        <v>423</v>
      </c>
      <c r="AC6" s="11" t="s">
        <v>422</v>
      </c>
      <c r="AD6" s="11" t="s">
        <v>151</v>
      </c>
      <c r="AE6" s="8"/>
      <c r="AF6" s="8" t="s">
        <v>363</v>
      </c>
      <c r="AG6" s="41" t="s">
        <v>364</v>
      </c>
    </row>
    <row r="7" spans="1:33" s="5" customFormat="1">
      <c r="A7" s="6">
        <v>44571</v>
      </c>
      <c r="B7" s="36" t="s">
        <v>123</v>
      </c>
      <c r="C7" s="8" t="s">
        <v>156</v>
      </c>
      <c r="D7" s="9">
        <v>5.0763888888888886E-2</v>
      </c>
      <c r="E7" s="32" t="s">
        <v>371</v>
      </c>
      <c r="F7" s="10">
        <v>12.6</v>
      </c>
      <c r="G7" s="10">
        <v>11.2</v>
      </c>
      <c r="H7" s="10">
        <v>11.9</v>
      </c>
      <c r="I7" s="10">
        <v>12.3</v>
      </c>
      <c r="J7" s="10">
        <v>12.3</v>
      </c>
      <c r="K7" s="10">
        <v>13.3</v>
      </c>
      <c r="L7" s="27">
        <f t="shared" si="0"/>
        <v>35.699999999999996</v>
      </c>
      <c r="M7" s="27">
        <f t="shared" si="1"/>
        <v>37.900000000000006</v>
      </c>
      <c r="N7" s="28">
        <f t="shared" si="2"/>
        <v>60.3</v>
      </c>
      <c r="O7" s="11" t="s">
        <v>174</v>
      </c>
      <c r="P7" s="11" t="s">
        <v>155</v>
      </c>
      <c r="Q7" s="13" t="s">
        <v>231</v>
      </c>
      <c r="R7" s="13" t="s">
        <v>256</v>
      </c>
      <c r="S7" s="13" t="s">
        <v>387</v>
      </c>
      <c r="T7" s="12">
        <v>2.7</v>
      </c>
      <c r="U7" s="12">
        <v>2.9</v>
      </c>
      <c r="V7" s="11" t="s">
        <v>150</v>
      </c>
      <c r="W7" s="12">
        <v>0.4</v>
      </c>
      <c r="X7" s="12" t="s">
        <v>421</v>
      </c>
      <c r="Y7" s="12">
        <v>0.7</v>
      </c>
      <c r="Z7" s="8">
        <v>-0.3</v>
      </c>
      <c r="AA7" s="8"/>
      <c r="AB7" s="11" t="s">
        <v>422</v>
      </c>
      <c r="AC7" s="11" t="s">
        <v>422</v>
      </c>
      <c r="AD7" s="11" t="s">
        <v>150</v>
      </c>
      <c r="AE7" s="8"/>
      <c r="AF7" s="8" t="s">
        <v>370</v>
      </c>
      <c r="AG7" s="31" t="s">
        <v>409</v>
      </c>
    </row>
    <row r="8" spans="1:33" s="5" customFormat="1">
      <c r="A8" s="6">
        <v>44576</v>
      </c>
      <c r="B8" s="25" t="s">
        <v>125</v>
      </c>
      <c r="C8" s="8" t="s">
        <v>156</v>
      </c>
      <c r="D8" s="9">
        <v>5.0104166666666672E-2</v>
      </c>
      <c r="E8" s="33" t="s">
        <v>455</v>
      </c>
      <c r="F8" s="10">
        <v>12.8</v>
      </c>
      <c r="G8" s="10">
        <v>10.8</v>
      </c>
      <c r="H8" s="10">
        <v>11.8</v>
      </c>
      <c r="I8" s="10">
        <v>12.4</v>
      </c>
      <c r="J8" s="10">
        <v>11.9</v>
      </c>
      <c r="K8" s="10">
        <v>13.2</v>
      </c>
      <c r="L8" s="27">
        <f t="shared" si="0"/>
        <v>35.400000000000006</v>
      </c>
      <c r="M8" s="27">
        <f t="shared" si="1"/>
        <v>37.5</v>
      </c>
      <c r="N8" s="28">
        <f t="shared" si="2"/>
        <v>59.7</v>
      </c>
      <c r="O8" s="11" t="s">
        <v>174</v>
      </c>
      <c r="P8" s="11" t="s">
        <v>155</v>
      </c>
      <c r="Q8" s="13" t="s">
        <v>281</v>
      </c>
      <c r="R8" s="13" t="s">
        <v>272</v>
      </c>
      <c r="S8" s="13" t="s">
        <v>288</v>
      </c>
      <c r="T8" s="12">
        <v>6.1</v>
      </c>
      <c r="U8" s="12">
        <v>6.6</v>
      </c>
      <c r="V8" s="11" t="s">
        <v>150</v>
      </c>
      <c r="W8" s="12">
        <v>0.4</v>
      </c>
      <c r="X8" s="12" t="s">
        <v>421</v>
      </c>
      <c r="Y8" s="12">
        <v>0.5</v>
      </c>
      <c r="Z8" s="8">
        <v>-0.1</v>
      </c>
      <c r="AA8" s="8"/>
      <c r="AB8" s="11" t="s">
        <v>422</v>
      </c>
      <c r="AC8" s="11" t="s">
        <v>423</v>
      </c>
      <c r="AD8" s="11" t="s">
        <v>150</v>
      </c>
      <c r="AE8" s="8" t="s">
        <v>435</v>
      </c>
      <c r="AF8" s="8" t="s">
        <v>454</v>
      </c>
      <c r="AG8" s="31" t="s">
        <v>504</v>
      </c>
    </row>
    <row r="9" spans="1:33" s="5" customFormat="1">
      <c r="A9" s="6">
        <v>44576</v>
      </c>
      <c r="B9" s="25" t="s">
        <v>122</v>
      </c>
      <c r="C9" s="8" t="s">
        <v>156</v>
      </c>
      <c r="D9" s="9">
        <v>5.0057870370370371E-2</v>
      </c>
      <c r="E9" s="33" t="s">
        <v>465</v>
      </c>
      <c r="F9" s="10">
        <v>12.5</v>
      </c>
      <c r="G9" s="10">
        <v>10.9</v>
      </c>
      <c r="H9" s="10">
        <v>12</v>
      </c>
      <c r="I9" s="10">
        <v>12.3</v>
      </c>
      <c r="J9" s="10">
        <v>12.1</v>
      </c>
      <c r="K9" s="10">
        <v>12.7</v>
      </c>
      <c r="L9" s="27">
        <f t="shared" si="0"/>
        <v>35.4</v>
      </c>
      <c r="M9" s="27">
        <f t="shared" si="1"/>
        <v>37.099999999999994</v>
      </c>
      <c r="N9" s="28">
        <f t="shared" si="2"/>
        <v>59.800000000000004</v>
      </c>
      <c r="O9" s="11" t="s">
        <v>174</v>
      </c>
      <c r="P9" s="11" t="s">
        <v>317</v>
      </c>
      <c r="Q9" s="13" t="s">
        <v>467</v>
      </c>
      <c r="R9" s="13" t="s">
        <v>468</v>
      </c>
      <c r="S9" s="13" t="s">
        <v>403</v>
      </c>
      <c r="T9" s="12">
        <v>6.1</v>
      </c>
      <c r="U9" s="12">
        <v>6.6</v>
      </c>
      <c r="V9" s="11" t="s">
        <v>150</v>
      </c>
      <c r="W9" s="12">
        <v>0.1</v>
      </c>
      <c r="X9" s="12" t="s">
        <v>421</v>
      </c>
      <c r="Y9" s="12">
        <v>0.2</v>
      </c>
      <c r="Z9" s="8">
        <v>-0.1</v>
      </c>
      <c r="AA9" s="8"/>
      <c r="AB9" s="11" t="s">
        <v>423</v>
      </c>
      <c r="AC9" s="11" t="s">
        <v>422</v>
      </c>
      <c r="AD9" s="11" t="s">
        <v>151</v>
      </c>
      <c r="AE9" s="8" t="s">
        <v>435</v>
      </c>
      <c r="AF9" s="8" t="s">
        <v>464</v>
      </c>
      <c r="AG9" s="31" t="s">
        <v>503</v>
      </c>
    </row>
    <row r="10" spans="1:33" s="5" customFormat="1">
      <c r="A10" s="6">
        <v>44577</v>
      </c>
      <c r="B10" s="25" t="s">
        <v>123</v>
      </c>
      <c r="C10" s="8" t="s">
        <v>156</v>
      </c>
      <c r="D10" s="9">
        <v>5.0729166666666665E-2</v>
      </c>
      <c r="E10" s="33" t="s">
        <v>469</v>
      </c>
      <c r="F10" s="10">
        <v>12.6</v>
      </c>
      <c r="G10" s="10">
        <v>10.8</v>
      </c>
      <c r="H10" s="10">
        <v>11.6</v>
      </c>
      <c r="I10" s="10">
        <v>12.3</v>
      </c>
      <c r="J10" s="10">
        <v>12.8</v>
      </c>
      <c r="K10" s="10">
        <v>13.2</v>
      </c>
      <c r="L10" s="27">
        <f t="shared" si="0"/>
        <v>35</v>
      </c>
      <c r="M10" s="27">
        <f t="shared" si="1"/>
        <v>38.299999999999997</v>
      </c>
      <c r="N10" s="28">
        <f t="shared" si="2"/>
        <v>60.099999999999994</v>
      </c>
      <c r="O10" s="11" t="s">
        <v>174</v>
      </c>
      <c r="P10" s="11" t="s">
        <v>175</v>
      </c>
      <c r="Q10" s="13" t="s">
        <v>470</v>
      </c>
      <c r="R10" s="13" t="s">
        <v>298</v>
      </c>
      <c r="S10" s="13" t="s">
        <v>471</v>
      </c>
      <c r="T10" s="12">
        <v>4.0999999999999996</v>
      </c>
      <c r="U10" s="12">
        <v>6.1</v>
      </c>
      <c r="V10" s="11" t="s">
        <v>150</v>
      </c>
      <c r="W10" s="12">
        <v>0.1</v>
      </c>
      <c r="X10" s="12" t="s">
        <v>421</v>
      </c>
      <c r="Y10" s="12">
        <v>0.2</v>
      </c>
      <c r="Z10" s="8">
        <v>-0.1</v>
      </c>
      <c r="AA10" s="8"/>
      <c r="AB10" s="11" t="s">
        <v>423</v>
      </c>
      <c r="AC10" s="11" t="s">
        <v>423</v>
      </c>
      <c r="AD10" s="11" t="s">
        <v>151</v>
      </c>
      <c r="AE10" s="8" t="s">
        <v>435</v>
      </c>
      <c r="AF10" s="8" t="s">
        <v>505</v>
      </c>
      <c r="AG10" s="31" t="s">
        <v>506</v>
      </c>
    </row>
    <row r="11" spans="1:33" s="5" customFormat="1">
      <c r="A11" s="6">
        <v>44583</v>
      </c>
      <c r="B11" s="25" t="s">
        <v>123</v>
      </c>
      <c r="C11" s="8" t="s">
        <v>156</v>
      </c>
      <c r="D11" s="9">
        <v>5.0763888888888886E-2</v>
      </c>
      <c r="E11" s="33" t="s">
        <v>534</v>
      </c>
      <c r="F11" s="10">
        <v>12.8</v>
      </c>
      <c r="G11" s="10">
        <v>11.3</v>
      </c>
      <c r="H11" s="10">
        <v>12.1</v>
      </c>
      <c r="I11" s="10">
        <v>12.4</v>
      </c>
      <c r="J11" s="10">
        <v>12.2</v>
      </c>
      <c r="K11" s="10">
        <v>12.8</v>
      </c>
      <c r="L11" s="27">
        <f t="shared" ref="L11:L34" si="3">SUM(F11:H11)</f>
        <v>36.200000000000003</v>
      </c>
      <c r="M11" s="27">
        <f t="shared" ref="M11:M34" si="4">SUM(I11:K11)</f>
        <v>37.400000000000006</v>
      </c>
      <c r="N11" s="28">
        <f t="shared" ref="N11:N34" si="5">SUM(F11:J11)</f>
        <v>60.8</v>
      </c>
      <c r="O11" s="11" t="s">
        <v>160</v>
      </c>
      <c r="P11" s="11" t="s">
        <v>155</v>
      </c>
      <c r="Q11" s="13" t="s">
        <v>256</v>
      </c>
      <c r="R11" s="13" t="s">
        <v>540</v>
      </c>
      <c r="S11" s="13" t="s">
        <v>157</v>
      </c>
      <c r="T11" s="12">
        <v>2.2000000000000002</v>
      </c>
      <c r="U11" s="12">
        <v>2.5</v>
      </c>
      <c r="V11" s="11" t="s">
        <v>150</v>
      </c>
      <c r="W11" s="12">
        <v>0.4</v>
      </c>
      <c r="X11" s="12" t="s">
        <v>421</v>
      </c>
      <c r="Y11" s="12">
        <v>0.6</v>
      </c>
      <c r="Z11" s="8">
        <v>-0.2</v>
      </c>
      <c r="AA11" s="8"/>
      <c r="AB11" s="11" t="s">
        <v>422</v>
      </c>
      <c r="AC11" s="11" t="s">
        <v>422</v>
      </c>
      <c r="AD11" s="11" t="s">
        <v>151</v>
      </c>
      <c r="AE11" s="8"/>
      <c r="AF11" s="8" t="s">
        <v>533</v>
      </c>
      <c r="AG11" s="31" t="s">
        <v>598</v>
      </c>
    </row>
    <row r="12" spans="1:33" s="5" customFormat="1">
      <c r="A12" s="6">
        <v>44584</v>
      </c>
      <c r="B12" s="36" t="s">
        <v>249</v>
      </c>
      <c r="C12" s="8" t="s">
        <v>156</v>
      </c>
      <c r="D12" s="9">
        <v>5.0798611111111114E-2</v>
      </c>
      <c r="E12" s="33" t="s">
        <v>568</v>
      </c>
      <c r="F12" s="10">
        <v>12.9</v>
      </c>
      <c r="G12" s="10">
        <v>11.2</v>
      </c>
      <c r="H12" s="10">
        <v>12.2</v>
      </c>
      <c r="I12" s="10">
        <v>12.7</v>
      </c>
      <c r="J12" s="10">
        <v>12.3</v>
      </c>
      <c r="K12" s="10">
        <v>12.6</v>
      </c>
      <c r="L12" s="27">
        <f t="shared" si="3"/>
        <v>36.299999999999997</v>
      </c>
      <c r="M12" s="27">
        <f t="shared" si="4"/>
        <v>37.6</v>
      </c>
      <c r="N12" s="28">
        <f t="shared" si="5"/>
        <v>61.3</v>
      </c>
      <c r="O12" s="11" t="s">
        <v>160</v>
      </c>
      <c r="P12" s="11" t="s">
        <v>155</v>
      </c>
      <c r="Q12" s="13" t="s">
        <v>583</v>
      </c>
      <c r="R12" s="13" t="s">
        <v>584</v>
      </c>
      <c r="S12" s="13" t="s">
        <v>227</v>
      </c>
      <c r="T12" s="12">
        <v>3</v>
      </c>
      <c r="U12" s="12">
        <v>3.8</v>
      </c>
      <c r="V12" s="11" t="s">
        <v>150</v>
      </c>
      <c r="W12" s="12">
        <v>0.5</v>
      </c>
      <c r="X12" s="12" t="s">
        <v>421</v>
      </c>
      <c r="Y12" s="12">
        <v>0.7</v>
      </c>
      <c r="Z12" s="8">
        <v>-0.2</v>
      </c>
      <c r="AA12" s="8"/>
      <c r="AB12" s="11" t="s">
        <v>422</v>
      </c>
      <c r="AC12" s="11" t="s">
        <v>422</v>
      </c>
      <c r="AD12" s="11" t="s">
        <v>150</v>
      </c>
      <c r="AE12" s="8"/>
      <c r="AF12" s="8" t="s">
        <v>567</v>
      </c>
      <c r="AG12" s="31" t="s">
        <v>611</v>
      </c>
    </row>
    <row r="13" spans="1:33" s="5" customFormat="1">
      <c r="A13" s="6">
        <v>44584</v>
      </c>
      <c r="B13" s="25" t="s">
        <v>122</v>
      </c>
      <c r="C13" s="8" t="s">
        <v>156</v>
      </c>
      <c r="D13" s="9">
        <v>5.0104166666666672E-2</v>
      </c>
      <c r="E13" s="33" t="s">
        <v>576</v>
      </c>
      <c r="F13" s="10">
        <v>12.5</v>
      </c>
      <c r="G13" s="10">
        <v>11.3</v>
      </c>
      <c r="H13" s="10">
        <v>12.1</v>
      </c>
      <c r="I13" s="10">
        <v>12.3</v>
      </c>
      <c r="J13" s="10">
        <v>12.3</v>
      </c>
      <c r="K13" s="10">
        <v>12.4</v>
      </c>
      <c r="L13" s="27">
        <f t="shared" si="3"/>
        <v>35.9</v>
      </c>
      <c r="M13" s="27">
        <f t="shared" si="4"/>
        <v>37</v>
      </c>
      <c r="N13" s="28">
        <f t="shared" si="5"/>
        <v>60.5</v>
      </c>
      <c r="O13" s="11" t="s">
        <v>160</v>
      </c>
      <c r="P13" s="11" t="s">
        <v>155</v>
      </c>
      <c r="Q13" s="13" t="s">
        <v>352</v>
      </c>
      <c r="R13" s="13" t="s">
        <v>266</v>
      </c>
      <c r="S13" s="13" t="s">
        <v>587</v>
      </c>
      <c r="T13" s="12">
        <v>3</v>
      </c>
      <c r="U13" s="12">
        <v>3.8</v>
      </c>
      <c r="V13" s="11" t="s">
        <v>150</v>
      </c>
      <c r="W13" s="12">
        <v>0.5</v>
      </c>
      <c r="X13" s="12" t="s">
        <v>421</v>
      </c>
      <c r="Y13" s="12">
        <v>0.7</v>
      </c>
      <c r="Z13" s="8">
        <v>-0.2</v>
      </c>
      <c r="AA13" s="8"/>
      <c r="AB13" s="11" t="s">
        <v>422</v>
      </c>
      <c r="AC13" s="11" t="s">
        <v>422</v>
      </c>
      <c r="AD13" s="11" t="s">
        <v>151</v>
      </c>
      <c r="AE13" s="8"/>
      <c r="AF13" s="8" t="s">
        <v>575</v>
      </c>
      <c r="AG13" s="31" t="s">
        <v>615</v>
      </c>
    </row>
    <row r="14" spans="1:33" s="5" customFormat="1">
      <c r="A14" s="6">
        <v>44584</v>
      </c>
      <c r="B14" s="25" t="s">
        <v>124</v>
      </c>
      <c r="C14" s="8" t="s">
        <v>156</v>
      </c>
      <c r="D14" s="9">
        <v>5.0081018518518518E-2</v>
      </c>
      <c r="E14" s="33" t="s">
        <v>594</v>
      </c>
      <c r="F14" s="10">
        <v>12.7</v>
      </c>
      <c r="G14" s="10">
        <v>11</v>
      </c>
      <c r="H14" s="10">
        <v>11.6</v>
      </c>
      <c r="I14" s="10">
        <v>12.3</v>
      </c>
      <c r="J14" s="10">
        <v>12.2</v>
      </c>
      <c r="K14" s="10">
        <v>12.9</v>
      </c>
      <c r="L14" s="27">
        <f t="shared" si="3"/>
        <v>35.299999999999997</v>
      </c>
      <c r="M14" s="27">
        <f t="shared" si="4"/>
        <v>37.4</v>
      </c>
      <c r="N14" s="28">
        <f t="shared" si="5"/>
        <v>59.8</v>
      </c>
      <c r="O14" s="11" t="s">
        <v>174</v>
      </c>
      <c r="P14" s="11" t="s">
        <v>317</v>
      </c>
      <c r="Q14" s="13" t="s">
        <v>168</v>
      </c>
      <c r="R14" s="13" t="s">
        <v>255</v>
      </c>
      <c r="S14" s="13" t="s">
        <v>291</v>
      </c>
      <c r="T14" s="12">
        <v>3</v>
      </c>
      <c r="U14" s="12">
        <v>3.8</v>
      </c>
      <c r="V14" s="11" t="s">
        <v>150</v>
      </c>
      <c r="W14" s="12">
        <v>0.9</v>
      </c>
      <c r="X14" s="12" t="s">
        <v>421</v>
      </c>
      <c r="Y14" s="12">
        <v>1.2</v>
      </c>
      <c r="Z14" s="8">
        <v>-0.3</v>
      </c>
      <c r="AA14" s="8"/>
      <c r="AB14" s="11" t="s">
        <v>426</v>
      </c>
      <c r="AC14" s="11" t="s">
        <v>422</v>
      </c>
      <c r="AD14" s="11" t="s">
        <v>463</v>
      </c>
      <c r="AE14" s="8"/>
      <c r="AF14" s="8" t="s">
        <v>593</v>
      </c>
      <c r="AG14" s="31" t="s">
        <v>619</v>
      </c>
    </row>
    <row r="15" spans="1:33" s="5" customFormat="1">
      <c r="A15" s="6">
        <v>44590</v>
      </c>
      <c r="B15" s="25" t="s">
        <v>123</v>
      </c>
      <c r="C15" s="8" t="s">
        <v>156</v>
      </c>
      <c r="D15" s="9">
        <v>4.9409722222222223E-2</v>
      </c>
      <c r="E15" s="33" t="s">
        <v>624</v>
      </c>
      <c r="F15" s="10">
        <v>12.6</v>
      </c>
      <c r="G15" s="10">
        <v>11</v>
      </c>
      <c r="H15" s="10">
        <v>11.7</v>
      </c>
      <c r="I15" s="10">
        <v>12.2</v>
      </c>
      <c r="J15" s="10">
        <v>11.9</v>
      </c>
      <c r="K15" s="10">
        <v>12.5</v>
      </c>
      <c r="L15" s="27">
        <f t="shared" si="3"/>
        <v>35.299999999999997</v>
      </c>
      <c r="M15" s="27">
        <f t="shared" si="4"/>
        <v>36.6</v>
      </c>
      <c r="N15" s="28">
        <f t="shared" si="5"/>
        <v>59.4</v>
      </c>
      <c r="O15" s="11" t="s">
        <v>174</v>
      </c>
      <c r="P15" s="11" t="s">
        <v>317</v>
      </c>
      <c r="Q15" s="13" t="s">
        <v>586</v>
      </c>
      <c r="R15" s="13" t="s">
        <v>322</v>
      </c>
      <c r="S15" s="13" t="s">
        <v>157</v>
      </c>
      <c r="T15" s="12">
        <v>5.4</v>
      </c>
      <c r="U15" s="12">
        <v>6</v>
      </c>
      <c r="V15" s="11" t="s">
        <v>151</v>
      </c>
      <c r="W15" s="12">
        <v>-1.3</v>
      </c>
      <c r="X15" s="12" t="s">
        <v>421</v>
      </c>
      <c r="Y15" s="12">
        <v>-1.2</v>
      </c>
      <c r="Z15" s="8">
        <v>-0.1</v>
      </c>
      <c r="AA15" s="8"/>
      <c r="AB15" s="11" t="s">
        <v>428</v>
      </c>
      <c r="AC15" s="11" t="s">
        <v>423</v>
      </c>
      <c r="AD15" s="11" t="s">
        <v>151</v>
      </c>
      <c r="AE15" s="8"/>
      <c r="AF15" s="8" t="s">
        <v>623</v>
      </c>
      <c r="AG15" s="31" t="s">
        <v>684</v>
      </c>
    </row>
    <row r="16" spans="1:33" s="5" customFormat="1">
      <c r="A16" s="6">
        <v>44590</v>
      </c>
      <c r="B16" s="25" t="s">
        <v>245</v>
      </c>
      <c r="C16" s="8" t="s">
        <v>156</v>
      </c>
      <c r="D16" s="9">
        <v>4.9375000000000002E-2</v>
      </c>
      <c r="E16" s="33" t="s">
        <v>646</v>
      </c>
      <c r="F16" s="10">
        <v>12.3</v>
      </c>
      <c r="G16" s="10">
        <v>10.5</v>
      </c>
      <c r="H16" s="10">
        <v>11.5</v>
      </c>
      <c r="I16" s="10">
        <v>12.3</v>
      </c>
      <c r="J16" s="10">
        <v>12.2</v>
      </c>
      <c r="K16" s="10">
        <v>12.8</v>
      </c>
      <c r="L16" s="27">
        <f t="shared" si="3"/>
        <v>34.299999999999997</v>
      </c>
      <c r="M16" s="27">
        <f t="shared" si="4"/>
        <v>37.299999999999997</v>
      </c>
      <c r="N16" s="28">
        <f t="shared" si="5"/>
        <v>58.8</v>
      </c>
      <c r="O16" s="11" t="s">
        <v>154</v>
      </c>
      <c r="P16" s="11" t="s">
        <v>155</v>
      </c>
      <c r="Q16" s="13" t="s">
        <v>649</v>
      </c>
      <c r="R16" s="13" t="s">
        <v>157</v>
      </c>
      <c r="S16" s="13" t="s">
        <v>650</v>
      </c>
      <c r="T16" s="12">
        <v>5.4</v>
      </c>
      <c r="U16" s="12">
        <v>6</v>
      </c>
      <c r="V16" s="11" t="s">
        <v>151</v>
      </c>
      <c r="W16" s="12">
        <v>0.4</v>
      </c>
      <c r="X16" s="12" t="s">
        <v>421</v>
      </c>
      <c r="Y16" s="12">
        <v>0.5</v>
      </c>
      <c r="Z16" s="8">
        <v>-0.1</v>
      </c>
      <c r="AA16" s="8"/>
      <c r="AB16" s="11" t="s">
        <v>422</v>
      </c>
      <c r="AC16" s="11" t="s">
        <v>423</v>
      </c>
      <c r="AD16" s="11" t="s">
        <v>150</v>
      </c>
      <c r="AE16" s="8"/>
      <c r="AF16" s="8" t="s">
        <v>645</v>
      </c>
      <c r="AG16" s="31" t="s">
        <v>693</v>
      </c>
    </row>
    <row r="17" spans="1:33" s="5" customFormat="1">
      <c r="A17" s="6">
        <v>44591</v>
      </c>
      <c r="B17" s="36" t="s">
        <v>123</v>
      </c>
      <c r="C17" s="8" t="s">
        <v>156</v>
      </c>
      <c r="D17" s="9">
        <v>5.0763888888888886E-2</v>
      </c>
      <c r="E17" s="33" t="s">
        <v>655</v>
      </c>
      <c r="F17" s="10">
        <v>12.5</v>
      </c>
      <c r="G17" s="10">
        <v>11.2</v>
      </c>
      <c r="H17" s="10">
        <v>11.8</v>
      </c>
      <c r="I17" s="10">
        <v>12.4</v>
      </c>
      <c r="J17" s="10">
        <v>12.7</v>
      </c>
      <c r="K17" s="10">
        <v>13</v>
      </c>
      <c r="L17" s="27">
        <f t="shared" si="3"/>
        <v>35.5</v>
      </c>
      <c r="M17" s="27">
        <f t="shared" si="4"/>
        <v>38.1</v>
      </c>
      <c r="N17" s="28">
        <f t="shared" si="5"/>
        <v>60.599999999999994</v>
      </c>
      <c r="O17" s="11" t="s">
        <v>174</v>
      </c>
      <c r="P17" s="11" t="s">
        <v>175</v>
      </c>
      <c r="Q17" s="13" t="s">
        <v>660</v>
      </c>
      <c r="R17" s="13" t="s">
        <v>177</v>
      </c>
      <c r="S17" s="13" t="s">
        <v>298</v>
      </c>
      <c r="T17" s="12">
        <v>4.3</v>
      </c>
      <c r="U17" s="12">
        <v>4.5</v>
      </c>
      <c r="V17" s="11" t="s">
        <v>151</v>
      </c>
      <c r="W17" s="12">
        <v>0.4</v>
      </c>
      <c r="X17" s="12" t="s">
        <v>421</v>
      </c>
      <c r="Y17" s="12">
        <v>0.5</v>
      </c>
      <c r="Z17" s="8">
        <v>-0.1</v>
      </c>
      <c r="AA17" s="8"/>
      <c r="AB17" s="11" t="s">
        <v>422</v>
      </c>
      <c r="AC17" s="11" t="s">
        <v>422</v>
      </c>
      <c r="AD17" s="11" t="s">
        <v>151</v>
      </c>
      <c r="AE17" s="8"/>
      <c r="AF17" s="8" t="s">
        <v>654</v>
      </c>
      <c r="AG17" s="31" t="s">
        <v>695</v>
      </c>
    </row>
    <row r="18" spans="1:33" s="5" customFormat="1">
      <c r="A18" s="6">
        <v>44591</v>
      </c>
      <c r="B18" s="25" t="s">
        <v>125</v>
      </c>
      <c r="C18" s="8" t="s">
        <v>156</v>
      </c>
      <c r="D18" s="9">
        <v>5.0057870370370371E-2</v>
      </c>
      <c r="E18" s="33" t="s">
        <v>659</v>
      </c>
      <c r="F18" s="10">
        <v>12.5</v>
      </c>
      <c r="G18" s="10">
        <v>10.8</v>
      </c>
      <c r="H18" s="10">
        <v>12</v>
      </c>
      <c r="I18" s="10">
        <v>12.5</v>
      </c>
      <c r="J18" s="10">
        <v>12.2</v>
      </c>
      <c r="K18" s="10">
        <v>12.5</v>
      </c>
      <c r="L18" s="27">
        <f t="shared" si="3"/>
        <v>35.299999999999997</v>
      </c>
      <c r="M18" s="27">
        <f t="shared" si="4"/>
        <v>37.200000000000003</v>
      </c>
      <c r="N18" s="28">
        <f t="shared" si="5"/>
        <v>60</v>
      </c>
      <c r="O18" s="11" t="s">
        <v>174</v>
      </c>
      <c r="P18" s="11" t="s">
        <v>317</v>
      </c>
      <c r="Q18" s="13" t="s">
        <v>272</v>
      </c>
      <c r="R18" s="13" t="s">
        <v>663</v>
      </c>
      <c r="S18" s="13" t="s">
        <v>660</v>
      </c>
      <c r="T18" s="12">
        <v>4.3</v>
      </c>
      <c r="U18" s="12">
        <v>4.5</v>
      </c>
      <c r="V18" s="11" t="s">
        <v>151</v>
      </c>
      <c r="W18" s="12" t="s">
        <v>424</v>
      </c>
      <c r="X18" s="12" t="s">
        <v>421</v>
      </c>
      <c r="Y18" s="12">
        <v>0.1</v>
      </c>
      <c r="Z18" s="8">
        <v>-0.1</v>
      </c>
      <c r="AA18" s="8"/>
      <c r="AB18" s="11" t="s">
        <v>423</v>
      </c>
      <c r="AC18" s="11" t="s">
        <v>423</v>
      </c>
      <c r="AD18" s="11" t="s">
        <v>150</v>
      </c>
      <c r="AE18" s="8"/>
      <c r="AF18" s="8" t="s">
        <v>658</v>
      </c>
      <c r="AG18" s="31" t="s">
        <v>698</v>
      </c>
    </row>
    <row r="19" spans="1:33" s="5" customFormat="1">
      <c r="A19" s="6">
        <v>44591</v>
      </c>
      <c r="B19" s="25" t="s">
        <v>122</v>
      </c>
      <c r="C19" s="8" t="s">
        <v>156</v>
      </c>
      <c r="D19" s="9">
        <v>5.0069444444444444E-2</v>
      </c>
      <c r="E19" s="33" t="s">
        <v>680</v>
      </c>
      <c r="F19" s="10">
        <v>12.5</v>
      </c>
      <c r="G19" s="10">
        <v>10.9</v>
      </c>
      <c r="H19" s="10">
        <v>11.6</v>
      </c>
      <c r="I19" s="10">
        <v>12.3</v>
      </c>
      <c r="J19" s="10">
        <v>12.1</v>
      </c>
      <c r="K19" s="10">
        <v>13.2</v>
      </c>
      <c r="L19" s="27">
        <f t="shared" si="3"/>
        <v>35</v>
      </c>
      <c r="M19" s="27">
        <f t="shared" si="4"/>
        <v>37.599999999999994</v>
      </c>
      <c r="N19" s="28">
        <f t="shared" si="5"/>
        <v>59.4</v>
      </c>
      <c r="O19" s="11" t="s">
        <v>174</v>
      </c>
      <c r="P19" s="11" t="s">
        <v>155</v>
      </c>
      <c r="Q19" s="13" t="s">
        <v>212</v>
      </c>
      <c r="R19" s="13" t="s">
        <v>468</v>
      </c>
      <c r="S19" s="13" t="s">
        <v>681</v>
      </c>
      <c r="T19" s="12">
        <v>4.3</v>
      </c>
      <c r="U19" s="12">
        <v>4.5</v>
      </c>
      <c r="V19" s="11" t="s">
        <v>151</v>
      </c>
      <c r="W19" s="12">
        <v>0.2</v>
      </c>
      <c r="X19" s="12" t="s">
        <v>421</v>
      </c>
      <c r="Y19" s="12">
        <v>0.3</v>
      </c>
      <c r="Z19" s="8">
        <v>-0.1</v>
      </c>
      <c r="AA19" s="8"/>
      <c r="AB19" s="11" t="s">
        <v>422</v>
      </c>
      <c r="AC19" s="11" t="s">
        <v>423</v>
      </c>
      <c r="AD19" s="11" t="s">
        <v>150</v>
      </c>
      <c r="AE19" s="8"/>
      <c r="AF19" s="8" t="s">
        <v>705</v>
      </c>
      <c r="AG19" s="31" t="s">
        <v>706</v>
      </c>
    </row>
    <row r="20" spans="1:33" s="5" customFormat="1">
      <c r="A20" s="6">
        <v>44597</v>
      </c>
      <c r="B20" s="25" t="s">
        <v>124</v>
      </c>
      <c r="C20" s="8" t="s">
        <v>156</v>
      </c>
      <c r="D20" s="9">
        <v>5.0694444444444452E-2</v>
      </c>
      <c r="E20" s="33" t="s">
        <v>740</v>
      </c>
      <c r="F20" s="10">
        <v>12.6</v>
      </c>
      <c r="G20" s="10">
        <v>10.9</v>
      </c>
      <c r="H20" s="10">
        <v>11.8</v>
      </c>
      <c r="I20" s="10">
        <v>12.6</v>
      </c>
      <c r="J20" s="10">
        <v>12.1</v>
      </c>
      <c r="K20" s="10">
        <v>13</v>
      </c>
      <c r="L20" s="27">
        <f t="shared" si="3"/>
        <v>35.299999999999997</v>
      </c>
      <c r="M20" s="27">
        <f t="shared" si="4"/>
        <v>37.700000000000003</v>
      </c>
      <c r="N20" s="28">
        <f t="shared" si="5"/>
        <v>60</v>
      </c>
      <c r="O20" s="11" t="s">
        <v>174</v>
      </c>
      <c r="P20" s="11" t="s">
        <v>155</v>
      </c>
      <c r="Q20" s="13" t="s">
        <v>291</v>
      </c>
      <c r="R20" s="13" t="s">
        <v>584</v>
      </c>
      <c r="S20" s="13" t="s">
        <v>167</v>
      </c>
      <c r="T20" s="12">
        <v>2.8</v>
      </c>
      <c r="U20" s="12">
        <v>3</v>
      </c>
      <c r="V20" s="11" t="s">
        <v>463</v>
      </c>
      <c r="W20" s="12">
        <v>1.2</v>
      </c>
      <c r="X20" s="12" t="s">
        <v>421</v>
      </c>
      <c r="Y20" s="12">
        <v>1.2</v>
      </c>
      <c r="Z20" s="8" t="s">
        <v>424</v>
      </c>
      <c r="AA20" s="8"/>
      <c r="AB20" s="11" t="s">
        <v>426</v>
      </c>
      <c r="AC20" s="11" t="s">
        <v>422</v>
      </c>
      <c r="AD20" s="11" t="s">
        <v>150</v>
      </c>
      <c r="AE20" s="8" t="s">
        <v>736</v>
      </c>
      <c r="AF20" s="8" t="s">
        <v>741</v>
      </c>
      <c r="AG20" s="31" t="s">
        <v>785</v>
      </c>
    </row>
    <row r="21" spans="1:33" s="5" customFormat="1">
      <c r="A21" s="6">
        <v>44598</v>
      </c>
      <c r="B21" s="25" t="s">
        <v>123</v>
      </c>
      <c r="C21" s="8" t="s">
        <v>763</v>
      </c>
      <c r="D21" s="9">
        <v>5.0694444444444452E-2</v>
      </c>
      <c r="E21" s="33" t="s">
        <v>745</v>
      </c>
      <c r="F21" s="10">
        <v>12.7</v>
      </c>
      <c r="G21" s="10">
        <v>11</v>
      </c>
      <c r="H21" s="10">
        <v>11.9</v>
      </c>
      <c r="I21" s="10">
        <v>12.4</v>
      </c>
      <c r="J21" s="10">
        <v>12.2</v>
      </c>
      <c r="K21" s="10">
        <v>12.8</v>
      </c>
      <c r="L21" s="27">
        <f t="shared" si="3"/>
        <v>35.6</v>
      </c>
      <c r="M21" s="27">
        <f t="shared" si="4"/>
        <v>37.400000000000006</v>
      </c>
      <c r="N21" s="28">
        <f t="shared" si="5"/>
        <v>60.2</v>
      </c>
      <c r="O21" s="11" t="s">
        <v>174</v>
      </c>
      <c r="P21" s="11" t="s">
        <v>155</v>
      </c>
      <c r="Q21" s="13" t="s">
        <v>298</v>
      </c>
      <c r="R21" s="13" t="s">
        <v>161</v>
      </c>
      <c r="S21" s="13" t="s">
        <v>583</v>
      </c>
      <c r="T21" s="12">
        <v>2.6</v>
      </c>
      <c r="U21" s="12">
        <v>2.5</v>
      </c>
      <c r="V21" s="11" t="s">
        <v>151</v>
      </c>
      <c r="W21" s="12">
        <v>-0.2</v>
      </c>
      <c r="X21" s="12" t="s">
        <v>421</v>
      </c>
      <c r="Y21" s="12">
        <v>0.1</v>
      </c>
      <c r="Z21" s="8">
        <v>-0.3</v>
      </c>
      <c r="AA21" s="8"/>
      <c r="AB21" s="11" t="s">
        <v>423</v>
      </c>
      <c r="AC21" s="11" t="s">
        <v>422</v>
      </c>
      <c r="AD21" s="11" t="s">
        <v>151</v>
      </c>
      <c r="AE21" s="8"/>
      <c r="AF21" s="8" t="s">
        <v>744</v>
      </c>
      <c r="AG21" s="31" t="s">
        <v>786</v>
      </c>
    </row>
    <row r="22" spans="1:33" s="5" customFormat="1">
      <c r="A22" s="6">
        <v>44632</v>
      </c>
      <c r="B22" s="25" t="s">
        <v>124</v>
      </c>
      <c r="C22" s="8" t="s">
        <v>156</v>
      </c>
      <c r="D22" s="9">
        <v>4.9386574074074076E-2</v>
      </c>
      <c r="E22" s="33" t="s">
        <v>800</v>
      </c>
      <c r="F22" s="10">
        <v>12.5</v>
      </c>
      <c r="G22" s="10">
        <v>10.9</v>
      </c>
      <c r="H22" s="10">
        <v>11.6</v>
      </c>
      <c r="I22" s="10">
        <v>12.2</v>
      </c>
      <c r="J22" s="10">
        <v>12.3</v>
      </c>
      <c r="K22" s="10">
        <v>12.2</v>
      </c>
      <c r="L22" s="27">
        <f t="shared" si="3"/>
        <v>35</v>
      </c>
      <c r="M22" s="27">
        <f t="shared" si="4"/>
        <v>36.700000000000003</v>
      </c>
      <c r="N22" s="28">
        <f t="shared" si="5"/>
        <v>59.5</v>
      </c>
      <c r="O22" s="11" t="s">
        <v>174</v>
      </c>
      <c r="P22" s="11" t="s">
        <v>155</v>
      </c>
      <c r="Q22" s="13" t="s">
        <v>539</v>
      </c>
      <c r="R22" s="13" t="s">
        <v>404</v>
      </c>
      <c r="S22" s="13" t="s">
        <v>821</v>
      </c>
      <c r="T22" s="12">
        <v>2</v>
      </c>
      <c r="U22" s="12">
        <v>1.7</v>
      </c>
      <c r="V22" s="11" t="s">
        <v>151</v>
      </c>
      <c r="W22" s="12">
        <v>-0.1</v>
      </c>
      <c r="X22" s="12" t="s">
        <v>421</v>
      </c>
      <c r="Y22" s="12">
        <v>0.1</v>
      </c>
      <c r="Z22" s="8">
        <v>-0.2</v>
      </c>
      <c r="AA22" s="8"/>
      <c r="AB22" s="11" t="s">
        <v>423</v>
      </c>
      <c r="AC22" s="11" t="s">
        <v>422</v>
      </c>
      <c r="AD22" s="11" t="s">
        <v>151</v>
      </c>
      <c r="AE22" s="8"/>
      <c r="AF22" s="8" t="s">
        <v>858</v>
      </c>
      <c r="AG22" s="31" t="s">
        <v>859</v>
      </c>
    </row>
    <row r="23" spans="1:33" s="5" customFormat="1">
      <c r="A23" s="6">
        <v>44633</v>
      </c>
      <c r="B23" s="25" t="s">
        <v>123</v>
      </c>
      <c r="C23" s="8" t="s">
        <v>156</v>
      </c>
      <c r="D23" s="9">
        <v>5.0740740740740746E-2</v>
      </c>
      <c r="E23" s="33" t="s">
        <v>830</v>
      </c>
      <c r="F23" s="10">
        <v>12.5</v>
      </c>
      <c r="G23" s="10">
        <v>11</v>
      </c>
      <c r="H23" s="10">
        <v>12.4</v>
      </c>
      <c r="I23" s="10">
        <v>12.6</v>
      </c>
      <c r="J23" s="10">
        <v>12</v>
      </c>
      <c r="K23" s="10">
        <v>12.9</v>
      </c>
      <c r="L23" s="27">
        <f t="shared" si="3"/>
        <v>35.9</v>
      </c>
      <c r="M23" s="27">
        <f t="shared" si="4"/>
        <v>37.5</v>
      </c>
      <c r="N23" s="28">
        <f t="shared" si="5"/>
        <v>60.5</v>
      </c>
      <c r="O23" s="11" t="s">
        <v>174</v>
      </c>
      <c r="P23" s="11" t="s">
        <v>155</v>
      </c>
      <c r="Q23" s="13" t="s">
        <v>660</v>
      </c>
      <c r="R23" s="13" t="s">
        <v>387</v>
      </c>
      <c r="S23" s="13" t="s">
        <v>322</v>
      </c>
      <c r="T23" s="12">
        <v>1.8</v>
      </c>
      <c r="U23" s="12">
        <v>1.7</v>
      </c>
      <c r="V23" s="11" t="s">
        <v>151</v>
      </c>
      <c r="W23" s="12">
        <v>0.3</v>
      </c>
      <c r="X23" s="12" t="s">
        <v>421</v>
      </c>
      <c r="Y23" s="12">
        <v>0.5</v>
      </c>
      <c r="Z23" s="8">
        <v>-0.2</v>
      </c>
      <c r="AA23" s="8"/>
      <c r="AB23" s="11" t="s">
        <v>422</v>
      </c>
      <c r="AC23" s="11" t="s">
        <v>422</v>
      </c>
      <c r="AD23" s="11" t="s">
        <v>151</v>
      </c>
      <c r="AE23" s="8"/>
      <c r="AF23" s="8" t="s">
        <v>870</v>
      </c>
      <c r="AG23" s="31" t="s">
        <v>871</v>
      </c>
    </row>
    <row r="24" spans="1:33" s="5" customFormat="1">
      <c r="A24" s="6">
        <v>44633</v>
      </c>
      <c r="B24" s="25" t="s">
        <v>122</v>
      </c>
      <c r="C24" s="8" t="s">
        <v>156</v>
      </c>
      <c r="D24" s="9">
        <v>5.004629629629629E-2</v>
      </c>
      <c r="E24" s="33" t="s">
        <v>847</v>
      </c>
      <c r="F24" s="10">
        <v>12.6</v>
      </c>
      <c r="G24" s="10">
        <v>11.3</v>
      </c>
      <c r="H24" s="10">
        <v>11.9</v>
      </c>
      <c r="I24" s="10">
        <v>11.8</v>
      </c>
      <c r="J24" s="10">
        <v>12.1</v>
      </c>
      <c r="K24" s="10">
        <v>12.7</v>
      </c>
      <c r="L24" s="27">
        <f t="shared" si="3"/>
        <v>35.799999999999997</v>
      </c>
      <c r="M24" s="27">
        <f t="shared" si="4"/>
        <v>36.599999999999994</v>
      </c>
      <c r="N24" s="28">
        <f t="shared" si="5"/>
        <v>59.699999999999996</v>
      </c>
      <c r="O24" s="11" t="s">
        <v>160</v>
      </c>
      <c r="P24" s="11" t="s">
        <v>155</v>
      </c>
      <c r="Q24" s="13" t="s">
        <v>273</v>
      </c>
      <c r="R24" s="13" t="s">
        <v>196</v>
      </c>
      <c r="S24" s="13" t="s">
        <v>539</v>
      </c>
      <c r="T24" s="12">
        <v>1.8</v>
      </c>
      <c r="U24" s="12">
        <v>1.7</v>
      </c>
      <c r="V24" s="11" t="s">
        <v>151</v>
      </c>
      <c r="W24" s="12" t="s">
        <v>424</v>
      </c>
      <c r="X24" s="12" t="s">
        <v>421</v>
      </c>
      <c r="Y24" s="12">
        <v>0.2</v>
      </c>
      <c r="Z24" s="8">
        <v>-0.2</v>
      </c>
      <c r="AA24" s="8"/>
      <c r="AB24" s="11" t="s">
        <v>423</v>
      </c>
      <c r="AC24" s="11" t="s">
        <v>423</v>
      </c>
      <c r="AD24" s="11" t="s">
        <v>151</v>
      </c>
      <c r="AE24" s="8"/>
      <c r="AF24" s="8" t="s">
        <v>887</v>
      </c>
      <c r="AG24" s="31" t="s">
        <v>887</v>
      </c>
    </row>
    <row r="25" spans="1:33" s="5" customFormat="1">
      <c r="A25" s="6">
        <v>44639</v>
      </c>
      <c r="B25" s="25" t="s">
        <v>122</v>
      </c>
      <c r="C25" s="8" t="s">
        <v>905</v>
      </c>
      <c r="D25" s="9">
        <v>4.9386574074074076E-2</v>
      </c>
      <c r="E25" s="33" t="s">
        <v>926</v>
      </c>
      <c r="F25" s="10">
        <v>12.3</v>
      </c>
      <c r="G25" s="10">
        <v>10.3</v>
      </c>
      <c r="H25" s="10">
        <v>11.3</v>
      </c>
      <c r="I25" s="10">
        <v>12.2</v>
      </c>
      <c r="J25" s="10">
        <v>12.5</v>
      </c>
      <c r="K25" s="10">
        <v>13.1</v>
      </c>
      <c r="L25" s="27">
        <f t="shared" si="3"/>
        <v>33.900000000000006</v>
      </c>
      <c r="M25" s="27">
        <f t="shared" si="4"/>
        <v>37.799999999999997</v>
      </c>
      <c r="N25" s="28">
        <f t="shared" si="5"/>
        <v>58.600000000000009</v>
      </c>
      <c r="O25" s="11" t="s">
        <v>154</v>
      </c>
      <c r="P25" s="11" t="s">
        <v>263</v>
      </c>
      <c r="Q25" s="13" t="s">
        <v>227</v>
      </c>
      <c r="R25" s="13" t="s">
        <v>587</v>
      </c>
      <c r="S25" s="13" t="s">
        <v>583</v>
      </c>
      <c r="T25" s="12">
        <v>17.600000000000001</v>
      </c>
      <c r="U25" s="12">
        <v>16</v>
      </c>
      <c r="V25" s="11" t="s">
        <v>120</v>
      </c>
      <c r="W25" s="12">
        <v>-0.7</v>
      </c>
      <c r="X25" s="12" t="s">
        <v>421</v>
      </c>
      <c r="Y25" s="12">
        <v>0.8</v>
      </c>
      <c r="Z25" s="8">
        <v>-1.5</v>
      </c>
      <c r="AA25" s="8"/>
      <c r="AB25" s="11" t="s">
        <v>426</v>
      </c>
      <c r="AC25" s="11" t="s">
        <v>422</v>
      </c>
      <c r="AD25" s="11" t="s">
        <v>151</v>
      </c>
      <c r="AE25" s="8"/>
      <c r="AF25" s="8" t="s">
        <v>925</v>
      </c>
      <c r="AG25" s="31" t="s">
        <v>948</v>
      </c>
    </row>
    <row r="26" spans="1:33" s="5" customFormat="1">
      <c r="A26" s="6">
        <v>44641</v>
      </c>
      <c r="B26" s="36" t="s">
        <v>123</v>
      </c>
      <c r="C26" s="8" t="s">
        <v>929</v>
      </c>
      <c r="D26" s="9">
        <v>5.0104166666666672E-2</v>
      </c>
      <c r="E26" s="33" t="s">
        <v>928</v>
      </c>
      <c r="F26" s="10">
        <v>12.6</v>
      </c>
      <c r="G26" s="10">
        <v>10.9</v>
      </c>
      <c r="H26" s="10">
        <v>12.1</v>
      </c>
      <c r="I26" s="10">
        <v>12.3</v>
      </c>
      <c r="J26" s="10">
        <v>12.3</v>
      </c>
      <c r="K26" s="10">
        <v>12.7</v>
      </c>
      <c r="L26" s="27">
        <f t="shared" si="3"/>
        <v>35.6</v>
      </c>
      <c r="M26" s="27">
        <f t="shared" si="4"/>
        <v>37.299999999999997</v>
      </c>
      <c r="N26" s="28">
        <f t="shared" si="5"/>
        <v>60.2</v>
      </c>
      <c r="O26" s="11" t="s">
        <v>174</v>
      </c>
      <c r="P26" s="11" t="s">
        <v>155</v>
      </c>
      <c r="Q26" s="13" t="s">
        <v>660</v>
      </c>
      <c r="R26" s="13" t="s">
        <v>177</v>
      </c>
      <c r="S26" s="13" t="s">
        <v>930</v>
      </c>
      <c r="T26" s="12">
        <v>8.8000000000000007</v>
      </c>
      <c r="U26" s="12">
        <v>10.199999999999999</v>
      </c>
      <c r="V26" s="11" t="s">
        <v>150</v>
      </c>
      <c r="W26" s="12">
        <v>-0.2</v>
      </c>
      <c r="X26" s="12" t="s">
        <v>421</v>
      </c>
      <c r="Y26" s="12">
        <v>0.2</v>
      </c>
      <c r="Z26" s="8">
        <v>-0.4</v>
      </c>
      <c r="AA26" s="8"/>
      <c r="AB26" s="11" t="s">
        <v>423</v>
      </c>
      <c r="AC26" s="11" t="s">
        <v>422</v>
      </c>
      <c r="AD26" s="11" t="s">
        <v>151</v>
      </c>
      <c r="AE26" s="8"/>
      <c r="AF26" s="8" t="s">
        <v>946</v>
      </c>
      <c r="AG26" s="31" t="s">
        <v>947</v>
      </c>
    </row>
    <row r="27" spans="1:33" s="5" customFormat="1">
      <c r="A27" s="6">
        <v>44641</v>
      </c>
      <c r="B27" s="25" t="s">
        <v>123</v>
      </c>
      <c r="C27" s="8" t="s">
        <v>763</v>
      </c>
      <c r="D27" s="9">
        <v>5.0694444444444452E-2</v>
      </c>
      <c r="E27" s="33" t="s">
        <v>933</v>
      </c>
      <c r="F27" s="10">
        <v>12.4</v>
      </c>
      <c r="G27" s="10">
        <v>10.8</v>
      </c>
      <c r="H27" s="10">
        <v>11.8</v>
      </c>
      <c r="I27" s="10">
        <v>12.1</v>
      </c>
      <c r="J27" s="10">
        <v>12.4</v>
      </c>
      <c r="K27" s="10">
        <v>13.5</v>
      </c>
      <c r="L27" s="27">
        <f t="shared" si="3"/>
        <v>35</v>
      </c>
      <c r="M27" s="27">
        <f t="shared" si="4"/>
        <v>38</v>
      </c>
      <c r="N27" s="28">
        <f t="shared" si="5"/>
        <v>59.5</v>
      </c>
      <c r="O27" s="11" t="s">
        <v>174</v>
      </c>
      <c r="P27" s="11" t="s">
        <v>175</v>
      </c>
      <c r="Q27" s="13" t="s">
        <v>272</v>
      </c>
      <c r="R27" s="13" t="s">
        <v>354</v>
      </c>
      <c r="S27" s="13" t="s">
        <v>584</v>
      </c>
      <c r="T27" s="12">
        <v>8.8000000000000007</v>
      </c>
      <c r="U27" s="12">
        <v>10.199999999999999</v>
      </c>
      <c r="V27" s="11" t="s">
        <v>150</v>
      </c>
      <c r="W27" s="12">
        <v>-0.1</v>
      </c>
      <c r="X27" s="12" t="s">
        <v>421</v>
      </c>
      <c r="Y27" s="12">
        <v>0.3</v>
      </c>
      <c r="Z27" s="8">
        <v>-0.4</v>
      </c>
      <c r="AA27" s="8"/>
      <c r="AB27" s="11" t="s">
        <v>422</v>
      </c>
      <c r="AC27" s="11" t="s">
        <v>423</v>
      </c>
      <c r="AD27" s="11" t="s">
        <v>151</v>
      </c>
      <c r="AE27" s="8"/>
      <c r="AF27" s="8" t="s">
        <v>951</v>
      </c>
      <c r="AG27" s="31" t="s">
        <v>952</v>
      </c>
    </row>
    <row r="28" spans="1:33" s="5" customFormat="1">
      <c r="A28" s="6">
        <v>44646</v>
      </c>
      <c r="B28" s="36" t="s">
        <v>122</v>
      </c>
      <c r="C28" s="8" t="s">
        <v>763</v>
      </c>
      <c r="D28" s="9">
        <v>4.9386574074074076E-2</v>
      </c>
      <c r="E28" s="33" t="s">
        <v>984</v>
      </c>
      <c r="F28" s="10">
        <v>12.5</v>
      </c>
      <c r="G28" s="10">
        <v>11</v>
      </c>
      <c r="H28" s="10">
        <v>11.3</v>
      </c>
      <c r="I28" s="10">
        <v>11.8</v>
      </c>
      <c r="J28" s="10">
        <v>12</v>
      </c>
      <c r="K28" s="10">
        <v>13.1</v>
      </c>
      <c r="L28" s="27">
        <f t="shared" si="3"/>
        <v>34.799999999999997</v>
      </c>
      <c r="M28" s="27">
        <f t="shared" si="4"/>
        <v>36.9</v>
      </c>
      <c r="N28" s="28">
        <f t="shared" si="5"/>
        <v>58.599999999999994</v>
      </c>
      <c r="O28" s="11" t="s">
        <v>174</v>
      </c>
      <c r="P28" s="11" t="s">
        <v>155</v>
      </c>
      <c r="Q28" s="13" t="s">
        <v>352</v>
      </c>
      <c r="R28" s="13" t="s">
        <v>163</v>
      </c>
      <c r="S28" s="13" t="s">
        <v>990</v>
      </c>
      <c r="T28" s="12">
        <v>7.3</v>
      </c>
      <c r="U28" s="12">
        <v>8.6</v>
      </c>
      <c r="V28" s="11" t="s">
        <v>162</v>
      </c>
      <c r="W28" s="12">
        <v>-0.7</v>
      </c>
      <c r="X28" s="12" t="s">
        <v>421</v>
      </c>
      <c r="Y28" s="12" t="s">
        <v>424</v>
      </c>
      <c r="Z28" s="8">
        <v>-0.7</v>
      </c>
      <c r="AA28" s="8"/>
      <c r="AB28" s="11" t="s">
        <v>423</v>
      </c>
      <c r="AC28" s="11" t="s">
        <v>422</v>
      </c>
      <c r="AD28" s="11" t="s">
        <v>150</v>
      </c>
      <c r="AE28" s="8"/>
      <c r="AF28" s="8" t="s">
        <v>983</v>
      </c>
      <c r="AG28" s="31" t="s">
        <v>1048</v>
      </c>
    </row>
    <row r="29" spans="1:33" s="5" customFormat="1">
      <c r="A29" s="6">
        <v>44647</v>
      </c>
      <c r="B29" s="25" t="s">
        <v>1032</v>
      </c>
      <c r="C29" s="8" t="s">
        <v>1033</v>
      </c>
      <c r="D29" s="9">
        <v>5.002314814814815E-2</v>
      </c>
      <c r="E29" s="8" t="s">
        <v>1034</v>
      </c>
      <c r="F29" s="10">
        <v>12.5</v>
      </c>
      <c r="G29" s="10">
        <v>10.8</v>
      </c>
      <c r="H29" s="10">
        <v>11.7</v>
      </c>
      <c r="I29" s="10">
        <v>12.4</v>
      </c>
      <c r="J29" s="10">
        <v>12</v>
      </c>
      <c r="K29" s="10">
        <v>12.8</v>
      </c>
      <c r="L29" s="27">
        <f t="shared" si="3"/>
        <v>35</v>
      </c>
      <c r="M29" s="27">
        <f t="shared" si="4"/>
        <v>37.200000000000003</v>
      </c>
      <c r="N29" s="28">
        <f t="shared" si="5"/>
        <v>59.4</v>
      </c>
      <c r="O29" s="11" t="s">
        <v>174</v>
      </c>
      <c r="P29" s="11" t="s">
        <v>155</v>
      </c>
      <c r="Q29" s="45" t="s">
        <v>1035</v>
      </c>
      <c r="R29" s="45" t="s">
        <v>1036</v>
      </c>
      <c r="S29" s="45" t="s">
        <v>1037</v>
      </c>
      <c r="T29" s="12">
        <v>17.7</v>
      </c>
      <c r="U29" s="12">
        <v>18.399999999999999</v>
      </c>
      <c r="V29" s="11" t="s">
        <v>120</v>
      </c>
      <c r="W29" s="12">
        <v>-0.9</v>
      </c>
      <c r="X29" s="12" t="s">
        <v>421</v>
      </c>
      <c r="Y29" s="12">
        <v>0.5</v>
      </c>
      <c r="Z29" s="8">
        <v>-1.4</v>
      </c>
      <c r="AA29" s="8"/>
      <c r="AB29" s="11" t="s">
        <v>422</v>
      </c>
      <c r="AC29" s="11" t="s">
        <v>422</v>
      </c>
      <c r="AD29" s="11" t="s">
        <v>151</v>
      </c>
      <c r="AE29" s="8"/>
      <c r="AF29" s="8" t="s">
        <v>1057</v>
      </c>
      <c r="AG29" s="31" t="s">
        <v>1058</v>
      </c>
    </row>
    <row r="30" spans="1:33" s="5" customFormat="1">
      <c r="A30" s="6">
        <v>44688</v>
      </c>
      <c r="B30" s="25" t="s">
        <v>123</v>
      </c>
      <c r="C30" s="8" t="s">
        <v>156</v>
      </c>
      <c r="D30" s="9">
        <v>4.9999999999999996E-2</v>
      </c>
      <c r="E30" s="8" t="s">
        <v>1084</v>
      </c>
      <c r="F30" s="10">
        <v>12.5</v>
      </c>
      <c r="G30" s="10">
        <v>10.8</v>
      </c>
      <c r="H30" s="10">
        <v>11.6</v>
      </c>
      <c r="I30" s="10">
        <v>12.2</v>
      </c>
      <c r="J30" s="10">
        <v>12.1</v>
      </c>
      <c r="K30" s="10">
        <v>12.8</v>
      </c>
      <c r="L30" s="27">
        <f t="shared" si="3"/>
        <v>34.9</v>
      </c>
      <c r="M30" s="27">
        <f t="shared" si="4"/>
        <v>37.099999999999994</v>
      </c>
      <c r="N30" s="28">
        <f t="shared" si="5"/>
        <v>59.199999999999996</v>
      </c>
      <c r="O30" s="11" t="s">
        <v>174</v>
      </c>
      <c r="P30" s="11" t="s">
        <v>155</v>
      </c>
      <c r="Q30" s="45" t="s">
        <v>587</v>
      </c>
      <c r="R30" s="45" t="s">
        <v>584</v>
      </c>
      <c r="S30" s="45" t="s">
        <v>190</v>
      </c>
      <c r="T30" s="12">
        <v>4.9000000000000004</v>
      </c>
      <c r="U30" s="12">
        <v>5.7</v>
      </c>
      <c r="V30" s="11" t="s">
        <v>162</v>
      </c>
      <c r="W30" s="12">
        <v>-1.1000000000000001</v>
      </c>
      <c r="X30" s="12" t="s">
        <v>421</v>
      </c>
      <c r="Y30" s="12">
        <v>-0.4</v>
      </c>
      <c r="Z30" s="8">
        <v>-0.7</v>
      </c>
      <c r="AA30" s="8"/>
      <c r="AB30" s="11" t="s">
        <v>425</v>
      </c>
      <c r="AC30" s="11" t="s">
        <v>422</v>
      </c>
      <c r="AD30" s="11" t="s">
        <v>151</v>
      </c>
      <c r="AE30" s="8"/>
      <c r="AF30" s="8" t="s">
        <v>1085</v>
      </c>
      <c r="AG30" s="31" t="s">
        <v>1086</v>
      </c>
    </row>
    <row r="31" spans="1:33" s="5" customFormat="1">
      <c r="A31" s="6">
        <v>44695</v>
      </c>
      <c r="B31" s="25" t="s">
        <v>122</v>
      </c>
      <c r="C31" s="8" t="s">
        <v>1023</v>
      </c>
      <c r="D31" s="9">
        <v>4.9409722222222223E-2</v>
      </c>
      <c r="E31" s="8" t="s">
        <v>1180</v>
      </c>
      <c r="F31" s="10">
        <v>12.4</v>
      </c>
      <c r="G31" s="10">
        <v>10.5</v>
      </c>
      <c r="H31" s="10">
        <v>11.4</v>
      </c>
      <c r="I31" s="10">
        <v>12.2</v>
      </c>
      <c r="J31" s="10">
        <v>12.1</v>
      </c>
      <c r="K31" s="10">
        <v>13.3</v>
      </c>
      <c r="L31" s="27">
        <f t="shared" si="3"/>
        <v>34.299999999999997</v>
      </c>
      <c r="M31" s="27">
        <f t="shared" si="4"/>
        <v>37.599999999999994</v>
      </c>
      <c r="N31" s="28">
        <f t="shared" si="5"/>
        <v>58.6</v>
      </c>
      <c r="O31" s="11" t="s">
        <v>154</v>
      </c>
      <c r="P31" s="11" t="s">
        <v>155</v>
      </c>
      <c r="Q31" s="45" t="s">
        <v>168</v>
      </c>
      <c r="R31" s="45" t="s">
        <v>1182</v>
      </c>
      <c r="S31" s="45" t="s">
        <v>352</v>
      </c>
      <c r="T31" s="12">
        <v>17.899999999999999</v>
      </c>
      <c r="U31" s="12">
        <v>18.3</v>
      </c>
      <c r="V31" s="11" t="s">
        <v>120</v>
      </c>
      <c r="W31" s="12">
        <v>-0.5</v>
      </c>
      <c r="X31" s="12" t="s">
        <v>421</v>
      </c>
      <c r="Y31" s="12">
        <v>0.8</v>
      </c>
      <c r="Z31" s="8">
        <v>-1.3</v>
      </c>
      <c r="AA31" s="8"/>
      <c r="AB31" s="11" t="s">
        <v>426</v>
      </c>
      <c r="AC31" s="11" t="s">
        <v>422</v>
      </c>
      <c r="AD31" s="11" t="s">
        <v>151</v>
      </c>
      <c r="AE31" s="8"/>
      <c r="AF31" s="8" t="s">
        <v>1179</v>
      </c>
      <c r="AG31" s="31" t="s">
        <v>1181</v>
      </c>
    </row>
    <row r="32" spans="1:33" s="5" customFormat="1">
      <c r="A32" s="6">
        <v>44695</v>
      </c>
      <c r="B32" s="25" t="s">
        <v>124</v>
      </c>
      <c r="C32" s="8" t="s">
        <v>905</v>
      </c>
      <c r="D32" s="9">
        <v>4.9305555555555554E-2</v>
      </c>
      <c r="E32" s="8" t="s">
        <v>1192</v>
      </c>
      <c r="F32" s="10">
        <v>12.4</v>
      </c>
      <c r="G32" s="10">
        <v>10.199999999999999</v>
      </c>
      <c r="H32" s="10">
        <v>11.2</v>
      </c>
      <c r="I32" s="10">
        <v>12.2</v>
      </c>
      <c r="J32" s="10">
        <v>12.1</v>
      </c>
      <c r="K32" s="10">
        <v>12.9</v>
      </c>
      <c r="L32" s="27">
        <f t="shared" si="3"/>
        <v>33.799999999999997</v>
      </c>
      <c r="M32" s="27">
        <f t="shared" si="4"/>
        <v>37.199999999999996</v>
      </c>
      <c r="N32" s="28">
        <f t="shared" si="5"/>
        <v>58.1</v>
      </c>
      <c r="O32" s="11" t="s">
        <v>154</v>
      </c>
      <c r="P32" s="11" t="s">
        <v>155</v>
      </c>
      <c r="Q32" s="45" t="s">
        <v>288</v>
      </c>
      <c r="R32" s="45" t="s">
        <v>272</v>
      </c>
      <c r="S32" s="45" t="s">
        <v>354</v>
      </c>
      <c r="T32" s="12">
        <v>17.899999999999999</v>
      </c>
      <c r="U32" s="12">
        <v>18.3</v>
      </c>
      <c r="V32" s="11" t="s">
        <v>120</v>
      </c>
      <c r="W32" s="12">
        <v>-0.8</v>
      </c>
      <c r="X32" s="12" t="s">
        <v>421</v>
      </c>
      <c r="Y32" s="12">
        <v>0.4</v>
      </c>
      <c r="Z32" s="8">
        <v>-1.2</v>
      </c>
      <c r="AA32" s="8"/>
      <c r="AB32" s="11" t="s">
        <v>422</v>
      </c>
      <c r="AC32" s="11" t="s">
        <v>422</v>
      </c>
      <c r="AD32" s="11" t="s">
        <v>150</v>
      </c>
      <c r="AE32" s="8"/>
      <c r="AF32" s="8" t="s">
        <v>1206</v>
      </c>
      <c r="AG32" s="31" t="s">
        <v>1207</v>
      </c>
    </row>
    <row r="33" spans="1:33" s="5" customFormat="1">
      <c r="A33" s="6">
        <v>44696</v>
      </c>
      <c r="B33" s="25" t="s">
        <v>123</v>
      </c>
      <c r="C33" s="8" t="s">
        <v>905</v>
      </c>
      <c r="D33" s="9">
        <v>5.0034722222222223E-2</v>
      </c>
      <c r="E33" s="8" t="s">
        <v>1194</v>
      </c>
      <c r="F33" s="10">
        <v>12.6</v>
      </c>
      <c r="G33" s="10">
        <v>11</v>
      </c>
      <c r="H33" s="10">
        <v>11.7</v>
      </c>
      <c r="I33" s="10">
        <v>12.3</v>
      </c>
      <c r="J33" s="10">
        <v>11.9</v>
      </c>
      <c r="K33" s="10">
        <v>12.8</v>
      </c>
      <c r="L33" s="27">
        <f t="shared" si="3"/>
        <v>35.299999999999997</v>
      </c>
      <c r="M33" s="27">
        <f t="shared" si="4"/>
        <v>37</v>
      </c>
      <c r="N33" s="28">
        <f t="shared" si="5"/>
        <v>59.499999999999993</v>
      </c>
      <c r="O33" s="11" t="s">
        <v>174</v>
      </c>
      <c r="P33" s="11" t="s">
        <v>155</v>
      </c>
      <c r="Q33" s="45" t="s">
        <v>471</v>
      </c>
      <c r="R33" s="45" t="s">
        <v>265</v>
      </c>
      <c r="S33" s="45" t="s">
        <v>281</v>
      </c>
      <c r="T33" s="12">
        <v>13.2</v>
      </c>
      <c r="U33" s="12">
        <v>13.3</v>
      </c>
      <c r="V33" s="11" t="s">
        <v>120</v>
      </c>
      <c r="W33" s="12">
        <v>-0.8</v>
      </c>
      <c r="X33" s="12" t="s">
        <v>421</v>
      </c>
      <c r="Y33" s="12">
        <v>0.3</v>
      </c>
      <c r="Z33" s="8">
        <v>-1.1000000000000001</v>
      </c>
      <c r="AA33" s="8"/>
      <c r="AB33" s="11" t="s">
        <v>422</v>
      </c>
      <c r="AC33" s="11" t="s">
        <v>422</v>
      </c>
      <c r="AD33" s="11" t="s">
        <v>463</v>
      </c>
      <c r="AE33" s="8"/>
      <c r="AF33" s="8" t="s">
        <v>1209</v>
      </c>
      <c r="AG33" s="31" t="s">
        <v>1210</v>
      </c>
    </row>
    <row r="34" spans="1:33" s="5" customFormat="1">
      <c r="A34" s="6">
        <v>44696</v>
      </c>
      <c r="B34" s="25" t="s">
        <v>125</v>
      </c>
      <c r="C34" s="8" t="s">
        <v>905</v>
      </c>
      <c r="D34" s="9">
        <v>4.9305555555555554E-2</v>
      </c>
      <c r="E34" s="8" t="s">
        <v>1084</v>
      </c>
      <c r="F34" s="10">
        <v>12.1</v>
      </c>
      <c r="G34" s="10">
        <v>10.6</v>
      </c>
      <c r="H34" s="10">
        <v>11.4</v>
      </c>
      <c r="I34" s="10">
        <v>11.8</v>
      </c>
      <c r="J34" s="10">
        <v>12.2</v>
      </c>
      <c r="K34" s="10">
        <v>12.9</v>
      </c>
      <c r="L34" s="27">
        <f t="shared" si="3"/>
        <v>34.1</v>
      </c>
      <c r="M34" s="27">
        <f t="shared" si="4"/>
        <v>36.9</v>
      </c>
      <c r="N34" s="28">
        <f t="shared" si="5"/>
        <v>58.100000000000009</v>
      </c>
      <c r="O34" s="11" t="s">
        <v>154</v>
      </c>
      <c r="P34" s="11" t="s">
        <v>155</v>
      </c>
      <c r="Q34" s="45" t="s">
        <v>587</v>
      </c>
      <c r="R34" s="45" t="s">
        <v>660</v>
      </c>
      <c r="S34" s="45" t="s">
        <v>470</v>
      </c>
      <c r="T34" s="12">
        <v>13.2</v>
      </c>
      <c r="U34" s="12">
        <v>13.3</v>
      </c>
      <c r="V34" s="11" t="s">
        <v>162</v>
      </c>
      <c r="W34" s="12">
        <v>-1.4</v>
      </c>
      <c r="X34" s="12" t="s">
        <v>421</v>
      </c>
      <c r="Y34" s="12">
        <v>-0.5</v>
      </c>
      <c r="Z34" s="8">
        <v>-0.9</v>
      </c>
      <c r="AA34" s="8"/>
      <c r="AB34" s="11" t="s">
        <v>425</v>
      </c>
      <c r="AC34" s="11" t="s">
        <v>422</v>
      </c>
      <c r="AD34" s="11" t="s">
        <v>150</v>
      </c>
      <c r="AE34" s="8"/>
      <c r="AF34" s="8" t="s">
        <v>1219</v>
      </c>
      <c r="AG34" s="31" t="s">
        <v>1220</v>
      </c>
    </row>
    <row r="35" spans="1:33" s="5" customFormat="1">
      <c r="A35" s="6">
        <v>44703</v>
      </c>
      <c r="B35" s="25" t="s">
        <v>123</v>
      </c>
      <c r="C35" s="8" t="s">
        <v>763</v>
      </c>
      <c r="D35" s="9">
        <v>5.0763888888888886E-2</v>
      </c>
      <c r="E35" s="8" t="s">
        <v>1252</v>
      </c>
      <c r="F35" s="10">
        <v>12.6</v>
      </c>
      <c r="G35" s="10">
        <v>10.7</v>
      </c>
      <c r="H35" s="10">
        <v>11.7</v>
      </c>
      <c r="I35" s="10">
        <v>12.3</v>
      </c>
      <c r="J35" s="10">
        <v>13.3</v>
      </c>
      <c r="K35" s="10">
        <v>13</v>
      </c>
      <c r="L35" s="27">
        <f t="shared" ref="L35" si="6">SUM(F35:H35)</f>
        <v>35</v>
      </c>
      <c r="M35" s="27">
        <f t="shared" ref="M35" si="7">SUM(I35:K35)</f>
        <v>38.6</v>
      </c>
      <c r="N35" s="28">
        <f t="shared" ref="N35" si="8">SUM(F35:J35)</f>
        <v>60.599999999999994</v>
      </c>
      <c r="O35" s="11" t="s">
        <v>174</v>
      </c>
      <c r="P35" s="11" t="s">
        <v>175</v>
      </c>
      <c r="Q35" s="45" t="s">
        <v>471</v>
      </c>
      <c r="R35" s="45" t="s">
        <v>257</v>
      </c>
      <c r="S35" s="45" t="s">
        <v>467</v>
      </c>
      <c r="T35" s="12">
        <v>7.6</v>
      </c>
      <c r="U35" s="12">
        <v>7.1</v>
      </c>
      <c r="V35" s="11" t="s">
        <v>162</v>
      </c>
      <c r="W35" s="12">
        <v>0.5</v>
      </c>
      <c r="X35" s="12" t="s">
        <v>421</v>
      </c>
      <c r="Y35" s="12">
        <v>1.2</v>
      </c>
      <c r="Z35" s="8">
        <v>-0.7</v>
      </c>
      <c r="AA35" s="8"/>
      <c r="AB35" s="11" t="s">
        <v>426</v>
      </c>
      <c r="AC35" s="11" t="s">
        <v>422</v>
      </c>
      <c r="AD35" s="11" t="s">
        <v>151</v>
      </c>
      <c r="AE35" s="8"/>
      <c r="AF35" s="8" t="s">
        <v>1292</v>
      </c>
      <c r="AG35" s="31" t="s">
        <v>1291</v>
      </c>
    </row>
    <row r="36" spans="1:33" s="5" customFormat="1">
      <c r="A36" s="6">
        <v>44709</v>
      </c>
      <c r="B36" s="25" t="s">
        <v>123</v>
      </c>
      <c r="C36" s="8" t="s">
        <v>905</v>
      </c>
      <c r="D36" s="9">
        <v>5.0104166666666672E-2</v>
      </c>
      <c r="E36" s="8" t="s">
        <v>1318</v>
      </c>
      <c r="F36" s="10">
        <v>12.6</v>
      </c>
      <c r="G36" s="10">
        <v>10.4</v>
      </c>
      <c r="H36" s="10">
        <v>11.7</v>
      </c>
      <c r="I36" s="10">
        <v>12.3</v>
      </c>
      <c r="J36" s="10">
        <v>12.3</v>
      </c>
      <c r="K36" s="10">
        <v>13.6</v>
      </c>
      <c r="L36" s="27">
        <f t="shared" ref="L36:L39" si="9">SUM(F36:H36)</f>
        <v>34.700000000000003</v>
      </c>
      <c r="M36" s="27">
        <f t="shared" ref="M36:M39" si="10">SUM(I36:K36)</f>
        <v>38.200000000000003</v>
      </c>
      <c r="N36" s="28">
        <f t="shared" ref="N36:N39" si="11">SUM(F36:J36)</f>
        <v>59.3</v>
      </c>
      <c r="O36" s="11" t="s">
        <v>174</v>
      </c>
      <c r="P36" s="11" t="s">
        <v>175</v>
      </c>
      <c r="Q36" s="45" t="s">
        <v>354</v>
      </c>
      <c r="R36" s="45" t="s">
        <v>365</v>
      </c>
      <c r="S36" s="45" t="s">
        <v>265</v>
      </c>
      <c r="T36" s="12">
        <v>12.1</v>
      </c>
      <c r="U36" s="12">
        <v>10.6</v>
      </c>
      <c r="V36" s="11" t="s">
        <v>120</v>
      </c>
      <c r="W36" s="12">
        <v>-0.2</v>
      </c>
      <c r="X36" s="12" t="s">
        <v>421</v>
      </c>
      <c r="Y36" s="12">
        <v>1.1000000000000001</v>
      </c>
      <c r="Z36" s="8">
        <v>-1.3</v>
      </c>
      <c r="AA36" s="8"/>
      <c r="AB36" s="11" t="s">
        <v>426</v>
      </c>
      <c r="AC36" s="11" t="s">
        <v>422</v>
      </c>
      <c r="AD36" s="11" t="s">
        <v>150</v>
      </c>
      <c r="AE36" s="8" t="s">
        <v>736</v>
      </c>
      <c r="AF36" s="8" t="s">
        <v>1347</v>
      </c>
      <c r="AG36" s="31" t="s">
        <v>1348</v>
      </c>
    </row>
    <row r="37" spans="1:33" s="5" customFormat="1">
      <c r="A37" s="6">
        <v>44709</v>
      </c>
      <c r="B37" s="25" t="s">
        <v>124</v>
      </c>
      <c r="C37" s="8" t="s">
        <v>763</v>
      </c>
      <c r="D37" s="9">
        <v>4.9317129629629634E-2</v>
      </c>
      <c r="E37" s="33" t="s">
        <v>1328</v>
      </c>
      <c r="F37" s="10">
        <v>12.3</v>
      </c>
      <c r="G37" s="10">
        <v>10.9</v>
      </c>
      <c r="H37" s="10">
        <v>11.4</v>
      </c>
      <c r="I37" s="10">
        <v>12</v>
      </c>
      <c r="J37" s="10">
        <v>11.8</v>
      </c>
      <c r="K37" s="10">
        <v>12.7</v>
      </c>
      <c r="L37" s="27">
        <f t="shared" si="9"/>
        <v>34.6</v>
      </c>
      <c r="M37" s="27">
        <f t="shared" si="10"/>
        <v>36.5</v>
      </c>
      <c r="N37" s="28">
        <f t="shared" si="11"/>
        <v>58.400000000000006</v>
      </c>
      <c r="O37" s="11" t="s">
        <v>174</v>
      </c>
      <c r="P37" s="11" t="s">
        <v>155</v>
      </c>
      <c r="Q37" s="45" t="s">
        <v>272</v>
      </c>
      <c r="R37" s="45" t="s">
        <v>291</v>
      </c>
      <c r="S37" s="45" t="s">
        <v>991</v>
      </c>
      <c r="T37" s="12">
        <v>12.1</v>
      </c>
      <c r="U37" s="12">
        <v>10.6</v>
      </c>
      <c r="V37" s="11" t="s">
        <v>120</v>
      </c>
      <c r="W37" s="12">
        <v>-0.7</v>
      </c>
      <c r="X37" s="12" t="s">
        <v>421</v>
      </c>
      <c r="Y37" s="12">
        <v>0.5</v>
      </c>
      <c r="Z37" s="8">
        <v>-1.2</v>
      </c>
      <c r="AA37" s="8"/>
      <c r="AB37" s="11" t="s">
        <v>422</v>
      </c>
      <c r="AC37" s="11" t="s">
        <v>423</v>
      </c>
      <c r="AD37" s="11" t="s">
        <v>151</v>
      </c>
      <c r="AE37" s="8" t="s">
        <v>736</v>
      </c>
      <c r="AF37" s="8" t="s">
        <v>1365</v>
      </c>
      <c r="AG37" s="31" t="s">
        <v>1366</v>
      </c>
    </row>
    <row r="38" spans="1:33" s="5" customFormat="1">
      <c r="A38" s="6">
        <v>44710</v>
      </c>
      <c r="B38" s="36" t="s">
        <v>123</v>
      </c>
      <c r="C38" s="8" t="s">
        <v>156</v>
      </c>
      <c r="D38" s="9">
        <v>4.9386574074074076E-2</v>
      </c>
      <c r="E38" s="33" t="s">
        <v>1327</v>
      </c>
      <c r="F38" s="10">
        <v>12.4</v>
      </c>
      <c r="G38" s="10">
        <v>10.8</v>
      </c>
      <c r="H38" s="10">
        <v>11.5</v>
      </c>
      <c r="I38" s="10">
        <v>12</v>
      </c>
      <c r="J38" s="10">
        <v>12.2</v>
      </c>
      <c r="K38" s="10">
        <v>12.8</v>
      </c>
      <c r="L38" s="27">
        <f t="shared" si="9"/>
        <v>34.700000000000003</v>
      </c>
      <c r="M38" s="27">
        <f t="shared" si="10"/>
        <v>37</v>
      </c>
      <c r="N38" s="28">
        <f t="shared" si="11"/>
        <v>58.900000000000006</v>
      </c>
      <c r="O38" s="11" t="s">
        <v>174</v>
      </c>
      <c r="P38" s="11" t="s">
        <v>155</v>
      </c>
      <c r="Q38" s="45" t="s">
        <v>157</v>
      </c>
      <c r="R38" s="45" t="s">
        <v>291</v>
      </c>
      <c r="S38" s="45" t="s">
        <v>660</v>
      </c>
      <c r="T38" s="12">
        <v>5.9</v>
      </c>
      <c r="U38" s="12">
        <v>6.3</v>
      </c>
      <c r="V38" s="11" t="s">
        <v>120</v>
      </c>
      <c r="W38" s="12">
        <v>-1.4</v>
      </c>
      <c r="X38" s="12" t="s">
        <v>421</v>
      </c>
      <c r="Y38" s="12">
        <v>-0.3</v>
      </c>
      <c r="Z38" s="8">
        <v>-1.1000000000000001</v>
      </c>
      <c r="AA38" s="8" t="s">
        <v>427</v>
      </c>
      <c r="AB38" s="11" t="s">
        <v>425</v>
      </c>
      <c r="AC38" s="11" t="s">
        <v>422</v>
      </c>
      <c r="AD38" s="11" t="s">
        <v>150</v>
      </c>
      <c r="AE38" s="8"/>
      <c r="AF38" s="8" t="s">
        <v>1371</v>
      </c>
      <c r="AG38" s="31" t="s">
        <v>1372</v>
      </c>
    </row>
    <row r="39" spans="1:33" s="5" customFormat="1">
      <c r="A39" s="6">
        <v>44710</v>
      </c>
      <c r="B39" s="25" t="s">
        <v>122</v>
      </c>
      <c r="C39" s="8" t="s">
        <v>156</v>
      </c>
      <c r="D39" s="9">
        <v>4.87037037037037E-2</v>
      </c>
      <c r="E39" s="8" t="s">
        <v>1336</v>
      </c>
      <c r="F39" s="10">
        <v>12.5</v>
      </c>
      <c r="G39" s="10">
        <v>10.5</v>
      </c>
      <c r="H39" s="10">
        <v>11.2</v>
      </c>
      <c r="I39" s="10">
        <v>11.7</v>
      </c>
      <c r="J39" s="10">
        <v>12.4</v>
      </c>
      <c r="K39" s="10">
        <v>12.5</v>
      </c>
      <c r="L39" s="27">
        <f t="shared" si="9"/>
        <v>34.200000000000003</v>
      </c>
      <c r="M39" s="27">
        <f t="shared" si="10"/>
        <v>36.6</v>
      </c>
      <c r="N39" s="28">
        <f t="shared" si="11"/>
        <v>58.300000000000004</v>
      </c>
      <c r="O39" s="11" t="s">
        <v>174</v>
      </c>
      <c r="P39" s="11" t="s">
        <v>155</v>
      </c>
      <c r="Q39" s="45" t="s">
        <v>1337</v>
      </c>
      <c r="R39" s="45" t="s">
        <v>1337</v>
      </c>
      <c r="S39" s="45" t="s">
        <v>291</v>
      </c>
      <c r="T39" s="12">
        <v>5.9</v>
      </c>
      <c r="U39" s="12">
        <v>6.3</v>
      </c>
      <c r="V39" s="11" t="s">
        <v>120</v>
      </c>
      <c r="W39" s="12">
        <v>-1.6</v>
      </c>
      <c r="X39" s="12" t="s">
        <v>421</v>
      </c>
      <c r="Y39" s="12">
        <v>-0.5</v>
      </c>
      <c r="Z39" s="8">
        <v>-1.1000000000000001</v>
      </c>
      <c r="AA39" s="8"/>
      <c r="AB39" s="11" t="s">
        <v>425</v>
      </c>
      <c r="AC39" s="11" t="s">
        <v>422</v>
      </c>
      <c r="AD39" s="11" t="s">
        <v>151</v>
      </c>
      <c r="AE39" s="8"/>
      <c r="AF39" s="8" t="s">
        <v>1379</v>
      </c>
      <c r="AG39" s="31" t="s">
        <v>1380</v>
      </c>
    </row>
    <row r="40" spans="1:33" s="5" customFormat="1">
      <c r="A40" s="6">
        <v>44716</v>
      </c>
      <c r="B40" s="25" t="s">
        <v>123</v>
      </c>
      <c r="C40" s="8" t="s">
        <v>156</v>
      </c>
      <c r="D40" s="9">
        <v>5.0011574074074076E-2</v>
      </c>
      <c r="E40" s="8" t="s">
        <v>1400</v>
      </c>
      <c r="F40" s="10">
        <v>12.2</v>
      </c>
      <c r="G40" s="10">
        <v>11.1</v>
      </c>
      <c r="H40" s="10">
        <v>11.4</v>
      </c>
      <c r="I40" s="10">
        <v>11.5</v>
      </c>
      <c r="J40" s="10">
        <v>12.4</v>
      </c>
      <c r="K40" s="10">
        <v>13.5</v>
      </c>
      <c r="L40" s="27">
        <f t="shared" ref="L40:L41" si="12">SUM(F40:H40)</f>
        <v>34.699999999999996</v>
      </c>
      <c r="M40" s="27">
        <f t="shared" ref="M40:M41" si="13">SUM(I40:K40)</f>
        <v>37.4</v>
      </c>
      <c r="N40" s="28">
        <f t="shared" ref="N40:N41" si="14">SUM(F40:J40)</f>
        <v>58.599999999999994</v>
      </c>
      <c r="O40" s="11" t="s">
        <v>154</v>
      </c>
      <c r="P40" s="11" t="s">
        <v>155</v>
      </c>
      <c r="Q40" s="45" t="s">
        <v>177</v>
      </c>
      <c r="R40" s="45" t="s">
        <v>157</v>
      </c>
      <c r="S40" s="45" t="s">
        <v>584</v>
      </c>
      <c r="T40" s="12">
        <v>3.2</v>
      </c>
      <c r="U40" s="12">
        <v>3.8</v>
      </c>
      <c r="V40" s="11" t="s">
        <v>162</v>
      </c>
      <c r="W40" s="12">
        <v>-1</v>
      </c>
      <c r="X40" s="12" t="s">
        <v>421</v>
      </c>
      <c r="Y40" s="12">
        <v>-0.2</v>
      </c>
      <c r="Z40" s="8">
        <v>-0.8</v>
      </c>
      <c r="AA40" s="8"/>
      <c r="AB40" s="11" t="s">
        <v>423</v>
      </c>
      <c r="AC40" s="11" t="s">
        <v>422</v>
      </c>
      <c r="AD40" s="11" t="s">
        <v>150</v>
      </c>
      <c r="AE40" s="8"/>
      <c r="AF40" s="8" t="s">
        <v>1401</v>
      </c>
      <c r="AG40" s="31" t="s">
        <v>1402</v>
      </c>
    </row>
    <row r="41" spans="1:33" s="5" customFormat="1">
      <c r="A41" s="6">
        <v>44717</v>
      </c>
      <c r="B41" s="25" t="s">
        <v>126</v>
      </c>
      <c r="C41" s="8" t="s">
        <v>156</v>
      </c>
      <c r="D41" s="9">
        <v>4.8634259259259259E-2</v>
      </c>
      <c r="E41" s="33" t="s">
        <v>1412</v>
      </c>
      <c r="F41" s="10">
        <v>12.2</v>
      </c>
      <c r="G41" s="10">
        <v>10.6</v>
      </c>
      <c r="H41" s="10">
        <v>11.3</v>
      </c>
      <c r="I41" s="10">
        <v>11.4</v>
      </c>
      <c r="J41" s="10">
        <v>12</v>
      </c>
      <c r="K41" s="10">
        <v>12.7</v>
      </c>
      <c r="L41" s="27">
        <f t="shared" si="12"/>
        <v>34.099999999999994</v>
      </c>
      <c r="M41" s="27">
        <f t="shared" si="13"/>
        <v>36.099999999999994</v>
      </c>
      <c r="N41" s="28">
        <f t="shared" si="14"/>
        <v>57.499999999999993</v>
      </c>
      <c r="O41" s="11" t="s">
        <v>174</v>
      </c>
      <c r="P41" s="11" t="s">
        <v>155</v>
      </c>
      <c r="Q41" s="45" t="s">
        <v>1468</v>
      </c>
      <c r="R41" s="45" t="s">
        <v>539</v>
      </c>
      <c r="S41" s="45" t="s">
        <v>167</v>
      </c>
      <c r="T41" s="12">
        <v>4</v>
      </c>
      <c r="U41" s="12">
        <v>3.8</v>
      </c>
      <c r="V41" s="11" t="s">
        <v>162</v>
      </c>
      <c r="W41" s="12">
        <v>-0.5</v>
      </c>
      <c r="X41" s="12" t="s">
        <v>421</v>
      </c>
      <c r="Y41" s="12">
        <v>0.3</v>
      </c>
      <c r="Z41" s="8">
        <v>-0.8</v>
      </c>
      <c r="AA41" s="8"/>
      <c r="AB41" s="11" t="s">
        <v>422</v>
      </c>
      <c r="AC41" s="11" t="s">
        <v>422</v>
      </c>
      <c r="AD41" s="11" t="s">
        <v>150</v>
      </c>
      <c r="AE41" s="8"/>
      <c r="AF41" s="8" t="s">
        <v>1464</v>
      </c>
      <c r="AG41" s="31" t="s">
        <v>1465</v>
      </c>
    </row>
    <row r="42" spans="1:33" s="5" customFormat="1">
      <c r="A42" s="6">
        <v>44723</v>
      </c>
      <c r="B42" s="25" t="s">
        <v>122</v>
      </c>
      <c r="C42" s="8" t="s">
        <v>156</v>
      </c>
      <c r="D42" s="9">
        <v>4.87037037037037E-2</v>
      </c>
      <c r="E42" s="33" t="s">
        <v>1477</v>
      </c>
      <c r="F42" s="10">
        <v>12.4</v>
      </c>
      <c r="G42" s="10">
        <v>10.5</v>
      </c>
      <c r="H42" s="10">
        <v>11.3</v>
      </c>
      <c r="I42" s="10">
        <v>11.7</v>
      </c>
      <c r="J42" s="10">
        <v>12.1</v>
      </c>
      <c r="K42" s="10">
        <v>12.8</v>
      </c>
      <c r="L42" s="27">
        <f t="shared" ref="L42:L45" si="15">SUM(F42:H42)</f>
        <v>34.200000000000003</v>
      </c>
      <c r="M42" s="27">
        <f t="shared" ref="M42:M45" si="16">SUM(I42:K42)</f>
        <v>36.599999999999994</v>
      </c>
      <c r="N42" s="28">
        <f t="shared" ref="N42:N45" si="17">SUM(F42:J42)</f>
        <v>58.000000000000007</v>
      </c>
      <c r="O42" s="11" t="s">
        <v>154</v>
      </c>
      <c r="P42" s="11" t="s">
        <v>155</v>
      </c>
      <c r="Q42" s="45" t="s">
        <v>404</v>
      </c>
      <c r="R42" s="45" t="s">
        <v>660</v>
      </c>
      <c r="S42" s="45" t="s">
        <v>265</v>
      </c>
      <c r="T42" s="12">
        <v>4.8</v>
      </c>
      <c r="U42" s="12">
        <v>4.2</v>
      </c>
      <c r="V42" s="11" t="s">
        <v>120</v>
      </c>
      <c r="W42" s="12">
        <v>-1.6</v>
      </c>
      <c r="X42" s="12" t="s">
        <v>421</v>
      </c>
      <c r="Y42" s="12">
        <v>-0.5</v>
      </c>
      <c r="Z42" s="8">
        <v>-1.1000000000000001</v>
      </c>
      <c r="AA42" s="8"/>
      <c r="AB42" s="11" t="s">
        <v>425</v>
      </c>
      <c r="AC42" s="11" t="s">
        <v>423</v>
      </c>
      <c r="AD42" s="11" t="s">
        <v>150</v>
      </c>
      <c r="AE42" s="8"/>
      <c r="AF42" s="8" t="s">
        <v>1509</v>
      </c>
      <c r="AG42" s="31" t="s">
        <v>1510</v>
      </c>
    </row>
    <row r="43" spans="1:33" s="5" customFormat="1">
      <c r="A43" s="6">
        <v>44723</v>
      </c>
      <c r="B43" s="25" t="s">
        <v>245</v>
      </c>
      <c r="C43" s="8" t="s">
        <v>156</v>
      </c>
      <c r="D43" s="9">
        <v>4.8020833333333339E-2</v>
      </c>
      <c r="E43" s="33" t="s">
        <v>1480</v>
      </c>
      <c r="F43" s="10">
        <v>12.1</v>
      </c>
      <c r="G43" s="10">
        <v>10.8</v>
      </c>
      <c r="H43" s="10">
        <v>11</v>
      </c>
      <c r="I43" s="10">
        <v>11.5</v>
      </c>
      <c r="J43" s="10">
        <v>11.8</v>
      </c>
      <c r="K43" s="10">
        <v>12.7</v>
      </c>
      <c r="L43" s="27">
        <f t="shared" si="15"/>
        <v>33.9</v>
      </c>
      <c r="M43" s="27">
        <f t="shared" si="16"/>
        <v>36</v>
      </c>
      <c r="N43" s="28">
        <f t="shared" si="17"/>
        <v>57.2</v>
      </c>
      <c r="O43" s="11" t="s">
        <v>154</v>
      </c>
      <c r="P43" s="11" t="s">
        <v>155</v>
      </c>
      <c r="Q43" s="45" t="s">
        <v>1481</v>
      </c>
      <c r="R43" s="45" t="s">
        <v>1482</v>
      </c>
      <c r="S43" s="45" t="s">
        <v>273</v>
      </c>
      <c r="T43" s="12">
        <v>4.8</v>
      </c>
      <c r="U43" s="12">
        <v>4.2</v>
      </c>
      <c r="V43" s="11" t="s">
        <v>120</v>
      </c>
      <c r="W43" s="12">
        <v>-1.3</v>
      </c>
      <c r="X43" s="12" t="s">
        <v>421</v>
      </c>
      <c r="Y43" s="12">
        <v>-0.2</v>
      </c>
      <c r="Z43" s="8">
        <v>-1.1000000000000001</v>
      </c>
      <c r="AA43" s="8"/>
      <c r="AB43" s="11" t="s">
        <v>423</v>
      </c>
      <c r="AC43" s="11" t="s">
        <v>422</v>
      </c>
      <c r="AD43" s="11" t="s">
        <v>151</v>
      </c>
      <c r="AE43" s="8"/>
      <c r="AF43" s="8" t="s">
        <v>1515</v>
      </c>
      <c r="AG43" s="31" t="s">
        <v>1516</v>
      </c>
    </row>
    <row r="44" spans="1:33" s="5" customFormat="1">
      <c r="A44" s="6">
        <v>44724</v>
      </c>
      <c r="B44" s="25" t="s">
        <v>123</v>
      </c>
      <c r="C44" s="8" t="s">
        <v>156</v>
      </c>
      <c r="D44" s="9">
        <v>4.9328703703703701E-2</v>
      </c>
      <c r="E44" s="33" t="s">
        <v>1486</v>
      </c>
      <c r="F44" s="10">
        <v>12.2</v>
      </c>
      <c r="G44" s="10">
        <v>10.8</v>
      </c>
      <c r="H44" s="10">
        <v>11.4</v>
      </c>
      <c r="I44" s="10">
        <v>11.8</v>
      </c>
      <c r="J44" s="10">
        <v>12.4</v>
      </c>
      <c r="K44" s="10">
        <v>12.6</v>
      </c>
      <c r="L44" s="27">
        <f t="shared" si="15"/>
        <v>34.4</v>
      </c>
      <c r="M44" s="27">
        <f t="shared" si="16"/>
        <v>36.800000000000004</v>
      </c>
      <c r="N44" s="28">
        <f t="shared" si="17"/>
        <v>58.6</v>
      </c>
      <c r="O44" s="11" t="s">
        <v>154</v>
      </c>
      <c r="P44" s="11" t="s">
        <v>155</v>
      </c>
      <c r="Q44" s="45" t="s">
        <v>200</v>
      </c>
      <c r="R44" s="45" t="s">
        <v>298</v>
      </c>
      <c r="S44" s="45" t="s">
        <v>190</v>
      </c>
      <c r="T44" s="12">
        <v>5.5</v>
      </c>
      <c r="U44" s="12">
        <v>5.5</v>
      </c>
      <c r="V44" s="11" t="s">
        <v>120</v>
      </c>
      <c r="W44" s="12">
        <v>-1.9</v>
      </c>
      <c r="X44" s="12" t="s">
        <v>421</v>
      </c>
      <c r="Y44" s="12">
        <v>-0.9</v>
      </c>
      <c r="Z44" s="8">
        <v>-1</v>
      </c>
      <c r="AA44" s="8" t="s">
        <v>427</v>
      </c>
      <c r="AB44" s="11" t="s">
        <v>428</v>
      </c>
      <c r="AC44" s="11" t="s">
        <v>422</v>
      </c>
      <c r="AD44" s="11" t="s">
        <v>150</v>
      </c>
      <c r="AE44" s="8"/>
      <c r="AF44" s="8" t="s">
        <v>1524</v>
      </c>
      <c r="AG44" s="31" t="s">
        <v>1523</v>
      </c>
    </row>
    <row r="45" spans="1:33" s="5" customFormat="1">
      <c r="A45" s="6">
        <v>44724</v>
      </c>
      <c r="B45" s="25" t="s">
        <v>124</v>
      </c>
      <c r="C45" s="8" t="s">
        <v>156</v>
      </c>
      <c r="D45" s="9">
        <v>4.87037037037037E-2</v>
      </c>
      <c r="E45" s="33" t="s">
        <v>455</v>
      </c>
      <c r="F45" s="10">
        <v>12.1</v>
      </c>
      <c r="G45" s="10">
        <v>10.5</v>
      </c>
      <c r="H45" s="10">
        <v>11.3</v>
      </c>
      <c r="I45" s="10">
        <v>11.9</v>
      </c>
      <c r="J45" s="10">
        <v>12.3</v>
      </c>
      <c r="K45" s="10">
        <v>12.7</v>
      </c>
      <c r="L45" s="27">
        <f t="shared" si="15"/>
        <v>33.900000000000006</v>
      </c>
      <c r="M45" s="27">
        <f t="shared" si="16"/>
        <v>36.900000000000006</v>
      </c>
      <c r="N45" s="28">
        <f t="shared" si="17"/>
        <v>58.100000000000009</v>
      </c>
      <c r="O45" s="11" t="s">
        <v>154</v>
      </c>
      <c r="P45" s="11" t="s">
        <v>155</v>
      </c>
      <c r="Q45" s="45" t="s">
        <v>281</v>
      </c>
      <c r="R45" s="45" t="s">
        <v>558</v>
      </c>
      <c r="S45" s="45" t="s">
        <v>354</v>
      </c>
      <c r="T45" s="12">
        <v>5.5</v>
      </c>
      <c r="U45" s="12">
        <v>5.5</v>
      </c>
      <c r="V45" s="11" t="s">
        <v>120</v>
      </c>
      <c r="W45" s="12">
        <v>-1</v>
      </c>
      <c r="X45" s="12" t="s">
        <v>421</v>
      </c>
      <c r="Y45" s="12" t="s">
        <v>424</v>
      </c>
      <c r="Z45" s="8">
        <v>-1</v>
      </c>
      <c r="AA45" s="8"/>
      <c r="AB45" s="11" t="s">
        <v>423</v>
      </c>
      <c r="AC45" s="11" t="s">
        <v>423</v>
      </c>
      <c r="AD45" s="11" t="s">
        <v>162</v>
      </c>
      <c r="AE45" s="8"/>
      <c r="AF45" s="8" t="s">
        <v>1535</v>
      </c>
      <c r="AG45" s="31" t="s">
        <v>1536</v>
      </c>
    </row>
  </sheetData>
  <autoFilter ref="A1:AF21" xr:uid="{00000000-0009-0000-0000-000006000000}"/>
  <phoneticPr fontId="11"/>
  <conditionalFormatting sqref="AB2:AC2">
    <cfRule type="containsText" dxfId="986" priority="952" operator="containsText" text="E">
      <formula>NOT(ISERROR(SEARCH("E",AB2)))</formula>
    </cfRule>
    <cfRule type="containsText" dxfId="985" priority="953" operator="containsText" text="B">
      <formula>NOT(ISERROR(SEARCH("B",AB2)))</formula>
    </cfRule>
    <cfRule type="containsText" dxfId="984" priority="954" operator="containsText" text="A">
      <formula>NOT(ISERROR(SEARCH("A",AB2)))</formula>
    </cfRule>
  </conditionalFormatting>
  <conditionalFormatting sqref="AD2">
    <cfRule type="containsText" dxfId="983" priority="949" operator="containsText" text="E">
      <formula>NOT(ISERROR(SEARCH("E",AD2)))</formula>
    </cfRule>
    <cfRule type="containsText" dxfId="982" priority="950" operator="containsText" text="B">
      <formula>NOT(ISERROR(SEARCH("B",AD2)))</formula>
    </cfRule>
    <cfRule type="containsText" dxfId="981" priority="951" operator="containsText" text="A">
      <formula>NOT(ISERROR(SEARCH("A",AD2)))</formula>
    </cfRule>
  </conditionalFormatting>
  <conditionalFormatting sqref="V2">
    <cfRule type="containsText" dxfId="980" priority="821" operator="containsText" text="D">
      <formula>NOT(ISERROR(SEARCH("D",V2)))</formula>
    </cfRule>
    <cfRule type="containsText" dxfId="979" priority="822" operator="containsText" text="S">
      <formula>NOT(ISERROR(SEARCH("S",V2)))</formula>
    </cfRule>
    <cfRule type="containsText" dxfId="978" priority="823" operator="containsText" text="F">
      <formula>NOT(ISERROR(SEARCH("F",V2)))</formula>
    </cfRule>
    <cfRule type="containsText" dxfId="977" priority="824" operator="containsText" text="E">
      <formula>NOT(ISERROR(SEARCH("E",V2)))</formula>
    </cfRule>
    <cfRule type="containsText" dxfId="976" priority="825" operator="containsText" text="B">
      <formula>NOT(ISERROR(SEARCH("B",V2)))</formula>
    </cfRule>
    <cfRule type="containsText" dxfId="975" priority="826" operator="containsText" text="A">
      <formula>NOT(ISERROR(SEARCH("A",V2)))</formula>
    </cfRule>
  </conditionalFormatting>
  <conditionalFormatting sqref="AE2">
    <cfRule type="containsText" dxfId="974" priority="812" operator="containsText" text="E">
      <formula>NOT(ISERROR(SEARCH("E",AE2)))</formula>
    </cfRule>
    <cfRule type="containsText" dxfId="973" priority="813" operator="containsText" text="B">
      <formula>NOT(ISERROR(SEARCH("B",AE2)))</formula>
    </cfRule>
    <cfRule type="containsText" dxfId="972" priority="814" operator="containsText" text="A">
      <formula>NOT(ISERROR(SEARCH("A",AE2)))</formula>
    </cfRule>
  </conditionalFormatting>
  <conditionalFormatting sqref="F2:K2">
    <cfRule type="colorScale" priority="1583">
      <colorScale>
        <cfvo type="min"/>
        <cfvo type="percentile" val="50"/>
        <cfvo type="max"/>
        <color rgb="FFF8696B"/>
        <color rgb="FFFFEB84"/>
        <color rgb="FF63BE7B"/>
      </colorScale>
    </cfRule>
  </conditionalFormatting>
  <conditionalFormatting sqref="AB3:AC7">
    <cfRule type="containsText" dxfId="971" priority="269" operator="containsText" text="E">
      <formula>NOT(ISERROR(SEARCH("E",AB3)))</formula>
    </cfRule>
    <cfRule type="containsText" dxfId="970" priority="270" operator="containsText" text="B">
      <formula>NOT(ISERROR(SEARCH("B",AB3)))</formula>
    </cfRule>
    <cfRule type="containsText" dxfId="969" priority="271" operator="containsText" text="A">
      <formula>NOT(ISERROR(SEARCH("A",AB3)))</formula>
    </cfRule>
  </conditionalFormatting>
  <conditionalFormatting sqref="AD3:AD7">
    <cfRule type="containsText" dxfId="968" priority="266" operator="containsText" text="E">
      <formula>NOT(ISERROR(SEARCH("E",AD3)))</formula>
    </cfRule>
    <cfRule type="containsText" dxfId="967" priority="267" operator="containsText" text="B">
      <formula>NOT(ISERROR(SEARCH("B",AD3)))</formula>
    </cfRule>
    <cfRule type="containsText" dxfId="966" priority="268" operator="containsText" text="A">
      <formula>NOT(ISERROR(SEARCH("A",AD3)))</formula>
    </cfRule>
  </conditionalFormatting>
  <conditionalFormatting sqref="V3:V7">
    <cfRule type="containsText" dxfId="965" priority="260" operator="containsText" text="D">
      <formula>NOT(ISERROR(SEARCH("D",V3)))</formula>
    </cfRule>
    <cfRule type="containsText" dxfId="964" priority="261" operator="containsText" text="S">
      <formula>NOT(ISERROR(SEARCH("S",V3)))</formula>
    </cfRule>
    <cfRule type="containsText" dxfId="963" priority="262" operator="containsText" text="F">
      <formula>NOT(ISERROR(SEARCH("F",V3)))</formula>
    </cfRule>
    <cfRule type="containsText" dxfId="962" priority="263" operator="containsText" text="E">
      <formula>NOT(ISERROR(SEARCH("E",V3)))</formula>
    </cfRule>
    <cfRule type="containsText" dxfId="961" priority="264" operator="containsText" text="B">
      <formula>NOT(ISERROR(SEARCH("B",V3)))</formula>
    </cfRule>
    <cfRule type="containsText" dxfId="960" priority="265" operator="containsText" text="A">
      <formula>NOT(ISERROR(SEARCH("A",V3)))</formula>
    </cfRule>
  </conditionalFormatting>
  <conditionalFormatting sqref="AE3:AE7">
    <cfRule type="containsText" dxfId="959" priority="257" operator="containsText" text="E">
      <formula>NOT(ISERROR(SEARCH("E",AE3)))</formula>
    </cfRule>
    <cfRule type="containsText" dxfId="958" priority="258" operator="containsText" text="B">
      <formula>NOT(ISERROR(SEARCH("B",AE3)))</formula>
    </cfRule>
    <cfRule type="containsText" dxfId="957" priority="259" operator="containsText" text="A">
      <formula>NOT(ISERROR(SEARCH("A",AE3)))</formula>
    </cfRule>
  </conditionalFormatting>
  <conditionalFormatting sqref="F3:K7">
    <cfRule type="colorScale" priority="272">
      <colorScale>
        <cfvo type="min"/>
        <cfvo type="percentile" val="50"/>
        <cfvo type="max"/>
        <color rgb="FFF8696B"/>
        <color rgb="FFFFEB84"/>
        <color rgb="FF63BE7B"/>
      </colorScale>
    </cfRule>
  </conditionalFormatting>
  <conditionalFormatting sqref="AB8:AC10">
    <cfRule type="containsText" dxfId="956" priority="253" operator="containsText" text="E">
      <formula>NOT(ISERROR(SEARCH("E",AB8)))</formula>
    </cfRule>
    <cfRule type="containsText" dxfId="955" priority="254" operator="containsText" text="B">
      <formula>NOT(ISERROR(SEARCH("B",AB8)))</formula>
    </cfRule>
    <cfRule type="containsText" dxfId="954" priority="255" operator="containsText" text="A">
      <formula>NOT(ISERROR(SEARCH("A",AB8)))</formula>
    </cfRule>
  </conditionalFormatting>
  <conditionalFormatting sqref="AD8:AD10">
    <cfRule type="containsText" dxfId="953" priority="250" operator="containsText" text="E">
      <formula>NOT(ISERROR(SEARCH("E",AD8)))</formula>
    </cfRule>
    <cfRule type="containsText" dxfId="952" priority="251" operator="containsText" text="B">
      <formula>NOT(ISERROR(SEARCH("B",AD8)))</formula>
    </cfRule>
    <cfRule type="containsText" dxfId="951" priority="252" operator="containsText" text="A">
      <formula>NOT(ISERROR(SEARCH("A",AD8)))</formula>
    </cfRule>
  </conditionalFormatting>
  <conditionalFormatting sqref="V8:V10">
    <cfRule type="containsText" dxfId="950" priority="244" operator="containsText" text="D">
      <formula>NOT(ISERROR(SEARCH("D",V8)))</formula>
    </cfRule>
    <cfRule type="containsText" dxfId="949" priority="245" operator="containsText" text="S">
      <formula>NOT(ISERROR(SEARCH("S",V8)))</formula>
    </cfRule>
    <cfRule type="containsText" dxfId="948" priority="246" operator="containsText" text="F">
      <formula>NOT(ISERROR(SEARCH("F",V8)))</formula>
    </cfRule>
    <cfRule type="containsText" dxfId="947" priority="247" operator="containsText" text="E">
      <formula>NOT(ISERROR(SEARCH("E",V8)))</formula>
    </cfRule>
    <cfRule type="containsText" dxfId="946" priority="248" operator="containsText" text="B">
      <formula>NOT(ISERROR(SEARCH("B",V8)))</formula>
    </cfRule>
    <cfRule type="containsText" dxfId="945" priority="249" operator="containsText" text="A">
      <formula>NOT(ISERROR(SEARCH("A",V8)))</formula>
    </cfRule>
  </conditionalFormatting>
  <conditionalFormatting sqref="F8:K10">
    <cfRule type="colorScale" priority="256">
      <colorScale>
        <cfvo type="min"/>
        <cfvo type="percentile" val="50"/>
        <cfvo type="max"/>
        <color rgb="FFF8696B"/>
        <color rgb="FFFFEB84"/>
        <color rgb="FF63BE7B"/>
      </colorScale>
    </cfRule>
  </conditionalFormatting>
  <conditionalFormatting sqref="AE8:AE9">
    <cfRule type="containsText" dxfId="944" priority="238" operator="containsText" text="E">
      <formula>NOT(ISERROR(SEARCH("E",AE8)))</formula>
    </cfRule>
    <cfRule type="containsText" dxfId="943" priority="239" operator="containsText" text="B">
      <formula>NOT(ISERROR(SEARCH("B",AE8)))</formula>
    </cfRule>
    <cfRule type="containsText" dxfId="942" priority="240" operator="containsText" text="A">
      <formula>NOT(ISERROR(SEARCH("A",AE8)))</formula>
    </cfRule>
  </conditionalFormatting>
  <conditionalFormatting sqref="AE10">
    <cfRule type="containsText" dxfId="941" priority="235" operator="containsText" text="E">
      <formula>NOT(ISERROR(SEARCH("E",AE10)))</formula>
    </cfRule>
    <cfRule type="containsText" dxfId="940" priority="236" operator="containsText" text="B">
      <formula>NOT(ISERROR(SEARCH("B",AE10)))</formula>
    </cfRule>
    <cfRule type="containsText" dxfId="939" priority="237" operator="containsText" text="A">
      <formula>NOT(ISERROR(SEARCH("A",AE10)))</formula>
    </cfRule>
  </conditionalFormatting>
  <conditionalFormatting sqref="AB11:AC13">
    <cfRule type="containsText" dxfId="938" priority="231" operator="containsText" text="E">
      <formula>NOT(ISERROR(SEARCH("E",AB11)))</formula>
    </cfRule>
    <cfRule type="containsText" dxfId="937" priority="232" operator="containsText" text="B">
      <formula>NOT(ISERROR(SEARCH("B",AB11)))</formula>
    </cfRule>
    <cfRule type="containsText" dxfId="936" priority="233" operator="containsText" text="A">
      <formula>NOT(ISERROR(SEARCH("A",AB11)))</formula>
    </cfRule>
  </conditionalFormatting>
  <conditionalFormatting sqref="AD11:AD13">
    <cfRule type="containsText" dxfId="935" priority="228" operator="containsText" text="E">
      <formula>NOT(ISERROR(SEARCH("E",AD11)))</formula>
    </cfRule>
    <cfRule type="containsText" dxfId="934" priority="229" operator="containsText" text="B">
      <formula>NOT(ISERROR(SEARCH("B",AD11)))</formula>
    </cfRule>
    <cfRule type="containsText" dxfId="933" priority="230" operator="containsText" text="A">
      <formula>NOT(ISERROR(SEARCH("A",AD11)))</formula>
    </cfRule>
  </conditionalFormatting>
  <conditionalFormatting sqref="F11:K13">
    <cfRule type="colorScale" priority="234">
      <colorScale>
        <cfvo type="min"/>
        <cfvo type="percentile" val="50"/>
        <cfvo type="max"/>
        <color rgb="FFF8696B"/>
        <color rgb="FFFFEB84"/>
        <color rgb="FF63BE7B"/>
      </colorScale>
    </cfRule>
  </conditionalFormatting>
  <conditionalFormatting sqref="AE11:AE13">
    <cfRule type="containsText" dxfId="932" priority="219" operator="containsText" text="E">
      <formula>NOT(ISERROR(SEARCH("E",AE11)))</formula>
    </cfRule>
    <cfRule type="containsText" dxfId="931" priority="220" operator="containsText" text="B">
      <formula>NOT(ISERROR(SEARCH("B",AE11)))</formula>
    </cfRule>
    <cfRule type="containsText" dxfId="930" priority="221" operator="containsText" text="A">
      <formula>NOT(ISERROR(SEARCH("A",AE11)))</formula>
    </cfRule>
  </conditionalFormatting>
  <conditionalFormatting sqref="V11">
    <cfRule type="containsText" dxfId="929" priority="213" operator="containsText" text="D">
      <formula>NOT(ISERROR(SEARCH("D",V11)))</formula>
    </cfRule>
    <cfRule type="containsText" dxfId="928" priority="214" operator="containsText" text="S">
      <formula>NOT(ISERROR(SEARCH("S",V11)))</formula>
    </cfRule>
    <cfRule type="containsText" dxfId="927" priority="215" operator="containsText" text="F">
      <formula>NOT(ISERROR(SEARCH("F",V11)))</formula>
    </cfRule>
    <cfRule type="containsText" dxfId="926" priority="216" operator="containsText" text="E">
      <formula>NOT(ISERROR(SEARCH("E",V11)))</formula>
    </cfRule>
    <cfRule type="containsText" dxfId="925" priority="217" operator="containsText" text="B">
      <formula>NOT(ISERROR(SEARCH("B",V11)))</formula>
    </cfRule>
    <cfRule type="containsText" dxfId="924" priority="218" operator="containsText" text="A">
      <formula>NOT(ISERROR(SEARCH("A",V11)))</formula>
    </cfRule>
  </conditionalFormatting>
  <conditionalFormatting sqref="AB14:AC14">
    <cfRule type="containsText" dxfId="923" priority="209" operator="containsText" text="E">
      <formula>NOT(ISERROR(SEARCH("E",AB14)))</formula>
    </cfRule>
    <cfRule type="containsText" dxfId="922" priority="210" operator="containsText" text="B">
      <formula>NOT(ISERROR(SEARCH("B",AB14)))</formula>
    </cfRule>
    <cfRule type="containsText" dxfId="921" priority="211" operator="containsText" text="A">
      <formula>NOT(ISERROR(SEARCH("A",AB14)))</formula>
    </cfRule>
  </conditionalFormatting>
  <conditionalFormatting sqref="AD14">
    <cfRule type="containsText" dxfId="920" priority="206" operator="containsText" text="E">
      <formula>NOT(ISERROR(SEARCH("E",AD14)))</formula>
    </cfRule>
    <cfRule type="containsText" dxfId="919" priority="207" operator="containsText" text="B">
      <formula>NOT(ISERROR(SEARCH("B",AD14)))</formula>
    </cfRule>
    <cfRule type="containsText" dxfId="918" priority="208" operator="containsText" text="A">
      <formula>NOT(ISERROR(SEARCH("A",AD14)))</formula>
    </cfRule>
  </conditionalFormatting>
  <conditionalFormatting sqref="F14:K14">
    <cfRule type="colorScale" priority="212">
      <colorScale>
        <cfvo type="min"/>
        <cfvo type="percentile" val="50"/>
        <cfvo type="max"/>
        <color rgb="FFF8696B"/>
        <color rgb="FFFFEB84"/>
        <color rgb="FF63BE7B"/>
      </colorScale>
    </cfRule>
  </conditionalFormatting>
  <conditionalFormatting sqref="AE14">
    <cfRule type="containsText" dxfId="917" priority="197" operator="containsText" text="E">
      <formula>NOT(ISERROR(SEARCH("E",AE14)))</formula>
    </cfRule>
    <cfRule type="containsText" dxfId="916" priority="198" operator="containsText" text="B">
      <formula>NOT(ISERROR(SEARCH("B",AE14)))</formula>
    </cfRule>
    <cfRule type="containsText" dxfId="915" priority="199" operator="containsText" text="A">
      <formula>NOT(ISERROR(SEARCH("A",AE14)))</formula>
    </cfRule>
  </conditionalFormatting>
  <conditionalFormatting sqref="V12:V14">
    <cfRule type="containsText" dxfId="914" priority="191" operator="containsText" text="D">
      <formula>NOT(ISERROR(SEARCH("D",V12)))</formula>
    </cfRule>
    <cfRule type="containsText" dxfId="913" priority="192" operator="containsText" text="S">
      <formula>NOT(ISERROR(SEARCH("S",V12)))</formula>
    </cfRule>
    <cfRule type="containsText" dxfId="912" priority="193" operator="containsText" text="F">
      <formula>NOT(ISERROR(SEARCH("F",V12)))</formula>
    </cfRule>
    <cfRule type="containsText" dxfId="911" priority="194" operator="containsText" text="E">
      <formula>NOT(ISERROR(SEARCH("E",V12)))</formula>
    </cfRule>
    <cfRule type="containsText" dxfId="910" priority="195" operator="containsText" text="B">
      <formula>NOT(ISERROR(SEARCH("B",V12)))</formula>
    </cfRule>
    <cfRule type="containsText" dxfId="909" priority="196" operator="containsText" text="A">
      <formula>NOT(ISERROR(SEARCH("A",V12)))</formula>
    </cfRule>
  </conditionalFormatting>
  <conditionalFormatting sqref="AB15:AC19">
    <cfRule type="containsText" dxfId="908" priority="187" operator="containsText" text="E">
      <formula>NOT(ISERROR(SEARCH("E",AB15)))</formula>
    </cfRule>
    <cfRule type="containsText" dxfId="907" priority="188" operator="containsText" text="B">
      <formula>NOT(ISERROR(SEARCH("B",AB15)))</formula>
    </cfRule>
    <cfRule type="containsText" dxfId="906" priority="189" operator="containsText" text="A">
      <formula>NOT(ISERROR(SEARCH("A",AB15)))</formula>
    </cfRule>
  </conditionalFormatting>
  <conditionalFormatting sqref="AD15:AD19">
    <cfRule type="containsText" dxfId="905" priority="184" operator="containsText" text="E">
      <formula>NOT(ISERROR(SEARCH("E",AD15)))</formula>
    </cfRule>
    <cfRule type="containsText" dxfId="904" priority="185" operator="containsText" text="B">
      <formula>NOT(ISERROR(SEARCH("B",AD15)))</formula>
    </cfRule>
    <cfRule type="containsText" dxfId="903" priority="186" operator="containsText" text="A">
      <formula>NOT(ISERROR(SEARCH("A",AD15)))</formula>
    </cfRule>
  </conditionalFormatting>
  <conditionalFormatting sqref="F15:K19">
    <cfRule type="colorScale" priority="190">
      <colorScale>
        <cfvo type="min"/>
        <cfvo type="percentile" val="50"/>
        <cfvo type="max"/>
        <color rgb="FFF8696B"/>
        <color rgb="FFFFEB84"/>
        <color rgb="FF63BE7B"/>
      </colorScale>
    </cfRule>
  </conditionalFormatting>
  <conditionalFormatting sqref="AE15:AE19">
    <cfRule type="containsText" dxfId="902" priority="181" operator="containsText" text="E">
      <formula>NOT(ISERROR(SEARCH("E",AE15)))</formula>
    </cfRule>
    <cfRule type="containsText" dxfId="901" priority="182" operator="containsText" text="B">
      <formula>NOT(ISERROR(SEARCH("B",AE15)))</formula>
    </cfRule>
    <cfRule type="containsText" dxfId="900" priority="183" operator="containsText" text="A">
      <formula>NOT(ISERROR(SEARCH("A",AE15)))</formula>
    </cfRule>
  </conditionalFormatting>
  <conditionalFormatting sqref="V15:V19">
    <cfRule type="containsText" dxfId="899" priority="175" operator="containsText" text="D">
      <formula>NOT(ISERROR(SEARCH("D",V15)))</formula>
    </cfRule>
    <cfRule type="containsText" dxfId="898" priority="176" operator="containsText" text="S">
      <formula>NOT(ISERROR(SEARCH("S",V15)))</formula>
    </cfRule>
    <cfRule type="containsText" dxfId="897" priority="177" operator="containsText" text="F">
      <formula>NOT(ISERROR(SEARCH("F",V15)))</formula>
    </cfRule>
    <cfRule type="containsText" dxfId="896" priority="178" operator="containsText" text="E">
      <formula>NOT(ISERROR(SEARCH("E",V15)))</formula>
    </cfRule>
    <cfRule type="containsText" dxfId="895" priority="179" operator="containsText" text="B">
      <formula>NOT(ISERROR(SEARCH("B",V15)))</formula>
    </cfRule>
    <cfRule type="containsText" dxfId="894" priority="180" operator="containsText" text="A">
      <formula>NOT(ISERROR(SEARCH("A",V15)))</formula>
    </cfRule>
  </conditionalFormatting>
  <conditionalFormatting sqref="AB20:AC21">
    <cfRule type="containsText" dxfId="893" priority="171" operator="containsText" text="E">
      <formula>NOT(ISERROR(SEARCH("E",AB20)))</formula>
    </cfRule>
    <cfRule type="containsText" dxfId="892" priority="172" operator="containsText" text="B">
      <formula>NOT(ISERROR(SEARCH("B",AB20)))</formula>
    </cfRule>
    <cfRule type="containsText" dxfId="891" priority="173" operator="containsText" text="A">
      <formula>NOT(ISERROR(SEARCH("A",AB20)))</formula>
    </cfRule>
  </conditionalFormatting>
  <conditionalFormatting sqref="AD20:AD21">
    <cfRule type="containsText" dxfId="890" priority="168" operator="containsText" text="E">
      <formula>NOT(ISERROR(SEARCH("E",AD20)))</formula>
    </cfRule>
    <cfRule type="containsText" dxfId="889" priority="169" operator="containsText" text="B">
      <formula>NOT(ISERROR(SEARCH("B",AD20)))</formula>
    </cfRule>
    <cfRule type="containsText" dxfId="888" priority="170" operator="containsText" text="A">
      <formula>NOT(ISERROR(SEARCH("A",AD20)))</formula>
    </cfRule>
  </conditionalFormatting>
  <conditionalFormatting sqref="F20:K20">
    <cfRule type="colorScale" priority="174">
      <colorScale>
        <cfvo type="min"/>
        <cfvo type="percentile" val="50"/>
        <cfvo type="max"/>
        <color rgb="FFF8696B"/>
        <color rgb="FFFFEB84"/>
        <color rgb="FF63BE7B"/>
      </colorScale>
    </cfRule>
  </conditionalFormatting>
  <conditionalFormatting sqref="AE21">
    <cfRule type="containsText" dxfId="887" priority="165" operator="containsText" text="E">
      <formula>NOT(ISERROR(SEARCH("E",AE21)))</formula>
    </cfRule>
    <cfRule type="containsText" dxfId="886" priority="166" operator="containsText" text="B">
      <formula>NOT(ISERROR(SEARCH("B",AE21)))</formula>
    </cfRule>
    <cfRule type="containsText" dxfId="885" priority="167" operator="containsText" text="A">
      <formula>NOT(ISERROR(SEARCH("A",AE21)))</formula>
    </cfRule>
  </conditionalFormatting>
  <conditionalFormatting sqref="V20:V21">
    <cfRule type="containsText" dxfId="884" priority="159" operator="containsText" text="D">
      <formula>NOT(ISERROR(SEARCH("D",V20)))</formula>
    </cfRule>
    <cfRule type="containsText" dxfId="883" priority="160" operator="containsText" text="S">
      <formula>NOT(ISERROR(SEARCH("S",V20)))</formula>
    </cfRule>
    <cfRule type="containsText" dxfId="882" priority="161" operator="containsText" text="F">
      <formula>NOT(ISERROR(SEARCH("F",V20)))</formula>
    </cfRule>
    <cfRule type="containsText" dxfId="881" priority="162" operator="containsText" text="E">
      <formula>NOT(ISERROR(SEARCH("E",V20)))</formula>
    </cfRule>
    <cfRule type="containsText" dxfId="880" priority="163" operator="containsText" text="B">
      <formula>NOT(ISERROR(SEARCH("B",V20)))</formula>
    </cfRule>
    <cfRule type="containsText" dxfId="879" priority="164" operator="containsText" text="A">
      <formula>NOT(ISERROR(SEARCH("A",V20)))</formula>
    </cfRule>
  </conditionalFormatting>
  <conditionalFormatting sqref="AE20">
    <cfRule type="containsText" dxfId="878" priority="156" operator="containsText" text="E">
      <formula>NOT(ISERROR(SEARCH("E",AE20)))</formula>
    </cfRule>
    <cfRule type="containsText" dxfId="877" priority="157" operator="containsText" text="B">
      <formula>NOT(ISERROR(SEARCH("B",AE20)))</formula>
    </cfRule>
    <cfRule type="containsText" dxfId="876" priority="158" operator="containsText" text="A">
      <formula>NOT(ISERROR(SEARCH("A",AE20)))</formula>
    </cfRule>
  </conditionalFormatting>
  <conditionalFormatting sqref="F21:K21">
    <cfRule type="colorScale" priority="155">
      <colorScale>
        <cfvo type="min"/>
        <cfvo type="percentile" val="50"/>
        <cfvo type="max"/>
        <color rgb="FFF8696B"/>
        <color rgb="FFFFEB84"/>
        <color rgb="FF63BE7B"/>
      </colorScale>
    </cfRule>
  </conditionalFormatting>
  <conditionalFormatting sqref="AB22:AC24">
    <cfRule type="containsText" dxfId="875" priority="152" operator="containsText" text="E">
      <formula>NOT(ISERROR(SEARCH("E",AB22)))</formula>
    </cfRule>
    <cfRule type="containsText" dxfId="874" priority="153" operator="containsText" text="B">
      <formula>NOT(ISERROR(SEARCH("B",AB22)))</formula>
    </cfRule>
    <cfRule type="containsText" dxfId="873" priority="154" operator="containsText" text="A">
      <formula>NOT(ISERROR(SEARCH("A",AB22)))</formula>
    </cfRule>
  </conditionalFormatting>
  <conditionalFormatting sqref="AD22:AD24">
    <cfRule type="containsText" dxfId="872" priority="149" operator="containsText" text="E">
      <formula>NOT(ISERROR(SEARCH("E",AD22)))</formula>
    </cfRule>
    <cfRule type="containsText" dxfId="871" priority="150" operator="containsText" text="B">
      <formula>NOT(ISERROR(SEARCH("B",AD22)))</formula>
    </cfRule>
    <cfRule type="containsText" dxfId="870" priority="151" operator="containsText" text="A">
      <formula>NOT(ISERROR(SEARCH("A",AD22)))</formula>
    </cfRule>
  </conditionalFormatting>
  <conditionalFormatting sqref="AE22:AE24">
    <cfRule type="containsText" dxfId="869" priority="146" operator="containsText" text="E">
      <formula>NOT(ISERROR(SEARCH("E",AE22)))</formula>
    </cfRule>
    <cfRule type="containsText" dxfId="868" priority="147" operator="containsText" text="B">
      <formula>NOT(ISERROR(SEARCH("B",AE22)))</formula>
    </cfRule>
    <cfRule type="containsText" dxfId="867" priority="148" operator="containsText" text="A">
      <formula>NOT(ISERROR(SEARCH("A",AE22)))</formula>
    </cfRule>
  </conditionalFormatting>
  <conditionalFormatting sqref="V22:V24">
    <cfRule type="containsText" dxfId="866" priority="140" operator="containsText" text="D">
      <formula>NOT(ISERROR(SEARCH("D",V22)))</formula>
    </cfRule>
    <cfRule type="containsText" dxfId="865" priority="141" operator="containsText" text="S">
      <formula>NOT(ISERROR(SEARCH("S",V22)))</formula>
    </cfRule>
    <cfRule type="containsText" dxfId="864" priority="142" operator="containsText" text="F">
      <formula>NOT(ISERROR(SEARCH("F",V22)))</formula>
    </cfRule>
    <cfRule type="containsText" dxfId="863" priority="143" operator="containsText" text="E">
      <formula>NOT(ISERROR(SEARCH("E",V22)))</formula>
    </cfRule>
    <cfRule type="containsText" dxfId="862" priority="144" operator="containsText" text="B">
      <formula>NOT(ISERROR(SEARCH("B",V22)))</formula>
    </cfRule>
    <cfRule type="containsText" dxfId="861" priority="145" operator="containsText" text="A">
      <formula>NOT(ISERROR(SEARCH("A",V22)))</formula>
    </cfRule>
  </conditionalFormatting>
  <conditionalFormatting sqref="F22:K24">
    <cfRule type="colorScale" priority="139">
      <colorScale>
        <cfvo type="min"/>
        <cfvo type="percentile" val="50"/>
        <cfvo type="max"/>
        <color rgb="FFF8696B"/>
        <color rgb="FFFFEB84"/>
        <color rgb="FF63BE7B"/>
      </colorScale>
    </cfRule>
  </conditionalFormatting>
  <conditionalFormatting sqref="AB25:AC27">
    <cfRule type="containsText" dxfId="860" priority="136" operator="containsText" text="E">
      <formula>NOT(ISERROR(SEARCH("E",AB25)))</formula>
    </cfRule>
    <cfRule type="containsText" dxfId="859" priority="137" operator="containsText" text="B">
      <formula>NOT(ISERROR(SEARCH("B",AB25)))</formula>
    </cfRule>
    <cfRule type="containsText" dxfId="858" priority="138" operator="containsText" text="A">
      <formula>NOT(ISERROR(SEARCH("A",AB25)))</formula>
    </cfRule>
  </conditionalFormatting>
  <conditionalFormatting sqref="AD25:AD27">
    <cfRule type="containsText" dxfId="857" priority="133" operator="containsText" text="E">
      <formula>NOT(ISERROR(SEARCH("E",AD25)))</formula>
    </cfRule>
    <cfRule type="containsText" dxfId="856" priority="134" operator="containsText" text="B">
      <formula>NOT(ISERROR(SEARCH("B",AD25)))</formula>
    </cfRule>
    <cfRule type="containsText" dxfId="855" priority="135" operator="containsText" text="A">
      <formula>NOT(ISERROR(SEARCH("A",AD25)))</formula>
    </cfRule>
  </conditionalFormatting>
  <conditionalFormatting sqref="AE25:AE27">
    <cfRule type="containsText" dxfId="854" priority="130" operator="containsText" text="E">
      <formula>NOT(ISERROR(SEARCH("E",AE25)))</formula>
    </cfRule>
    <cfRule type="containsText" dxfId="853" priority="131" operator="containsText" text="B">
      <formula>NOT(ISERROR(SEARCH("B",AE25)))</formula>
    </cfRule>
    <cfRule type="containsText" dxfId="852" priority="132" operator="containsText" text="A">
      <formula>NOT(ISERROR(SEARCH("A",AE25)))</formula>
    </cfRule>
  </conditionalFormatting>
  <conditionalFormatting sqref="V25:V27">
    <cfRule type="containsText" dxfId="851" priority="124" operator="containsText" text="D">
      <formula>NOT(ISERROR(SEARCH("D",V25)))</formula>
    </cfRule>
    <cfRule type="containsText" dxfId="850" priority="125" operator="containsText" text="S">
      <formula>NOT(ISERROR(SEARCH("S",V25)))</formula>
    </cfRule>
    <cfRule type="containsText" dxfId="849" priority="126" operator="containsText" text="F">
      <formula>NOT(ISERROR(SEARCH("F",V25)))</formula>
    </cfRule>
    <cfRule type="containsText" dxfId="848" priority="127" operator="containsText" text="E">
      <formula>NOT(ISERROR(SEARCH("E",V25)))</formula>
    </cfRule>
    <cfRule type="containsText" dxfId="847" priority="128" operator="containsText" text="B">
      <formula>NOT(ISERROR(SEARCH("B",V25)))</formula>
    </cfRule>
    <cfRule type="containsText" dxfId="846" priority="129" operator="containsText" text="A">
      <formula>NOT(ISERROR(SEARCH("A",V25)))</formula>
    </cfRule>
  </conditionalFormatting>
  <conditionalFormatting sqref="F25:K27">
    <cfRule type="colorScale" priority="123">
      <colorScale>
        <cfvo type="min"/>
        <cfvo type="percentile" val="50"/>
        <cfvo type="max"/>
        <color rgb="FFF8696B"/>
        <color rgb="FFFFEB84"/>
        <color rgb="FF63BE7B"/>
      </colorScale>
    </cfRule>
  </conditionalFormatting>
  <conditionalFormatting sqref="AB28:AC29">
    <cfRule type="containsText" dxfId="845" priority="120" operator="containsText" text="E">
      <formula>NOT(ISERROR(SEARCH("E",AB28)))</formula>
    </cfRule>
    <cfRule type="containsText" dxfId="844" priority="121" operator="containsText" text="B">
      <formula>NOT(ISERROR(SEARCH("B",AB28)))</formula>
    </cfRule>
    <cfRule type="containsText" dxfId="843" priority="122" operator="containsText" text="A">
      <formula>NOT(ISERROR(SEARCH("A",AB28)))</formula>
    </cfRule>
  </conditionalFormatting>
  <conditionalFormatting sqref="AD28:AD29">
    <cfRule type="containsText" dxfId="842" priority="117" operator="containsText" text="E">
      <formula>NOT(ISERROR(SEARCH("E",AD28)))</formula>
    </cfRule>
    <cfRule type="containsText" dxfId="841" priority="118" operator="containsText" text="B">
      <formula>NOT(ISERROR(SEARCH("B",AD28)))</formula>
    </cfRule>
    <cfRule type="containsText" dxfId="840" priority="119" operator="containsText" text="A">
      <formula>NOT(ISERROR(SEARCH("A",AD28)))</formula>
    </cfRule>
  </conditionalFormatting>
  <conditionalFormatting sqref="AE28:AE29">
    <cfRule type="containsText" dxfId="839" priority="114" operator="containsText" text="E">
      <formula>NOT(ISERROR(SEARCH("E",AE28)))</formula>
    </cfRule>
    <cfRule type="containsText" dxfId="838" priority="115" operator="containsText" text="B">
      <formula>NOT(ISERROR(SEARCH("B",AE28)))</formula>
    </cfRule>
    <cfRule type="containsText" dxfId="837" priority="116" operator="containsText" text="A">
      <formula>NOT(ISERROR(SEARCH("A",AE28)))</formula>
    </cfRule>
  </conditionalFormatting>
  <conditionalFormatting sqref="V28:V29">
    <cfRule type="containsText" dxfId="836" priority="108" operator="containsText" text="D">
      <formula>NOT(ISERROR(SEARCH("D",V28)))</formula>
    </cfRule>
    <cfRule type="containsText" dxfId="835" priority="109" operator="containsText" text="S">
      <formula>NOT(ISERROR(SEARCH("S",V28)))</formula>
    </cfRule>
    <cfRule type="containsText" dxfId="834" priority="110" operator="containsText" text="F">
      <formula>NOT(ISERROR(SEARCH("F",V28)))</formula>
    </cfRule>
    <cfRule type="containsText" dxfId="833" priority="111" operator="containsText" text="E">
      <formula>NOT(ISERROR(SEARCH("E",V28)))</formula>
    </cfRule>
    <cfRule type="containsText" dxfId="832" priority="112" operator="containsText" text="B">
      <formula>NOT(ISERROR(SEARCH("B",V28)))</formula>
    </cfRule>
    <cfRule type="containsText" dxfId="831" priority="113" operator="containsText" text="A">
      <formula>NOT(ISERROR(SEARCH("A",V28)))</formula>
    </cfRule>
  </conditionalFormatting>
  <conditionalFormatting sqref="F28:K28">
    <cfRule type="colorScale" priority="107">
      <colorScale>
        <cfvo type="min"/>
        <cfvo type="percentile" val="50"/>
        <cfvo type="max"/>
        <color rgb="FFF8696B"/>
        <color rgb="FFFFEB84"/>
        <color rgb="FF63BE7B"/>
      </colorScale>
    </cfRule>
  </conditionalFormatting>
  <conditionalFormatting sqref="F29:K29">
    <cfRule type="colorScale" priority="106">
      <colorScale>
        <cfvo type="min"/>
        <cfvo type="percentile" val="50"/>
        <cfvo type="max"/>
        <color rgb="FFF8696B"/>
        <color rgb="FFFFEB84"/>
        <color rgb="FF63BE7B"/>
      </colorScale>
    </cfRule>
  </conditionalFormatting>
  <conditionalFormatting sqref="AB30:AC30">
    <cfRule type="containsText" dxfId="830" priority="103" operator="containsText" text="E">
      <formula>NOT(ISERROR(SEARCH("E",AB30)))</formula>
    </cfRule>
    <cfRule type="containsText" dxfId="829" priority="104" operator="containsText" text="B">
      <formula>NOT(ISERROR(SEARCH("B",AB30)))</formula>
    </cfRule>
    <cfRule type="containsText" dxfId="828" priority="105" operator="containsText" text="A">
      <formula>NOT(ISERROR(SEARCH("A",AB30)))</formula>
    </cfRule>
  </conditionalFormatting>
  <conditionalFormatting sqref="AD30">
    <cfRule type="containsText" dxfId="827" priority="100" operator="containsText" text="E">
      <formula>NOT(ISERROR(SEARCH("E",AD30)))</formula>
    </cfRule>
    <cfRule type="containsText" dxfId="826" priority="101" operator="containsText" text="B">
      <formula>NOT(ISERROR(SEARCH("B",AD30)))</formula>
    </cfRule>
    <cfRule type="containsText" dxfId="825" priority="102" operator="containsText" text="A">
      <formula>NOT(ISERROR(SEARCH("A",AD30)))</formula>
    </cfRule>
  </conditionalFormatting>
  <conditionalFormatting sqref="AE30">
    <cfRule type="containsText" dxfId="824" priority="97" operator="containsText" text="E">
      <formula>NOT(ISERROR(SEARCH("E",AE30)))</formula>
    </cfRule>
    <cfRule type="containsText" dxfId="823" priority="98" operator="containsText" text="B">
      <formula>NOT(ISERROR(SEARCH("B",AE30)))</formula>
    </cfRule>
    <cfRule type="containsText" dxfId="822" priority="99" operator="containsText" text="A">
      <formula>NOT(ISERROR(SEARCH("A",AE30)))</formula>
    </cfRule>
  </conditionalFormatting>
  <conditionalFormatting sqref="V30">
    <cfRule type="containsText" dxfId="821" priority="91" operator="containsText" text="D">
      <formula>NOT(ISERROR(SEARCH("D",V30)))</formula>
    </cfRule>
    <cfRule type="containsText" dxfId="820" priority="92" operator="containsText" text="S">
      <formula>NOT(ISERROR(SEARCH("S",V30)))</formula>
    </cfRule>
    <cfRule type="containsText" dxfId="819" priority="93" operator="containsText" text="F">
      <formula>NOT(ISERROR(SEARCH("F",V30)))</formula>
    </cfRule>
    <cfRule type="containsText" dxfId="818" priority="94" operator="containsText" text="E">
      <formula>NOT(ISERROR(SEARCH("E",V30)))</formula>
    </cfRule>
    <cfRule type="containsText" dxfId="817" priority="95" operator="containsText" text="B">
      <formula>NOT(ISERROR(SEARCH("B",V30)))</formula>
    </cfRule>
    <cfRule type="containsText" dxfId="816" priority="96" operator="containsText" text="A">
      <formula>NOT(ISERROR(SEARCH("A",V30)))</formula>
    </cfRule>
  </conditionalFormatting>
  <conditionalFormatting sqref="F30:K30">
    <cfRule type="colorScale" priority="90">
      <colorScale>
        <cfvo type="min"/>
        <cfvo type="percentile" val="50"/>
        <cfvo type="max"/>
        <color rgb="FFF8696B"/>
        <color rgb="FFFFEB84"/>
        <color rgb="FF63BE7B"/>
      </colorScale>
    </cfRule>
  </conditionalFormatting>
  <conditionalFormatting sqref="AB31:AC34">
    <cfRule type="containsText" dxfId="815" priority="87" operator="containsText" text="E">
      <formula>NOT(ISERROR(SEARCH("E",AB31)))</formula>
    </cfRule>
    <cfRule type="containsText" dxfId="814" priority="88" operator="containsText" text="B">
      <formula>NOT(ISERROR(SEARCH("B",AB31)))</formula>
    </cfRule>
    <cfRule type="containsText" dxfId="813" priority="89" operator="containsText" text="A">
      <formula>NOT(ISERROR(SEARCH("A",AB31)))</formula>
    </cfRule>
  </conditionalFormatting>
  <conditionalFormatting sqref="AD31:AD34">
    <cfRule type="containsText" dxfId="812" priority="84" operator="containsText" text="E">
      <formula>NOT(ISERROR(SEARCH("E",AD31)))</formula>
    </cfRule>
    <cfRule type="containsText" dxfId="811" priority="85" operator="containsText" text="B">
      <formula>NOT(ISERROR(SEARCH("B",AD31)))</formula>
    </cfRule>
    <cfRule type="containsText" dxfId="810" priority="86" operator="containsText" text="A">
      <formula>NOT(ISERROR(SEARCH("A",AD31)))</formula>
    </cfRule>
  </conditionalFormatting>
  <conditionalFormatting sqref="AE31:AE34">
    <cfRule type="containsText" dxfId="809" priority="81" operator="containsText" text="E">
      <formula>NOT(ISERROR(SEARCH("E",AE31)))</formula>
    </cfRule>
    <cfRule type="containsText" dxfId="808" priority="82" operator="containsText" text="B">
      <formula>NOT(ISERROR(SEARCH("B",AE31)))</formula>
    </cfRule>
    <cfRule type="containsText" dxfId="807" priority="83" operator="containsText" text="A">
      <formula>NOT(ISERROR(SEARCH("A",AE31)))</formula>
    </cfRule>
  </conditionalFormatting>
  <conditionalFormatting sqref="V31:V34">
    <cfRule type="containsText" dxfId="806" priority="75" operator="containsText" text="D">
      <formula>NOT(ISERROR(SEARCH("D",V31)))</formula>
    </cfRule>
    <cfRule type="containsText" dxfId="805" priority="76" operator="containsText" text="S">
      <formula>NOT(ISERROR(SEARCH("S",V31)))</formula>
    </cfRule>
    <cfRule type="containsText" dxfId="804" priority="77" operator="containsText" text="F">
      <formula>NOT(ISERROR(SEARCH("F",V31)))</formula>
    </cfRule>
    <cfRule type="containsText" dxfId="803" priority="78" operator="containsText" text="E">
      <formula>NOT(ISERROR(SEARCH("E",V31)))</formula>
    </cfRule>
    <cfRule type="containsText" dxfId="802" priority="79" operator="containsText" text="B">
      <formula>NOT(ISERROR(SEARCH("B",V31)))</formula>
    </cfRule>
    <cfRule type="containsText" dxfId="801" priority="80" operator="containsText" text="A">
      <formula>NOT(ISERROR(SEARCH("A",V31)))</formula>
    </cfRule>
  </conditionalFormatting>
  <conditionalFormatting sqref="F31:K34">
    <cfRule type="colorScale" priority="74">
      <colorScale>
        <cfvo type="min"/>
        <cfvo type="percentile" val="50"/>
        <cfvo type="max"/>
        <color rgb="FFF8696B"/>
        <color rgb="FFFFEB84"/>
        <color rgb="FF63BE7B"/>
      </colorScale>
    </cfRule>
  </conditionalFormatting>
  <conditionalFormatting sqref="AB35:AC35">
    <cfRule type="containsText" dxfId="800" priority="71" operator="containsText" text="E">
      <formula>NOT(ISERROR(SEARCH("E",AB35)))</formula>
    </cfRule>
    <cfRule type="containsText" dxfId="799" priority="72" operator="containsText" text="B">
      <formula>NOT(ISERROR(SEARCH("B",AB35)))</formula>
    </cfRule>
    <cfRule type="containsText" dxfId="798" priority="73" operator="containsText" text="A">
      <formula>NOT(ISERROR(SEARCH("A",AB35)))</formula>
    </cfRule>
  </conditionalFormatting>
  <conditionalFormatting sqref="AD35">
    <cfRule type="containsText" dxfId="797" priority="68" operator="containsText" text="E">
      <formula>NOT(ISERROR(SEARCH("E",AD35)))</formula>
    </cfRule>
    <cfRule type="containsText" dxfId="796" priority="69" operator="containsText" text="B">
      <formula>NOT(ISERROR(SEARCH("B",AD35)))</formula>
    </cfRule>
    <cfRule type="containsText" dxfId="795" priority="70" operator="containsText" text="A">
      <formula>NOT(ISERROR(SEARCH("A",AD35)))</formula>
    </cfRule>
  </conditionalFormatting>
  <conditionalFormatting sqref="AE35">
    <cfRule type="containsText" dxfId="794" priority="65" operator="containsText" text="E">
      <formula>NOT(ISERROR(SEARCH("E",AE35)))</formula>
    </cfRule>
    <cfRule type="containsText" dxfId="793" priority="66" operator="containsText" text="B">
      <formula>NOT(ISERROR(SEARCH("B",AE35)))</formula>
    </cfRule>
    <cfRule type="containsText" dxfId="792" priority="67" operator="containsText" text="A">
      <formula>NOT(ISERROR(SEARCH("A",AE35)))</formula>
    </cfRule>
  </conditionalFormatting>
  <conditionalFormatting sqref="F35:K35">
    <cfRule type="colorScale" priority="58">
      <colorScale>
        <cfvo type="min"/>
        <cfvo type="percentile" val="50"/>
        <cfvo type="max"/>
        <color rgb="FFF8696B"/>
        <color rgb="FFFFEB84"/>
        <color rgb="FF63BE7B"/>
      </colorScale>
    </cfRule>
  </conditionalFormatting>
  <conditionalFormatting sqref="V35">
    <cfRule type="containsText" dxfId="791" priority="52" operator="containsText" text="D">
      <formula>NOT(ISERROR(SEARCH("D",V35)))</formula>
    </cfRule>
    <cfRule type="containsText" dxfId="790" priority="53" operator="containsText" text="S">
      <formula>NOT(ISERROR(SEARCH("S",V35)))</formula>
    </cfRule>
    <cfRule type="containsText" dxfId="789" priority="54" operator="containsText" text="F">
      <formula>NOT(ISERROR(SEARCH("F",V35)))</formula>
    </cfRule>
    <cfRule type="containsText" dxfId="788" priority="55" operator="containsText" text="E">
      <formula>NOT(ISERROR(SEARCH("E",V35)))</formula>
    </cfRule>
    <cfRule type="containsText" dxfId="787" priority="56" operator="containsText" text="B">
      <formula>NOT(ISERROR(SEARCH("B",V35)))</formula>
    </cfRule>
    <cfRule type="containsText" dxfId="786" priority="57" operator="containsText" text="A">
      <formula>NOT(ISERROR(SEARCH("A",V35)))</formula>
    </cfRule>
  </conditionalFormatting>
  <conditionalFormatting sqref="AB36:AC39">
    <cfRule type="containsText" dxfId="785" priority="49" operator="containsText" text="E">
      <formula>NOT(ISERROR(SEARCH("E",AB36)))</formula>
    </cfRule>
    <cfRule type="containsText" dxfId="784" priority="50" operator="containsText" text="B">
      <formula>NOT(ISERROR(SEARCH("B",AB36)))</formula>
    </cfRule>
    <cfRule type="containsText" dxfId="783" priority="51" operator="containsText" text="A">
      <formula>NOT(ISERROR(SEARCH("A",AB36)))</formula>
    </cfRule>
  </conditionalFormatting>
  <conditionalFormatting sqref="AD36:AD39">
    <cfRule type="containsText" dxfId="782" priority="46" operator="containsText" text="E">
      <formula>NOT(ISERROR(SEARCH("E",AD36)))</formula>
    </cfRule>
    <cfRule type="containsText" dxfId="781" priority="47" operator="containsText" text="B">
      <formula>NOT(ISERROR(SEARCH("B",AD36)))</formula>
    </cfRule>
    <cfRule type="containsText" dxfId="780" priority="48" operator="containsText" text="A">
      <formula>NOT(ISERROR(SEARCH("A",AD36)))</formula>
    </cfRule>
  </conditionalFormatting>
  <conditionalFormatting sqref="AE38:AE39">
    <cfRule type="containsText" dxfId="779" priority="43" operator="containsText" text="E">
      <formula>NOT(ISERROR(SEARCH("E",AE38)))</formula>
    </cfRule>
    <cfRule type="containsText" dxfId="778" priority="44" operator="containsText" text="B">
      <formula>NOT(ISERROR(SEARCH("B",AE38)))</formula>
    </cfRule>
    <cfRule type="containsText" dxfId="777" priority="45" operator="containsText" text="A">
      <formula>NOT(ISERROR(SEARCH("A",AE38)))</formula>
    </cfRule>
  </conditionalFormatting>
  <conditionalFormatting sqref="F36:K39">
    <cfRule type="colorScale" priority="42">
      <colorScale>
        <cfvo type="min"/>
        <cfvo type="percentile" val="50"/>
        <cfvo type="max"/>
        <color rgb="FFF8696B"/>
        <color rgb="FFFFEB84"/>
        <color rgb="FF63BE7B"/>
      </colorScale>
    </cfRule>
  </conditionalFormatting>
  <conditionalFormatting sqref="V36:V39">
    <cfRule type="containsText" dxfId="776" priority="36" operator="containsText" text="D">
      <formula>NOT(ISERROR(SEARCH("D",V36)))</formula>
    </cfRule>
    <cfRule type="containsText" dxfId="775" priority="37" operator="containsText" text="S">
      <formula>NOT(ISERROR(SEARCH("S",V36)))</formula>
    </cfRule>
    <cfRule type="containsText" dxfId="774" priority="38" operator="containsText" text="F">
      <formula>NOT(ISERROR(SEARCH("F",V36)))</formula>
    </cfRule>
    <cfRule type="containsText" dxfId="773" priority="39" operator="containsText" text="E">
      <formula>NOT(ISERROR(SEARCH("E",V36)))</formula>
    </cfRule>
    <cfRule type="containsText" dxfId="772" priority="40" operator="containsText" text="B">
      <formula>NOT(ISERROR(SEARCH("B",V36)))</formula>
    </cfRule>
    <cfRule type="containsText" dxfId="771" priority="41" operator="containsText" text="A">
      <formula>NOT(ISERROR(SEARCH("A",V36)))</formula>
    </cfRule>
  </conditionalFormatting>
  <conditionalFormatting sqref="AE36:AE37">
    <cfRule type="containsText" dxfId="770" priority="33" operator="containsText" text="E">
      <formula>NOT(ISERROR(SEARCH("E",AE36)))</formula>
    </cfRule>
    <cfRule type="containsText" dxfId="769" priority="34" operator="containsText" text="B">
      <formula>NOT(ISERROR(SEARCH("B",AE36)))</formula>
    </cfRule>
    <cfRule type="containsText" dxfId="768" priority="35" operator="containsText" text="A">
      <formula>NOT(ISERROR(SEARCH("A",AE36)))</formula>
    </cfRule>
  </conditionalFormatting>
  <conditionalFormatting sqref="AB40:AC41">
    <cfRule type="containsText" dxfId="767" priority="30" operator="containsText" text="E">
      <formula>NOT(ISERROR(SEARCH("E",AB40)))</formula>
    </cfRule>
    <cfRule type="containsText" dxfId="766" priority="31" operator="containsText" text="B">
      <formula>NOT(ISERROR(SEARCH("B",AB40)))</formula>
    </cfRule>
    <cfRule type="containsText" dxfId="765" priority="32" operator="containsText" text="A">
      <formula>NOT(ISERROR(SEARCH("A",AB40)))</formula>
    </cfRule>
  </conditionalFormatting>
  <conditionalFormatting sqref="AD40:AD41">
    <cfRule type="containsText" dxfId="764" priority="27" operator="containsText" text="E">
      <formula>NOT(ISERROR(SEARCH("E",AD40)))</formula>
    </cfRule>
    <cfRule type="containsText" dxfId="763" priority="28" operator="containsText" text="B">
      <formula>NOT(ISERROR(SEARCH("B",AD40)))</formula>
    </cfRule>
    <cfRule type="containsText" dxfId="762" priority="29" operator="containsText" text="A">
      <formula>NOT(ISERROR(SEARCH("A",AD40)))</formula>
    </cfRule>
  </conditionalFormatting>
  <conditionalFormatting sqref="AE40:AE41">
    <cfRule type="containsText" dxfId="761" priority="24" operator="containsText" text="E">
      <formula>NOT(ISERROR(SEARCH("E",AE40)))</formula>
    </cfRule>
    <cfRule type="containsText" dxfId="760" priority="25" operator="containsText" text="B">
      <formula>NOT(ISERROR(SEARCH("B",AE40)))</formula>
    </cfRule>
    <cfRule type="containsText" dxfId="759" priority="26" operator="containsText" text="A">
      <formula>NOT(ISERROR(SEARCH("A",AE40)))</formula>
    </cfRule>
  </conditionalFormatting>
  <conditionalFormatting sqref="F40:K41">
    <cfRule type="colorScale" priority="23">
      <colorScale>
        <cfvo type="min"/>
        <cfvo type="percentile" val="50"/>
        <cfvo type="max"/>
        <color rgb="FFF8696B"/>
        <color rgb="FFFFEB84"/>
        <color rgb="FF63BE7B"/>
      </colorScale>
    </cfRule>
  </conditionalFormatting>
  <conditionalFormatting sqref="V40:V41">
    <cfRule type="containsText" dxfId="758" priority="17" operator="containsText" text="D">
      <formula>NOT(ISERROR(SEARCH("D",V40)))</formula>
    </cfRule>
    <cfRule type="containsText" dxfId="757" priority="18" operator="containsText" text="S">
      <formula>NOT(ISERROR(SEARCH("S",V40)))</formula>
    </cfRule>
    <cfRule type="containsText" dxfId="756" priority="19" operator="containsText" text="F">
      <formula>NOT(ISERROR(SEARCH("F",V40)))</formula>
    </cfRule>
    <cfRule type="containsText" dxfId="755" priority="20" operator="containsText" text="E">
      <formula>NOT(ISERROR(SEARCH("E",V40)))</formula>
    </cfRule>
    <cfRule type="containsText" dxfId="754" priority="21" operator="containsText" text="B">
      <formula>NOT(ISERROR(SEARCH("B",V40)))</formula>
    </cfRule>
    <cfRule type="containsText" dxfId="753" priority="22" operator="containsText" text="A">
      <formula>NOT(ISERROR(SEARCH("A",V40)))</formula>
    </cfRule>
  </conditionalFormatting>
  <conditionalFormatting sqref="AB42:AC45">
    <cfRule type="containsText" dxfId="752" priority="14" operator="containsText" text="E">
      <formula>NOT(ISERROR(SEARCH("E",AB42)))</formula>
    </cfRule>
    <cfRule type="containsText" dxfId="751" priority="15" operator="containsText" text="B">
      <formula>NOT(ISERROR(SEARCH("B",AB42)))</formula>
    </cfRule>
    <cfRule type="containsText" dxfId="750" priority="16" operator="containsText" text="A">
      <formula>NOT(ISERROR(SEARCH("A",AB42)))</formula>
    </cfRule>
  </conditionalFormatting>
  <conditionalFormatting sqref="AD42:AD45">
    <cfRule type="containsText" dxfId="749" priority="11" operator="containsText" text="E">
      <formula>NOT(ISERROR(SEARCH("E",AD42)))</formula>
    </cfRule>
    <cfRule type="containsText" dxfId="748" priority="12" operator="containsText" text="B">
      <formula>NOT(ISERROR(SEARCH("B",AD42)))</formula>
    </cfRule>
    <cfRule type="containsText" dxfId="747" priority="13" operator="containsText" text="A">
      <formula>NOT(ISERROR(SEARCH("A",AD42)))</formula>
    </cfRule>
  </conditionalFormatting>
  <conditionalFormatting sqref="AE42:AE45">
    <cfRule type="containsText" dxfId="746" priority="8" operator="containsText" text="E">
      <formula>NOT(ISERROR(SEARCH("E",AE42)))</formula>
    </cfRule>
    <cfRule type="containsText" dxfId="745" priority="9" operator="containsText" text="B">
      <formula>NOT(ISERROR(SEARCH("B",AE42)))</formula>
    </cfRule>
    <cfRule type="containsText" dxfId="744" priority="10" operator="containsText" text="A">
      <formula>NOT(ISERROR(SEARCH("A",AE42)))</formula>
    </cfRule>
  </conditionalFormatting>
  <conditionalFormatting sqref="F42:K45">
    <cfRule type="colorScale" priority="7">
      <colorScale>
        <cfvo type="min"/>
        <cfvo type="percentile" val="50"/>
        <cfvo type="max"/>
        <color rgb="FFF8696B"/>
        <color rgb="FFFFEB84"/>
        <color rgb="FF63BE7B"/>
      </colorScale>
    </cfRule>
  </conditionalFormatting>
  <conditionalFormatting sqref="V42:V45">
    <cfRule type="containsText" dxfId="743" priority="1" operator="containsText" text="D">
      <formula>NOT(ISERROR(SEARCH("D",V42)))</formula>
    </cfRule>
    <cfRule type="containsText" dxfId="742" priority="2" operator="containsText" text="S">
      <formula>NOT(ISERROR(SEARCH("S",V42)))</formula>
    </cfRule>
    <cfRule type="containsText" dxfId="741" priority="3" operator="containsText" text="F">
      <formula>NOT(ISERROR(SEARCH("F",V42)))</formula>
    </cfRule>
    <cfRule type="containsText" dxfId="740" priority="4" operator="containsText" text="E">
      <formula>NOT(ISERROR(SEARCH("E",V42)))</formula>
    </cfRule>
    <cfRule type="containsText" dxfId="739" priority="5" operator="containsText" text="B">
      <formula>NOT(ISERROR(SEARCH("B",V42)))</formula>
    </cfRule>
    <cfRule type="containsText" dxfId="738" priority="6" operator="containsText" text="A">
      <formula>NOT(ISERROR(SEARCH("A",V42)))</formula>
    </cfRule>
  </conditionalFormatting>
  <dataValidations count="2">
    <dataValidation type="list" allowBlank="1" showInputMessage="1" showErrorMessage="1" sqref="AE2:AE19 AE21:AE35 AE38:AE45" xr:uid="{7F07E616-5DB5-304A-B9C6-E0228E1ACBB9}">
      <formula1>"強風,外差し,イン先行,凍結防止"</formula1>
    </dataValidation>
    <dataValidation type="list" allowBlank="1" showInputMessage="1" showErrorMessage="1" sqref="AE20 AE36:AE37" xr:uid="{DAE05E61-1400-1E49-B998-6F9CE70808A0}">
      <formula1>"強風,外差し,イン先行"</formula1>
    </dataValidation>
  </dataValidations>
  <pageMargins left="0.7" right="0.7" top="0.75" bottom="0.75" header="0.3" footer="0.3"/>
  <pageSetup paperSize="9" orientation="portrait" horizontalDpi="4294967292" verticalDpi="4294967292"/>
  <ignoredErrors>
    <ignoredError sqref="L2:N2 L3:N7 L8:N10 L11:N14 L15:N19 L20:N21 L22:N24 L25:N27 L28:N29 L30:N30 L31:N34 L35:N35 L36:N41 L42:N45"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I55"/>
  <sheetViews>
    <sheetView workbookViewId="0">
      <pane xSplit="5" ySplit="1" topLeftCell="S25" activePane="bottomRight" state="frozen"/>
      <selection activeCell="E15" sqref="E15"/>
      <selection pane="topRight" activeCell="E15" sqref="E15"/>
      <selection pane="bottomLeft" activeCell="E15" sqref="E15"/>
      <selection pane="bottomRight" activeCell="X57" sqref="X57"/>
    </sheetView>
  </sheetViews>
  <sheetFormatPr baseColWidth="10" defaultColWidth="8.83203125" defaultRowHeight="15"/>
  <cols>
    <col min="1" max="1" width="10" bestFit="1" customWidth="1"/>
    <col min="2" max="2" width="8.1640625" customWidth="1"/>
    <col min="5" max="5" width="18.33203125" customWidth="1"/>
    <col min="19" max="21" width="16.6640625" customWidth="1"/>
    <col min="26" max="26" width="5.33203125" customWidth="1"/>
    <col min="29" max="29" width="8.83203125" hidden="1" customWidth="1"/>
    <col min="34" max="35" width="150.83203125" customWidth="1"/>
  </cols>
  <sheetData>
    <row r="1" spans="1:35" s="5" customFormat="1">
      <c r="A1" s="1" t="s">
        <v>0</v>
      </c>
      <c r="B1" s="1" t="s">
        <v>18</v>
      </c>
      <c r="C1" s="1" t="s">
        <v>1</v>
      </c>
      <c r="D1" s="1" t="s">
        <v>19</v>
      </c>
      <c r="E1" s="1" t="s">
        <v>2</v>
      </c>
      <c r="F1" s="1" t="s">
        <v>20</v>
      </c>
      <c r="G1" s="1" t="s">
        <v>21</v>
      </c>
      <c r="H1" s="1" t="s">
        <v>22</v>
      </c>
      <c r="I1" s="1" t="s">
        <v>23</v>
      </c>
      <c r="J1" s="1" t="s">
        <v>24</v>
      </c>
      <c r="K1" s="1" t="s">
        <v>25</v>
      </c>
      <c r="L1" s="1" t="s">
        <v>26</v>
      </c>
      <c r="M1" s="1" t="s">
        <v>3</v>
      </c>
      <c r="N1" s="1" t="s">
        <v>27</v>
      </c>
      <c r="O1" s="1" t="s">
        <v>4</v>
      </c>
      <c r="P1" s="1" t="s">
        <v>56</v>
      </c>
      <c r="Q1" s="2" t="s">
        <v>28</v>
      </c>
      <c r="R1" s="2" t="s">
        <v>5</v>
      </c>
      <c r="S1" s="3" t="s">
        <v>6</v>
      </c>
      <c r="T1" s="3" t="s">
        <v>7</v>
      </c>
      <c r="U1" s="3" t="s">
        <v>8</v>
      </c>
      <c r="V1" s="4" t="s">
        <v>117</v>
      </c>
      <c r="W1" s="4" t="s">
        <v>118</v>
      </c>
      <c r="X1" s="4" t="s">
        <v>145</v>
      </c>
      <c r="Y1" s="4" t="s">
        <v>9</v>
      </c>
      <c r="Z1" s="4" t="s">
        <v>104</v>
      </c>
      <c r="AA1" s="4" t="s">
        <v>10</v>
      </c>
      <c r="AB1" s="4" t="s">
        <v>11</v>
      </c>
      <c r="AC1" s="4"/>
      <c r="AD1" s="4" t="s">
        <v>12</v>
      </c>
      <c r="AE1" s="4" t="s">
        <v>13</v>
      </c>
      <c r="AF1" s="4" t="s">
        <v>62</v>
      </c>
      <c r="AG1" s="4" t="s">
        <v>67</v>
      </c>
      <c r="AH1" s="1" t="s">
        <v>29</v>
      </c>
      <c r="AI1" s="22" t="s">
        <v>119</v>
      </c>
    </row>
    <row r="2" spans="1:35" s="5" customFormat="1">
      <c r="A2" s="6">
        <v>44566</v>
      </c>
      <c r="B2" s="25" t="s">
        <v>127</v>
      </c>
      <c r="C2" s="8" t="s">
        <v>219</v>
      </c>
      <c r="D2" s="9">
        <v>5.8333333333333327E-2</v>
      </c>
      <c r="E2" s="32" t="s">
        <v>216</v>
      </c>
      <c r="F2" s="10">
        <v>12.1</v>
      </c>
      <c r="G2" s="10">
        <v>10.7</v>
      </c>
      <c r="H2" s="10">
        <v>11.3</v>
      </c>
      <c r="I2" s="10">
        <v>11.8</v>
      </c>
      <c r="J2" s="10">
        <v>12.6</v>
      </c>
      <c r="K2" s="10">
        <v>12.5</v>
      </c>
      <c r="L2" s="10">
        <v>13</v>
      </c>
      <c r="M2" s="27">
        <f t="shared" ref="M2:M13" si="0">SUM(F2:H2)</f>
        <v>34.099999999999994</v>
      </c>
      <c r="N2" s="27">
        <f t="shared" ref="N2:N13" si="1">I2</f>
        <v>11.8</v>
      </c>
      <c r="O2" s="27">
        <f t="shared" ref="O2:O13" si="2">SUM(J2:L2)</f>
        <v>38.1</v>
      </c>
      <c r="P2" s="28">
        <f t="shared" ref="P2:P13" si="3">SUM(F2:J2)</f>
        <v>58.499999999999993</v>
      </c>
      <c r="Q2" s="11" t="s">
        <v>217</v>
      </c>
      <c r="R2" s="11" t="s">
        <v>218</v>
      </c>
      <c r="S2" s="13" t="s">
        <v>220</v>
      </c>
      <c r="T2" s="13" t="s">
        <v>221</v>
      </c>
      <c r="U2" s="13" t="s">
        <v>222</v>
      </c>
      <c r="V2" s="12">
        <v>4.4000000000000004</v>
      </c>
      <c r="W2" s="12">
        <v>5.0999999999999996</v>
      </c>
      <c r="X2" s="11" t="s">
        <v>152</v>
      </c>
      <c r="Y2" s="8">
        <v>0.3</v>
      </c>
      <c r="Z2" s="11" t="s">
        <v>421</v>
      </c>
      <c r="AA2" s="11">
        <v>0.5</v>
      </c>
      <c r="AB2" s="11">
        <v>-0.2</v>
      </c>
      <c r="AC2" s="11"/>
      <c r="AD2" s="11" t="s">
        <v>422</v>
      </c>
      <c r="AE2" s="11" t="s">
        <v>423</v>
      </c>
      <c r="AF2" s="11" t="s">
        <v>152</v>
      </c>
      <c r="AG2" s="8"/>
      <c r="AH2" s="8" t="s">
        <v>215</v>
      </c>
      <c r="AI2" s="31" t="s">
        <v>223</v>
      </c>
    </row>
    <row r="3" spans="1:35" s="5" customFormat="1">
      <c r="A3" s="6">
        <v>44566</v>
      </c>
      <c r="B3" s="25" t="s">
        <v>146</v>
      </c>
      <c r="C3" s="8" t="s">
        <v>219</v>
      </c>
      <c r="D3" s="9">
        <v>5.7731481481481474E-2</v>
      </c>
      <c r="E3" s="32" t="s">
        <v>233</v>
      </c>
      <c r="F3" s="10">
        <v>11.9</v>
      </c>
      <c r="G3" s="10">
        <v>11</v>
      </c>
      <c r="H3" s="10">
        <v>11.6</v>
      </c>
      <c r="I3" s="10">
        <v>12.1</v>
      </c>
      <c r="J3" s="10">
        <v>12.6</v>
      </c>
      <c r="K3" s="10">
        <v>12</v>
      </c>
      <c r="L3" s="10">
        <v>12.6</v>
      </c>
      <c r="M3" s="27">
        <f t="shared" si="0"/>
        <v>34.5</v>
      </c>
      <c r="N3" s="27">
        <f t="shared" si="1"/>
        <v>12.1</v>
      </c>
      <c r="O3" s="27">
        <f t="shared" si="2"/>
        <v>37.200000000000003</v>
      </c>
      <c r="P3" s="28">
        <f t="shared" si="3"/>
        <v>59.2</v>
      </c>
      <c r="Q3" s="11" t="s">
        <v>217</v>
      </c>
      <c r="R3" s="11" t="s">
        <v>235</v>
      </c>
      <c r="S3" s="13" t="s">
        <v>236</v>
      </c>
      <c r="T3" s="13" t="s">
        <v>237</v>
      </c>
      <c r="U3" s="13" t="s">
        <v>238</v>
      </c>
      <c r="V3" s="12">
        <v>4.4000000000000004</v>
      </c>
      <c r="W3" s="12">
        <v>5.0999999999999996</v>
      </c>
      <c r="X3" s="11" t="s">
        <v>152</v>
      </c>
      <c r="Y3" s="8">
        <v>-0.6</v>
      </c>
      <c r="Z3" s="11" t="s">
        <v>421</v>
      </c>
      <c r="AA3" s="11">
        <v>-0.4</v>
      </c>
      <c r="AB3" s="11">
        <v>-0.2</v>
      </c>
      <c r="AC3" s="11"/>
      <c r="AD3" s="11" t="s">
        <v>425</v>
      </c>
      <c r="AE3" s="11" t="s">
        <v>423</v>
      </c>
      <c r="AF3" s="11" t="s">
        <v>152</v>
      </c>
      <c r="AG3" s="8"/>
      <c r="AH3" s="8" t="s">
        <v>232</v>
      </c>
      <c r="AI3" s="31" t="s">
        <v>234</v>
      </c>
    </row>
    <row r="4" spans="1:35" s="5" customFormat="1">
      <c r="A4" s="6">
        <v>44569</v>
      </c>
      <c r="B4" s="25" t="s">
        <v>243</v>
      </c>
      <c r="C4" s="8" t="s">
        <v>219</v>
      </c>
      <c r="D4" s="9">
        <v>5.9803240740740747E-2</v>
      </c>
      <c r="E4" s="33" t="s">
        <v>251</v>
      </c>
      <c r="F4" s="10">
        <v>12.1</v>
      </c>
      <c r="G4" s="10">
        <v>11.2</v>
      </c>
      <c r="H4" s="10">
        <v>11.5</v>
      </c>
      <c r="I4" s="10">
        <v>12.3</v>
      </c>
      <c r="J4" s="10">
        <v>13.1</v>
      </c>
      <c r="K4" s="10">
        <v>13.1</v>
      </c>
      <c r="L4" s="10">
        <v>13.4</v>
      </c>
      <c r="M4" s="27">
        <f t="shared" si="0"/>
        <v>34.799999999999997</v>
      </c>
      <c r="N4" s="27">
        <f t="shared" si="1"/>
        <v>12.3</v>
      </c>
      <c r="O4" s="27">
        <f t="shared" si="2"/>
        <v>39.6</v>
      </c>
      <c r="P4" s="28">
        <f t="shared" si="3"/>
        <v>60.199999999999996</v>
      </c>
      <c r="Q4" s="11" t="s">
        <v>217</v>
      </c>
      <c r="R4" s="11" t="s">
        <v>218</v>
      </c>
      <c r="S4" s="13" t="s">
        <v>220</v>
      </c>
      <c r="T4" s="13" t="s">
        <v>261</v>
      </c>
      <c r="U4" s="13" t="s">
        <v>262</v>
      </c>
      <c r="V4" s="12">
        <v>2.8</v>
      </c>
      <c r="W4" s="12">
        <v>3.3</v>
      </c>
      <c r="X4" s="11" t="s">
        <v>152</v>
      </c>
      <c r="Y4" s="8">
        <v>0.6</v>
      </c>
      <c r="Z4" s="11" t="s">
        <v>421</v>
      </c>
      <c r="AA4" s="11">
        <v>0.8</v>
      </c>
      <c r="AB4" s="11">
        <v>-0.2</v>
      </c>
      <c r="AC4" s="11"/>
      <c r="AD4" s="11" t="s">
        <v>426</v>
      </c>
      <c r="AE4" s="11" t="s">
        <v>423</v>
      </c>
      <c r="AF4" s="11" t="s">
        <v>152</v>
      </c>
      <c r="AG4" s="8"/>
      <c r="AH4" s="8" t="s">
        <v>254</v>
      </c>
      <c r="AI4" s="31" t="s">
        <v>268</v>
      </c>
    </row>
    <row r="5" spans="1:35" s="5" customFormat="1">
      <c r="A5" s="6">
        <v>44569</v>
      </c>
      <c r="B5" s="25" t="s">
        <v>244</v>
      </c>
      <c r="C5" s="8" t="s">
        <v>219</v>
      </c>
      <c r="D5" s="9">
        <v>5.7731481481481474E-2</v>
      </c>
      <c r="E5" s="32" t="s">
        <v>304</v>
      </c>
      <c r="F5" s="10">
        <v>12.2</v>
      </c>
      <c r="G5" s="10">
        <v>10.7</v>
      </c>
      <c r="H5" s="10">
        <v>11.1</v>
      </c>
      <c r="I5" s="10">
        <v>12</v>
      </c>
      <c r="J5" s="10">
        <v>12.6</v>
      </c>
      <c r="K5" s="10">
        <v>12.3</v>
      </c>
      <c r="L5" s="10">
        <v>12.9</v>
      </c>
      <c r="M5" s="27">
        <f t="shared" si="0"/>
        <v>34</v>
      </c>
      <c r="N5" s="27">
        <f t="shared" si="1"/>
        <v>12</v>
      </c>
      <c r="O5" s="27">
        <f t="shared" si="2"/>
        <v>37.799999999999997</v>
      </c>
      <c r="P5" s="28">
        <f t="shared" si="3"/>
        <v>58.6</v>
      </c>
      <c r="Q5" s="11" t="s">
        <v>275</v>
      </c>
      <c r="R5" s="11" t="s">
        <v>305</v>
      </c>
      <c r="S5" s="13" t="s">
        <v>306</v>
      </c>
      <c r="T5" s="13" t="s">
        <v>307</v>
      </c>
      <c r="U5" s="13" t="s">
        <v>308</v>
      </c>
      <c r="V5" s="12">
        <v>2.8</v>
      </c>
      <c r="W5" s="12">
        <v>3.3</v>
      </c>
      <c r="X5" s="11" t="s">
        <v>152</v>
      </c>
      <c r="Y5" s="8">
        <v>0.6</v>
      </c>
      <c r="Z5" s="11" t="s">
        <v>421</v>
      </c>
      <c r="AA5" s="11">
        <v>0.8</v>
      </c>
      <c r="AB5" s="11">
        <v>-0.2</v>
      </c>
      <c r="AC5" s="11"/>
      <c r="AD5" s="11" t="s">
        <v>426</v>
      </c>
      <c r="AE5" s="11" t="s">
        <v>422</v>
      </c>
      <c r="AF5" s="11" t="s">
        <v>152</v>
      </c>
      <c r="AG5" s="8"/>
      <c r="AH5" s="8" t="s">
        <v>303</v>
      </c>
      <c r="AI5" s="31" t="s">
        <v>309</v>
      </c>
    </row>
    <row r="6" spans="1:35" s="5" customFormat="1">
      <c r="A6" s="6">
        <v>44570</v>
      </c>
      <c r="B6" s="36" t="s">
        <v>241</v>
      </c>
      <c r="C6" s="8" t="s">
        <v>219</v>
      </c>
      <c r="D6" s="9">
        <v>5.9085648148148151E-2</v>
      </c>
      <c r="E6" s="32" t="s">
        <v>331</v>
      </c>
      <c r="F6" s="10">
        <v>12</v>
      </c>
      <c r="G6" s="10">
        <v>11.1</v>
      </c>
      <c r="H6" s="10">
        <v>11.8</v>
      </c>
      <c r="I6" s="10">
        <v>12.6</v>
      </c>
      <c r="J6" s="10">
        <v>12.8</v>
      </c>
      <c r="K6" s="10">
        <v>12.5</v>
      </c>
      <c r="L6" s="10">
        <v>12.7</v>
      </c>
      <c r="M6" s="27">
        <f t="shared" si="0"/>
        <v>34.900000000000006</v>
      </c>
      <c r="N6" s="27">
        <f t="shared" si="1"/>
        <v>12.6</v>
      </c>
      <c r="O6" s="27">
        <f t="shared" si="2"/>
        <v>38</v>
      </c>
      <c r="P6" s="28">
        <f t="shared" si="3"/>
        <v>60.300000000000011</v>
      </c>
      <c r="Q6" s="11" t="s">
        <v>275</v>
      </c>
      <c r="R6" s="11" t="s">
        <v>330</v>
      </c>
      <c r="S6" s="13" t="s">
        <v>236</v>
      </c>
      <c r="T6" s="13" t="s">
        <v>332</v>
      </c>
      <c r="U6" s="13" t="s">
        <v>333</v>
      </c>
      <c r="V6" s="12">
        <v>3.2</v>
      </c>
      <c r="W6" s="12">
        <v>3.8</v>
      </c>
      <c r="X6" s="11" t="s">
        <v>152</v>
      </c>
      <c r="Y6" s="8">
        <v>0.4</v>
      </c>
      <c r="Z6" s="11" t="s">
        <v>421</v>
      </c>
      <c r="AA6" s="11">
        <v>0.6</v>
      </c>
      <c r="AB6" s="11">
        <v>-0.2</v>
      </c>
      <c r="AC6" s="11"/>
      <c r="AD6" s="11" t="s">
        <v>422</v>
      </c>
      <c r="AE6" s="11" t="s">
        <v>423</v>
      </c>
      <c r="AF6" s="11" t="s">
        <v>152</v>
      </c>
      <c r="AG6" s="8"/>
      <c r="AH6" s="8" t="s">
        <v>334</v>
      </c>
      <c r="AI6" s="31" t="s">
        <v>335</v>
      </c>
    </row>
    <row r="7" spans="1:35" s="5" customFormat="1">
      <c r="A7" s="6">
        <v>44571</v>
      </c>
      <c r="B7" s="25" t="s">
        <v>242</v>
      </c>
      <c r="C7" s="8" t="s">
        <v>219</v>
      </c>
      <c r="D7" s="9">
        <v>5.9722222222222225E-2</v>
      </c>
      <c r="E7" s="32" t="s">
        <v>375</v>
      </c>
      <c r="F7" s="10">
        <v>12.3</v>
      </c>
      <c r="G7" s="10">
        <v>10.9</v>
      </c>
      <c r="H7" s="10">
        <v>11.5</v>
      </c>
      <c r="I7" s="10">
        <v>12.5</v>
      </c>
      <c r="J7" s="10">
        <v>13</v>
      </c>
      <c r="K7" s="10">
        <v>12.6</v>
      </c>
      <c r="L7" s="10">
        <v>13.2</v>
      </c>
      <c r="M7" s="27">
        <f t="shared" si="0"/>
        <v>34.700000000000003</v>
      </c>
      <c r="N7" s="27">
        <f t="shared" si="1"/>
        <v>12.5</v>
      </c>
      <c r="O7" s="27">
        <f t="shared" si="2"/>
        <v>38.799999999999997</v>
      </c>
      <c r="P7" s="28">
        <f t="shared" si="3"/>
        <v>60.2</v>
      </c>
      <c r="Q7" s="11" t="s">
        <v>217</v>
      </c>
      <c r="R7" s="11" t="s">
        <v>218</v>
      </c>
      <c r="S7" s="13" t="s">
        <v>388</v>
      </c>
      <c r="T7" s="13" t="s">
        <v>388</v>
      </c>
      <c r="U7" s="13" t="s">
        <v>389</v>
      </c>
      <c r="V7" s="12">
        <v>2.7</v>
      </c>
      <c r="W7" s="12">
        <v>2.9</v>
      </c>
      <c r="X7" s="11" t="s">
        <v>150</v>
      </c>
      <c r="Y7" s="8">
        <v>-0.1</v>
      </c>
      <c r="Z7" s="11" t="s">
        <v>421</v>
      </c>
      <c r="AA7" s="11">
        <v>0.2</v>
      </c>
      <c r="AB7" s="11">
        <v>-0.3</v>
      </c>
      <c r="AC7" s="11"/>
      <c r="AD7" s="11" t="s">
        <v>423</v>
      </c>
      <c r="AE7" s="11" t="s">
        <v>423</v>
      </c>
      <c r="AF7" s="11" t="s">
        <v>152</v>
      </c>
      <c r="AG7" s="8"/>
      <c r="AH7" s="8" t="s">
        <v>374</v>
      </c>
      <c r="AI7" s="31" t="s">
        <v>411</v>
      </c>
    </row>
    <row r="8" spans="1:35" s="5" customFormat="1">
      <c r="A8" s="6">
        <v>44571</v>
      </c>
      <c r="B8" s="25" t="s">
        <v>241</v>
      </c>
      <c r="C8" s="8" t="s">
        <v>219</v>
      </c>
      <c r="D8" s="9">
        <v>5.8368055555555555E-2</v>
      </c>
      <c r="E8" s="32" t="s">
        <v>402</v>
      </c>
      <c r="F8" s="10">
        <v>12.2</v>
      </c>
      <c r="G8" s="10">
        <v>10.7</v>
      </c>
      <c r="H8" s="10">
        <v>11.4</v>
      </c>
      <c r="I8" s="10">
        <v>12.3</v>
      </c>
      <c r="J8" s="10">
        <v>12.6</v>
      </c>
      <c r="K8" s="10">
        <v>12.3</v>
      </c>
      <c r="L8" s="10">
        <v>12.8</v>
      </c>
      <c r="M8" s="27">
        <f t="shared" si="0"/>
        <v>34.299999999999997</v>
      </c>
      <c r="N8" s="27">
        <f t="shared" si="1"/>
        <v>12.3</v>
      </c>
      <c r="O8" s="27">
        <f t="shared" si="2"/>
        <v>37.700000000000003</v>
      </c>
      <c r="P8" s="28">
        <f t="shared" si="3"/>
        <v>59.199999999999996</v>
      </c>
      <c r="Q8" s="11" t="s">
        <v>217</v>
      </c>
      <c r="R8" s="11" t="s">
        <v>235</v>
      </c>
      <c r="S8" s="13" t="s">
        <v>406</v>
      </c>
      <c r="T8" s="13" t="s">
        <v>407</v>
      </c>
      <c r="U8" s="13" t="s">
        <v>408</v>
      </c>
      <c r="V8" s="12">
        <v>2.7</v>
      </c>
      <c r="W8" s="12">
        <v>2.9</v>
      </c>
      <c r="X8" s="11" t="s">
        <v>150</v>
      </c>
      <c r="Y8" s="8">
        <v>-0.8</v>
      </c>
      <c r="Z8" s="11" t="s">
        <v>421</v>
      </c>
      <c r="AA8" s="11">
        <v>-0.5</v>
      </c>
      <c r="AB8" s="11">
        <v>-0.3</v>
      </c>
      <c r="AC8" s="11"/>
      <c r="AD8" s="11" t="s">
        <v>425</v>
      </c>
      <c r="AE8" s="11" t="s">
        <v>422</v>
      </c>
      <c r="AF8" s="11" t="s">
        <v>152</v>
      </c>
      <c r="AG8" s="8"/>
      <c r="AH8" s="8" t="s">
        <v>401</v>
      </c>
      <c r="AI8" s="31" t="s">
        <v>420</v>
      </c>
    </row>
    <row r="9" spans="1:35" s="5" customFormat="1">
      <c r="A9" s="6">
        <v>44576</v>
      </c>
      <c r="B9" s="36" t="s">
        <v>242</v>
      </c>
      <c r="C9" s="8" t="s">
        <v>219</v>
      </c>
      <c r="D9" s="9">
        <v>5.9733796296296299E-2</v>
      </c>
      <c r="E9" s="32" t="s">
        <v>438</v>
      </c>
      <c r="F9" s="10">
        <v>12.3</v>
      </c>
      <c r="G9" s="10">
        <v>11.1</v>
      </c>
      <c r="H9" s="10">
        <v>11.8</v>
      </c>
      <c r="I9" s="10">
        <v>12.3</v>
      </c>
      <c r="J9" s="10">
        <v>12.6</v>
      </c>
      <c r="K9" s="10">
        <v>12.6</v>
      </c>
      <c r="L9" s="10">
        <v>13.4</v>
      </c>
      <c r="M9" s="27">
        <f t="shared" si="0"/>
        <v>35.200000000000003</v>
      </c>
      <c r="N9" s="27">
        <f t="shared" si="1"/>
        <v>12.3</v>
      </c>
      <c r="O9" s="27">
        <f t="shared" si="2"/>
        <v>38.6</v>
      </c>
      <c r="P9" s="28">
        <f t="shared" si="3"/>
        <v>60.1</v>
      </c>
      <c r="Q9" s="11" t="s">
        <v>275</v>
      </c>
      <c r="R9" s="11" t="s">
        <v>330</v>
      </c>
      <c r="S9" s="13" t="s">
        <v>307</v>
      </c>
      <c r="T9" s="13" t="s">
        <v>307</v>
      </c>
      <c r="U9" s="13" t="s">
        <v>446</v>
      </c>
      <c r="V9" s="12">
        <v>6.1</v>
      </c>
      <c r="W9" s="12">
        <v>6.6</v>
      </c>
      <c r="X9" s="11" t="s">
        <v>152</v>
      </c>
      <c r="Y9" s="8" t="s">
        <v>424</v>
      </c>
      <c r="Z9" s="11" t="s">
        <v>421</v>
      </c>
      <c r="AA9" s="11">
        <v>0.2</v>
      </c>
      <c r="AB9" s="11">
        <v>-0.2</v>
      </c>
      <c r="AC9" s="11"/>
      <c r="AD9" s="11" t="s">
        <v>423</v>
      </c>
      <c r="AE9" s="11" t="s">
        <v>422</v>
      </c>
      <c r="AF9" s="11" t="s">
        <v>433</v>
      </c>
      <c r="AG9" s="8" t="s">
        <v>435</v>
      </c>
      <c r="AH9" s="8" t="s">
        <v>437</v>
      </c>
      <c r="AI9" s="31" t="s">
        <v>495</v>
      </c>
    </row>
    <row r="10" spans="1:35" s="5" customFormat="1">
      <c r="A10" s="6">
        <v>44576</v>
      </c>
      <c r="B10" s="25" t="s">
        <v>430</v>
      </c>
      <c r="C10" s="8" t="s">
        <v>219</v>
      </c>
      <c r="D10" s="9">
        <v>5.9791666666666667E-2</v>
      </c>
      <c r="E10" s="32" t="s">
        <v>442</v>
      </c>
      <c r="F10" s="10">
        <v>12.5</v>
      </c>
      <c r="G10" s="10">
        <v>11.1</v>
      </c>
      <c r="H10" s="10">
        <v>12.1</v>
      </c>
      <c r="I10" s="10">
        <v>12.8</v>
      </c>
      <c r="J10" s="10">
        <v>12.8</v>
      </c>
      <c r="K10" s="10">
        <v>12.3</v>
      </c>
      <c r="L10" s="10">
        <v>13</v>
      </c>
      <c r="M10" s="27">
        <f t="shared" si="0"/>
        <v>35.700000000000003</v>
      </c>
      <c r="N10" s="27">
        <f t="shared" si="1"/>
        <v>12.8</v>
      </c>
      <c r="O10" s="27">
        <f t="shared" si="2"/>
        <v>38.1</v>
      </c>
      <c r="P10" s="28">
        <f t="shared" si="3"/>
        <v>61.3</v>
      </c>
      <c r="Q10" s="11" t="s">
        <v>275</v>
      </c>
      <c r="R10" s="11" t="s">
        <v>218</v>
      </c>
      <c r="S10" s="13" t="s">
        <v>449</v>
      </c>
      <c r="T10" s="13" t="s">
        <v>450</v>
      </c>
      <c r="U10" s="13" t="s">
        <v>262</v>
      </c>
      <c r="V10" s="12">
        <v>6.1</v>
      </c>
      <c r="W10" s="12">
        <v>6.6</v>
      </c>
      <c r="X10" s="11" t="s">
        <v>152</v>
      </c>
      <c r="Y10" s="8">
        <v>0.3</v>
      </c>
      <c r="Z10" s="11" t="s">
        <v>421</v>
      </c>
      <c r="AA10" s="11">
        <v>0.5</v>
      </c>
      <c r="AB10" s="11">
        <v>-0.2</v>
      </c>
      <c r="AC10" s="11"/>
      <c r="AD10" s="11" t="s">
        <v>422</v>
      </c>
      <c r="AE10" s="11" t="s">
        <v>423</v>
      </c>
      <c r="AF10" s="11" t="s">
        <v>152</v>
      </c>
      <c r="AG10" s="8" t="s">
        <v>435</v>
      </c>
      <c r="AH10" s="8" t="s">
        <v>441</v>
      </c>
      <c r="AI10" s="31" t="s">
        <v>497</v>
      </c>
    </row>
    <row r="11" spans="1:35" s="5" customFormat="1">
      <c r="A11" s="6">
        <v>44577</v>
      </c>
      <c r="B11" s="25" t="s">
        <v>242</v>
      </c>
      <c r="C11" s="8" t="s">
        <v>219</v>
      </c>
      <c r="D11" s="9">
        <v>5.9722222222222225E-2</v>
      </c>
      <c r="E11" s="32" t="s">
        <v>473</v>
      </c>
      <c r="F11" s="10">
        <v>12.2</v>
      </c>
      <c r="G11" s="10">
        <v>11</v>
      </c>
      <c r="H11" s="10">
        <v>11.4</v>
      </c>
      <c r="I11" s="10">
        <v>12.8</v>
      </c>
      <c r="J11" s="10">
        <v>13.4</v>
      </c>
      <c r="K11" s="10">
        <v>12.4</v>
      </c>
      <c r="L11" s="10">
        <v>12.8</v>
      </c>
      <c r="M11" s="27">
        <f t="shared" si="0"/>
        <v>34.6</v>
      </c>
      <c r="N11" s="27">
        <f t="shared" si="1"/>
        <v>12.8</v>
      </c>
      <c r="O11" s="27">
        <f t="shared" si="2"/>
        <v>38.6</v>
      </c>
      <c r="P11" s="28">
        <f t="shared" si="3"/>
        <v>60.800000000000004</v>
      </c>
      <c r="Q11" s="11" t="s">
        <v>217</v>
      </c>
      <c r="R11" s="11" t="s">
        <v>218</v>
      </c>
      <c r="S11" s="13" t="s">
        <v>220</v>
      </c>
      <c r="T11" s="13" t="s">
        <v>474</v>
      </c>
      <c r="U11" s="13" t="s">
        <v>308</v>
      </c>
      <c r="V11" s="12">
        <v>4.0999999999999996</v>
      </c>
      <c r="W11" s="12">
        <v>6.1</v>
      </c>
      <c r="X11" s="11" t="s">
        <v>152</v>
      </c>
      <c r="Y11" s="8">
        <v>-0.1</v>
      </c>
      <c r="Z11" s="11" t="s">
        <v>421</v>
      </c>
      <c r="AA11" s="11" t="s">
        <v>424</v>
      </c>
      <c r="AB11" s="11">
        <v>-0.1</v>
      </c>
      <c r="AC11" s="11"/>
      <c r="AD11" s="11" t="s">
        <v>423</v>
      </c>
      <c r="AE11" s="11" t="s">
        <v>423</v>
      </c>
      <c r="AF11" s="11" t="s">
        <v>433</v>
      </c>
      <c r="AG11" s="8" t="s">
        <v>435</v>
      </c>
      <c r="AH11" s="8" t="s">
        <v>509</v>
      </c>
      <c r="AI11" s="31" t="s">
        <v>510</v>
      </c>
    </row>
    <row r="12" spans="1:35" s="5" customFormat="1">
      <c r="A12" s="6">
        <v>44577</v>
      </c>
      <c r="B12" s="25" t="s">
        <v>127</v>
      </c>
      <c r="C12" s="8" t="s">
        <v>219</v>
      </c>
      <c r="D12" s="9">
        <v>5.8344907407407408E-2</v>
      </c>
      <c r="E12" s="32" t="s">
        <v>485</v>
      </c>
      <c r="F12" s="10">
        <v>12.2</v>
      </c>
      <c r="G12" s="10">
        <v>10.8</v>
      </c>
      <c r="H12" s="10">
        <v>11.5</v>
      </c>
      <c r="I12" s="10">
        <v>12.3</v>
      </c>
      <c r="J12" s="10">
        <v>12.4</v>
      </c>
      <c r="K12" s="10">
        <v>11.9</v>
      </c>
      <c r="L12" s="10">
        <v>13</v>
      </c>
      <c r="M12" s="27">
        <f t="shared" si="0"/>
        <v>34.5</v>
      </c>
      <c r="N12" s="27">
        <f t="shared" si="1"/>
        <v>12.3</v>
      </c>
      <c r="O12" s="27">
        <f t="shared" si="2"/>
        <v>37.299999999999997</v>
      </c>
      <c r="P12" s="28">
        <f t="shared" si="3"/>
        <v>59.199999999999996</v>
      </c>
      <c r="Q12" s="11" t="s">
        <v>217</v>
      </c>
      <c r="R12" s="11" t="s">
        <v>218</v>
      </c>
      <c r="S12" s="13" t="s">
        <v>486</v>
      </c>
      <c r="T12" s="13" t="s">
        <v>262</v>
      </c>
      <c r="U12" s="13" t="s">
        <v>487</v>
      </c>
      <c r="V12" s="12">
        <v>4.0999999999999996</v>
      </c>
      <c r="W12" s="12">
        <v>6.1</v>
      </c>
      <c r="X12" s="11" t="s">
        <v>152</v>
      </c>
      <c r="Y12" s="8">
        <v>0.4</v>
      </c>
      <c r="Z12" s="11" t="s">
        <v>421</v>
      </c>
      <c r="AA12" s="11">
        <v>0.5</v>
      </c>
      <c r="AB12" s="11">
        <v>-0.1</v>
      </c>
      <c r="AC12" s="11"/>
      <c r="AD12" s="11" t="s">
        <v>422</v>
      </c>
      <c r="AE12" s="11" t="s">
        <v>423</v>
      </c>
      <c r="AF12" s="11" t="s">
        <v>152</v>
      </c>
      <c r="AG12" s="8" t="s">
        <v>435</v>
      </c>
      <c r="AH12" s="8" t="s">
        <v>523</v>
      </c>
      <c r="AI12" s="31" t="s">
        <v>524</v>
      </c>
    </row>
    <row r="13" spans="1:35" s="5" customFormat="1">
      <c r="A13" s="6">
        <v>44577</v>
      </c>
      <c r="B13" s="25" t="s">
        <v>146</v>
      </c>
      <c r="C13" s="8" t="s">
        <v>219</v>
      </c>
      <c r="D13" s="9">
        <v>5.9050925925925923E-2</v>
      </c>
      <c r="E13" s="33" t="s">
        <v>491</v>
      </c>
      <c r="F13" s="10">
        <v>12.2</v>
      </c>
      <c r="G13" s="10">
        <v>10.7</v>
      </c>
      <c r="H13" s="10">
        <v>11.3</v>
      </c>
      <c r="I13" s="10">
        <v>12</v>
      </c>
      <c r="J13" s="10">
        <v>12.7</v>
      </c>
      <c r="K13" s="10">
        <v>12.4</v>
      </c>
      <c r="L13" s="10">
        <v>13.9</v>
      </c>
      <c r="M13" s="27">
        <f t="shared" si="0"/>
        <v>34.200000000000003</v>
      </c>
      <c r="N13" s="27">
        <f t="shared" si="1"/>
        <v>12</v>
      </c>
      <c r="O13" s="27">
        <f t="shared" si="2"/>
        <v>39</v>
      </c>
      <c r="P13" s="28">
        <f t="shared" si="3"/>
        <v>58.900000000000006</v>
      </c>
      <c r="Q13" s="11" t="s">
        <v>217</v>
      </c>
      <c r="R13" s="11" t="s">
        <v>218</v>
      </c>
      <c r="S13" s="13" t="s">
        <v>450</v>
      </c>
      <c r="T13" s="13" t="s">
        <v>492</v>
      </c>
      <c r="U13" s="13" t="s">
        <v>493</v>
      </c>
      <c r="V13" s="12">
        <v>4.0999999999999996</v>
      </c>
      <c r="W13" s="12">
        <v>6.1</v>
      </c>
      <c r="X13" s="11" t="s">
        <v>152</v>
      </c>
      <c r="Y13" s="8">
        <v>0.8</v>
      </c>
      <c r="Z13" s="11" t="s">
        <v>421</v>
      </c>
      <c r="AA13" s="11">
        <v>0.9</v>
      </c>
      <c r="AB13" s="11">
        <v>-0.1</v>
      </c>
      <c r="AC13" s="11"/>
      <c r="AD13" s="11" t="s">
        <v>426</v>
      </c>
      <c r="AE13" s="11" t="s">
        <v>422</v>
      </c>
      <c r="AF13" s="11" t="s">
        <v>433</v>
      </c>
      <c r="AG13" s="8" t="s">
        <v>435</v>
      </c>
      <c r="AH13" s="8" t="s">
        <v>525</v>
      </c>
      <c r="AI13" s="31" t="s">
        <v>526</v>
      </c>
    </row>
    <row r="14" spans="1:35" s="5" customFormat="1">
      <c r="A14" s="6">
        <v>44583</v>
      </c>
      <c r="B14" s="25" t="s">
        <v>431</v>
      </c>
      <c r="C14" s="8" t="s">
        <v>219</v>
      </c>
      <c r="D14" s="9">
        <v>5.9050925925925923E-2</v>
      </c>
      <c r="E14" s="33" t="s">
        <v>538</v>
      </c>
      <c r="F14" s="10">
        <v>12.5</v>
      </c>
      <c r="G14" s="10">
        <v>11.5</v>
      </c>
      <c r="H14" s="10">
        <v>12.6</v>
      </c>
      <c r="I14" s="10">
        <v>12.8</v>
      </c>
      <c r="J14" s="10">
        <v>12</v>
      </c>
      <c r="K14" s="10">
        <v>11.5</v>
      </c>
      <c r="L14" s="10">
        <v>12.3</v>
      </c>
      <c r="M14" s="27">
        <f t="shared" ref="M14:M43" si="4">SUM(F14:H14)</f>
        <v>36.6</v>
      </c>
      <c r="N14" s="27">
        <f t="shared" ref="N14:N43" si="5">I14</f>
        <v>12.8</v>
      </c>
      <c r="O14" s="27">
        <f t="shared" ref="O14:O43" si="6">SUM(J14:L14)</f>
        <v>35.799999999999997</v>
      </c>
      <c r="P14" s="28">
        <f t="shared" ref="P14:P43" si="7">SUM(F14:J14)</f>
        <v>61.400000000000006</v>
      </c>
      <c r="Q14" s="11" t="s">
        <v>488</v>
      </c>
      <c r="R14" s="11" t="s">
        <v>482</v>
      </c>
      <c r="S14" s="13" t="s">
        <v>220</v>
      </c>
      <c r="T14" s="13" t="s">
        <v>541</v>
      </c>
      <c r="U14" s="13" t="s">
        <v>542</v>
      </c>
      <c r="V14" s="12">
        <v>2.2000000000000002</v>
      </c>
      <c r="W14" s="12">
        <v>2.5</v>
      </c>
      <c r="X14" s="11" t="s">
        <v>150</v>
      </c>
      <c r="Y14" s="8">
        <v>-0.1</v>
      </c>
      <c r="Z14" s="11">
        <v>-0.3</v>
      </c>
      <c r="AA14" s="11">
        <v>-0.2</v>
      </c>
      <c r="AB14" s="11">
        <v>-0.2</v>
      </c>
      <c r="AC14" s="11"/>
      <c r="AD14" s="11" t="s">
        <v>423</v>
      </c>
      <c r="AE14" s="11" t="s">
        <v>423</v>
      </c>
      <c r="AF14" s="11" t="s">
        <v>152</v>
      </c>
      <c r="AG14" s="8"/>
      <c r="AH14" s="8" t="s">
        <v>537</v>
      </c>
      <c r="AI14" s="31" t="s">
        <v>600</v>
      </c>
    </row>
    <row r="15" spans="1:35" s="5" customFormat="1">
      <c r="A15" s="6">
        <v>44583</v>
      </c>
      <c r="B15" s="25" t="s">
        <v>241</v>
      </c>
      <c r="C15" s="8" t="s">
        <v>219</v>
      </c>
      <c r="D15" s="9">
        <v>5.8391203703703702E-2</v>
      </c>
      <c r="E15" s="33" t="s">
        <v>560</v>
      </c>
      <c r="F15" s="10">
        <v>12.3</v>
      </c>
      <c r="G15" s="10">
        <v>11.3</v>
      </c>
      <c r="H15" s="10">
        <v>11.8</v>
      </c>
      <c r="I15" s="10">
        <v>12.3</v>
      </c>
      <c r="J15" s="10">
        <v>12.3</v>
      </c>
      <c r="K15" s="10">
        <v>12</v>
      </c>
      <c r="L15" s="10">
        <v>12.5</v>
      </c>
      <c r="M15" s="27">
        <f t="shared" si="4"/>
        <v>35.400000000000006</v>
      </c>
      <c r="N15" s="27">
        <f t="shared" si="5"/>
        <v>12.3</v>
      </c>
      <c r="O15" s="27">
        <f t="shared" si="6"/>
        <v>36.799999999999997</v>
      </c>
      <c r="P15" s="28">
        <f t="shared" si="7"/>
        <v>60</v>
      </c>
      <c r="Q15" s="11" t="s">
        <v>275</v>
      </c>
      <c r="R15" s="11" t="s">
        <v>235</v>
      </c>
      <c r="S15" s="13" t="s">
        <v>561</v>
      </c>
      <c r="T15" s="13" t="s">
        <v>388</v>
      </c>
      <c r="U15" s="13" t="s">
        <v>562</v>
      </c>
      <c r="V15" s="12">
        <v>2.2000000000000002</v>
      </c>
      <c r="W15" s="12">
        <v>2.5</v>
      </c>
      <c r="X15" s="11" t="s">
        <v>150</v>
      </c>
      <c r="Y15" s="8">
        <v>-0.6</v>
      </c>
      <c r="Z15" s="11" t="s">
        <v>421</v>
      </c>
      <c r="AA15" s="11">
        <v>-0.4</v>
      </c>
      <c r="AB15" s="11">
        <v>-0.2</v>
      </c>
      <c r="AC15" s="11"/>
      <c r="AD15" s="11" t="s">
        <v>425</v>
      </c>
      <c r="AE15" s="11" t="s">
        <v>422</v>
      </c>
      <c r="AF15" s="11" t="s">
        <v>433</v>
      </c>
      <c r="AG15" s="8"/>
      <c r="AH15" s="8" t="s">
        <v>559</v>
      </c>
      <c r="AI15" s="31" t="s">
        <v>608</v>
      </c>
    </row>
    <row r="16" spans="1:35" s="5" customFormat="1">
      <c r="A16" s="6">
        <v>44584</v>
      </c>
      <c r="B16" s="25" t="s">
        <v>242</v>
      </c>
      <c r="C16" s="8" t="s">
        <v>219</v>
      </c>
      <c r="D16" s="9">
        <v>6.0451388888888895E-2</v>
      </c>
      <c r="E16" s="33" t="s">
        <v>566</v>
      </c>
      <c r="F16" s="10">
        <v>12.6</v>
      </c>
      <c r="G16" s="10">
        <v>11.2</v>
      </c>
      <c r="H16" s="10">
        <v>11.6</v>
      </c>
      <c r="I16" s="10">
        <v>12.5</v>
      </c>
      <c r="J16" s="10">
        <v>12.9</v>
      </c>
      <c r="K16" s="10">
        <v>12.9</v>
      </c>
      <c r="L16" s="10">
        <v>13.6</v>
      </c>
      <c r="M16" s="27">
        <f t="shared" si="4"/>
        <v>35.4</v>
      </c>
      <c r="N16" s="27">
        <f t="shared" si="5"/>
        <v>12.5</v>
      </c>
      <c r="O16" s="27">
        <f t="shared" si="6"/>
        <v>39.4</v>
      </c>
      <c r="P16" s="28">
        <f t="shared" si="7"/>
        <v>60.8</v>
      </c>
      <c r="Q16" s="11" t="s">
        <v>275</v>
      </c>
      <c r="R16" s="11" t="s">
        <v>218</v>
      </c>
      <c r="S16" s="13" t="s">
        <v>581</v>
      </c>
      <c r="T16" s="13" t="s">
        <v>582</v>
      </c>
      <c r="U16" s="13" t="s">
        <v>389</v>
      </c>
      <c r="V16" s="12">
        <v>3</v>
      </c>
      <c r="W16" s="12">
        <v>3.8</v>
      </c>
      <c r="X16" s="11" t="s">
        <v>152</v>
      </c>
      <c r="Y16" s="8">
        <v>1.2</v>
      </c>
      <c r="Z16" s="11" t="s">
        <v>421</v>
      </c>
      <c r="AA16" s="11">
        <v>1.4</v>
      </c>
      <c r="AB16" s="11">
        <v>-0.2</v>
      </c>
      <c r="AC16" s="11"/>
      <c r="AD16" s="11" t="s">
        <v>426</v>
      </c>
      <c r="AE16" s="11" t="s">
        <v>422</v>
      </c>
      <c r="AF16" s="11" t="s">
        <v>433</v>
      </c>
      <c r="AG16" s="8"/>
      <c r="AH16" s="8" t="s">
        <v>565</v>
      </c>
      <c r="AI16" s="31" t="s">
        <v>610</v>
      </c>
    </row>
    <row r="17" spans="1:35" s="5" customFormat="1">
      <c r="A17" s="6">
        <v>44590</v>
      </c>
      <c r="B17" s="25" t="s">
        <v>620</v>
      </c>
      <c r="C17" s="8" t="s">
        <v>219</v>
      </c>
      <c r="D17" s="9">
        <v>5.9745370370370372E-2</v>
      </c>
      <c r="E17" s="33" t="s">
        <v>630</v>
      </c>
      <c r="F17" s="10">
        <v>12.5</v>
      </c>
      <c r="G17" s="10">
        <v>11.2</v>
      </c>
      <c r="H17" s="10">
        <v>11.9</v>
      </c>
      <c r="I17" s="10">
        <v>12.6</v>
      </c>
      <c r="J17" s="10">
        <v>12.9</v>
      </c>
      <c r="K17" s="10">
        <v>12.3</v>
      </c>
      <c r="L17" s="10">
        <v>12.8</v>
      </c>
      <c r="M17" s="27">
        <f t="shared" si="4"/>
        <v>35.6</v>
      </c>
      <c r="N17" s="27">
        <f t="shared" si="5"/>
        <v>12.6</v>
      </c>
      <c r="O17" s="27">
        <f t="shared" si="6"/>
        <v>38</v>
      </c>
      <c r="P17" s="28">
        <f t="shared" si="7"/>
        <v>61.1</v>
      </c>
      <c r="Q17" s="11" t="s">
        <v>275</v>
      </c>
      <c r="R17" s="11" t="s">
        <v>218</v>
      </c>
      <c r="S17" s="13" t="s">
        <v>631</v>
      </c>
      <c r="T17" s="13" t="s">
        <v>238</v>
      </c>
      <c r="U17" s="13" t="s">
        <v>388</v>
      </c>
      <c r="V17" s="12">
        <v>5.4</v>
      </c>
      <c r="W17" s="12">
        <v>6</v>
      </c>
      <c r="X17" s="11" t="s">
        <v>433</v>
      </c>
      <c r="Y17" s="8">
        <v>-0.1</v>
      </c>
      <c r="Z17" s="11" t="s">
        <v>421</v>
      </c>
      <c r="AA17" s="11">
        <v>0.1</v>
      </c>
      <c r="AB17" s="11">
        <v>-0.2</v>
      </c>
      <c r="AC17" s="11"/>
      <c r="AD17" s="11" t="s">
        <v>423</v>
      </c>
      <c r="AE17" s="11" t="s">
        <v>422</v>
      </c>
      <c r="AF17" s="11" t="s">
        <v>433</v>
      </c>
      <c r="AG17" s="8"/>
      <c r="AH17" s="8" t="s">
        <v>636</v>
      </c>
      <c r="AI17" s="31" t="s">
        <v>686</v>
      </c>
    </row>
    <row r="18" spans="1:35" s="5" customFormat="1">
      <c r="A18" s="6">
        <v>44590</v>
      </c>
      <c r="B18" s="36" t="s">
        <v>431</v>
      </c>
      <c r="C18" s="8" t="s">
        <v>219</v>
      </c>
      <c r="D18" s="9">
        <v>5.9131944444444445E-2</v>
      </c>
      <c r="E18" s="33" t="s">
        <v>438</v>
      </c>
      <c r="F18" s="10">
        <v>12.2</v>
      </c>
      <c r="G18" s="10">
        <v>11.2</v>
      </c>
      <c r="H18" s="10">
        <v>11.3</v>
      </c>
      <c r="I18" s="10">
        <v>12.3</v>
      </c>
      <c r="J18" s="10">
        <v>12.7</v>
      </c>
      <c r="K18" s="10">
        <v>12.7</v>
      </c>
      <c r="L18" s="10">
        <v>13.5</v>
      </c>
      <c r="M18" s="27">
        <f t="shared" si="4"/>
        <v>34.700000000000003</v>
      </c>
      <c r="N18" s="27">
        <f t="shared" si="5"/>
        <v>12.3</v>
      </c>
      <c r="O18" s="27">
        <f t="shared" si="6"/>
        <v>38.9</v>
      </c>
      <c r="P18" s="28">
        <f t="shared" si="7"/>
        <v>59.7</v>
      </c>
      <c r="Q18" s="11" t="s">
        <v>217</v>
      </c>
      <c r="R18" s="11" t="s">
        <v>218</v>
      </c>
      <c r="S18" s="13" t="s">
        <v>307</v>
      </c>
      <c r="T18" s="13" t="s">
        <v>236</v>
      </c>
      <c r="U18" s="13" t="s">
        <v>635</v>
      </c>
      <c r="V18" s="12">
        <v>5.4</v>
      </c>
      <c r="W18" s="12">
        <v>6</v>
      </c>
      <c r="X18" s="11" t="s">
        <v>433</v>
      </c>
      <c r="Y18" s="8">
        <v>0.6</v>
      </c>
      <c r="Z18" s="11" t="s">
        <v>421</v>
      </c>
      <c r="AA18" s="11">
        <v>0.8</v>
      </c>
      <c r="AB18" s="11">
        <v>-0.2</v>
      </c>
      <c r="AC18" s="11"/>
      <c r="AD18" s="11" t="s">
        <v>426</v>
      </c>
      <c r="AE18" s="11" t="s">
        <v>422</v>
      </c>
      <c r="AF18" s="11" t="s">
        <v>152</v>
      </c>
      <c r="AG18" s="8"/>
      <c r="AH18" s="8" t="s">
        <v>634</v>
      </c>
      <c r="AI18" s="31" t="s">
        <v>688</v>
      </c>
    </row>
    <row r="19" spans="1:35" s="5" customFormat="1">
      <c r="A19" s="6">
        <v>44590</v>
      </c>
      <c r="B19" s="25" t="s">
        <v>146</v>
      </c>
      <c r="C19" s="8" t="s">
        <v>219</v>
      </c>
      <c r="D19" s="9">
        <v>5.903935185185185E-2</v>
      </c>
      <c r="E19" s="33" t="s">
        <v>648</v>
      </c>
      <c r="F19" s="10">
        <v>12.2</v>
      </c>
      <c r="G19" s="10">
        <v>10.9</v>
      </c>
      <c r="H19" s="10">
        <v>11.2</v>
      </c>
      <c r="I19" s="10">
        <v>12.2</v>
      </c>
      <c r="J19" s="10">
        <v>12.9</v>
      </c>
      <c r="K19" s="10">
        <v>12.5</v>
      </c>
      <c r="L19" s="10">
        <v>13.2</v>
      </c>
      <c r="M19" s="27">
        <f t="shared" si="4"/>
        <v>34.299999999999997</v>
      </c>
      <c r="N19" s="27">
        <f t="shared" si="5"/>
        <v>12.2</v>
      </c>
      <c r="O19" s="27">
        <f t="shared" si="6"/>
        <v>38.599999999999994</v>
      </c>
      <c r="P19" s="28">
        <f t="shared" si="7"/>
        <v>59.4</v>
      </c>
      <c r="Q19" s="11" t="s">
        <v>217</v>
      </c>
      <c r="R19" s="11" t="s">
        <v>218</v>
      </c>
      <c r="S19" s="13" t="s">
        <v>238</v>
      </c>
      <c r="T19" s="13" t="s">
        <v>450</v>
      </c>
      <c r="U19" s="13" t="s">
        <v>651</v>
      </c>
      <c r="V19" s="12">
        <v>5.4</v>
      </c>
      <c r="W19" s="12">
        <v>6</v>
      </c>
      <c r="X19" s="11" t="s">
        <v>433</v>
      </c>
      <c r="Y19" s="8">
        <v>0.7</v>
      </c>
      <c r="Z19" s="11" t="s">
        <v>421</v>
      </c>
      <c r="AA19" s="11">
        <v>0.9</v>
      </c>
      <c r="AB19" s="11">
        <v>-0.2</v>
      </c>
      <c r="AC19" s="11"/>
      <c r="AD19" s="11" t="s">
        <v>426</v>
      </c>
      <c r="AE19" s="11" t="s">
        <v>422</v>
      </c>
      <c r="AF19" s="11" t="s">
        <v>433</v>
      </c>
      <c r="AG19" s="8"/>
      <c r="AH19" s="8" t="s">
        <v>647</v>
      </c>
      <c r="AI19" s="31" t="s">
        <v>694</v>
      </c>
    </row>
    <row r="20" spans="1:35" s="5" customFormat="1">
      <c r="A20" s="6">
        <v>44591</v>
      </c>
      <c r="B20" s="25" t="s">
        <v>242</v>
      </c>
      <c r="C20" s="8" t="s">
        <v>219</v>
      </c>
      <c r="D20" s="9">
        <v>5.9108796296296291E-2</v>
      </c>
      <c r="E20" s="33" t="s">
        <v>657</v>
      </c>
      <c r="F20" s="10">
        <v>12.3</v>
      </c>
      <c r="G20" s="10">
        <v>11</v>
      </c>
      <c r="H20" s="10">
        <v>11.6</v>
      </c>
      <c r="I20" s="10">
        <v>12.1</v>
      </c>
      <c r="J20" s="10">
        <v>12.6</v>
      </c>
      <c r="K20" s="10">
        <v>12.7</v>
      </c>
      <c r="L20" s="10">
        <v>13.4</v>
      </c>
      <c r="M20" s="27">
        <f t="shared" si="4"/>
        <v>34.9</v>
      </c>
      <c r="N20" s="27">
        <f t="shared" si="5"/>
        <v>12.1</v>
      </c>
      <c r="O20" s="27">
        <f t="shared" si="6"/>
        <v>38.699999999999996</v>
      </c>
      <c r="P20" s="28">
        <f t="shared" si="7"/>
        <v>59.6</v>
      </c>
      <c r="Q20" s="11" t="s">
        <v>217</v>
      </c>
      <c r="R20" s="11" t="s">
        <v>218</v>
      </c>
      <c r="S20" s="13" t="s">
        <v>662</v>
      </c>
      <c r="T20" s="13" t="s">
        <v>450</v>
      </c>
      <c r="U20" s="13" t="s">
        <v>307</v>
      </c>
      <c r="V20" s="12">
        <v>4.3</v>
      </c>
      <c r="W20" s="12">
        <v>4.5</v>
      </c>
      <c r="X20" s="11" t="s">
        <v>433</v>
      </c>
      <c r="Y20" s="8">
        <v>-0.4</v>
      </c>
      <c r="Z20" s="11" t="s">
        <v>421</v>
      </c>
      <c r="AA20" s="11">
        <v>-0.3</v>
      </c>
      <c r="AB20" s="11">
        <v>-0.1</v>
      </c>
      <c r="AC20" s="11"/>
      <c r="AD20" s="11" t="s">
        <v>425</v>
      </c>
      <c r="AE20" s="11" t="s">
        <v>423</v>
      </c>
      <c r="AF20" s="11" t="s">
        <v>152</v>
      </c>
      <c r="AG20" s="8"/>
      <c r="AH20" s="8" t="s">
        <v>656</v>
      </c>
      <c r="AI20" s="31" t="s">
        <v>697</v>
      </c>
    </row>
    <row r="21" spans="1:35" s="5" customFormat="1">
      <c r="A21" s="6">
        <v>44597</v>
      </c>
      <c r="B21" s="25" t="s">
        <v>242</v>
      </c>
      <c r="C21" s="8" t="s">
        <v>219</v>
      </c>
      <c r="D21" s="9">
        <v>5.903935185185185E-2</v>
      </c>
      <c r="E21" s="33" t="s">
        <v>713</v>
      </c>
      <c r="F21" s="10">
        <v>12.5</v>
      </c>
      <c r="G21" s="10">
        <v>10.9</v>
      </c>
      <c r="H21" s="10">
        <v>11.4</v>
      </c>
      <c r="I21" s="10">
        <v>12.2</v>
      </c>
      <c r="J21" s="10">
        <v>12.6</v>
      </c>
      <c r="K21" s="10">
        <v>12.4</v>
      </c>
      <c r="L21" s="10">
        <v>13.1</v>
      </c>
      <c r="M21" s="27">
        <f t="shared" si="4"/>
        <v>34.799999999999997</v>
      </c>
      <c r="N21" s="27">
        <f t="shared" si="5"/>
        <v>12.2</v>
      </c>
      <c r="O21" s="27">
        <f t="shared" si="6"/>
        <v>38.1</v>
      </c>
      <c r="P21" s="28">
        <f t="shared" si="7"/>
        <v>59.6</v>
      </c>
      <c r="Q21" s="11" t="s">
        <v>217</v>
      </c>
      <c r="R21" s="11" t="s">
        <v>218</v>
      </c>
      <c r="S21" s="13" t="s">
        <v>222</v>
      </c>
      <c r="T21" s="13" t="s">
        <v>474</v>
      </c>
      <c r="U21" s="13" t="s">
        <v>723</v>
      </c>
      <c r="V21" s="12">
        <v>2.8</v>
      </c>
      <c r="W21" s="12">
        <v>3</v>
      </c>
      <c r="X21" s="11" t="s">
        <v>151</v>
      </c>
      <c r="Y21" s="8">
        <v>-1</v>
      </c>
      <c r="Z21" s="11" t="s">
        <v>421</v>
      </c>
      <c r="AA21" s="11">
        <v>-0.8</v>
      </c>
      <c r="AB21" s="11">
        <v>-0.2</v>
      </c>
      <c r="AC21" s="11"/>
      <c r="AD21" s="11" t="s">
        <v>428</v>
      </c>
      <c r="AE21" s="11" t="s">
        <v>422</v>
      </c>
      <c r="AF21" s="11" t="s">
        <v>433</v>
      </c>
      <c r="AG21" s="8"/>
      <c r="AH21" s="8" t="s">
        <v>712</v>
      </c>
      <c r="AI21" s="31" t="s">
        <v>775</v>
      </c>
    </row>
    <row r="22" spans="1:35" s="5" customFormat="1">
      <c r="A22" s="6">
        <v>44597</v>
      </c>
      <c r="B22" s="25" t="s">
        <v>241</v>
      </c>
      <c r="C22" s="8" t="s">
        <v>219</v>
      </c>
      <c r="D22" s="9">
        <v>5.9722222222222225E-2</v>
      </c>
      <c r="E22" s="33" t="s">
        <v>721</v>
      </c>
      <c r="F22" s="10">
        <v>12.2</v>
      </c>
      <c r="G22" s="10">
        <v>10.7</v>
      </c>
      <c r="H22" s="10">
        <v>11.3</v>
      </c>
      <c r="I22" s="10">
        <v>12.3</v>
      </c>
      <c r="J22" s="10">
        <v>13.1</v>
      </c>
      <c r="K22" s="10">
        <v>13.1</v>
      </c>
      <c r="L22" s="10">
        <v>13.3</v>
      </c>
      <c r="M22" s="27">
        <f t="shared" si="4"/>
        <v>34.200000000000003</v>
      </c>
      <c r="N22" s="27">
        <f t="shared" si="5"/>
        <v>12.3</v>
      </c>
      <c r="O22" s="27">
        <f t="shared" si="6"/>
        <v>39.5</v>
      </c>
      <c r="P22" s="28">
        <f t="shared" si="7"/>
        <v>59.6</v>
      </c>
      <c r="Q22" s="11" t="s">
        <v>217</v>
      </c>
      <c r="R22" s="11" t="s">
        <v>218</v>
      </c>
      <c r="S22" s="13" t="s">
        <v>562</v>
      </c>
      <c r="T22" s="13" t="s">
        <v>332</v>
      </c>
      <c r="U22" s="13" t="s">
        <v>389</v>
      </c>
      <c r="V22" s="12">
        <v>2.8</v>
      </c>
      <c r="W22" s="12">
        <v>3</v>
      </c>
      <c r="X22" s="11" t="s">
        <v>463</v>
      </c>
      <c r="Y22" s="8">
        <v>0.9</v>
      </c>
      <c r="Z22" s="11" t="s">
        <v>421</v>
      </c>
      <c r="AA22" s="11">
        <v>1.1000000000000001</v>
      </c>
      <c r="AB22" s="11">
        <v>-0.2</v>
      </c>
      <c r="AC22" s="11"/>
      <c r="AD22" s="11" t="s">
        <v>426</v>
      </c>
      <c r="AE22" s="11" t="s">
        <v>422</v>
      </c>
      <c r="AF22" s="11" t="s">
        <v>152</v>
      </c>
      <c r="AG22" s="8" t="s">
        <v>736</v>
      </c>
      <c r="AH22" s="8" t="s">
        <v>720</v>
      </c>
      <c r="AI22" s="31" t="s">
        <v>779</v>
      </c>
    </row>
    <row r="23" spans="1:35" s="5" customFormat="1">
      <c r="A23" s="6">
        <v>44598</v>
      </c>
      <c r="B23" s="36" t="s">
        <v>242</v>
      </c>
      <c r="C23" s="8" t="s">
        <v>764</v>
      </c>
      <c r="D23" s="9">
        <v>5.9062499999999997E-2</v>
      </c>
      <c r="E23" s="33" t="s">
        <v>748</v>
      </c>
      <c r="F23" s="10">
        <v>12.2</v>
      </c>
      <c r="G23" s="10">
        <v>11.1</v>
      </c>
      <c r="H23" s="10">
        <v>12</v>
      </c>
      <c r="I23" s="10">
        <v>12.4</v>
      </c>
      <c r="J23" s="10">
        <v>12.6</v>
      </c>
      <c r="K23" s="10">
        <v>12.3</v>
      </c>
      <c r="L23" s="10">
        <v>12.7</v>
      </c>
      <c r="M23" s="27">
        <f t="shared" si="4"/>
        <v>35.299999999999997</v>
      </c>
      <c r="N23" s="27">
        <f t="shared" si="5"/>
        <v>12.4</v>
      </c>
      <c r="O23" s="27">
        <f t="shared" si="6"/>
        <v>37.599999999999994</v>
      </c>
      <c r="P23" s="28">
        <f t="shared" si="7"/>
        <v>60.3</v>
      </c>
      <c r="Q23" s="11" t="s">
        <v>275</v>
      </c>
      <c r="R23" s="11" t="s">
        <v>235</v>
      </c>
      <c r="S23" s="13" t="s">
        <v>561</v>
      </c>
      <c r="T23" s="13" t="s">
        <v>446</v>
      </c>
      <c r="U23" s="13" t="s">
        <v>487</v>
      </c>
      <c r="V23" s="12">
        <v>2.6</v>
      </c>
      <c r="W23" s="12">
        <v>2.5</v>
      </c>
      <c r="X23" s="11" t="s">
        <v>151</v>
      </c>
      <c r="Y23" s="8">
        <v>-0.8</v>
      </c>
      <c r="Z23" s="11" t="s">
        <v>421</v>
      </c>
      <c r="AA23" s="11">
        <v>-0.3</v>
      </c>
      <c r="AB23" s="11">
        <v>-0.5</v>
      </c>
      <c r="AC23" s="11"/>
      <c r="AD23" s="11" t="s">
        <v>425</v>
      </c>
      <c r="AE23" s="11" t="s">
        <v>423</v>
      </c>
      <c r="AF23" s="11" t="s">
        <v>152</v>
      </c>
      <c r="AG23" s="8"/>
      <c r="AH23" s="8" t="s">
        <v>788</v>
      </c>
      <c r="AI23" s="31" t="s">
        <v>789</v>
      </c>
    </row>
    <row r="24" spans="1:35" s="5" customFormat="1">
      <c r="A24" s="6">
        <v>44632</v>
      </c>
      <c r="B24" s="25" t="s">
        <v>242</v>
      </c>
      <c r="C24" s="8" t="s">
        <v>219</v>
      </c>
      <c r="D24" s="9">
        <v>5.9050925925925923E-2</v>
      </c>
      <c r="E24" s="33" t="s">
        <v>803</v>
      </c>
      <c r="F24" s="10">
        <v>12.2</v>
      </c>
      <c r="G24" s="10">
        <v>11.2</v>
      </c>
      <c r="H24" s="10">
        <v>11.6</v>
      </c>
      <c r="I24" s="10">
        <v>12.4</v>
      </c>
      <c r="J24" s="10">
        <v>12.9</v>
      </c>
      <c r="K24" s="10">
        <v>12.3</v>
      </c>
      <c r="L24" s="10">
        <v>12.6</v>
      </c>
      <c r="M24" s="27">
        <f t="shared" si="4"/>
        <v>35</v>
      </c>
      <c r="N24" s="27">
        <f t="shared" si="5"/>
        <v>12.4</v>
      </c>
      <c r="O24" s="27">
        <f t="shared" si="6"/>
        <v>37.800000000000004</v>
      </c>
      <c r="P24" s="28">
        <f t="shared" si="7"/>
        <v>60.3</v>
      </c>
      <c r="Q24" s="11" t="s">
        <v>217</v>
      </c>
      <c r="R24" s="11" t="s">
        <v>235</v>
      </c>
      <c r="S24" s="13" t="s">
        <v>487</v>
      </c>
      <c r="T24" s="13" t="s">
        <v>812</v>
      </c>
      <c r="U24" s="13" t="s">
        <v>813</v>
      </c>
      <c r="V24" s="12">
        <v>2</v>
      </c>
      <c r="W24" s="12">
        <v>1.7</v>
      </c>
      <c r="X24" s="11" t="s">
        <v>433</v>
      </c>
      <c r="Y24" s="8">
        <v>-0.8</v>
      </c>
      <c r="Z24" s="11" t="s">
        <v>421</v>
      </c>
      <c r="AA24" s="11">
        <v>-0.6</v>
      </c>
      <c r="AB24" s="11">
        <v>-0.2</v>
      </c>
      <c r="AC24" s="11"/>
      <c r="AD24" s="11" t="s">
        <v>425</v>
      </c>
      <c r="AE24" s="11" t="s">
        <v>422</v>
      </c>
      <c r="AF24" s="11" t="s">
        <v>433</v>
      </c>
      <c r="AG24" s="8"/>
      <c r="AH24" s="8" t="s">
        <v>802</v>
      </c>
      <c r="AI24" s="31" t="s">
        <v>848</v>
      </c>
    </row>
    <row r="25" spans="1:35" s="5" customFormat="1">
      <c r="A25" s="6">
        <v>44632</v>
      </c>
      <c r="B25" s="25" t="s">
        <v>241</v>
      </c>
      <c r="C25" s="8" t="s">
        <v>219</v>
      </c>
      <c r="D25" s="9">
        <v>5.8437499999999996E-2</v>
      </c>
      <c r="E25" s="33" t="s">
        <v>815</v>
      </c>
      <c r="F25" s="10">
        <v>12.4</v>
      </c>
      <c r="G25" s="10">
        <v>11.2</v>
      </c>
      <c r="H25" s="10">
        <v>11.4</v>
      </c>
      <c r="I25" s="10">
        <v>12.1</v>
      </c>
      <c r="J25" s="10">
        <v>12.4</v>
      </c>
      <c r="K25" s="10">
        <v>12.7</v>
      </c>
      <c r="L25" s="10">
        <v>12.7</v>
      </c>
      <c r="M25" s="27">
        <f t="shared" si="4"/>
        <v>35</v>
      </c>
      <c r="N25" s="27">
        <f t="shared" si="5"/>
        <v>12.1</v>
      </c>
      <c r="O25" s="27">
        <f t="shared" si="6"/>
        <v>37.799999999999997</v>
      </c>
      <c r="P25" s="28">
        <f t="shared" si="7"/>
        <v>59.5</v>
      </c>
      <c r="Q25" s="11" t="s">
        <v>217</v>
      </c>
      <c r="R25" s="11" t="s">
        <v>235</v>
      </c>
      <c r="S25" s="13" t="s">
        <v>816</v>
      </c>
      <c r="T25" s="13" t="s">
        <v>817</v>
      </c>
      <c r="U25" s="13" t="s">
        <v>308</v>
      </c>
      <c r="V25" s="12">
        <v>2</v>
      </c>
      <c r="W25" s="12">
        <v>1.7</v>
      </c>
      <c r="X25" s="11" t="s">
        <v>433</v>
      </c>
      <c r="Y25" s="8">
        <v>-0.2</v>
      </c>
      <c r="Z25" s="11" t="s">
        <v>421</v>
      </c>
      <c r="AA25" s="11" t="s">
        <v>424</v>
      </c>
      <c r="AB25" s="11">
        <v>-0.2</v>
      </c>
      <c r="AC25" s="11"/>
      <c r="AD25" s="11" t="s">
        <v>423</v>
      </c>
      <c r="AE25" s="11" t="s">
        <v>422</v>
      </c>
      <c r="AF25" s="11" t="s">
        <v>433</v>
      </c>
      <c r="AG25" s="8"/>
      <c r="AH25" s="8" t="s">
        <v>855</v>
      </c>
      <c r="AI25" s="31" t="s">
        <v>856</v>
      </c>
    </row>
    <row r="26" spans="1:35" s="5" customFormat="1">
      <c r="A26" s="6">
        <v>44632</v>
      </c>
      <c r="B26" s="25" t="s">
        <v>127</v>
      </c>
      <c r="C26" s="8" t="s">
        <v>219</v>
      </c>
      <c r="D26" s="9">
        <v>5.7719907407407407E-2</v>
      </c>
      <c r="E26" s="33" t="s">
        <v>823</v>
      </c>
      <c r="F26" s="10">
        <v>12.1</v>
      </c>
      <c r="G26" s="10">
        <v>10.5</v>
      </c>
      <c r="H26" s="10">
        <v>11.1</v>
      </c>
      <c r="I26" s="10">
        <v>11.7</v>
      </c>
      <c r="J26" s="10">
        <v>12.3</v>
      </c>
      <c r="K26" s="10">
        <v>12.6</v>
      </c>
      <c r="L26" s="10">
        <v>13.4</v>
      </c>
      <c r="M26" s="27">
        <f t="shared" si="4"/>
        <v>33.700000000000003</v>
      </c>
      <c r="N26" s="27">
        <f t="shared" si="5"/>
        <v>11.7</v>
      </c>
      <c r="O26" s="27">
        <f t="shared" si="6"/>
        <v>38.299999999999997</v>
      </c>
      <c r="P26" s="28">
        <f t="shared" si="7"/>
        <v>57.7</v>
      </c>
      <c r="Q26" s="11" t="s">
        <v>217</v>
      </c>
      <c r="R26" s="11" t="s">
        <v>218</v>
      </c>
      <c r="S26" s="13" t="s">
        <v>307</v>
      </c>
      <c r="T26" s="13" t="s">
        <v>487</v>
      </c>
      <c r="U26" s="13" t="s">
        <v>824</v>
      </c>
      <c r="V26" s="12">
        <v>2</v>
      </c>
      <c r="W26" s="12">
        <v>1.7</v>
      </c>
      <c r="X26" s="11" t="s">
        <v>433</v>
      </c>
      <c r="Y26" s="8" t="s">
        <v>424</v>
      </c>
      <c r="Z26" s="11" t="s">
        <v>421</v>
      </c>
      <c r="AA26" s="11">
        <v>0.2</v>
      </c>
      <c r="AB26" s="11">
        <v>-0.2</v>
      </c>
      <c r="AC26" s="11"/>
      <c r="AD26" s="11" t="s">
        <v>423</v>
      </c>
      <c r="AE26" s="11" t="s">
        <v>422</v>
      </c>
      <c r="AF26" s="11" t="s">
        <v>433</v>
      </c>
      <c r="AG26" s="8"/>
      <c r="AH26" s="8" t="s">
        <v>862</v>
      </c>
      <c r="AI26" s="31" t="s">
        <v>863</v>
      </c>
    </row>
    <row r="27" spans="1:35" s="5" customFormat="1">
      <c r="A27" s="6">
        <v>44633</v>
      </c>
      <c r="B27" s="36" t="s">
        <v>242</v>
      </c>
      <c r="C27" s="8" t="s">
        <v>219</v>
      </c>
      <c r="D27" s="9">
        <v>5.9050925925925923E-2</v>
      </c>
      <c r="E27" s="33" t="s">
        <v>827</v>
      </c>
      <c r="F27" s="10">
        <v>12.6</v>
      </c>
      <c r="G27" s="10">
        <v>11</v>
      </c>
      <c r="H27" s="10">
        <v>11.9</v>
      </c>
      <c r="I27" s="10">
        <v>12.4</v>
      </c>
      <c r="J27" s="10">
        <v>12.3</v>
      </c>
      <c r="K27" s="10">
        <v>12.1</v>
      </c>
      <c r="L27" s="10">
        <v>12.9</v>
      </c>
      <c r="M27" s="27">
        <f t="shared" si="4"/>
        <v>35.5</v>
      </c>
      <c r="N27" s="27">
        <f t="shared" si="5"/>
        <v>12.4</v>
      </c>
      <c r="O27" s="27">
        <f t="shared" si="6"/>
        <v>37.299999999999997</v>
      </c>
      <c r="P27" s="28">
        <f t="shared" si="7"/>
        <v>60.2</v>
      </c>
      <c r="Q27" s="11" t="s">
        <v>275</v>
      </c>
      <c r="R27" s="11" t="s">
        <v>235</v>
      </c>
      <c r="S27" s="13" t="s">
        <v>446</v>
      </c>
      <c r="T27" s="13" t="s">
        <v>548</v>
      </c>
      <c r="U27" s="13" t="s">
        <v>828</v>
      </c>
      <c r="V27" s="12">
        <v>1.8</v>
      </c>
      <c r="W27" s="12">
        <v>1.7</v>
      </c>
      <c r="X27" s="11" t="s">
        <v>433</v>
      </c>
      <c r="Y27" s="8">
        <v>-0.8</v>
      </c>
      <c r="Z27" s="11" t="s">
        <v>421</v>
      </c>
      <c r="AA27" s="11">
        <v>-0.6</v>
      </c>
      <c r="AB27" s="11">
        <v>-0.2</v>
      </c>
      <c r="AC27" s="11"/>
      <c r="AD27" s="11" t="s">
        <v>425</v>
      </c>
      <c r="AE27" s="11" t="s">
        <v>423</v>
      </c>
      <c r="AF27" s="11" t="s">
        <v>433</v>
      </c>
      <c r="AG27" s="8"/>
      <c r="AH27" s="8" t="s">
        <v>866</v>
      </c>
      <c r="AI27" s="31" t="s">
        <v>867</v>
      </c>
    </row>
    <row r="28" spans="1:35" s="5" customFormat="1">
      <c r="A28" s="6">
        <v>44633</v>
      </c>
      <c r="B28" s="25" t="s">
        <v>799</v>
      </c>
      <c r="C28" s="8" t="s">
        <v>219</v>
      </c>
      <c r="D28" s="9">
        <v>5.769675925925926E-2</v>
      </c>
      <c r="E28" s="33" t="s">
        <v>844</v>
      </c>
      <c r="F28" s="10">
        <v>12.2</v>
      </c>
      <c r="G28" s="10">
        <v>11.2</v>
      </c>
      <c r="H28" s="10">
        <v>11.4</v>
      </c>
      <c r="I28" s="10">
        <v>11.7</v>
      </c>
      <c r="J28" s="10">
        <v>12.3</v>
      </c>
      <c r="K28" s="10">
        <v>12.1</v>
      </c>
      <c r="L28" s="10">
        <v>12.6</v>
      </c>
      <c r="M28" s="27">
        <f t="shared" si="4"/>
        <v>34.799999999999997</v>
      </c>
      <c r="N28" s="27">
        <f t="shared" si="5"/>
        <v>11.7</v>
      </c>
      <c r="O28" s="27">
        <f t="shared" si="6"/>
        <v>37</v>
      </c>
      <c r="P28" s="28">
        <f t="shared" si="7"/>
        <v>58.8</v>
      </c>
      <c r="Q28" s="11" t="s">
        <v>217</v>
      </c>
      <c r="R28" s="11" t="s">
        <v>235</v>
      </c>
      <c r="S28" s="13" t="s">
        <v>542</v>
      </c>
      <c r="T28" s="13" t="s">
        <v>220</v>
      </c>
      <c r="U28" s="13" t="s">
        <v>845</v>
      </c>
      <c r="V28" s="12">
        <v>1.8</v>
      </c>
      <c r="W28" s="12">
        <v>1.7</v>
      </c>
      <c r="X28" s="11" t="s">
        <v>433</v>
      </c>
      <c r="Y28" s="8">
        <v>-0.9</v>
      </c>
      <c r="Z28" s="11" t="s">
        <v>421</v>
      </c>
      <c r="AA28" s="11">
        <v>-0.7</v>
      </c>
      <c r="AB28" s="11">
        <v>-0.2</v>
      </c>
      <c r="AC28" s="11"/>
      <c r="AD28" s="11" t="s">
        <v>425</v>
      </c>
      <c r="AE28" s="11" t="s">
        <v>423</v>
      </c>
      <c r="AF28" s="11" t="s">
        <v>433</v>
      </c>
      <c r="AG28" s="8"/>
      <c r="AH28" s="8" t="s">
        <v>886</v>
      </c>
      <c r="AI28" s="31" t="s">
        <v>885</v>
      </c>
    </row>
    <row r="29" spans="1:35" s="5" customFormat="1">
      <c r="A29" s="6">
        <v>44639</v>
      </c>
      <c r="B29" s="25" t="s">
        <v>242</v>
      </c>
      <c r="C29" s="8" t="s">
        <v>894</v>
      </c>
      <c r="D29" s="9">
        <v>5.842592592592593E-2</v>
      </c>
      <c r="E29" s="33" t="s">
        <v>891</v>
      </c>
      <c r="F29" s="10">
        <v>12.4</v>
      </c>
      <c r="G29" s="10">
        <v>10.5</v>
      </c>
      <c r="H29" s="10">
        <v>11.2</v>
      </c>
      <c r="I29" s="10">
        <v>11.9</v>
      </c>
      <c r="J29" s="10">
        <v>12.3</v>
      </c>
      <c r="K29" s="10">
        <v>12.8</v>
      </c>
      <c r="L29" s="10">
        <v>13.7</v>
      </c>
      <c r="M29" s="27">
        <f t="shared" si="4"/>
        <v>34.099999999999994</v>
      </c>
      <c r="N29" s="27">
        <f t="shared" si="5"/>
        <v>11.9</v>
      </c>
      <c r="O29" s="27">
        <f t="shared" si="6"/>
        <v>38.799999999999997</v>
      </c>
      <c r="P29" s="28">
        <f t="shared" si="7"/>
        <v>58.3</v>
      </c>
      <c r="Q29" s="11" t="s">
        <v>217</v>
      </c>
      <c r="R29" s="11" t="s">
        <v>218</v>
      </c>
      <c r="S29" s="13" t="s">
        <v>895</v>
      </c>
      <c r="T29" s="13" t="s">
        <v>817</v>
      </c>
      <c r="U29" s="13" t="s">
        <v>548</v>
      </c>
      <c r="V29" s="12">
        <v>17.600000000000001</v>
      </c>
      <c r="W29" s="12">
        <v>16</v>
      </c>
      <c r="X29" s="11" t="s">
        <v>488</v>
      </c>
      <c r="Y29" s="8">
        <v>-1.2</v>
      </c>
      <c r="Z29" s="11" t="s">
        <v>421</v>
      </c>
      <c r="AA29" s="11">
        <v>0.7</v>
      </c>
      <c r="AB29" s="11">
        <v>-1.9</v>
      </c>
      <c r="AC29" s="11"/>
      <c r="AD29" s="11" t="s">
        <v>422</v>
      </c>
      <c r="AE29" s="11" t="s">
        <v>422</v>
      </c>
      <c r="AF29" s="11" t="s">
        <v>152</v>
      </c>
      <c r="AG29" s="8"/>
      <c r="AH29" s="8" t="s">
        <v>890</v>
      </c>
      <c r="AI29" s="31" t="s">
        <v>896</v>
      </c>
    </row>
    <row r="30" spans="1:35" s="5" customFormat="1">
      <c r="A30" s="6">
        <v>44639</v>
      </c>
      <c r="B30" s="36" t="s">
        <v>241</v>
      </c>
      <c r="C30" s="8" t="s">
        <v>908</v>
      </c>
      <c r="D30" s="9">
        <v>5.7048611111111112E-2</v>
      </c>
      <c r="E30" s="33" t="s">
        <v>909</v>
      </c>
      <c r="F30" s="10">
        <v>12.3</v>
      </c>
      <c r="G30" s="10">
        <v>10.8</v>
      </c>
      <c r="H30" s="10">
        <v>11.2</v>
      </c>
      <c r="I30" s="10">
        <v>11.8</v>
      </c>
      <c r="J30" s="10">
        <v>12.2</v>
      </c>
      <c r="K30" s="10">
        <v>12.3</v>
      </c>
      <c r="L30" s="10">
        <v>12.3</v>
      </c>
      <c r="M30" s="27">
        <f t="shared" si="4"/>
        <v>34.299999999999997</v>
      </c>
      <c r="N30" s="27">
        <f t="shared" si="5"/>
        <v>11.8</v>
      </c>
      <c r="O30" s="27">
        <f t="shared" si="6"/>
        <v>36.799999999999997</v>
      </c>
      <c r="P30" s="28">
        <f t="shared" si="7"/>
        <v>58.3</v>
      </c>
      <c r="Q30" s="11" t="s">
        <v>217</v>
      </c>
      <c r="R30" s="11" t="s">
        <v>235</v>
      </c>
      <c r="S30" s="13" t="s">
        <v>220</v>
      </c>
      <c r="T30" s="13" t="s">
        <v>220</v>
      </c>
      <c r="U30" s="13" t="s">
        <v>276</v>
      </c>
      <c r="V30" s="12">
        <v>17.600000000000001</v>
      </c>
      <c r="W30" s="12">
        <v>16</v>
      </c>
      <c r="X30" s="11" t="s">
        <v>488</v>
      </c>
      <c r="Y30" s="8">
        <v>-2.2000000000000002</v>
      </c>
      <c r="Z30" s="11" t="s">
        <v>421</v>
      </c>
      <c r="AA30" s="11">
        <v>-0.3</v>
      </c>
      <c r="AB30" s="11">
        <v>-1.9</v>
      </c>
      <c r="AC30" s="11"/>
      <c r="AD30" s="11" t="s">
        <v>425</v>
      </c>
      <c r="AE30" s="11" t="s">
        <v>422</v>
      </c>
      <c r="AF30" s="11" t="s">
        <v>152</v>
      </c>
      <c r="AG30" s="8"/>
      <c r="AH30" s="8" t="s">
        <v>911</v>
      </c>
      <c r="AI30" s="31" t="s">
        <v>910</v>
      </c>
    </row>
    <row r="31" spans="1:35" s="5" customFormat="1">
      <c r="A31" s="6">
        <v>44641</v>
      </c>
      <c r="B31" s="25" t="s">
        <v>242</v>
      </c>
      <c r="C31" s="8" t="s">
        <v>935</v>
      </c>
      <c r="D31" s="9">
        <v>5.9745370370370372E-2</v>
      </c>
      <c r="E31" s="33" t="s">
        <v>934</v>
      </c>
      <c r="F31" s="10">
        <v>12.2</v>
      </c>
      <c r="G31" s="10">
        <v>10.9</v>
      </c>
      <c r="H31" s="10">
        <v>11.4</v>
      </c>
      <c r="I31" s="10">
        <v>12.3</v>
      </c>
      <c r="J31" s="10">
        <v>12.5</v>
      </c>
      <c r="K31" s="10">
        <v>13</v>
      </c>
      <c r="L31" s="10">
        <v>13.9</v>
      </c>
      <c r="M31" s="27">
        <f t="shared" si="4"/>
        <v>34.5</v>
      </c>
      <c r="N31" s="27">
        <f t="shared" si="5"/>
        <v>12.3</v>
      </c>
      <c r="O31" s="27">
        <f t="shared" si="6"/>
        <v>39.4</v>
      </c>
      <c r="P31" s="28">
        <f t="shared" si="7"/>
        <v>59.3</v>
      </c>
      <c r="Q31" s="11" t="s">
        <v>217</v>
      </c>
      <c r="R31" s="11" t="s">
        <v>218</v>
      </c>
      <c r="S31" s="13" t="s">
        <v>936</v>
      </c>
      <c r="T31" s="13" t="s">
        <v>220</v>
      </c>
      <c r="U31" s="13" t="s">
        <v>937</v>
      </c>
      <c r="V31" s="12">
        <v>8.8000000000000007</v>
      </c>
      <c r="W31" s="12">
        <v>10.199999999999999</v>
      </c>
      <c r="X31" s="11" t="s">
        <v>152</v>
      </c>
      <c r="Y31" s="8">
        <v>0.2</v>
      </c>
      <c r="Z31" s="11" t="s">
        <v>421</v>
      </c>
      <c r="AA31" s="11">
        <v>0.7</v>
      </c>
      <c r="AB31" s="11">
        <v>-0.5</v>
      </c>
      <c r="AC31" s="11"/>
      <c r="AD31" s="11" t="s">
        <v>422</v>
      </c>
      <c r="AE31" s="11" t="s">
        <v>422</v>
      </c>
      <c r="AF31" s="11" t="s">
        <v>433</v>
      </c>
      <c r="AG31" s="8"/>
      <c r="AH31" s="8" t="s">
        <v>953</v>
      </c>
      <c r="AI31" s="31" t="s">
        <v>954</v>
      </c>
    </row>
    <row r="32" spans="1:35" s="5" customFormat="1">
      <c r="A32" s="6">
        <v>44641</v>
      </c>
      <c r="B32" s="25" t="s">
        <v>241</v>
      </c>
      <c r="C32" s="8" t="s">
        <v>764</v>
      </c>
      <c r="D32" s="9">
        <v>5.9027777777777783E-2</v>
      </c>
      <c r="E32" s="33" t="s">
        <v>927</v>
      </c>
      <c r="F32" s="10">
        <v>12.3</v>
      </c>
      <c r="G32" s="10">
        <v>11.2</v>
      </c>
      <c r="H32" s="10">
        <v>11.8</v>
      </c>
      <c r="I32" s="10">
        <v>12</v>
      </c>
      <c r="J32" s="10">
        <v>12.5</v>
      </c>
      <c r="K32" s="10">
        <v>12.2</v>
      </c>
      <c r="L32" s="10">
        <v>13</v>
      </c>
      <c r="M32" s="27">
        <f t="shared" si="4"/>
        <v>35.299999999999997</v>
      </c>
      <c r="N32" s="27">
        <f t="shared" si="5"/>
        <v>12</v>
      </c>
      <c r="O32" s="27">
        <f t="shared" si="6"/>
        <v>37.700000000000003</v>
      </c>
      <c r="P32" s="28">
        <f t="shared" si="7"/>
        <v>59.8</v>
      </c>
      <c r="Q32" s="11" t="s">
        <v>275</v>
      </c>
      <c r="R32" s="11" t="s">
        <v>235</v>
      </c>
      <c r="S32" s="13" t="s">
        <v>585</v>
      </c>
      <c r="T32" s="13" t="s">
        <v>970</v>
      </c>
      <c r="U32" s="13" t="s">
        <v>449</v>
      </c>
      <c r="V32" s="12">
        <v>8.8000000000000007</v>
      </c>
      <c r="W32" s="12">
        <v>10.199999999999999</v>
      </c>
      <c r="X32" s="11" t="s">
        <v>152</v>
      </c>
      <c r="Y32" s="8">
        <v>-0.1</v>
      </c>
      <c r="Z32" s="11" t="s">
        <v>421</v>
      </c>
      <c r="AA32" s="11">
        <v>0.4</v>
      </c>
      <c r="AB32" s="11">
        <v>-0.5</v>
      </c>
      <c r="AC32" s="11"/>
      <c r="AD32" s="11" t="s">
        <v>422</v>
      </c>
      <c r="AE32" s="11" t="s">
        <v>423</v>
      </c>
      <c r="AF32" s="11" t="s">
        <v>152</v>
      </c>
      <c r="AG32" s="8"/>
      <c r="AH32" s="8" t="s">
        <v>969</v>
      </c>
      <c r="AI32" s="31" t="s">
        <v>971</v>
      </c>
    </row>
    <row r="33" spans="1:35" s="5" customFormat="1">
      <c r="A33" s="6">
        <v>44646</v>
      </c>
      <c r="B33" s="36" t="s">
        <v>242</v>
      </c>
      <c r="C33" s="8" t="s">
        <v>764</v>
      </c>
      <c r="D33" s="9">
        <v>5.9826388888888887E-2</v>
      </c>
      <c r="E33" s="33" t="s">
        <v>974</v>
      </c>
      <c r="F33" s="10">
        <v>12.2</v>
      </c>
      <c r="G33" s="10">
        <v>11</v>
      </c>
      <c r="H33" s="10">
        <v>12</v>
      </c>
      <c r="I33" s="10">
        <v>12.5</v>
      </c>
      <c r="J33" s="10">
        <v>12.5</v>
      </c>
      <c r="K33" s="10">
        <v>12.9</v>
      </c>
      <c r="L33" s="10">
        <v>13.8</v>
      </c>
      <c r="M33" s="27">
        <f t="shared" si="4"/>
        <v>35.200000000000003</v>
      </c>
      <c r="N33" s="27">
        <f t="shared" si="5"/>
        <v>12.5</v>
      </c>
      <c r="O33" s="27">
        <f t="shared" si="6"/>
        <v>39.200000000000003</v>
      </c>
      <c r="P33" s="28">
        <f t="shared" si="7"/>
        <v>60.2</v>
      </c>
      <c r="Q33" s="11" t="s">
        <v>217</v>
      </c>
      <c r="R33" s="11" t="s">
        <v>218</v>
      </c>
      <c r="S33" s="13" t="s">
        <v>548</v>
      </c>
      <c r="T33" s="13" t="s">
        <v>238</v>
      </c>
      <c r="U33" s="13" t="s">
        <v>487</v>
      </c>
      <c r="V33" s="12">
        <v>7.3</v>
      </c>
      <c r="W33" s="12">
        <v>8.6</v>
      </c>
      <c r="X33" s="11" t="s">
        <v>152</v>
      </c>
      <c r="Y33" s="8">
        <v>0.9</v>
      </c>
      <c r="Z33" s="11" t="s">
        <v>421</v>
      </c>
      <c r="AA33" s="11">
        <v>1.5</v>
      </c>
      <c r="AB33" s="11">
        <v>-0.6</v>
      </c>
      <c r="AC33" s="11"/>
      <c r="AD33" s="11" t="s">
        <v>426</v>
      </c>
      <c r="AE33" s="11" t="s">
        <v>422</v>
      </c>
      <c r="AF33" s="11" t="s">
        <v>433</v>
      </c>
      <c r="AG33" s="8"/>
      <c r="AH33" s="8" t="s">
        <v>973</v>
      </c>
      <c r="AI33" s="31" t="s">
        <v>1043</v>
      </c>
    </row>
    <row r="34" spans="1:35" s="5" customFormat="1">
      <c r="A34" s="6">
        <v>44646</v>
      </c>
      <c r="B34" s="25" t="s">
        <v>241</v>
      </c>
      <c r="C34" s="8" t="s">
        <v>994</v>
      </c>
      <c r="D34" s="9">
        <v>5.8356481481481481E-2</v>
      </c>
      <c r="E34" s="33" t="s">
        <v>993</v>
      </c>
      <c r="F34" s="10">
        <v>12.6</v>
      </c>
      <c r="G34" s="10">
        <v>11.1</v>
      </c>
      <c r="H34" s="10">
        <v>11.7</v>
      </c>
      <c r="I34" s="10">
        <v>12</v>
      </c>
      <c r="J34" s="10">
        <v>12.1</v>
      </c>
      <c r="K34" s="10">
        <v>11.9</v>
      </c>
      <c r="L34" s="10">
        <v>12.8</v>
      </c>
      <c r="M34" s="27">
        <f t="shared" si="4"/>
        <v>35.4</v>
      </c>
      <c r="N34" s="27">
        <f t="shared" si="5"/>
        <v>12</v>
      </c>
      <c r="O34" s="27">
        <f t="shared" si="6"/>
        <v>36.799999999999997</v>
      </c>
      <c r="P34" s="28">
        <f t="shared" si="7"/>
        <v>59.5</v>
      </c>
      <c r="Q34" s="11" t="s">
        <v>275</v>
      </c>
      <c r="R34" s="11" t="s">
        <v>235</v>
      </c>
      <c r="S34" s="13" t="s">
        <v>817</v>
      </c>
      <c r="T34" s="13" t="s">
        <v>276</v>
      </c>
      <c r="U34" s="13" t="s">
        <v>276</v>
      </c>
      <c r="V34" s="12">
        <v>7.3</v>
      </c>
      <c r="W34" s="12">
        <v>8.6</v>
      </c>
      <c r="X34" s="11" t="s">
        <v>360</v>
      </c>
      <c r="Y34" s="8">
        <v>-0.9</v>
      </c>
      <c r="Z34" s="11" t="s">
        <v>421</v>
      </c>
      <c r="AA34" s="11" t="s">
        <v>424</v>
      </c>
      <c r="AB34" s="11">
        <v>-0.9</v>
      </c>
      <c r="AC34" s="11"/>
      <c r="AD34" s="11" t="s">
        <v>423</v>
      </c>
      <c r="AE34" s="11" t="s">
        <v>422</v>
      </c>
      <c r="AF34" s="11" t="s">
        <v>152</v>
      </c>
      <c r="AG34" s="8"/>
      <c r="AH34" s="8" t="s">
        <v>992</v>
      </c>
      <c r="AI34" s="31" t="s">
        <v>1050</v>
      </c>
    </row>
    <row r="35" spans="1:35" s="5" customFormat="1">
      <c r="A35" s="6">
        <v>44646</v>
      </c>
      <c r="B35" s="25" t="s">
        <v>244</v>
      </c>
      <c r="C35" s="8" t="s">
        <v>994</v>
      </c>
      <c r="D35" s="9">
        <v>5.7638888888888885E-2</v>
      </c>
      <c r="E35" s="33" t="s">
        <v>1002</v>
      </c>
      <c r="F35" s="10">
        <v>12.2</v>
      </c>
      <c r="G35" s="10">
        <v>10.9</v>
      </c>
      <c r="H35" s="10">
        <v>11.2</v>
      </c>
      <c r="I35" s="10">
        <v>11.6</v>
      </c>
      <c r="J35" s="10">
        <v>11.7</v>
      </c>
      <c r="K35" s="10">
        <v>11.9</v>
      </c>
      <c r="L35" s="10">
        <v>13.5</v>
      </c>
      <c r="M35" s="27">
        <f t="shared" si="4"/>
        <v>34.299999999999997</v>
      </c>
      <c r="N35" s="27">
        <f t="shared" si="5"/>
        <v>11.6</v>
      </c>
      <c r="O35" s="27">
        <f t="shared" si="6"/>
        <v>37.1</v>
      </c>
      <c r="P35" s="28">
        <f t="shared" si="7"/>
        <v>57.599999999999994</v>
      </c>
      <c r="Q35" s="11" t="s">
        <v>217</v>
      </c>
      <c r="R35" s="11" t="s">
        <v>235</v>
      </c>
      <c r="S35" s="13" t="s">
        <v>307</v>
      </c>
      <c r="T35" s="13" t="s">
        <v>1003</v>
      </c>
      <c r="U35" s="13" t="s">
        <v>1004</v>
      </c>
      <c r="V35" s="12">
        <v>7.3</v>
      </c>
      <c r="W35" s="12">
        <v>8.6</v>
      </c>
      <c r="X35" s="11" t="s">
        <v>121</v>
      </c>
      <c r="Y35" s="8">
        <v>-0.2</v>
      </c>
      <c r="Z35" s="11" t="s">
        <v>421</v>
      </c>
      <c r="AA35" s="11">
        <v>1</v>
      </c>
      <c r="AB35" s="11">
        <v>-1.2</v>
      </c>
      <c r="AC35" s="11"/>
      <c r="AD35" s="11" t="s">
        <v>426</v>
      </c>
      <c r="AE35" s="11" t="s">
        <v>422</v>
      </c>
      <c r="AF35" s="11" t="s">
        <v>433</v>
      </c>
      <c r="AG35" s="8" t="s">
        <v>736</v>
      </c>
      <c r="AH35" s="8" t="s">
        <v>1001</v>
      </c>
      <c r="AI35" s="31" t="s">
        <v>1053</v>
      </c>
    </row>
    <row r="36" spans="1:35" s="5" customFormat="1">
      <c r="A36" s="6">
        <v>44647</v>
      </c>
      <c r="B36" s="25" t="s">
        <v>242</v>
      </c>
      <c r="C36" s="8" t="s">
        <v>894</v>
      </c>
      <c r="D36" s="9">
        <v>5.9027777777777783E-2</v>
      </c>
      <c r="E36" s="33" t="s">
        <v>1009</v>
      </c>
      <c r="F36" s="10">
        <v>12.4</v>
      </c>
      <c r="G36" s="10">
        <v>10.9</v>
      </c>
      <c r="H36" s="10">
        <v>11.1</v>
      </c>
      <c r="I36" s="10">
        <v>12.1</v>
      </c>
      <c r="J36" s="10">
        <v>12.6</v>
      </c>
      <c r="K36" s="10">
        <v>12.7</v>
      </c>
      <c r="L36" s="10">
        <v>13.2</v>
      </c>
      <c r="M36" s="27">
        <f t="shared" si="4"/>
        <v>34.4</v>
      </c>
      <c r="N36" s="27">
        <f t="shared" si="5"/>
        <v>12.1</v>
      </c>
      <c r="O36" s="27">
        <f t="shared" si="6"/>
        <v>38.5</v>
      </c>
      <c r="P36" s="28">
        <f t="shared" si="7"/>
        <v>59.1</v>
      </c>
      <c r="Q36" s="11" t="s">
        <v>217</v>
      </c>
      <c r="R36" s="11" t="s">
        <v>1008</v>
      </c>
      <c r="S36" s="13" t="s">
        <v>585</v>
      </c>
      <c r="T36" s="13" t="s">
        <v>1010</v>
      </c>
      <c r="U36" s="13" t="s">
        <v>1011</v>
      </c>
      <c r="V36" s="12">
        <v>17.7</v>
      </c>
      <c r="W36" s="12">
        <v>18.399999999999999</v>
      </c>
      <c r="X36" s="11" t="s">
        <v>121</v>
      </c>
      <c r="Y36" s="8">
        <v>-1</v>
      </c>
      <c r="Z36" s="11" t="s">
        <v>421</v>
      </c>
      <c r="AA36" s="11">
        <v>0.6</v>
      </c>
      <c r="AB36" s="11">
        <v>-1.6</v>
      </c>
      <c r="AC36" s="11"/>
      <c r="AD36" s="11" t="s">
        <v>422</v>
      </c>
      <c r="AE36" s="11" t="s">
        <v>422</v>
      </c>
      <c r="AF36" s="11" t="s">
        <v>433</v>
      </c>
      <c r="AG36" s="8"/>
      <c r="AH36" s="8" t="s">
        <v>1061</v>
      </c>
      <c r="AI36" s="31" t="s">
        <v>1062</v>
      </c>
    </row>
    <row r="37" spans="1:35" s="5" customFormat="1">
      <c r="A37" s="6">
        <v>44647</v>
      </c>
      <c r="B37" s="25" t="s">
        <v>146</v>
      </c>
      <c r="C37" s="8" t="s">
        <v>994</v>
      </c>
      <c r="D37" s="9">
        <v>5.769675925925926E-2</v>
      </c>
      <c r="E37" s="33" t="s">
        <v>1042</v>
      </c>
      <c r="F37" s="10">
        <v>12.2</v>
      </c>
      <c r="G37" s="10">
        <v>10.8</v>
      </c>
      <c r="H37" s="10">
        <v>11.1</v>
      </c>
      <c r="I37" s="10">
        <v>11.8</v>
      </c>
      <c r="J37" s="10">
        <v>12.5</v>
      </c>
      <c r="K37" s="10">
        <v>12.5</v>
      </c>
      <c r="L37" s="10">
        <v>12.6</v>
      </c>
      <c r="M37" s="27">
        <f t="shared" si="4"/>
        <v>34.1</v>
      </c>
      <c r="N37" s="27">
        <f t="shared" si="5"/>
        <v>11.8</v>
      </c>
      <c r="O37" s="27">
        <f t="shared" si="6"/>
        <v>37.6</v>
      </c>
      <c r="P37" s="28">
        <f t="shared" si="7"/>
        <v>58.400000000000006</v>
      </c>
      <c r="Q37" s="11" t="s">
        <v>217</v>
      </c>
      <c r="R37" s="11" t="s">
        <v>1008</v>
      </c>
      <c r="S37" s="13" t="s">
        <v>548</v>
      </c>
      <c r="T37" s="13" t="s">
        <v>585</v>
      </c>
      <c r="U37" s="13" t="s">
        <v>816</v>
      </c>
      <c r="V37" s="12">
        <v>17.7</v>
      </c>
      <c r="W37" s="12">
        <v>18.399999999999999</v>
      </c>
      <c r="X37" s="11" t="s">
        <v>121</v>
      </c>
      <c r="Y37" s="8">
        <v>-0.9</v>
      </c>
      <c r="Z37" s="11" t="s">
        <v>421</v>
      </c>
      <c r="AA37" s="11">
        <v>0.3</v>
      </c>
      <c r="AB37" s="11">
        <v>-1.2</v>
      </c>
      <c r="AC37" s="11"/>
      <c r="AD37" s="11" t="s">
        <v>422</v>
      </c>
      <c r="AE37" s="11" t="s">
        <v>422</v>
      </c>
      <c r="AF37" s="11" t="s">
        <v>433</v>
      </c>
      <c r="AG37" s="8"/>
      <c r="AH37" s="8" t="s">
        <v>1074</v>
      </c>
      <c r="AI37" s="31" t="s">
        <v>1075</v>
      </c>
    </row>
    <row r="38" spans="1:35" s="5" customFormat="1">
      <c r="A38" s="6">
        <v>44688</v>
      </c>
      <c r="B38" s="36" t="s">
        <v>242</v>
      </c>
      <c r="C38" s="8" t="s">
        <v>219</v>
      </c>
      <c r="D38" s="9">
        <v>5.9074074074074077E-2</v>
      </c>
      <c r="E38" s="33" t="s">
        <v>1079</v>
      </c>
      <c r="F38" s="10">
        <v>12.2</v>
      </c>
      <c r="G38" s="10">
        <v>11.2</v>
      </c>
      <c r="H38" s="10">
        <v>11.6</v>
      </c>
      <c r="I38" s="10">
        <v>12.3</v>
      </c>
      <c r="J38" s="10">
        <v>12.4</v>
      </c>
      <c r="K38" s="10">
        <v>12.5</v>
      </c>
      <c r="L38" s="10">
        <v>13.2</v>
      </c>
      <c r="M38" s="27">
        <f t="shared" si="4"/>
        <v>35</v>
      </c>
      <c r="N38" s="27">
        <f t="shared" si="5"/>
        <v>12.3</v>
      </c>
      <c r="O38" s="27">
        <f t="shared" si="6"/>
        <v>38.099999999999994</v>
      </c>
      <c r="P38" s="28">
        <f t="shared" si="7"/>
        <v>59.699999999999996</v>
      </c>
      <c r="Q38" s="11" t="s">
        <v>217</v>
      </c>
      <c r="R38" s="11" t="s">
        <v>1008</v>
      </c>
      <c r="S38" s="13" t="s">
        <v>548</v>
      </c>
      <c r="T38" s="13" t="s">
        <v>542</v>
      </c>
      <c r="U38" s="13" t="s">
        <v>561</v>
      </c>
      <c r="V38" s="12">
        <v>4.9000000000000004</v>
      </c>
      <c r="W38" s="12">
        <v>5.7</v>
      </c>
      <c r="X38" s="11" t="s">
        <v>360</v>
      </c>
      <c r="Y38" s="8">
        <v>-0.5</v>
      </c>
      <c r="Z38" s="11" t="s">
        <v>421</v>
      </c>
      <c r="AA38" s="11">
        <v>0.3</v>
      </c>
      <c r="AB38" s="11">
        <v>-0.8</v>
      </c>
      <c r="AC38" s="11"/>
      <c r="AD38" s="11" t="s">
        <v>422</v>
      </c>
      <c r="AE38" s="11" t="s">
        <v>423</v>
      </c>
      <c r="AF38" s="11" t="s">
        <v>152</v>
      </c>
      <c r="AG38" s="8"/>
      <c r="AH38" s="8" t="s">
        <v>1078</v>
      </c>
      <c r="AI38" s="31" t="s">
        <v>1080</v>
      </c>
    </row>
    <row r="39" spans="1:35" s="5" customFormat="1">
      <c r="A39" s="6">
        <v>44688</v>
      </c>
      <c r="B39" s="36" t="s">
        <v>241</v>
      </c>
      <c r="C39" s="8" t="s">
        <v>219</v>
      </c>
      <c r="D39" s="9">
        <v>5.8437499999999996E-2</v>
      </c>
      <c r="E39" s="33" t="s">
        <v>1104</v>
      </c>
      <c r="F39" s="10">
        <v>12.3</v>
      </c>
      <c r="G39" s="10">
        <v>11</v>
      </c>
      <c r="H39" s="10">
        <v>11.7</v>
      </c>
      <c r="I39" s="10">
        <v>12.1</v>
      </c>
      <c r="J39" s="10">
        <v>12.5</v>
      </c>
      <c r="K39" s="10">
        <v>12.4</v>
      </c>
      <c r="L39" s="10">
        <v>12.9</v>
      </c>
      <c r="M39" s="27">
        <f t="shared" si="4"/>
        <v>35</v>
      </c>
      <c r="N39" s="27">
        <f t="shared" si="5"/>
        <v>12.1</v>
      </c>
      <c r="O39" s="27">
        <f t="shared" si="6"/>
        <v>37.799999999999997</v>
      </c>
      <c r="P39" s="28">
        <f t="shared" si="7"/>
        <v>59.6</v>
      </c>
      <c r="Q39" s="11" t="s">
        <v>275</v>
      </c>
      <c r="R39" s="11" t="s">
        <v>235</v>
      </c>
      <c r="S39" s="13" t="s">
        <v>1105</v>
      </c>
      <c r="T39" s="13" t="s">
        <v>450</v>
      </c>
      <c r="U39" s="13" t="s">
        <v>307</v>
      </c>
      <c r="V39" s="12">
        <v>4.9000000000000004</v>
      </c>
      <c r="W39" s="12">
        <v>5.7</v>
      </c>
      <c r="X39" s="11" t="s">
        <v>360</v>
      </c>
      <c r="Y39" s="8">
        <v>-0.2</v>
      </c>
      <c r="Z39" s="11" t="s">
        <v>421</v>
      </c>
      <c r="AA39" s="11">
        <v>0.6</v>
      </c>
      <c r="AB39" s="11">
        <v>-0.8</v>
      </c>
      <c r="AC39" s="11"/>
      <c r="AD39" s="11" t="s">
        <v>422</v>
      </c>
      <c r="AE39" s="11" t="s">
        <v>422</v>
      </c>
      <c r="AF39" s="11" t="s">
        <v>433</v>
      </c>
      <c r="AG39" s="8"/>
      <c r="AH39" s="8" t="s">
        <v>1130</v>
      </c>
      <c r="AI39" s="31" t="s">
        <v>1131</v>
      </c>
    </row>
    <row r="40" spans="1:35" s="5" customFormat="1">
      <c r="A40" s="6">
        <v>44689</v>
      </c>
      <c r="B40" s="25" t="s">
        <v>242</v>
      </c>
      <c r="C40" s="8" t="s">
        <v>219</v>
      </c>
      <c r="D40" s="9">
        <v>5.9733796296296299E-2</v>
      </c>
      <c r="E40" s="33" t="s">
        <v>1107</v>
      </c>
      <c r="F40" s="10">
        <v>12.1</v>
      </c>
      <c r="G40" s="10">
        <v>10.8</v>
      </c>
      <c r="H40" s="10">
        <v>11.6</v>
      </c>
      <c r="I40" s="10">
        <v>12.2</v>
      </c>
      <c r="J40" s="10">
        <v>12.9</v>
      </c>
      <c r="K40" s="10">
        <v>13.3</v>
      </c>
      <c r="L40" s="10">
        <v>13.2</v>
      </c>
      <c r="M40" s="27">
        <f t="shared" si="4"/>
        <v>34.5</v>
      </c>
      <c r="N40" s="27">
        <f t="shared" si="5"/>
        <v>12.2</v>
      </c>
      <c r="O40" s="27">
        <f t="shared" si="6"/>
        <v>39.400000000000006</v>
      </c>
      <c r="P40" s="28">
        <f t="shared" si="7"/>
        <v>59.6</v>
      </c>
      <c r="Q40" s="11" t="s">
        <v>217</v>
      </c>
      <c r="R40" s="11" t="s">
        <v>1008</v>
      </c>
      <c r="S40" s="13" t="s">
        <v>262</v>
      </c>
      <c r="T40" s="13" t="s">
        <v>1108</v>
      </c>
      <c r="U40" s="13" t="s">
        <v>845</v>
      </c>
      <c r="V40" s="12">
        <v>4</v>
      </c>
      <c r="W40" s="12">
        <v>3.2</v>
      </c>
      <c r="X40" s="11" t="s">
        <v>152</v>
      </c>
      <c r="Y40" s="8">
        <v>0.2</v>
      </c>
      <c r="Z40" s="11" t="s">
        <v>421</v>
      </c>
      <c r="AA40" s="11">
        <v>0.7</v>
      </c>
      <c r="AB40" s="11">
        <v>-0.5</v>
      </c>
      <c r="AC40" s="11"/>
      <c r="AD40" s="11" t="s">
        <v>422</v>
      </c>
      <c r="AE40" s="11" t="s">
        <v>422</v>
      </c>
      <c r="AF40" s="11" t="s">
        <v>433</v>
      </c>
      <c r="AG40" s="8"/>
      <c r="AH40" s="8" t="s">
        <v>1134</v>
      </c>
      <c r="AI40" s="31" t="s">
        <v>1135</v>
      </c>
    </row>
    <row r="41" spans="1:35" s="5" customFormat="1">
      <c r="A41" s="6">
        <v>44689</v>
      </c>
      <c r="B41" s="25" t="s">
        <v>431</v>
      </c>
      <c r="C41" s="8" t="s">
        <v>219</v>
      </c>
      <c r="D41" s="9">
        <v>5.8391203703703702E-2</v>
      </c>
      <c r="E41" s="33" t="s">
        <v>713</v>
      </c>
      <c r="F41" s="10">
        <v>12.2</v>
      </c>
      <c r="G41" s="10">
        <v>10.8</v>
      </c>
      <c r="H41" s="10">
        <v>11.5</v>
      </c>
      <c r="I41" s="10">
        <v>12.1</v>
      </c>
      <c r="J41" s="10">
        <v>12.3</v>
      </c>
      <c r="K41" s="10">
        <v>12.4</v>
      </c>
      <c r="L41" s="10">
        <v>13.2</v>
      </c>
      <c r="M41" s="27">
        <f t="shared" si="4"/>
        <v>34.5</v>
      </c>
      <c r="N41" s="27">
        <f t="shared" si="5"/>
        <v>12.1</v>
      </c>
      <c r="O41" s="27">
        <f t="shared" si="6"/>
        <v>37.900000000000006</v>
      </c>
      <c r="P41" s="28">
        <f t="shared" si="7"/>
        <v>58.900000000000006</v>
      </c>
      <c r="Q41" s="11" t="s">
        <v>217</v>
      </c>
      <c r="R41" s="11" t="s">
        <v>1008</v>
      </c>
      <c r="S41" s="13" t="s">
        <v>222</v>
      </c>
      <c r="T41" s="13" t="s">
        <v>308</v>
      </c>
      <c r="U41" s="13" t="s">
        <v>236</v>
      </c>
      <c r="V41" s="12">
        <v>4</v>
      </c>
      <c r="W41" s="12">
        <v>3.2</v>
      </c>
      <c r="X41" s="11" t="s">
        <v>152</v>
      </c>
      <c r="Y41" s="8">
        <v>-0.6</v>
      </c>
      <c r="Z41" s="11" t="s">
        <v>421</v>
      </c>
      <c r="AA41" s="11">
        <v>-0.1</v>
      </c>
      <c r="AB41" s="11">
        <v>-0.5</v>
      </c>
      <c r="AC41" s="11"/>
      <c r="AD41" s="11" t="s">
        <v>423</v>
      </c>
      <c r="AE41" s="11" t="s">
        <v>423</v>
      </c>
      <c r="AF41" s="11" t="s">
        <v>152</v>
      </c>
      <c r="AG41" s="8"/>
      <c r="AH41" s="8" t="s">
        <v>1142</v>
      </c>
      <c r="AI41" s="31" t="s">
        <v>1141</v>
      </c>
    </row>
    <row r="42" spans="1:35" s="5" customFormat="1">
      <c r="A42" s="6">
        <v>44695</v>
      </c>
      <c r="B42" s="25" t="s">
        <v>242</v>
      </c>
      <c r="C42" s="8" t="s">
        <v>894</v>
      </c>
      <c r="D42" s="9">
        <v>5.9062499999999997E-2</v>
      </c>
      <c r="E42" s="33" t="s">
        <v>1162</v>
      </c>
      <c r="F42" s="10">
        <v>12.3</v>
      </c>
      <c r="G42" s="10">
        <v>10.7</v>
      </c>
      <c r="H42" s="10">
        <v>11.5</v>
      </c>
      <c r="I42" s="10">
        <v>12.2</v>
      </c>
      <c r="J42" s="10">
        <v>12.8</v>
      </c>
      <c r="K42" s="10">
        <v>12.6</v>
      </c>
      <c r="L42" s="10">
        <v>13.2</v>
      </c>
      <c r="M42" s="27">
        <f t="shared" si="4"/>
        <v>34.5</v>
      </c>
      <c r="N42" s="27">
        <f t="shared" si="5"/>
        <v>12.2</v>
      </c>
      <c r="O42" s="27">
        <f t="shared" si="6"/>
        <v>38.599999999999994</v>
      </c>
      <c r="P42" s="28">
        <f t="shared" si="7"/>
        <v>59.5</v>
      </c>
      <c r="Q42" s="11" t="s">
        <v>217</v>
      </c>
      <c r="R42" s="11" t="s">
        <v>1008</v>
      </c>
      <c r="S42" s="13" t="s">
        <v>548</v>
      </c>
      <c r="T42" s="13" t="s">
        <v>389</v>
      </c>
      <c r="U42" s="13" t="s">
        <v>582</v>
      </c>
      <c r="V42" s="12">
        <v>17.899999999999999</v>
      </c>
      <c r="W42" s="12">
        <v>18.3</v>
      </c>
      <c r="X42" s="11" t="s">
        <v>121</v>
      </c>
      <c r="Y42" s="8">
        <v>-0.6</v>
      </c>
      <c r="Z42" s="11" t="s">
        <v>421</v>
      </c>
      <c r="AA42" s="11">
        <v>1.1000000000000001</v>
      </c>
      <c r="AB42" s="11">
        <v>-1.7</v>
      </c>
      <c r="AC42" s="11"/>
      <c r="AD42" s="11" t="s">
        <v>426</v>
      </c>
      <c r="AE42" s="11" t="s">
        <v>423</v>
      </c>
      <c r="AF42" s="11" t="s">
        <v>152</v>
      </c>
      <c r="AG42" s="8"/>
      <c r="AH42" s="8" t="s">
        <v>1161</v>
      </c>
      <c r="AI42" s="31" t="s">
        <v>1163</v>
      </c>
    </row>
    <row r="43" spans="1:35" s="5" customFormat="1">
      <c r="A43" s="6">
        <v>44696</v>
      </c>
      <c r="B43" s="25" t="s">
        <v>244</v>
      </c>
      <c r="C43" s="8" t="s">
        <v>764</v>
      </c>
      <c r="D43" s="9">
        <v>5.7638888888888885E-2</v>
      </c>
      <c r="E43" s="33" t="s">
        <v>1204</v>
      </c>
      <c r="F43" s="10">
        <v>12.1</v>
      </c>
      <c r="G43" s="10">
        <v>10.5</v>
      </c>
      <c r="H43" s="10">
        <v>11.1</v>
      </c>
      <c r="I43" s="10">
        <v>11.9</v>
      </c>
      <c r="J43" s="10">
        <v>12.1</v>
      </c>
      <c r="K43" s="10">
        <v>12.6</v>
      </c>
      <c r="L43" s="10">
        <v>12.7</v>
      </c>
      <c r="M43" s="27">
        <f t="shared" si="4"/>
        <v>33.700000000000003</v>
      </c>
      <c r="N43" s="27">
        <f t="shared" si="5"/>
        <v>11.9</v>
      </c>
      <c r="O43" s="27">
        <f t="shared" si="6"/>
        <v>37.4</v>
      </c>
      <c r="P43" s="28">
        <f t="shared" si="7"/>
        <v>57.7</v>
      </c>
      <c r="Q43" s="11" t="s">
        <v>217</v>
      </c>
      <c r="R43" s="11" t="s">
        <v>1008</v>
      </c>
      <c r="S43" s="13" t="s">
        <v>474</v>
      </c>
      <c r="T43" s="13" t="s">
        <v>307</v>
      </c>
      <c r="U43" s="13" t="s">
        <v>493</v>
      </c>
      <c r="V43" s="12">
        <v>13.2</v>
      </c>
      <c r="W43" s="12">
        <v>13.3</v>
      </c>
      <c r="X43" s="11" t="s">
        <v>360</v>
      </c>
      <c r="Y43" s="8">
        <v>-0.2</v>
      </c>
      <c r="Z43" s="11" t="s">
        <v>421</v>
      </c>
      <c r="AA43" s="11">
        <v>0.7</v>
      </c>
      <c r="AB43" s="11">
        <v>-0.9</v>
      </c>
      <c r="AC43" s="11"/>
      <c r="AD43" s="11" t="s">
        <v>422</v>
      </c>
      <c r="AE43" s="11" t="s">
        <v>422</v>
      </c>
      <c r="AF43" s="11" t="s">
        <v>433</v>
      </c>
      <c r="AG43" s="8"/>
      <c r="AH43" s="8" t="s">
        <v>1229</v>
      </c>
      <c r="AI43" s="31" t="s">
        <v>1230</v>
      </c>
    </row>
    <row r="44" spans="1:35" s="5" customFormat="1">
      <c r="A44" s="6">
        <v>44702</v>
      </c>
      <c r="B44" s="25" t="s">
        <v>242</v>
      </c>
      <c r="C44" s="8" t="s">
        <v>219</v>
      </c>
      <c r="D44" s="9">
        <v>5.9062499999999997E-2</v>
      </c>
      <c r="E44" s="33" t="s">
        <v>1236</v>
      </c>
      <c r="F44" s="10">
        <v>12.2</v>
      </c>
      <c r="G44" s="10">
        <v>10.9</v>
      </c>
      <c r="H44" s="10">
        <v>12.1</v>
      </c>
      <c r="I44" s="10">
        <v>12.7</v>
      </c>
      <c r="J44" s="10">
        <v>12.5</v>
      </c>
      <c r="K44" s="10">
        <v>12.1</v>
      </c>
      <c r="L44" s="10">
        <v>12.8</v>
      </c>
      <c r="M44" s="27">
        <f t="shared" ref="M44:M48" si="8">SUM(F44:H44)</f>
        <v>35.200000000000003</v>
      </c>
      <c r="N44" s="27">
        <f t="shared" ref="N44:N48" si="9">I44</f>
        <v>12.7</v>
      </c>
      <c r="O44" s="27">
        <f t="shared" ref="O44:O48" si="10">SUM(J44:L44)</f>
        <v>37.400000000000006</v>
      </c>
      <c r="P44" s="28">
        <f t="shared" ref="P44:P48" si="11">SUM(F44:J44)</f>
        <v>60.400000000000006</v>
      </c>
      <c r="Q44" s="11" t="s">
        <v>275</v>
      </c>
      <c r="R44" s="11" t="s">
        <v>235</v>
      </c>
      <c r="S44" s="13" t="s">
        <v>1237</v>
      </c>
      <c r="T44" s="13" t="s">
        <v>542</v>
      </c>
      <c r="U44" s="13" t="s">
        <v>1238</v>
      </c>
      <c r="V44" s="12">
        <v>5.5</v>
      </c>
      <c r="W44" s="12">
        <v>4.8</v>
      </c>
      <c r="X44" s="11" t="s">
        <v>360</v>
      </c>
      <c r="Y44" s="8">
        <v>-0.6</v>
      </c>
      <c r="Z44" s="11" t="s">
        <v>421</v>
      </c>
      <c r="AA44" s="11" t="s">
        <v>424</v>
      </c>
      <c r="AB44" s="11">
        <v>-0.6</v>
      </c>
      <c r="AC44" s="11"/>
      <c r="AD44" s="11" t="s">
        <v>423</v>
      </c>
      <c r="AE44" s="11" t="s">
        <v>423</v>
      </c>
      <c r="AF44" s="11" t="s">
        <v>152</v>
      </c>
      <c r="AG44" s="8"/>
      <c r="AH44" s="8" t="s">
        <v>1272</v>
      </c>
      <c r="AI44" s="31" t="s">
        <v>1272</v>
      </c>
    </row>
    <row r="45" spans="1:35" s="5" customFormat="1">
      <c r="A45" s="6">
        <v>44702</v>
      </c>
      <c r="B45" s="25" t="s">
        <v>241</v>
      </c>
      <c r="C45" s="8" t="s">
        <v>219</v>
      </c>
      <c r="D45" s="9">
        <v>5.842592592592593E-2</v>
      </c>
      <c r="E45" s="33" t="s">
        <v>1242</v>
      </c>
      <c r="F45" s="10">
        <v>12.4</v>
      </c>
      <c r="G45" s="10">
        <v>11.3</v>
      </c>
      <c r="H45" s="10">
        <v>11.9</v>
      </c>
      <c r="I45" s="10">
        <v>11.8</v>
      </c>
      <c r="J45" s="10">
        <v>12</v>
      </c>
      <c r="K45" s="10">
        <v>12.4</v>
      </c>
      <c r="L45" s="10">
        <v>13</v>
      </c>
      <c r="M45" s="27">
        <f t="shared" si="8"/>
        <v>35.6</v>
      </c>
      <c r="N45" s="27">
        <f t="shared" si="9"/>
        <v>11.8</v>
      </c>
      <c r="O45" s="27">
        <f t="shared" si="10"/>
        <v>37.4</v>
      </c>
      <c r="P45" s="28">
        <f t="shared" si="11"/>
        <v>59.400000000000006</v>
      </c>
      <c r="Q45" s="11" t="s">
        <v>275</v>
      </c>
      <c r="R45" s="11" t="s">
        <v>235</v>
      </c>
      <c r="S45" s="13" t="s">
        <v>723</v>
      </c>
      <c r="T45" s="13" t="s">
        <v>1243</v>
      </c>
      <c r="U45" s="13" t="s">
        <v>1244</v>
      </c>
      <c r="V45" s="12">
        <v>5.5</v>
      </c>
      <c r="W45" s="12">
        <v>4.8</v>
      </c>
      <c r="X45" s="11" t="s">
        <v>360</v>
      </c>
      <c r="Y45" s="8">
        <v>-0.3</v>
      </c>
      <c r="Z45" s="11" t="s">
        <v>421</v>
      </c>
      <c r="AA45" s="11">
        <v>0.4</v>
      </c>
      <c r="AB45" s="11">
        <v>-0.7</v>
      </c>
      <c r="AC45" s="11"/>
      <c r="AD45" s="11" t="s">
        <v>422</v>
      </c>
      <c r="AE45" s="11" t="s">
        <v>422</v>
      </c>
      <c r="AF45" s="11" t="s">
        <v>152</v>
      </c>
      <c r="AG45" s="8"/>
      <c r="AH45" s="8" t="s">
        <v>1280</v>
      </c>
      <c r="AI45" s="31" t="s">
        <v>1279</v>
      </c>
    </row>
    <row r="46" spans="1:35" s="5" customFormat="1">
      <c r="A46" s="6">
        <v>44702</v>
      </c>
      <c r="B46" s="25" t="s">
        <v>146</v>
      </c>
      <c r="C46" s="8" t="s">
        <v>219</v>
      </c>
      <c r="D46" s="9">
        <v>5.7731481481481474E-2</v>
      </c>
      <c r="E46" s="33" t="s">
        <v>1246</v>
      </c>
      <c r="F46" s="10">
        <v>12</v>
      </c>
      <c r="G46" s="10">
        <v>10.8</v>
      </c>
      <c r="H46" s="10">
        <v>11.4</v>
      </c>
      <c r="I46" s="10">
        <v>12.1</v>
      </c>
      <c r="J46" s="10">
        <v>12.6</v>
      </c>
      <c r="K46" s="10">
        <v>12.4</v>
      </c>
      <c r="L46" s="10">
        <v>12.5</v>
      </c>
      <c r="M46" s="27">
        <f t="shared" si="8"/>
        <v>34.200000000000003</v>
      </c>
      <c r="N46" s="27">
        <f t="shared" si="9"/>
        <v>12.1</v>
      </c>
      <c r="O46" s="27">
        <f t="shared" si="10"/>
        <v>37.5</v>
      </c>
      <c r="P46" s="28">
        <f t="shared" si="11"/>
        <v>58.900000000000006</v>
      </c>
      <c r="Q46" s="11" t="s">
        <v>217</v>
      </c>
      <c r="R46" s="11" t="s">
        <v>235</v>
      </c>
      <c r="S46" s="13" t="s">
        <v>493</v>
      </c>
      <c r="T46" s="13" t="s">
        <v>236</v>
      </c>
      <c r="U46" s="13" t="s">
        <v>817</v>
      </c>
      <c r="V46" s="12">
        <v>5.5</v>
      </c>
      <c r="W46" s="12">
        <v>4.8</v>
      </c>
      <c r="X46" s="11" t="s">
        <v>360</v>
      </c>
      <c r="Y46" s="8">
        <v>-0.6</v>
      </c>
      <c r="Z46" s="11" t="s">
        <v>421</v>
      </c>
      <c r="AA46" s="11">
        <v>0.2</v>
      </c>
      <c r="AB46" s="11">
        <v>-0.8</v>
      </c>
      <c r="AC46" s="11"/>
      <c r="AD46" s="11" t="s">
        <v>423</v>
      </c>
      <c r="AE46" s="11" t="s">
        <v>422</v>
      </c>
      <c r="AF46" s="11" t="s">
        <v>152</v>
      </c>
      <c r="AG46" s="8"/>
      <c r="AH46" s="8" t="s">
        <v>1283</v>
      </c>
      <c r="AI46" s="31" t="s">
        <v>1284</v>
      </c>
    </row>
    <row r="47" spans="1:35" s="5" customFormat="1">
      <c r="A47" s="6">
        <v>44703</v>
      </c>
      <c r="B47" s="25" t="s">
        <v>431</v>
      </c>
      <c r="C47" s="8" t="s">
        <v>219</v>
      </c>
      <c r="D47" s="9">
        <v>5.8391203703703702E-2</v>
      </c>
      <c r="E47" s="33" t="s">
        <v>1260</v>
      </c>
      <c r="F47" s="10">
        <v>12</v>
      </c>
      <c r="G47" s="10">
        <v>10.9</v>
      </c>
      <c r="H47" s="10">
        <v>11.8</v>
      </c>
      <c r="I47" s="10">
        <v>12.4</v>
      </c>
      <c r="J47" s="10">
        <v>12.7</v>
      </c>
      <c r="K47" s="10">
        <v>12.3</v>
      </c>
      <c r="L47" s="10">
        <v>12.4</v>
      </c>
      <c r="M47" s="27">
        <f t="shared" si="8"/>
        <v>34.700000000000003</v>
      </c>
      <c r="N47" s="27">
        <f t="shared" si="9"/>
        <v>12.4</v>
      </c>
      <c r="O47" s="27">
        <f t="shared" si="10"/>
        <v>37.4</v>
      </c>
      <c r="P47" s="28">
        <f t="shared" si="11"/>
        <v>59.8</v>
      </c>
      <c r="Q47" s="11" t="s">
        <v>217</v>
      </c>
      <c r="R47" s="11" t="s">
        <v>235</v>
      </c>
      <c r="S47" s="13" t="s">
        <v>277</v>
      </c>
      <c r="T47" s="13" t="s">
        <v>236</v>
      </c>
      <c r="U47" s="13" t="s">
        <v>723</v>
      </c>
      <c r="V47" s="12">
        <v>7.6</v>
      </c>
      <c r="W47" s="12">
        <v>7.1</v>
      </c>
      <c r="X47" s="11" t="s">
        <v>360</v>
      </c>
      <c r="Y47" s="8">
        <v>-0.6</v>
      </c>
      <c r="Z47" s="11" t="s">
        <v>421</v>
      </c>
      <c r="AA47" s="11" t="s">
        <v>424</v>
      </c>
      <c r="AB47" s="11">
        <v>-0.6</v>
      </c>
      <c r="AC47" s="11" t="s">
        <v>427</v>
      </c>
      <c r="AD47" s="11" t="s">
        <v>423</v>
      </c>
      <c r="AE47" s="11" t="s">
        <v>423</v>
      </c>
      <c r="AF47" s="11" t="s">
        <v>152</v>
      </c>
      <c r="AG47" s="8"/>
      <c r="AH47" s="8" t="s">
        <v>1301</v>
      </c>
      <c r="AI47" s="31" t="s">
        <v>1302</v>
      </c>
    </row>
    <row r="48" spans="1:35" s="5" customFormat="1">
      <c r="A48" s="6">
        <v>44703</v>
      </c>
      <c r="B48" s="25" t="s">
        <v>1233</v>
      </c>
      <c r="C48" s="8" t="s">
        <v>219</v>
      </c>
      <c r="D48" s="9">
        <v>5.7743055555555554E-2</v>
      </c>
      <c r="E48" s="33" t="s">
        <v>1266</v>
      </c>
      <c r="F48" s="10">
        <v>11.9</v>
      </c>
      <c r="G48" s="10">
        <v>10.6</v>
      </c>
      <c r="H48" s="10">
        <v>11</v>
      </c>
      <c r="I48" s="10">
        <v>11.8</v>
      </c>
      <c r="J48" s="10">
        <v>12.2</v>
      </c>
      <c r="K48" s="10">
        <v>12.5</v>
      </c>
      <c r="L48" s="10">
        <v>13.9</v>
      </c>
      <c r="M48" s="27">
        <f t="shared" si="8"/>
        <v>33.5</v>
      </c>
      <c r="N48" s="27">
        <f t="shared" si="9"/>
        <v>11.8</v>
      </c>
      <c r="O48" s="27">
        <f t="shared" si="10"/>
        <v>38.6</v>
      </c>
      <c r="P48" s="28">
        <f t="shared" si="11"/>
        <v>57.5</v>
      </c>
      <c r="Q48" s="11" t="s">
        <v>217</v>
      </c>
      <c r="R48" s="11" t="s">
        <v>1008</v>
      </c>
      <c r="S48" s="13" t="s">
        <v>1267</v>
      </c>
      <c r="T48" s="13" t="s">
        <v>238</v>
      </c>
      <c r="U48" s="13" t="s">
        <v>1268</v>
      </c>
      <c r="V48" s="12">
        <v>7.6</v>
      </c>
      <c r="W48" s="12">
        <v>7.1</v>
      </c>
      <c r="X48" s="11" t="s">
        <v>152</v>
      </c>
      <c r="Y48" s="8">
        <v>0.2</v>
      </c>
      <c r="Z48" s="11" t="s">
        <v>421</v>
      </c>
      <c r="AA48" s="11">
        <v>0.7</v>
      </c>
      <c r="AB48" s="11">
        <v>-0.5</v>
      </c>
      <c r="AC48" s="11"/>
      <c r="AD48" s="11" t="s">
        <v>422</v>
      </c>
      <c r="AE48" s="11" t="s">
        <v>422</v>
      </c>
      <c r="AF48" s="11" t="s">
        <v>433</v>
      </c>
      <c r="AG48" s="8"/>
      <c r="AH48" s="8" t="s">
        <v>1312</v>
      </c>
      <c r="AI48" s="31" t="s">
        <v>1311</v>
      </c>
    </row>
    <row r="49" spans="1:35" s="5" customFormat="1">
      <c r="A49" s="6">
        <v>44710</v>
      </c>
      <c r="B49" s="25" t="s">
        <v>242</v>
      </c>
      <c r="C49" s="8" t="s">
        <v>219</v>
      </c>
      <c r="D49" s="9">
        <v>5.8414351851851849E-2</v>
      </c>
      <c r="E49" s="33" t="s">
        <v>1329</v>
      </c>
      <c r="F49" s="10">
        <v>12.2</v>
      </c>
      <c r="G49" s="10">
        <v>11.1</v>
      </c>
      <c r="H49" s="10">
        <v>11.4</v>
      </c>
      <c r="I49" s="10">
        <v>12</v>
      </c>
      <c r="J49" s="10">
        <v>12.3</v>
      </c>
      <c r="K49" s="10">
        <v>12.6</v>
      </c>
      <c r="L49" s="10">
        <v>13.1</v>
      </c>
      <c r="M49" s="27">
        <f t="shared" ref="M49" si="12">SUM(F49:H49)</f>
        <v>34.699999999999996</v>
      </c>
      <c r="N49" s="27">
        <f t="shared" ref="N49" si="13">I49</f>
        <v>12</v>
      </c>
      <c r="O49" s="27">
        <f t="shared" ref="O49" si="14">SUM(J49:L49)</f>
        <v>38</v>
      </c>
      <c r="P49" s="28">
        <f t="shared" ref="P49" si="15">SUM(F49:J49)</f>
        <v>59</v>
      </c>
      <c r="Q49" s="11" t="s">
        <v>217</v>
      </c>
      <c r="R49" s="11" t="s">
        <v>1008</v>
      </c>
      <c r="S49" s="13" t="s">
        <v>487</v>
      </c>
      <c r="T49" s="13" t="s">
        <v>1259</v>
      </c>
      <c r="U49" s="13" t="s">
        <v>238</v>
      </c>
      <c r="V49" s="12">
        <v>5.9</v>
      </c>
      <c r="W49" s="12">
        <v>6.3</v>
      </c>
      <c r="X49" s="11" t="s">
        <v>121</v>
      </c>
      <c r="Y49" s="8">
        <v>-1.2</v>
      </c>
      <c r="Z49" s="11" t="s">
        <v>421</v>
      </c>
      <c r="AA49" s="11">
        <v>0.1</v>
      </c>
      <c r="AB49" s="11">
        <v>-1.3</v>
      </c>
      <c r="AC49" s="11"/>
      <c r="AD49" s="11" t="s">
        <v>423</v>
      </c>
      <c r="AE49" s="11" t="s">
        <v>422</v>
      </c>
      <c r="AF49" s="11" t="s">
        <v>433</v>
      </c>
      <c r="AG49" s="8"/>
      <c r="AH49" s="8" t="s">
        <v>1367</v>
      </c>
      <c r="AI49" s="31" t="s">
        <v>1368</v>
      </c>
    </row>
    <row r="50" spans="1:35" s="5" customFormat="1">
      <c r="A50" s="6">
        <v>44716</v>
      </c>
      <c r="B50" s="36" t="s">
        <v>242</v>
      </c>
      <c r="C50" s="8" t="s">
        <v>219</v>
      </c>
      <c r="D50" s="9">
        <v>5.9074074074074077E-2</v>
      </c>
      <c r="E50" s="33" t="s">
        <v>1395</v>
      </c>
      <c r="F50" s="10">
        <v>12.2</v>
      </c>
      <c r="G50" s="10">
        <v>11.1</v>
      </c>
      <c r="H50" s="10">
        <v>11.9</v>
      </c>
      <c r="I50" s="10">
        <v>12.6</v>
      </c>
      <c r="J50" s="10">
        <v>12.4</v>
      </c>
      <c r="K50" s="10">
        <v>12.5</v>
      </c>
      <c r="L50" s="10">
        <v>12.7</v>
      </c>
      <c r="M50" s="27">
        <f t="shared" ref="M50:M53" si="16">SUM(F50:H50)</f>
        <v>35.199999999999996</v>
      </c>
      <c r="N50" s="27">
        <f t="shared" ref="N50:N53" si="17">I50</f>
        <v>12.6</v>
      </c>
      <c r="O50" s="27">
        <f t="shared" ref="O50:O53" si="18">SUM(J50:L50)</f>
        <v>37.599999999999994</v>
      </c>
      <c r="P50" s="28">
        <f t="shared" ref="P50:P53" si="19">SUM(F50:J50)</f>
        <v>60.199999999999996</v>
      </c>
      <c r="Q50" s="11" t="s">
        <v>275</v>
      </c>
      <c r="R50" s="11" t="s">
        <v>235</v>
      </c>
      <c r="S50" s="13" t="s">
        <v>561</v>
      </c>
      <c r="T50" s="13" t="s">
        <v>220</v>
      </c>
      <c r="U50" s="13" t="s">
        <v>542</v>
      </c>
      <c r="V50" s="12">
        <v>3.2</v>
      </c>
      <c r="W50" s="12">
        <v>3.8</v>
      </c>
      <c r="X50" s="11" t="s">
        <v>360</v>
      </c>
      <c r="Y50" s="8">
        <v>-0.5</v>
      </c>
      <c r="Z50" s="11" t="s">
        <v>421</v>
      </c>
      <c r="AA50" s="11">
        <v>0.4</v>
      </c>
      <c r="AB50" s="11">
        <v>-0.9</v>
      </c>
      <c r="AC50" s="11"/>
      <c r="AD50" s="11" t="s">
        <v>422</v>
      </c>
      <c r="AE50" s="11" t="s">
        <v>422</v>
      </c>
      <c r="AF50" s="11" t="s">
        <v>152</v>
      </c>
      <c r="AG50" s="8"/>
      <c r="AH50" s="8" t="s">
        <v>1394</v>
      </c>
      <c r="AI50" s="31" t="s">
        <v>1396</v>
      </c>
    </row>
    <row r="51" spans="1:35" s="5" customFormat="1">
      <c r="A51" s="6">
        <v>44716</v>
      </c>
      <c r="B51" s="25" t="s">
        <v>146</v>
      </c>
      <c r="C51" s="8" t="s">
        <v>219</v>
      </c>
      <c r="D51" s="9">
        <v>5.7743055555555554E-2</v>
      </c>
      <c r="E51" s="33" t="s">
        <v>538</v>
      </c>
      <c r="F51" s="10">
        <v>12.1</v>
      </c>
      <c r="G51" s="10">
        <v>11.2</v>
      </c>
      <c r="H51" s="10">
        <v>12</v>
      </c>
      <c r="I51" s="10">
        <v>12.5</v>
      </c>
      <c r="J51" s="10">
        <v>12.7</v>
      </c>
      <c r="K51" s="10">
        <v>11.6</v>
      </c>
      <c r="L51" s="10">
        <v>11.8</v>
      </c>
      <c r="M51" s="27">
        <f t="shared" si="16"/>
        <v>35.299999999999997</v>
      </c>
      <c r="N51" s="27">
        <f t="shared" si="17"/>
        <v>12.5</v>
      </c>
      <c r="O51" s="27">
        <f t="shared" si="18"/>
        <v>36.099999999999994</v>
      </c>
      <c r="P51" s="28">
        <f t="shared" si="19"/>
        <v>60.5</v>
      </c>
      <c r="Q51" s="11" t="s">
        <v>275</v>
      </c>
      <c r="R51" s="11" t="s">
        <v>677</v>
      </c>
      <c r="S51" s="13" t="s">
        <v>220</v>
      </c>
      <c r="T51" s="13" t="s">
        <v>446</v>
      </c>
      <c r="U51" s="13" t="s">
        <v>1428</v>
      </c>
      <c r="V51" s="12">
        <v>3.2</v>
      </c>
      <c r="W51" s="12">
        <v>3.8</v>
      </c>
      <c r="X51" s="11" t="s">
        <v>360</v>
      </c>
      <c r="Y51" s="8">
        <v>-0.5</v>
      </c>
      <c r="Z51" s="11" t="s">
        <v>421</v>
      </c>
      <c r="AA51" s="11">
        <v>0.4</v>
      </c>
      <c r="AB51" s="11">
        <v>-0.9</v>
      </c>
      <c r="AC51" s="11"/>
      <c r="AD51" s="11" t="s">
        <v>422</v>
      </c>
      <c r="AE51" s="11" t="s">
        <v>422</v>
      </c>
      <c r="AF51" s="11" t="s">
        <v>152</v>
      </c>
      <c r="AG51" s="8"/>
      <c r="AH51" s="8" t="s">
        <v>1426</v>
      </c>
      <c r="AI51" s="31" t="s">
        <v>1427</v>
      </c>
    </row>
    <row r="52" spans="1:35" s="5" customFormat="1">
      <c r="A52" s="6">
        <v>44717</v>
      </c>
      <c r="B52" s="25" t="s">
        <v>242</v>
      </c>
      <c r="C52" s="8" t="s">
        <v>219</v>
      </c>
      <c r="D52" s="9">
        <v>5.9050925925925923E-2</v>
      </c>
      <c r="E52" s="33" t="s">
        <v>1435</v>
      </c>
      <c r="F52" s="10">
        <v>12.2</v>
      </c>
      <c r="G52" s="10">
        <v>10.9</v>
      </c>
      <c r="H52" s="10">
        <v>11.4</v>
      </c>
      <c r="I52" s="10">
        <v>12.2</v>
      </c>
      <c r="J52" s="10">
        <v>12.3</v>
      </c>
      <c r="K52" s="10">
        <v>12.8</v>
      </c>
      <c r="L52" s="10">
        <v>13.4</v>
      </c>
      <c r="M52" s="27">
        <f t="shared" si="16"/>
        <v>34.5</v>
      </c>
      <c r="N52" s="27">
        <f t="shared" si="17"/>
        <v>12.2</v>
      </c>
      <c r="O52" s="27">
        <f t="shared" si="18"/>
        <v>38.5</v>
      </c>
      <c r="P52" s="28">
        <f t="shared" si="19"/>
        <v>59</v>
      </c>
      <c r="Q52" s="11" t="s">
        <v>217</v>
      </c>
      <c r="R52" s="11" t="s">
        <v>1008</v>
      </c>
      <c r="S52" s="13" t="s">
        <v>487</v>
      </c>
      <c r="T52" s="13" t="s">
        <v>1108</v>
      </c>
      <c r="U52" s="13" t="s">
        <v>548</v>
      </c>
      <c r="V52" s="12">
        <v>4</v>
      </c>
      <c r="W52" s="12">
        <v>3.8</v>
      </c>
      <c r="X52" s="11" t="s">
        <v>360</v>
      </c>
      <c r="Y52" s="8">
        <v>-0.7</v>
      </c>
      <c r="Z52" s="11" t="s">
        <v>421</v>
      </c>
      <c r="AA52" s="11">
        <v>0.2</v>
      </c>
      <c r="AB52" s="11">
        <v>-0.9</v>
      </c>
      <c r="AC52" s="11"/>
      <c r="AD52" s="11" t="s">
        <v>423</v>
      </c>
      <c r="AE52" s="11" t="s">
        <v>422</v>
      </c>
      <c r="AF52" s="11" t="s">
        <v>152</v>
      </c>
      <c r="AG52" s="8"/>
      <c r="AH52" s="8" t="s">
        <v>1436</v>
      </c>
      <c r="AI52" s="31" t="s">
        <v>1437</v>
      </c>
    </row>
    <row r="53" spans="1:35" s="5" customFormat="1">
      <c r="A53" s="6">
        <v>44717</v>
      </c>
      <c r="B53" s="25" t="s">
        <v>241</v>
      </c>
      <c r="C53" s="8" t="s">
        <v>219</v>
      </c>
      <c r="D53" s="9">
        <v>5.7743055555555554E-2</v>
      </c>
      <c r="E53" s="33" t="s">
        <v>1451</v>
      </c>
      <c r="F53" s="10">
        <v>12.1</v>
      </c>
      <c r="G53" s="10">
        <v>11.1</v>
      </c>
      <c r="H53" s="10">
        <v>11.8</v>
      </c>
      <c r="I53" s="10">
        <v>12.1</v>
      </c>
      <c r="J53" s="10">
        <v>12</v>
      </c>
      <c r="K53" s="10">
        <v>12.2</v>
      </c>
      <c r="L53" s="10">
        <v>12.6</v>
      </c>
      <c r="M53" s="27">
        <f t="shared" si="16"/>
        <v>35</v>
      </c>
      <c r="N53" s="27">
        <f t="shared" si="17"/>
        <v>12.1</v>
      </c>
      <c r="O53" s="27">
        <f t="shared" si="18"/>
        <v>36.799999999999997</v>
      </c>
      <c r="P53" s="28">
        <f t="shared" si="19"/>
        <v>59.1</v>
      </c>
      <c r="Q53" s="11" t="s">
        <v>275</v>
      </c>
      <c r="R53" s="11" t="s">
        <v>235</v>
      </c>
      <c r="S53" s="13" t="s">
        <v>1452</v>
      </c>
      <c r="T53" s="13" t="s">
        <v>1453</v>
      </c>
      <c r="U53" s="13" t="s">
        <v>308</v>
      </c>
      <c r="V53" s="12">
        <v>4</v>
      </c>
      <c r="W53" s="12">
        <v>3.8</v>
      </c>
      <c r="X53" s="11" t="s">
        <v>360</v>
      </c>
      <c r="Y53" s="8">
        <v>-1.2</v>
      </c>
      <c r="Z53" s="11" t="s">
        <v>421</v>
      </c>
      <c r="AA53" s="11">
        <v>-0.3</v>
      </c>
      <c r="AB53" s="11">
        <v>-0.9</v>
      </c>
      <c r="AC53" s="11" t="s">
        <v>427</v>
      </c>
      <c r="AD53" s="11" t="s">
        <v>425</v>
      </c>
      <c r="AE53" s="11" t="s">
        <v>423</v>
      </c>
      <c r="AF53" s="11" t="s">
        <v>360</v>
      </c>
      <c r="AG53" s="8"/>
      <c r="AH53" s="8" t="s">
        <v>1454</v>
      </c>
      <c r="AI53" s="31" t="s">
        <v>1455</v>
      </c>
    </row>
    <row r="54" spans="1:35" s="5" customFormat="1">
      <c r="A54" s="6">
        <v>44723</v>
      </c>
      <c r="B54" s="25" t="s">
        <v>242</v>
      </c>
      <c r="C54" s="8" t="s">
        <v>219</v>
      </c>
      <c r="D54" s="9">
        <v>5.8402777777777776E-2</v>
      </c>
      <c r="E54" s="33" t="s">
        <v>1471</v>
      </c>
      <c r="F54" s="10">
        <v>12.1</v>
      </c>
      <c r="G54" s="10">
        <v>11.1</v>
      </c>
      <c r="H54" s="10">
        <v>11.6</v>
      </c>
      <c r="I54" s="10">
        <v>11.9</v>
      </c>
      <c r="J54" s="10">
        <v>12.2</v>
      </c>
      <c r="K54" s="10">
        <v>12.5</v>
      </c>
      <c r="L54" s="10">
        <v>13.2</v>
      </c>
      <c r="M54" s="27">
        <f t="shared" ref="M54:M55" si="20">SUM(F54:H54)</f>
        <v>34.799999999999997</v>
      </c>
      <c r="N54" s="27">
        <f t="shared" ref="N54:N55" si="21">I54</f>
        <v>11.9</v>
      </c>
      <c r="O54" s="27">
        <f t="shared" ref="O54:O55" si="22">SUM(J54:L54)</f>
        <v>37.9</v>
      </c>
      <c r="P54" s="28">
        <f t="shared" ref="P54:P55" si="23">SUM(F54:J54)</f>
        <v>58.899999999999991</v>
      </c>
      <c r="Q54" s="11" t="s">
        <v>217</v>
      </c>
      <c r="R54" s="11" t="s">
        <v>235</v>
      </c>
      <c r="S54" s="13" t="s">
        <v>388</v>
      </c>
      <c r="T54" s="13" t="s">
        <v>895</v>
      </c>
      <c r="U54" s="13" t="s">
        <v>828</v>
      </c>
      <c r="V54" s="12">
        <v>4.8</v>
      </c>
      <c r="W54" s="12">
        <v>4.2</v>
      </c>
      <c r="X54" s="11" t="s">
        <v>121</v>
      </c>
      <c r="Y54" s="8">
        <v>-1.3</v>
      </c>
      <c r="Z54" s="11" t="s">
        <v>421</v>
      </c>
      <c r="AA54" s="11">
        <v>-0.1</v>
      </c>
      <c r="AB54" s="11">
        <v>-1.2</v>
      </c>
      <c r="AC54" s="11"/>
      <c r="AD54" s="11" t="s">
        <v>423</v>
      </c>
      <c r="AE54" s="11" t="s">
        <v>422</v>
      </c>
      <c r="AF54" s="11" t="s">
        <v>152</v>
      </c>
      <c r="AG54" s="8"/>
      <c r="AH54" s="8" t="s">
        <v>1501</v>
      </c>
      <c r="AI54" s="31" t="s">
        <v>1502</v>
      </c>
    </row>
    <row r="55" spans="1:35" s="5" customFormat="1">
      <c r="A55" s="6">
        <v>44724</v>
      </c>
      <c r="B55" s="36" t="s">
        <v>241</v>
      </c>
      <c r="C55" s="8" t="s">
        <v>219</v>
      </c>
      <c r="D55" s="9">
        <v>5.8356481481481481E-2</v>
      </c>
      <c r="E55" s="33" t="s">
        <v>1490</v>
      </c>
      <c r="F55" s="10">
        <v>12</v>
      </c>
      <c r="G55" s="10">
        <v>10.8</v>
      </c>
      <c r="H55" s="10">
        <v>11.1</v>
      </c>
      <c r="I55" s="10">
        <v>12.1</v>
      </c>
      <c r="J55" s="10">
        <v>12.2</v>
      </c>
      <c r="K55" s="10">
        <v>12.8</v>
      </c>
      <c r="L55" s="10">
        <v>13.2</v>
      </c>
      <c r="M55" s="27">
        <f t="shared" si="20"/>
        <v>33.9</v>
      </c>
      <c r="N55" s="27">
        <f t="shared" si="21"/>
        <v>12.1</v>
      </c>
      <c r="O55" s="27">
        <f t="shared" si="22"/>
        <v>38.200000000000003</v>
      </c>
      <c r="P55" s="28">
        <f t="shared" si="23"/>
        <v>58.2</v>
      </c>
      <c r="Q55" s="11" t="s">
        <v>217</v>
      </c>
      <c r="R55" s="11" t="s">
        <v>1008</v>
      </c>
      <c r="S55" s="13" t="s">
        <v>474</v>
      </c>
      <c r="T55" s="13" t="s">
        <v>1259</v>
      </c>
      <c r="U55" s="13" t="s">
        <v>487</v>
      </c>
      <c r="V55" s="12">
        <v>5.5</v>
      </c>
      <c r="W55" s="12">
        <v>5.5</v>
      </c>
      <c r="X55" s="11" t="s">
        <v>121</v>
      </c>
      <c r="Y55" s="8">
        <v>-0.9</v>
      </c>
      <c r="Z55" s="11" t="s">
        <v>421</v>
      </c>
      <c r="AA55" s="11">
        <v>0.3</v>
      </c>
      <c r="AB55" s="11">
        <v>-1.2</v>
      </c>
      <c r="AC55" s="11"/>
      <c r="AD55" s="11" t="s">
        <v>422</v>
      </c>
      <c r="AE55" s="11" t="s">
        <v>422</v>
      </c>
      <c r="AF55" s="11" t="s">
        <v>152</v>
      </c>
      <c r="AG55" s="8"/>
      <c r="AH55" s="8" t="s">
        <v>1531</v>
      </c>
      <c r="AI55" s="31" t="s">
        <v>1532</v>
      </c>
    </row>
  </sheetData>
  <autoFilter ref="A1:AH3" xr:uid="{00000000-0009-0000-0000-000007000000}"/>
  <phoneticPr fontId="3"/>
  <conditionalFormatting sqref="AD2:AE2">
    <cfRule type="containsText" dxfId="737" priority="930" operator="containsText" text="E">
      <formula>NOT(ISERROR(SEARCH("E",AD2)))</formula>
    </cfRule>
    <cfRule type="containsText" dxfId="736" priority="931" operator="containsText" text="B">
      <formula>NOT(ISERROR(SEARCH("B",AD2)))</formula>
    </cfRule>
    <cfRule type="containsText" dxfId="735" priority="932" operator="containsText" text="A">
      <formula>NOT(ISERROR(SEARCH("A",AD2)))</formula>
    </cfRule>
  </conditionalFormatting>
  <conditionalFormatting sqref="AF2">
    <cfRule type="containsText" dxfId="734" priority="927" operator="containsText" text="E">
      <formula>NOT(ISERROR(SEARCH("E",AF2)))</formula>
    </cfRule>
    <cfRule type="containsText" dxfId="733" priority="928" operator="containsText" text="B">
      <formula>NOT(ISERROR(SEARCH("B",AF2)))</formula>
    </cfRule>
    <cfRule type="containsText" dxfId="732" priority="929" operator="containsText" text="A">
      <formula>NOT(ISERROR(SEARCH("A",AF2)))</formula>
    </cfRule>
  </conditionalFormatting>
  <conditionalFormatting sqref="X2">
    <cfRule type="containsText" dxfId="731" priority="802" operator="containsText" text="D">
      <formula>NOT(ISERROR(SEARCH("D",X2)))</formula>
    </cfRule>
    <cfRule type="containsText" dxfId="730" priority="803" operator="containsText" text="S">
      <formula>NOT(ISERROR(SEARCH("S",X2)))</formula>
    </cfRule>
    <cfRule type="containsText" dxfId="729" priority="804" operator="containsText" text="F">
      <formula>NOT(ISERROR(SEARCH("F",X2)))</formula>
    </cfRule>
    <cfRule type="containsText" dxfId="728" priority="805" operator="containsText" text="E">
      <formula>NOT(ISERROR(SEARCH("E",X2)))</formula>
    </cfRule>
    <cfRule type="containsText" dxfId="727" priority="806" operator="containsText" text="B">
      <formula>NOT(ISERROR(SEARCH("B",X2)))</formula>
    </cfRule>
    <cfRule type="containsText" dxfId="726" priority="807" operator="containsText" text="A">
      <formula>NOT(ISERROR(SEARCH("A",X2)))</formula>
    </cfRule>
  </conditionalFormatting>
  <conditionalFormatting sqref="F2:L2">
    <cfRule type="colorScale" priority="795">
      <colorScale>
        <cfvo type="min"/>
        <cfvo type="percentile" val="50"/>
        <cfvo type="max"/>
        <color rgb="FFF8696B"/>
        <color rgb="FFFFEB84"/>
        <color rgb="FF63BE7B"/>
      </colorScale>
    </cfRule>
  </conditionalFormatting>
  <conditionalFormatting sqref="AG2">
    <cfRule type="containsText" dxfId="725" priority="792" operator="containsText" text="E">
      <formula>NOT(ISERROR(SEARCH("E",AG2)))</formula>
    </cfRule>
    <cfRule type="containsText" dxfId="724" priority="793" operator="containsText" text="B">
      <formula>NOT(ISERROR(SEARCH("B",AG2)))</formula>
    </cfRule>
    <cfRule type="containsText" dxfId="723" priority="794" operator="containsText" text="A">
      <formula>NOT(ISERROR(SEARCH("A",AG2)))</formula>
    </cfRule>
  </conditionalFormatting>
  <conditionalFormatting sqref="AD3:AE3">
    <cfRule type="containsText" dxfId="722" priority="789" operator="containsText" text="E">
      <formula>NOT(ISERROR(SEARCH("E",AD3)))</formula>
    </cfRule>
    <cfRule type="containsText" dxfId="721" priority="790" operator="containsText" text="B">
      <formula>NOT(ISERROR(SEARCH("B",AD3)))</formula>
    </cfRule>
    <cfRule type="containsText" dxfId="720" priority="791" operator="containsText" text="A">
      <formula>NOT(ISERROR(SEARCH("A",AD3)))</formula>
    </cfRule>
  </conditionalFormatting>
  <conditionalFormatting sqref="AF3">
    <cfRule type="containsText" dxfId="719" priority="786" operator="containsText" text="E">
      <formula>NOT(ISERROR(SEARCH("E",AF3)))</formula>
    </cfRule>
    <cfRule type="containsText" dxfId="718" priority="787" operator="containsText" text="B">
      <formula>NOT(ISERROR(SEARCH("B",AF3)))</formula>
    </cfRule>
    <cfRule type="containsText" dxfId="717" priority="788" operator="containsText" text="A">
      <formula>NOT(ISERROR(SEARCH("A",AF3)))</formula>
    </cfRule>
  </conditionalFormatting>
  <conditionalFormatting sqref="AG3">
    <cfRule type="containsText" dxfId="716" priority="767" operator="containsText" text="E">
      <formula>NOT(ISERROR(SEARCH("E",AG3)))</formula>
    </cfRule>
    <cfRule type="containsText" dxfId="715" priority="768" operator="containsText" text="B">
      <formula>NOT(ISERROR(SEARCH("B",AG3)))</formula>
    </cfRule>
    <cfRule type="containsText" dxfId="714" priority="769" operator="containsText" text="A">
      <formula>NOT(ISERROR(SEARCH("A",AG3)))</formula>
    </cfRule>
  </conditionalFormatting>
  <conditionalFormatting sqref="X3">
    <cfRule type="containsText" dxfId="713" priority="761" operator="containsText" text="D">
      <formula>NOT(ISERROR(SEARCH("D",X3)))</formula>
    </cfRule>
    <cfRule type="containsText" dxfId="712" priority="762" operator="containsText" text="S">
      <formula>NOT(ISERROR(SEARCH("S",X3)))</formula>
    </cfRule>
    <cfRule type="containsText" dxfId="711" priority="763" operator="containsText" text="F">
      <formula>NOT(ISERROR(SEARCH("F",X3)))</formula>
    </cfRule>
    <cfRule type="containsText" dxfId="710" priority="764" operator="containsText" text="E">
      <formula>NOT(ISERROR(SEARCH("E",X3)))</formula>
    </cfRule>
    <cfRule type="containsText" dxfId="709" priority="765" operator="containsText" text="B">
      <formula>NOT(ISERROR(SEARCH("B",X3)))</formula>
    </cfRule>
    <cfRule type="containsText" dxfId="708" priority="766" operator="containsText" text="A">
      <formula>NOT(ISERROR(SEARCH("A",X3)))</formula>
    </cfRule>
  </conditionalFormatting>
  <conditionalFormatting sqref="F3:L3">
    <cfRule type="colorScale" priority="1569">
      <colorScale>
        <cfvo type="min"/>
        <cfvo type="percentile" val="50"/>
        <cfvo type="max"/>
        <color rgb="FFF8696B"/>
        <color rgb="FFFFEB84"/>
        <color rgb="FF63BE7B"/>
      </colorScale>
    </cfRule>
  </conditionalFormatting>
  <conditionalFormatting sqref="AD4:AE8">
    <cfRule type="containsText" dxfId="707" priority="254" operator="containsText" text="E">
      <formula>NOT(ISERROR(SEARCH("E",AD4)))</formula>
    </cfRule>
    <cfRule type="containsText" dxfId="706" priority="255" operator="containsText" text="B">
      <formula>NOT(ISERROR(SEARCH("B",AD4)))</formula>
    </cfRule>
    <cfRule type="containsText" dxfId="705" priority="256" operator="containsText" text="A">
      <formula>NOT(ISERROR(SEARCH("A",AD4)))</formula>
    </cfRule>
  </conditionalFormatting>
  <conditionalFormatting sqref="AF4:AF8">
    <cfRule type="containsText" dxfId="704" priority="251" operator="containsText" text="E">
      <formula>NOT(ISERROR(SEARCH("E",AF4)))</formula>
    </cfRule>
    <cfRule type="containsText" dxfId="703" priority="252" operator="containsText" text="B">
      <formula>NOT(ISERROR(SEARCH("B",AF4)))</formula>
    </cfRule>
    <cfRule type="containsText" dxfId="702" priority="253" operator="containsText" text="A">
      <formula>NOT(ISERROR(SEARCH("A",AF4)))</formula>
    </cfRule>
  </conditionalFormatting>
  <conditionalFormatting sqref="AG4:AG8">
    <cfRule type="containsText" dxfId="701" priority="248" operator="containsText" text="E">
      <formula>NOT(ISERROR(SEARCH("E",AG4)))</formula>
    </cfRule>
    <cfRule type="containsText" dxfId="700" priority="249" operator="containsText" text="B">
      <formula>NOT(ISERROR(SEARCH("B",AG4)))</formula>
    </cfRule>
    <cfRule type="containsText" dxfId="699" priority="250" operator="containsText" text="A">
      <formula>NOT(ISERROR(SEARCH("A",AG4)))</formula>
    </cfRule>
  </conditionalFormatting>
  <conditionalFormatting sqref="X4:X6">
    <cfRule type="containsText" dxfId="698" priority="242" operator="containsText" text="D">
      <formula>NOT(ISERROR(SEARCH("D",X4)))</formula>
    </cfRule>
    <cfRule type="containsText" dxfId="697" priority="243" operator="containsText" text="S">
      <formula>NOT(ISERROR(SEARCH("S",X4)))</formula>
    </cfRule>
    <cfRule type="containsText" dxfId="696" priority="244" operator="containsText" text="F">
      <formula>NOT(ISERROR(SEARCH("F",X4)))</formula>
    </cfRule>
    <cfRule type="containsText" dxfId="695" priority="245" operator="containsText" text="E">
      <formula>NOT(ISERROR(SEARCH("E",X4)))</formula>
    </cfRule>
    <cfRule type="containsText" dxfId="694" priority="246" operator="containsText" text="B">
      <formula>NOT(ISERROR(SEARCH("B",X4)))</formula>
    </cfRule>
    <cfRule type="containsText" dxfId="693" priority="247" operator="containsText" text="A">
      <formula>NOT(ISERROR(SEARCH("A",X4)))</formula>
    </cfRule>
  </conditionalFormatting>
  <conditionalFormatting sqref="F4:L8">
    <cfRule type="colorScale" priority="257">
      <colorScale>
        <cfvo type="min"/>
        <cfvo type="percentile" val="50"/>
        <cfvo type="max"/>
        <color rgb="FFF8696B"/>
        <color rgb="FFFFEB84"/>
        <color rgb="FF63BE7B"/>
      </colorScale>
    </cfRule>
  </conditionalFormatting>
  <conditionalFormatting sqref="X7:X8">
    <cfRule type="containsText" dxfId="692" priority="236" operator="containsText" text="D">
      <formula>NOT(ISERROR(SEARCH("D",X7)))</formula>
    </cfRule>
    <cfRule type="containsText" dxfId="691" priority="237" operator="containsText" text="S">
      <formula>NOT(ISERROR(SEARCH("S",X7)))</formula>
    </cfRule>
    <cfRule type="containsText" dxfId="690" priority="238" operator="containsText" text="F">
      <formula>NOT(ISERROR(SEARCH("F",X7)))</formula>
    </cfRule>
    <cfRule type="containsText" dxfId="689" priority="239" operator="containsText" text="E">
      <formula>NOT(ISERROR(SEARCH("E",X7)))</formula>
    </cfRule>
    <cfRule type="containsText" dxfId="688" priority="240" operator="containsText" text="B">
      <formula>NOT(ISERROR(SEARCH("B",X7)))</formula>
    </cfRule>
    <cfRule type="containsText" dxfId="687" priority="241" operator="containsText" text="A">
      <formula>NOT(ISERROR(SEARCH("A",X7)))</formula>
    </cfRule>
  </conditionalFormatting>
  <conditionalFormatting sqref="AD9:AE13">
    <cfRule type="containsText" dxfId="686" priority="232" operator="containsText" text="E">
      <formula>NOT(ISERROR(SEARCH("E",AD9)))</formula>
    </cfRule>
    <cfRule type="containsText" dxfId="685" priority="233" operator="containsText" text="B">
      <formula>NOT(ISERROR(SEARCH("B",AD9)))</formula>
    </cfRule>
    <cfRule type="containsText" dxfId="684" priority="234" operator="containsText" text="A">
      <formula>NOT(ISERROR(SEARCH("A",AD9)))</formula>
    </cfRule>
  </conditionalFormatting>
  <conditionalFormatting sqref="AF9:AF13">
    <cfRule type="containsText" dxfId="683" priority="229" operator="containsText" text="E">
      <formula>NOT(ISERROR(SEARCH("E",AF9)))</formula>
    </cfRule>
    <cfRule type="containsText" dxfId="682" priority="230" operator="containsText" text="B">
      <formula>NOT(ISERROR(SEARCH("B",AF9)))</formula>
    </cfRule>
    <cfRule type="containsText" dxfId="681" priority="231" operator="containsText" text="A">
      <formula>NOT(ISERROR(SEARCH("A",AF9)))</formula>
    </cfRule>
  </conditionalFormatting>
  <conditionalFormatting sqref="AG9:AG13">
    <cfRule type="containsText" dxfId="680" priority="226" operator="containsText" text="E">
      <formula>NOT(ISERROR(SEARCH("E",AG9)))</formula>
    </cfRule>
    <cfRule type="containsText" dxfId="679" priority="227" operator="containsText" text="B">
      <formula>NOT(ISERROR(SEARCH("B",AG9)))</formula>
    </cfRule>
    <cfRule type="containsText" dxfId="678" priority="228" operator="containsText" text="A">
      <formula>NOT(ISERROR(SEARCH("A",AG9)))</formula>
    </cfRule>
  </conditionalFormatting>
  <conditionalFormatting sqref="F9:L13">
    <cfRule type="colorScale" priority="235">
      <colorScale>
        <cfvo type="min"/>
        <cfvo type="percentile" val="50"/>
        <cfvo type="max"/>
        <color rgb="FFF8696B"/>
        <color rgb="FFFFEB84"/>
        <color rgb="FF63BE7B"/>
      </colorScale>
    </cfRule>
  </conditionalFormatting>
  <conditionalFormatting sqref="X9:X13">
    <cfRule type="containsText" dxfId="677" priority="220" operator="containsText" text="D">
      <formula>NOT(ISERROR(SEARCH("D",X9)))</formula>
    </cfRule>
    <cfRule type="containsText" dxfId="676" priority="221" operator="containsText" text="S">
      <formula>NOT(ISERROR(SEARCH("S",X9)))</formula>
    </cfRule>
    <cfRule type="containsText" dxfId="675" priority="222" operator="containsText" text="F">
      <formula>NOT(ISERROR(SEARCH("F",X9)))</formula>
    </cfRule>
    <cfRule type="containsText" dxfId="674" priority="223" operator="containsText" text="E">
      <formula>NOT(ISERROR(SEARCH("E",X9)))</formula>
    </cfRule>
    <cfRule type="containsText" dxfId="673" priority="224" operator="containsText" text="B">
      <formula>NOT(ISERROR(SEARCH("B",X9)))</formula>
    </cfRule>
    <cfRule type="containsText" dxfId="672" priority="225" operator="containsText" text="A">
      <formula>NOT(ISERROR(SEARCH("A",X9)))</formula>
    </cfRule>
  </conditionalFormatting>
  <conditionalFormatting sqref="AD14:AE16">
    <cfRule type="containsText" dxfId="671" priority="216" operator="containsText" text="E">
      <formula>NOT(ISERROR(SEARCH("E",AD14)))</formula>
    </cfRule>
    <cfRule type="containsText" dxfId="670" priority="217" operator="containsText" text="B">
      <formula>NOT(ISERROR(SEARCH("B",AD14)))</formula>
    </cfRule>
    <cfRule type="containsText" dxfId="669" priority="218" operator="containsText" text="A">
      <formula>NOT(ISERROR(SEARCH("A",AD14)))</formula>
    </cfRule>
  </conditionalFormatting>
  <conditionalFormatting sqref="AF14:AF16">
    <cfRule type="containsText" dxfId="668" priority="213" operator="containsText" text="E">
      <formula>NOT(ISERROR(SEARCH("E",AF14)))</formula>
    </cfRule>
    <cfRule type="containsText" dxfId="667" priority="214" operator="containsText" text="B">
      <formula>NOT(ISERROR(SEARCH("B",AF14)))</formula>
    </cfRule>
    <cfRule type="containsText" dxfId="666" priority="215" operator="containsText" text="A">
      <formula>NOT(ISERROR(SEARCH("A",AF14)))</formula>
    </cfRule>
  </conditionalFormatting>
  <conditionalFormatting sqref="AG14:AG16">
    <cfRule type="containsText" dxfId="665" priority="210" operator="containsText" text="E">
      <formula>NOT(ISERROR(SEARCH("E",AG14)))</formula>
    </cfRule>
    <cfRule type="containsText" dxfId="664" priority="211" operator="containsText" text="B">
      <formula>NOT(ISERROR(SEARCH("B",AG14)))</formula>
    </cfRule>
    <cfRule type="containsText" dxfId="663" priority="212" operator="containsText" text="A">
      <formula>NOT(ISERROR(SEARCH("A",AG14)))</formula>
    </cfRule>
  </conditionalFormatting>
  <conditionalFormatting sqref="F14:L16">
    <cfRule type="colorScale" priority="219">
      <colorScale>
        <cfvo type="min"/>
        <cfvo type="percentile" val="50"/>
        <cfvo type="max"/>
        <color rgb="FFF8696B"/>
        <color rgb="FFFFEB84"/>
        <color rgb="FF63BE7B"/>
      </colorScale>
    </cfRule>
  </conditionalFormatting>
  <conditionalFormatting sqref="X16">
    <cfRule type="containsText" dxfId="662" priority="204" operator="containsText" text="D">
      <formula>NOT(ISERROR(SEARCH("D",X16)))</formula>
    </cfRule>
    <cfRule type="containsText" dxfId="661" priority="205" operator="containsText" text="S">
      <formula>NOT(ISERROR(SEARCH("S",X16)))</formula>
    </cfRule>
    <cfRule type="containsText" dxfId="660" priority="206" operator="containsText" text="F">
      <formula>NOT(ISERROR(SEARCH("F",X16)))</formula>
    </cfRule>
    <cfRule type="containsText" dxfId="659" priority="207" operator="containsText" text="E">
      <formula>NOT(ISERROR(SEARCH("E",X16)))</formula>
    </cfRule>
    <cfRule type="containsText" dxfId="658" priority="208" operator="containsText" text="B">
      <formula>NOT(ISERROR(SEARCH("B",X16)))</formula>
    </cfRule>
    <cfRule type="containsText" dxfId="657" priority="209" operator="containsText" text="A">
      <formula>NOT(ISERROR(SEARCH("A",X16)))</formula>
    </cfRule>
  </conditionalFormatting>
  <conditionalFormatting sqref="X14:X15">
    <cfRule type="containsText" dxfId="656" priority="198" operator="containsText" text="D">
      <formula>NOT(ISERROR(SEARCH("D",X14)))</formula>
    </cfRule>
    <cfRule type="containsText" dxfId="655" priority="199" operator="containsText" text="S">
      <formula>NOT(ISERROR(SEARCH("S",X14)))</formula>
    </cfRule>
    <cfRule type="containsText" dxfId="654" priority="200" operator="containsText" text="F">
      <formula>NOT(ISERROR(SEARCH("F",X14)))</formula>
    </cfRule>
    <cfRule type="containsText" dxfId="653" priority="201" operator="containsText" text="E">
      <formula>NOT(ISERROR(SEARCH("E",X14)))</formula>
    </cfRule>
    <cfRule type="containsText" dxfId="652" priority="202" operator="containsText" text="B">
      <formula>NOT(ISERROR(SEARCH("B",X14)))</formula>
    </cfRule>
    <cfRule type="containsText" dxfId="651" priority="203" operator="containsText" text="A">
      <formula>NOT(ISERROR(SEARCH("A",X14)))</formula>
    </cfRule>
  </conditionalFormatting>
  <conditionalFormatting sqref="AD17:AE20">
    <cfRule type="containsText" dxfId="650" priority="194" operator="containsText" text="E">
      <formula>NOT(ISERROR(SEARCH("E",AD17)))</formula>
    </cfRule>
    <cfRule type="containsText" dxfId="649" priority="195" operator="containsText" text="B">
      <formula>NOT(ISERROR(SEARCH("B",AD17)))</formula>
    </cfRule>
    <cfRule type="containsText" dxfId="648" priority="196" operator="containsText" text="A">
      <formula>NOT(ISERROR(SEARCH("A",AD17)))</formula>
    </cfRule>
  </conditionalFormatting>
  <conditionalFormatting sqref="AF17:AF20">
    <cfRule type="containsText" dxfId="647" priority="191" operator="containsText" text="E">
      <formula>NOT(ISERROR(SEARCH("E",AF17)))</formula>
    </cfRule>
    <cfRule type="containsText" dxfId="646" priority="192" operator="containsText" text="B">
      <formula>NOT(ISERROR(SEARCH("B",AF17)))</formula>
    </cfRule>
    <cfRule type="containsText" dxfId="645" priority="193" operator="containsText" text="A">
      <formula>NOT(ISERROR(SEARCH("A",AF17)))</formula>
    </cfRule>
  </conditionalFormatting>
  <conditionalFormatting sqref="AG17:AG20">
    <cfRule type="containsText" dxfId="644" priority="188" operator="containsText" text="E">
      <formula>NOT(ISERROR(SEARCH("E",AG17)))</formula>
    </cfRule>
    <cfRule type="containsText" dxfId="643" priority="189" operator="containsText" text="B">
      <formula>NOT(ISERROR(SEARCH("B",AG17)))</formula>
    </cfRule>
    <cfRule type="containsText" dxfId="642" priority="190" operator="containsText" text="A">
      <formula>NOT(ISERROR(SEARCH("A",AG17)))</formula>
    </cfRule>
  </conditionalFormatting>
  <conditionalFormatting sqref="F17:L20">
    <cfRule type="colorScale" priority="197">
      <colorScale>
        <cfvo type="min"/>
        <cfvo type="percentile" val="50"/>
        <cfvo type="max"/>
        <color rgb="FFF8696B"/>
        <color rgb="FFFFEB84"/>
        <color rgb="FF63BE7B"/>
      </colorScale>
    </cfRule>
  </conditionalFormatting>
  <conditionalFormatting sqref="X17:X20">
    <cfRule type="containsText" dxfId="641" priority="182" operator="containsText" text="D">
      <formula>NOT(ISERROR(SEARCH("D",X17)))</formula>
    </cfRule>
    <cfRule type="containsText" dxfId="640" priority="183" operator="containsText" text="S">
      <formula>NOT(ISERROR(SEARCH("S",X17)))</formula>
    </cfRule>
    <cfRule type="containsText" dxfId="639" priority="184" operator="containsText" text="F">
      <formula>NOT(ISERROR(SEARCH("F",X17)))</formula>
    </cfRule>
    <cfRule type="containsText" dxfId="638" priority="185" operator="containsText" text="E">
      <formula>NOT(ISERROR(SEARCH("E",X17)))</formula>
    </cfRule>
    <cfRule type="containsText" dxfId="637" priority="186" operator="containsText" text="B">
      <formula>NOT(ISERROR(SEARCH("B",X17)))</formula>
    </cfRule>
    <cfRule type="containsText" dxfId="636" priority="187" operator="containsText" text="A">
      <formula>NOT(ISERROR(SEARCH("A",X17)))</formula>
    </cfRule>
  </conditionalFormatting>
  <conditionalFormatting sqref="AD21:AE23">
    <cfRule type="containsText" dxfId="635" priority="178" operator="containsText" text="E">
      <formula>NOT(ISERROR(SEARCH("E",AD21)))</formula>
    </cfRule>
    <cfRule type="containsText" dxfId="634" priority="179" operator="containsText" text="B">
      <formula>NOT(ISERROR(SEARCH("B",AD21)))</formula>
    </cfRule>
    <cfRule type="containsText" dxfId="633" priority="180" operator="containsText" text="A">
      <formula>NOT(ISERROR(SEARCH("A",AD21)))</formula>
    </cfRule>
  </conditionalFormatting>
  <conditionalFormatting sqref="AF21:AF23">
    <cfRule type="containsText" dxfId="632" priority="175" operator="containsText" text="E">
      <formula>NOT(ISERROR(SEARCH("E",AF21)))</formula>
    </cfRule>
    <cfRule type="containsText" dxfId="631" priority="176" operator="containsText" text="B">
      <formula>NOT(ISERROR(SEARCH("B",AF21)))</formula>
    </cfRule>
    <cfRule type="containsText" dxfId="630" priority="177" operator="containsText" text="A">
      <formula>NOT(ISERROR(SEARCH("A",AF21)))</formula>
    </cfRule>
  </conditionalFormatting>
  <conditionalFormatting sqref="AG23">
    <cfRule type="containsText" dxfId="629" priority="172" operator="containsText" text="E">
      <formula>NOT(ISERROR(SEARCH("E",AG23)))</formula>
    </cfRule>
    <cfRule type="containsText" dxfId="628" priority="173" operator="containsText" text="B">
      <formula>NOT(ISERROR(SEARCH("B",AG23)))</formula>
    </cfRule>
    <cfRule type="containsText" dxfId="627" priority="174" operator="containsText" text="A">
      <formula>NOT(ISERROR(SEARCH("A",AG23)))</formula>
    </cfRule>
  </conditionalFormatting>
  <conditionalFormatting sqref="F21:L23">
    <cfRule type="colorScale" priority="181">
      <colorScale>
        <cfvo type="min"/>
        <cfvo type="percentile" val="50"/>
        <cfvo type="max"/>
        <color rgb="FFF8696B"/>
        <color rgb="FFFFEB84"/>
        <color rgb="FF63BE7B"/>
      </colorScale>
    </cfRule>
  </conditionalFormatting>
  <conditionalFormatting sqref="X21:X22">
    <cfRule type="containsText" dxfId="626" priority="160" operator="containsText" text="D">
      <formula>NOT(ISERROR(SEARCH("D",X21)))</formula>
    </cfRule>
    <cfRule type="containsText" dxfId="625" priority="161" operator="containsText" text="S">
      <formula>NOT(ISERROR(SEARCH("S",X21)))</formula>
    </cfRule>
    <cfRule type="containsText" dxfId="624" priority="162" operator="containsText" text="F">
      <formula>NOT(ISERROR(SEARCH("F",X21)))</formula>
    </cfRule>
    <cfRule type="containsText" dxfId="623" priority="163" operator="containsText" text="E">
      <formula>NOT(ISERROR(SEARCH("E",X21)))</formula>
    </cfRule>
    <cfRule type="containsText" dxfId="622" priority="164" operator="containsText" text="B">
      <formula>NOT(ISERROR(SEARCH("B",X21)))</formula>
    </cfRule>
    <cfRule type="containsText" dxfId="621" priority="165" operator="containsText" text="A">
      <formula>NOT(ISERROR(SEARCH("A",X21)))</formula>
    </cfRule>
  </conditionalFormatting>
  <conditionalFormatting sqref="AG21:AG22">
    <cfRule type="containsText" dxfId="620" priority="157" operator="containsText" text="E">
      <formula>NOT(ISERROR(SEARCH("E",AG21)))</formula>
    </cfRule>
    <cfRule type="containsText" dxfId="619" priority="158" operator="containsText" text="B">
      <formula>NOT(ISERROR(SEARCH("B",AG21)))</formula>
    </cfRule>
    <cfRule type="containsText" dxfId="618" priority="159" operator="containsText" text="A">
      <formula>NOT(ISERROR(SEARCH("A",AG21)))</formula>
    </cfRule>
  </conditionalFormatting>
  <conditionalFormatting sqref="X23">
    <cfRule type="containsText" dxfId="617" priority="151" operator="containsText" text="D">
      <formula>NOT(ISERROR(SEARCH("D",X23)))</formula>
    </cfRule>
    <cfRule type="containsText" dxfId="616" priority="152" operator="containsText" text="S">
      <formula>NOT(ISERROR(SEARCH("S",X23)))</formula>
    </cfRule>
    <cfRule type="containsText" dxfId="615" priority="153" operator="containsText" text="F">
      <formula>NOT(ISERROR(SEARCH("F",X23)))</formula>
    </cfRule>
    <cfRule type="containsText" dxfId="614" priority="154" operator="containsText" text="E">
      <formula>NOT(ISERROR(SEARCH("E",X23)))</formula>
    </cfRule>
    <cfRule type="containsText" dxfId="613" priority="155" operator="containsText" text="B">
      <formula>NOT(ISERROR(SEARCH("B",X23)))</formula>
    </cfRule>
    <cfRule type="containsText" dxfId="612" priority="156" operator="containsText" text="A">
      <formula>NOT(ISERROR(SEARCH("A",X23)))</formula>
    </cfRule>
  </conditionalFormatting>
  <conditionalFormatting sqref="AD24:AE28">
    <cfRule type="containsText" dxfId="611" priority="147" operator="containsText" text="E">
      <formula>NOT(ISERROR(SEARCH("E",AD24)))</formula>
    </cfRule>
    <cfRule type="containsText" dxfId="610" priority="148" operator="containsText" text="B">
      <formula>NOT(ISERROR(SEARCH("B",AD24)))</formula>
    </cfRule>
    <cfRule type="containsText" dxfId="609" priority="149" operator="containsText" text="A">
      <formula>NOT(ISERROR(SEARCH("A",AD24)))</formula>
    </cfRule>
  </conditionalFormatting>
  <conditionalFormatting sqref="AF24:AF28">
    <cfRule type="containsText" dxfId="608" priority="144" operator="containsText" text="E">
      <formula>NOT(ISERROR(SEARCH("E",AF24)))</formula>
    </cfRule>
    <cfRule type="containsText" dxfId="607" priority="145" operator="containsText" text="B">
      <formula>NOT(ISERROR(SEARCH("B",AF24)))</formula>
    </cfRule>
    <cfRule type="containsText" dxfId="606" priority="146" operator="containsText" text="A">
      <formula>NOT(ISERROR(SEARCH("A",AF24)))</formula>
    </cfRule>
  </conditionalFormatting>
  <conditionalFormatting sqref="F24:L28">
    <cfRule type="colorScale" priority="150">
      <colorScale>
        <cfvo type="min"/>
        <cfvo type="percentile" val="50"/>
        <cfvo type="max"/>
        <color rgb="FFF8696B"/>
        <color rgb="FFFFEB84"/>
        <color rgb="FF63BE7B"/>
      </colorScale>
    </cfRule>
  </conditionalFormatting>
  <conditionalFormatting sqref="X24:X28">
    <cfRule type="containsText" dxfId="605" priority="138" operator="containsText" text="D">
      <formula>NOT(ISERROR(SEARCH("D",X24)))</formula>
    </cfRule>
    <cfRule type="containsText" dxfId="604" priority="139" operator="containsText" text="S">
      <formula>NOT(ISERROR(SEARCH("S",X24)))</formula>
    </cfRule>
    <cfRule type="containsText" dxfId="603" priority="140" operator="containsText" text="F">
      <formula>NOT(ISERROR(SEARCH("F",X24)))</formula>
    </cfRule>
    <cfRule type="containsText" dxfId="602" priority="141" operator="containsText" text="E">
      <formula>NOT(ISERROR(SEARCH("E",X24)))</formula>
    </cfRule>
    <cfRule type="containsText" dxfId="601" priority="142" operator="containsText" text="B">
      <formula>NOT(ISERROR(SEARCH("B",X24)))</formula>
    </cfRule>
    <cfRule type="containsText" dxfId="600" priority="143" operator="containsText" text="A">
      <formula>NOT(ISERROR(SEARCH("A",X24)))</formula>
    </cfRule>
  </conditionalFormatting>
  <conditionalFormatting sqref="AG24:AG28">
    <cfRule type="containsText" dxfId="599" priority="135" operator="containsText" text="E">
      <formula>NOT(ISERROR(SEARCH("E",AG24)))</formula>
    </cfRule>
    <cfRule type="containsText" dxfId="598" priority="136" operator="containsText" text="B">
      <formula>NOT(ISERROR(SEARCH("B",AG24)))</formula>
    </cfRule>
    <cfRule type="containsText" dxfId="597" priority="137" operator="containsText" text="A">
      <formula>NOT(ISERROR(SEARCH("A",AG24)))</formula>
    </cfRule>
  </conditionalFormatting>
  <conditionalFormatting sqref="AD29:AE32">
    <cfRule type="containsText" dxfId="596" priority="131" operator="containsText" text="E">
      <formula>NOT(ISERROR(SEARCH("E",AD29)))</formula>
    </cfRule>
    <cfRule type="containsText" dxfId="595" priority="132" operator="containsText" text="B">
      <formula>NOT(ISERROR(SEARCH("B",AD29)))</formula>
    </cfRule>
    <cfRule type="containsText" dxfId="594" priority="133" operator="containsText" text="A">
      <formula>NOT(ISERROR(SEARCH("A",AD29)))</formula>
    </cfRule>
  </conditionalFormatting>
  <conditionalFormatting sqref="AF29:AF32">
    <cfRule type="containsText" dxfId="593" priority="128" operator="containsText" text="E">
      <formula>NOT(ISERROR(SEARCH("E",AF29)))</formula>
    </cfRule>
    <cfRule type="containsText" dxfId="592" priority="129" operator="containsText" text="B">
      <formula>NOT(ISERROR(SEARCH("B",AF29)))</formula>
    </cfRule>
    <cfRule type="containsText" dxfId="591" priority="130" operator="containsText" text="A">
      <formula>NOT(ISERROR(SEARCH("A",AF29)))</formula>
    </cfRule>
  </conditionalFormatting>
  <conditionalFormatting sqref="F29:L32">
    <cfRule type="colorScale" priority="134">
      <colorScale>
        <cfvo type="min"/>
        <cfvo type="percentile" val="50"/>
        <cfvo type="max"/>
        <color rgb="FFF8696B"/>
        <color rgb="FFFFEB84"/>
        <color rgb="FF63BE7B"/>
      </colorScale>
    </cfRule>
  </conditionalFormatting>
  <conditionalFormatting sqref="X29:X32">
    <cfRule type="containsText" dxfId="590" priority="122" operator="containsText" text="D">
      <formula>NOT(ISERROR(SEARCH("D",X29)))</formula>
    </cfRule>
    <cfRule type="containsText" dxfId="589" priority="123" operator="containsText" text="S">
      <formula>NOT(ISERROR(SEARCH("S",X29)))</formula>
    </cfRule>
    <cfRule type="containsText" dxfId="588" priority="124" operator="containsText" text="F">
      <formula>NOT(ISERROR(SEARCH("F",X29)))</formula>
    </cfRule>
    <cfRule type="containsText" dxfId="587" priority="125" operator="containsText" text="E">
      <formula>NOT(ISERROR(SEARCH("E",X29)))</formula>
    </cfRule>
    <cfRule type="containsText" dxfId="586" priority="126" operator="containsText" text="B">
      <formula>NOT(ISERROR(SEARCH("B",X29)))</formula>
    </cfRule>
    <cfRule type="containsText" dxfId="585" priority="127" operator="containsText" text="A">
      <formula>NOT(ISERROR(SEARCH("A",X29)))</formula>
    </cfRule>
  </conditionalFormatting>
  <conditionalFormatting sqref="AG29:AG32">
    <cfRule type="containsText" dxfId="584" priority="119" operator="containsText" text="E">
      <formula>NOT(ISERROR(SEARCH("E",AG29)))</formula>
    </cfRule>
    <cfRule type="containsText" dxfId="583" priority="120" operator="containsText" text="B">
      <formula>NOT(ISERROR(SEARCH("B",AG29)))</formula>
    </cfRule>
    <cfRule type="containsText" dxfId="582" priority="121" operator="containsText" text="A">
      <formula>NOT(ISERROR(SEARCH("A",AG29)))</formula>
    </cfRule>
  </conditionalFormatting>
  <conditionalFormatting sqref="AD33:AE37">
    <cfRule type="containsText" dxfId="581" priority="115" operator="containsText" text="E">
      <formula>NOT(ISERROR(SEARCH("E",AD33)))</formula>
    </cfRule>
    <cfRule type="containsText" dxfId="580" priority="116" operator="containsText" text="B">
      <formula>NOT(ISERROR(SEARCH("B",AD33)))</formula>
    </cfRule>
    <cfRule type="containsText" dxfId="579" priority="117" operator="containsText" text="A">
      <formula>NOT(ISERROR(SEARCH("A",AD33)))</formula>
    </cfRule>
  </conditionalFormatting>
  <conditionalFormatting sqref="AF33:AF37">
    <cfRule type="containsText" dxfId="578" priority="112" operator="containsText" text="E">
      <formula>NOT(ISERROR(SEARCH("E",AF33)))</formula>
    </cfRule>
    <cfRule type="containsText" dxfId="577" priority="113" operator="containsText" text="B">
      <formula>NOT(ISERROR(SEARCH("B",AF33)))</formula>
    </cfRule>
    <cfRule type="containsText" dxfId="576" priority="114" operator="containsText" text="A">
      <formula>NOT(ISERROR(SEARCH("A",AF33)))</formula>
    </cfRule>
  </conditionalFormatting>
  <conditionalFormatting sqref="F33:L37">
    <cfRule type="colorScale" priority="118">
      <colorScale>
        <cfvo type="min"/>
        <cfvo type="percentile" val="50"/>
        <cfvo type="max"/>
        <color rgb="FFF8696B"/>
        <color rgb="FFFFEB84"/>
        <color rgb="FF63BE7B"/>
      </colorScale>
    </cfRule>
  </conditionalFormatting>
  <conditionalFormatting sqref="X33:X37">
    <cfRule type="containsText" dxfId="575" priority="106" operator="containsText" text="D">
      <formula>NOT(ISERROR(SEARCH("D",X33)))</formula>
    </cfRule>
    <cfRule type="containsText" dxfId="574" priority="107" operator="containsText" text="S">
      <formula>NOT(ISERROR(SEARCH("S",X33)))</formula>
    </cfRule>
    <cfRule type="containsText" dxfId="573" priority="108" operator="containsText" text="F">
      <formula>NOT(ISERROR(SEARCH("F",X33)))</formula>
    </cfRule>
    <cfRule type="containsText" dxfId="572" priority="109" operator="containsText" text="E">
      <formula>NOT(ISERROR(SEARCH("E",X33)))</formula>
    </cfRule>
    <cfRule type="containsText" dxfId="571" priority="110" operator="containsText" text="B">
      <formula>NOT(ISERROR(SEARCH("B",X33)))</formula>
    </cfRule>
    <cfRule type="containsText" dxfId="570" priority="111" operator="containsText" text="A">
      <formula>NOT(ISERROR(SEARCH("A",X33)))</formula>
    </cfRule>
  </conditionalFormatting>
  <conditionalFormatting sqref="AG33:AG37">
    <cfRule type="containsText" dxfId="569" priority="103" operator="containsText" text="E">
      <formula>NOT(ISERROR(SEARCH("E",AG33)))</formula>
    </cfRule>
    <cfRule type="containsText" dxfId="568" priority="104" operator="containsText" text="B">
      <formula>NOT(ISERROR(SEARCH("B",AG33)))</formula>
    </cfRule>
    <cfRule type="containsText" dxfId="567" priority="105" operator="containsText" text="A">
      <formula>NOT(ISERROR(SEARCH("A",AG33)))</formula>
    </cfRule>
  </conditionalFormatting>
  <conditionalFormatting sqref="AD38:AE41">
    <cfRule type="containsText" dxfId="566" priority="99" operator="containsText" text="E">
      <formula>NOT(ISERROR(SEARCH("E",AD38)))</formula>
    </cfRule>
    <cfRule type="containsText" dxfId="565" priority="100" operator="containsText" text="B">
      <formula>NOT(ISERROR(SEARCH("B",AD38)))</formula>
    </cfRule>
    <cfRule type="containsText" dxfId="564" priority="101" operator="containsText" text="A">
      <formula>NOT(ISERROR(SEARCH("A",AD38)))</formula>
    </cfRule>
  </conditionalFormatting>
  <conditionalFormatting sqref="AF38:AF41">
    <cfRule type="containsText" dxfId="563" priority="96" operator="containsText" text="E">
      <formula>NOT(ISERROR(SEARCH("E",AF38)))</formula>
    </cfRule>
    <cfRule type="containsText" dxfId="562" priority="97" operator="containsText" text="B">
      <formula>NOT(ISERROR(SEARCH("B",AF38)))</formula>
    </cfRule>
    <cfRule type="containsText" dxfId="561" priority="98" operator="containsText" text="A">
      <formula>NOT(ISERROR(SEARCH("A",AF38)))</formula>
    </cfRule>
  </conditionalFormatting>
  <conditionalFormatting sqref="F38:L41">
    <cfRule type="colorScale" priority="102">
      <colorScale>
        <cfvo type="min"/>
        <cfvo type="percentile" val="50"/>
        <cfvo type="max"/>
        <color rgb="FFF8696B"/>
        <color rgb="FFFFEB84"/>
        <color rgb="FF63BE7B"/>
      </colorScale>
    </cfRule>
  </conditionalFormatting>
  <conditionalFormatting sqref="X38:X41">
    <cfRule type="containsText" dxfId="560" priority="90" operator="containsText" text="D">
      <formula>NOT(ISERROR(SEARCH("D",X38)))</formula>
    </cfRule>
    <cfRule type="containsText" dxfId="559" priority="91" operator="containsText" text="S">
      <formula>NOT(ISERROR(SEARCH("S",X38)))</formula>
    </cfRule>
    <cfRule type="containsText" dxfId="558" priority="92" operator="containsText" text="F">
      <formula>NOT(ISERROR(SEARCH("F",X38)))</formula>
    </cfRule>
    <cfRule type="containsText" dxfId="557" priority="93" operator="containsText" text="E">
      <formula>NOT(ISERROR(SEARCH("E",X38)))</formula>
    </cfRule>
    <cfRule type="containsText" dxfId="556" priority="94" operator="containsText" text="B">
      <formula>NOT(ISERROR(SEARCH("B",X38)))</formula>
    </cfRule>
    <cfRule type="containsText" dxfId="555" priority="95" operator="containsText" text="A">
      <formula>NOT(ISERROR(SEARCH("A",X38)))</formula>
    </cfRule>
  </conditionalFormatting>
  <conditionalFormatting sqref="AG38:AG41">
    <cfRule type="containsText" dxfId="554" priority="87" operator="containsText" text="E">
      <formula>NOT(ISERROR(SEARCH("E",AG38)))</formula>
    </cfRule>
    <cfRule type="containsText" dxfId="553" priority="88" operator="containsText" text="B">
      <formula>NOT(ISERROR(SEARCH("B",AG38)))</formula>
    </cfRule>
    <cfRule type="containsText" dxfId="552" priority="89" operator="containsText" text="A">
      <formula>NOT(ISERROR(SEARCH("A",AG38)))</formula>
    </cfRule>
  </conditionalFormatting>
  <conditionalFormatting sqref="AD42:AE43">
    <cfRule type="containsText" dxfId="551" priority="83" operator="containsText" text="E">
      <formula>NOT(ISERROR(SEARCH("E",AD42)))</formula>
    </cfRule>
    <cfRule type="containsText" dxfId="550" priority="84" operator="containsText" text="B">
      <formula>NOT(ISERROR(SEARCH("B",AD42)))</formula>
    </cfRule>
    <cfRule type="containsText" dxfId="549" priority="85" operator="containsText" text="A">
      <formula>NOT(ISERROR(SEARCH("A",AD42)))</formula>
    </cfRule>
  </conditionalFormatting>
  <conditionalFormatting sqref="AF42:AF43">
    <cfRule type="containsText" dxfId="548" priority="80" operator="containsText" text="E">
      <formula>NOT(ISERROR(SEARCH("E",AF42)))</formula>
    </cfRule>
    <cfRule type="containsText" dxfId="547" priority="81" operator="containsText" text="B">
      <formula>NOT(ISERROR(SEARCH("B",AF42)))</formula>
    </cfRule>
    <cfRule type="containsText" dxfId="546" priority="82" operator="containsText" text="A">
      <formula>NOT(ISERROR(SEARCH("A",AF42)))</formula>
    </cfRule>
  </conditionalFormatting>
  <conditionalFormatting sqref="F42:L43">
    <cfRule type="colorScale" priority="86">
      <colorScale>
        <cfvo type="min"/>
        <cfvo type="percentile" val="50"/>
        <cfvo type="max"/>
        <color rgb="FFF8696B"/>
        <color rgb="FFFFEB84"/>
        <color rgb="FF63BE7B"/>
      </colorScale>
    </cfRule>
  </conditionalFormatting>
  <conditionalFormatting sqref="X42:X43">
    <cfRule type="containsText" dxfId="545" priority="74" operator="containsText" text="D">
      <formula>NOT(ISERROR(SEARCH("D",X42)))</formula>
    </cfRule>
    <cfRule type="containsText" dxfId="544" priority="75" operator="containsText" text="S">
      <formula>NOT(ISERROR(SEARCH("S",X42)))</formula>
    </cfRule>
    <cfRule type="containsText" dxfId="543" priority="76" operator="containsText" text="F">
      <formula>NOT(ISERROR(SEARCH("F",X42)))</formula>
    </cfRule>
    <cfRule type="containsText" dxfId="542" priority="77" operator="containsText" text="E">
      <formula>NOT(ISERROR(SEARCH("E",X42)))</formula>
    </cfRule>
    <cfRule type="containsText" dxfId="541" priority="78" operator="containsText" text="B">
      <formula>NOT(ISERROR(SEARCH("B",X42)))</formula>
    </cfRule>
    <cfRule type="containsText" dxfId="540" priority="79" operator="containsText" text="A">
      <formula>NOT(ISERROR(SEARCH("A",X42)))</formula>
    </cfRule>
  </conditionalFormatting>
  <conditionalFormatting sqref="AG42:AG43">
    <cfRule type="containsText" dxfId="539" priority="71" operator="containsText" text="E">
      <formula>NOT(ISERROR(SEARCH("E",AG42)))</formula>
    </cfRule>
    <cfRule type="containsText" dxfId="538" priority="72" operator="containsText" text="B">
      <formula>NOT(ISERROR(SEARCH("B",AG42)))</formula>
    </cfRule>
    <cfRule type="containsText" dxfId="537" priority="73" operator="containsText" text="A">
      <formula>NOT(ISERROR(SEARCH("A",AG42)))</formula>
    </cfRule>
  </conditionalFormatting>
  <conditionalFormatting sqref="AD44:AE48">
    <cfRule type="containsText" dxfId="536" priority="67" operator="containsText" text="E">
      <formula>NOT(ISERROR(SEARCH("E",AD44)))</formula>
    </cfRule>
    <cfRule type="containsText" dxfId="535" priority="68" operator="containsText" text="B">
      <formula>NOT(ISERROR(SEARCH("B",AD44)))</formula>
    </cfRule>
    <cfRule type="containsText" dxfId="534" priority="69" operator="containsText" text="A">
      <formula>NOT(ISERROR(SEARCH("A",AD44)))</formula>
    </cfRule>
  </conditionalFormatting>
  <conditionalFormatting sqref="AF44:AF48">
    <cfRule type="containsText" dxfId="533" priority="64" operator="containsText" text="E">
      <formula>NOT(ISERROR(SEARCH("E",AF44)))</formula>
    </cfRule>
    <cfRule type="containsText" dxfId="532" priority="65" operator="containsText" text="B">
      <formula>NOT(ISERROR(SEARCH("B",AF44)))</formula>
    </cfRule>
    <cfRule type="containsText" dxfId="531" priority="66" operator="containsText" text="A">
      <formula>NOT(ISERROR(SEARCH("A",AF44)))</formula>
    </cfRule>
  </conditionalFormatting>
  <conditionalFormatting sqref="F44:L48">
    <cfRule type="colorScale" priority="70">
      <colorScale>
        <cfvo type="min"/>
        <cfvo type="percentile" val="50"/>
        <cfvo type="max"/>
        <color rgb="FFF8696B"/>
        <color rgb="FFFFEB84"/>
        <color rgb="FF63BE7B"/>
      </colorScale>
    </cfRule>
  </conditionalFormatting>
  <conditionalFormatting sqref="X44:X48">
    <cfRule type="containsText" dxfId="530" priority="58" operator="containsText" text="D">
      <formula>NOT(ISERROR(SEARCH("D",X44)))</formula>
    </cfRule>
    <cfRule type="containsText" dxfId="529" priority="59" operator="containsText" text="S">
      <formula>NOT(ISERROR(SEARCH("S",X44)))</formula>
    </cfRule>
    <cfRule type="containsText" dxfId="528" priority="60" operator="containsText" text="F">
      <formula>NOT(ISERROR(SEARCH("F",X44)))</formula>
    </cfRule>
    <cfRule type="containsText" dxfId="527" priority="61" operator="containsText" text="E">
      <formula>NOT(ISERROR(SEARCH("E",X44)))</formula>
    </cfRule>
    <cfRule type="containsText" dxfId="526" priority="62" operator="containsText" text="B">
      <formula>NOT(ISERROR(SEARCH("B",X44)))</formula>
    </cfRule>
    <cfRule type="containsText" dxfId="525" priority="63" operator="containsText" text="A">
      <formula>NOT(ISERROR(SEARCH("A",X44)))</formula>
    </cfRule>
  </conditionalFormatting>
  <conditionalFormatting sqref="AG44:AG48">
    <cfRule type="containsText" dxfId="524" priority="55" operator="containsText" text="E">
      <formula>NOT(ISERROR(SEARCH("E",AG44)))</formula>
    </cfRule>
    <cfRule type="containsText" dxfId="523" priority="56" operator="containsText" text="B">
      <formula>NOT(ISERROR(SEARCH("B",AG44)))</formula>
    </cfRule>
    <cfRule type="containsText" dxfId="522" priority="57" operator="containsText" text="A">
      <formula>NOT(ISERROR(SEARCH("A",AG44)))</formula>
    </cfRule>
  </conditionalFormatting>
  <conditionalFormatting sqref="AD49:AE49">
    <cfRule type="containsText" dxfId="521" priority="51" operator="containsText" text="E">
      <formula>NOT(ISERROR(SEARCH("E",AD49)))</formula>
    </cfRule>
    <cfRule type="containsText" dxfId="520" priority="52" operator="containsText" text="B">
      <formula>NOT(ISERROR(SEARCH("B",AD49)))</formula>
    </cfRule>
    <cfRule type="containsText" dxfId="519" priority="53" operator="containsText" text="A">
      <formula>NOT(ISERROR(SEARCH("A",AD49)))</formula>
    </cfRule>
  </conditionalFormatting>
  <conditionalFormatting sqref="AF49">
    <cfRule type="containsText" dxfId="518" priority="48" operator="containsText" text="E">
      <formula>NOT(ISERROR(SEARCH("E",AF49)))</formula>
    </cfRule>
    <cfRule type="containsText" dxfId="517" priority="49" operator="containsText" text="B">
      <formula>NOT(ISERROR(SEARCH("B",AF49)))</formula>
    </cfRule>
    <cfRule type="containsText" dxfId="516" priority="50" operator="containsText" text="A">
      <formula>NOT(ISERROR(SEARCH("A",AF49)))</formula>
    </cfRule>
  </conditionalFormatting>
  <conditionalFormatting sqref="F49:L49">
    <cfRule type="colorScale" priority="54">
      <colorScale>
        <cfvo type="min"/>
        <cfvo type="percentile" val="50"/>
        <cfvo type="max"/>
        <color rgb="FFF8696B"/>
        <color rgb="FFFFEB84"/>
        <color rgb="FF63BE7B"/>
      </colorScale>
    </cfRule>
  </conditionalFormatting>
  <conditionalFormatting sqref="X49">
    <cfRule type="containsText" dxfId="515" priority="42" operator="containsText" text="D">
      <formula>NOT(ISERROR(SEARCH("D",X49)))</formula>
    </cfRule>
    <cfRule type="containsText" dxfId="514" priority="43" operator="containsText" text="S">
      <formula>NOT(ISERROR(SEARCH("S",X49)))</formula>
    </cfRule>
    <cfRule type="containsText" dxfId="513" priority="44" operator="containsText" text="F">
      <formula>NOT(ISERROR(SEARCH("F",X49)))</formula>
    </cfRule>
    <cfRule type="containsText" dxfId="512" priority="45" operator="containsText" text="E">
      <formula>NOT(ISERROR(SEARCH("E",X49)))</formula>
    </cfRule>
    <cfRule type="containsText" dxfId="511" priority="46" operator="containsText" text="B">
      <formula>NOT(ISERROR(SEARCH("B",X49)))</formula>
    </cfRule>
    <cfRule type="containsText" dxfId="510" priority="47" operator="containsText" text="A">
      <formula>NOT(ISERROR(SEARCH("A",X49)))</formula>
    </cfRule>
  </conditionalFormatting>
  <conditionalFormatting sqref="AG49">
    <cfRule type="containsText" dxfId="509" priority="39" operator="containsText" text="E">
      <formula>NOT(ISERROR(SEARCH("E",AG49)))</formula>
    </cfRule>
    <cfRule type="containsText" dxfId="508" priority="40" operator="containsText" text="B">
      <formula>NOT(ISERROR(SEARCH("B",AG49)))</formula>
    </cfRule>
    <cfRule type="containsText" dxfId="507" priority="41" operator="containsText" text="A">
      <formula>NOT(ISERROR(SEARCH("A",AG49)))</formula>
    </cfRule>
  </conditionalFormatting>
  <conditionalFormatting sqref="AD50:AE53">
    <cfRule type="containsText" dxfId="506" priority="35" operator="containsText" text="E">
      <formula>NOT(ISERROR(SEARCH("E",AD50)))</formula>
    </cfRule>
    <cfRule type="containsText" dxfId="505" priority="36" operator="containsText" text="B">
      <formula>NOT(ISERROR(SEARCH("B",AD50)))</formula>
    </cfRule>
    <cfRule type="containsText" dxfId="504" priority="37" operator="containsText" text="A">
      <formula>NOT(ISERROR(SEARCH("A",AD50)))</formula>
    </cfRule>
  </conditionalFormatting>
  <conditionalFormatting sqref="AF50:AF53">
    <cfRule type="containsText" dxfId="503" priority="32" operator="containsText" text="E">
      <formula>NOT(ISERROR(SEARCH("E",AF50)))</formula>
    </cfRule>
    <cfRule type="containsText" dxfId="502" priority="33" operator="containsText" text="B">
      <formula>NOT(ISERROR(SEARCH("B",AF50)))</formula>
    </cfRule>
    <cfRule type="containsText" dxfId="501" priority="34" operator="containsText" text="A">
      <formula>NOT(ISERROR(SEARCH("A",AF50)))</formula>
    </cfRule>
  </conditionalFormatting>
  <conditionalFormatting sqref="F50:L53">
    <cfRule type="colorScale" priority="38">
      <colorScale>
        <cfvo type="min"/>
        <cfvo type="percentile" val="50"/>
        <cfvo type="max"/>
        <color rgb="FFF8696B"/>
        <color rgb="FFFFEB84"/>
        <color rgb="FF63BE7B"/>
      </colorScale>
    </cfRule>
  </conditionalFormatting>
  <conditionalFormatting sqref="AG50:AG53">
    <cfRule type="containsText" dxfId="500" priority="23" operator="containsText" text="E">
      <formula>NOT(ISERROR(SEARCH("E",AG50)))</formula>
    </cfRule>
    <cfRule type="containsText" dxfId="499" priority="24" operator="containsText" text="B">
      <formula>NOT(ISERROR(SEARCH("B",AG50)))</formula>
    </cfRule>
    <cfRule type="containsText" dxfId="498" priority="25" operator="containsText" text="A">
      <formula>NOT(ISERROR(SEARCH("A",AG50)))</formula>
    </cfRule>
  </conditionalFormatting>
  <conditionalFormatting sqref="X50:X53">
    <cfRule type="containsText" dxfId="497" priority="17" operator="containsText" text="D">
      <formula>NOT(ISERROR(SEARCH("D",X50)))</formula>
    </cfRule>
    <cfRule type="containsText" dxfId="496" priority="18" operator="containsText" text="S">
      <formula>NOT(ISERROR(SEARCH("S",X50)))</formula>
    </cfRule>
    <cfRule type="containsText" dxfId="495" priority="19" operator="containsText" text="F">
      <formula>NOT(ISERROR(SEARCH("F",X50)))</formula>
    </cfRule>
    <cfRule type="containsText" dxfId="494" priority="20" operator="containsText" text="E">
      <formula>NOT(ISERROR(SEARCH("E",X50)))</formula>
    </cfRule>
    <cfRule type="containsText" dxfId="493" priority="21" operator="containsText" text="B">
      <formula>NOT(ISERROR(SEARCH("B",X50)))</formula>
    </cfRule>
    <cfRule type="containsText" dxfId="492" priority="22" operator="containsText" text="A">
      <formula>NOT(ISERROR(SEARCH("A",X50)))</formula>
    </cfRule>
  </conditionalFormatting>
  <conditionalFormatting sqref="AD54:AE55">
    <cfRule type="containsText" dxfId="491" priority="13" operator="containsText" text="E">
      <formula>NOT(ISERROR(SEARCH("E",AD54)))</formula>
    </cfRule>
    <cfRule type="containsText" dxfId="490" priority="14" operator="containsText" text="B">
      <formula>NOT(ISERROR(SEARCH("B",AD54)))</formula>
    </cfRule>
    <cfRule type="containsText" dxfId="489" priority="15" operator="containsText" text="A">
      <formula>NOT(ISERROR(SEARCH("A",AD54)))</formula>
    </cfRule>
  </conditionalFormatting>
  <conditionalFormatting sqref="AF54:AF55">
    <cfRule type="containsText" dxfId="488" priority="10" operator="containsText" text="E">
      <formula>NOT(ISERROR(SEARCH("E",AF54)))</formula>
    </cfRule>
    <cfRule type="containsText" dxfId="487" priority="11" operator="containsText" text="B">
      <formula>NOT(ISERROR(SEARCH("B",AF54)))</formula>
    </cfRule>
    <cfRule type="containsText" dxfId="486" priority="12" operator="containsText" text="A">
      <formula>NOT(ISERROR(SEARCH("A",AF54)))</formula>
    </cfRule>
  </conditionalFormatting>
  <conditionalFormatting sqref="F54:L55">
    <cfRule type="colorScale" priority="16">
      <colorScale>
        <cfvo type="min"/>
        <cfvo type="percentile" val="50"/>
        <cfvo type="max"/>
        <color rgb="FFF8696B"/>
        <color rgb="FFFFEB84"/>
        <color rgb="FF63BE7B"/>
      </colorScale>
    </cfRule>
  </conditionalFormatting>
  <conditionalFormatting sqref="AG54:AG55">
    <cfRule type="containsText" dxfId="485" priority="7" operator="containsText" text="E">
      <formula>NOT(ISERROR(SEARCH("E",AG54)))</formula>
    </cfRule>
    <cfRule type="containsText" dxfId="484" priority="8" operator="containsText" text="B">
      <formula>NOT(ISERROR(SEARCH("B",AG54)))</formula>
    </cfRule>
    <cfRule type="containsText" dxfId="483" priority="9" operator="containsText" text="A">
      <formula>NOT(ISERROR(SEARCH("A",AG54)))</formula>
    </cfRule>
  </conditionalFormatting>
  <conditionalFormatting sqref="X54:X55">
    <cfRule type="containsText" dxfId="482" priority="1" operator="containsText" text="D">
      <formula>NOT(ISERROR(SEARCH("D",X54)))</formula>
    </cfRule>
    <cfRule type="containsText" dxfId="481" priority="2" operator="containsText" text="S">
      <formula>NOT(ISERROR(SEARCH("S",X54)))</formula>
    </cfRule>
    <cfRule type="containsText" dxfId="480" priority="3" operator="containsText" text="F">
      <formula>NOT(ISERROR(SEARCH("F",X54)))</formula>
    </cfRule>
    <cfRule type="containsText" dxfId="479" priority="4" operator="containsText" text="E">
      <formula>NOT(ISERROR(SEARCH("E",X54)))</formula>
    </cfRule>
    <cfRule type="containsText" dxfId="478" priority="5" operator="containsText" text="B">
      <formula>NOT(ISERROR(SEARCH("B",X54)))</formula>
    </cfRule>
    <cfRule type="containsText" dxfId="477" priority="6" operator="containsText" text="A">
      <formula>NOT(ISERROR(SEARCH("A",X54)))</formula>
    </cfRule>
  </conditionalFormatting>
  <dataValidations count="2">
    <dataValidation type="list" allowBlank="1" showInputMessage="1" showErrorMessage="1" sqref="AG2:AG20 AG23" xr:uid="{0919F554-311C-0D4E-8F97-D4C95F269E42}">
      <formula1>"強風,外差し,イン先行,凍結防止"</formula1>
    </dataValidation>
    <dataValidation type="list" allowBlank="1" showInputMessage="1" showErrorMessage="1" sqref="AG21:AG22 AG24:AG55" xr:uid="{5FD976D5-78A3-0446-B456-FF6AF122FBCE}">
      <formula1>"強風,外差し,イン先行"</formula1>
    </dataValidation>
  </dataValidations>
  <pageMargins left="0.75" right="0.75" top="1" bottom="1" header="0.3" footer="0.3"/>
  <pageSetup paperSize="9" orientation="portrait" horizontalDpi="4294967292" verticalDpi="4294967292"/>
  <ignoredErrors>
    <ignoredError sqref="M2:P2 M3:P3 M4:P8 M9:P13 M14:P16 M17:P20 M21:P23 M24:P28 M29:P32 M33:P37 M38:P41 M42:P43 M44:P48 M49:P49 M50:P53 M54:P55" formulaRange="1"/>
  </ignoredError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11</vt:i4>
      </vt:variant>
    </vt:vector>
  </HeadingPairs>
  <TitlesOfParts>
    <vt:vector size="11" baseType="lpstr">
      <vt:lpstr>表の見方</vt:lpstr>
      <vt:lpstr>芝1200m</vt:lpstr>
      <vt:lpstr>芝1400m</vt:lpstr>
      <vt:lpstr>芝1600m</vt:lpstr>
      <vt:lpstr>芝2000m</vt:lpstr>
      <vt:lpstr>芝2200m</vt:lpstr>
      <vt:lpstr>芝3000m</vt:lpstr>
      <vt:lpstr>ダ1200m</vt:lpstr>
      <vt:lpstr>ダ1400m</vt:lpstr>
      <vt:lpstr>ダ1800m</vt:lpstr>
      <vt:lpstr>ダ1900m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2018-03-25T09:22:51Z</cp:lastPrinted>
  <dcterms:created xsi:type="dcterms:W3CDTF">2016-01-01T05:14:51Z</dcterms:created>
  <dcterms:modified xsi:type="dcterms:W3CDTF">2022-06-17T13:46:11Z</dcterms:modified>
</cp:coreProperties>
</file>