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560" yWindow="0" windowWidth="25040" windowHeight="13920" tabRatio="855" activeTab="2"/>
  </bookViews>
  <sheets>
    <sheet name="表の見方" sheetId="28" r:id="rId1"/>
    <sheet name="芝1000m" sheetId="42" r:id="rId2"/>
    <sheet name="芝1200m" sheetId="31" r:id="rId3"/>
    <sheet name="芝1800m" sheetId="36" r:id="rId4"/>
    <sheet name="芝2000m" sheetId="37" r:id="rId5"/>
    <sheet name="芝2600m" sheetId="38" r:id="rId6"/>
    <sheet name="ダ1000m" sheetId="29" r:id="rId7"/>
    <sheet name="ダ1700m" sheetId="11" r:id="rId8"/>
    <sheet name="ダ2400m" sheetId="41" r:id="rId9"/>
  </sheets>
  <definedNames>
    <definedName name="_xlnm._FilterDatabase" localSheetId="6" hidden="1">ダ1000m!$A$1:$AA$22</definedName>
    <definedName name="_xlnm._FilterDatabase" localSheetId="7" hidden="1">ダ1700m!$A$1:$AF$2</definedName>
    <definedName name="_xlnm._FilterDatabase" localSheetId="8" hidden="1">ダ2400m!$A$1:$AJ$2</definedName>
    <definedName name="_xlnm._FilterDatabase" localSheetId="1" hidden="1">芝1000m!$A$1:$AB$2</definedName>
    <definedName name="_xlnm._FilterDatabase" localSheetId="2" hidden="1">芝1200m!$A$1:$AD$43</definedName>
    <definedName name="_xlnm._FilterDatabase" localSheetId="3" hidden="1">芝1800m!$A$1:$AH$2</definedName>
    <definedName name="_xlnm._FilterDatabase" localSheetId="4" hidden="1">芝2000m!$A$1:$AI$3</definedName>
    <definedName name="_xlnm._FilterDatabase" localSheetId="5" hidden="1">芝2600m!$A$1:$AL$2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V7" i="38" l="1"/>
  <c r="U7" i="38"/>
  <c r="T7" i="38"/>
  <c r="S7" i="38"/>
  <c r="S17" i="37"/>
  <c r="R17" i="37"/>
  <c r="Q17" i="37"/>
  <c r="P17" i="37"/>
  <c r="S16" i="37"/>
  <c r="R16" i="37"/>
  <c r="Q16" i="37"/>
  <c r="P16" i="37"/>
  <c r="S15" i="37"/>
  <c r="R15" i="37"/>
  <c r="Q15" i="37"/>
  <c r="P15" i="37"/>
  <c r="R19" i="36"/>
  <c r="Q19" i="36"/>
  <c r="P19" i="36"/>
  <c r="O19" i="36"/>
  <c r="R18" i="36"/>
  <c r="Q18" i="36"/>
  <c r="P18" i="36"/>
  <c r="O18" i="36"/>
  <c r="R17" i="36"/>
  <c r="Q17" i="36"/>
  <c r="P17" i="36"/>
  <c r="O17" i="36"/>
  <c r="R16" i="36"/>
  <c r="Q16" i="36"/>
  <c r="P16" i="36"/>
  <c r="O16" i="36"/>
  <c r="N43" i="31"/>
  <c r="M43" i="31"/>
  <c r="L43" i="31"/>
  <c r="N42" i="31"/>
  <c r="M42" i="31"/>
  <c r="L42" i="31"/>
  <c r="N41" i="31"/>
  <c r="M41" i="31"/>
  <c r="L41" i="31"/>
  <c r="N40" i="31"/>
  <c r="M40" i="31"/>
  <c r="L40" i="31"/>
  <c r="N39" i="31"/>
  <c r="M39" i="31"/>
  <c r="L39" i="31"/>
  <c r="N38" i="31"/>
  <c r="M38" i="31"/>
  <c r="L38" i="31"/>
  <c r="Q39" i="11"/>
  <c r="P39" i="11"/>
  <c r="O39" i="11"/>
  <c r="Q38" i="11"/>
  <c r="P38" i="11"/>
  <c r="O38" i="11"/>
  <c r="Q37" i="11"/>
  <c r="P37" i="11"/>
  <c r="O37" i="11"/>
  <c r="Q36" i="11"/>
  <c r="P36" i="11"/>
  <c r="O36" i="11"/>
  <c r="Q35" i="11"/>
  <c r="P35" i="11"/>
  <c r="O35" i="11"/>
  <c r="Q34" i="11"/>
  <c r="P34" i="11"/>
  <c r="O34" i="11"/>
  <c r="L22" i="29"/>
  <c r="K22" i="29"/>
  <c r="L21" i="29"/>
  <c r="K21" i="29"/>
  <c r="L20" i="29"/>
  <c r="K20" i="29"/>
  <c r="L19" i="29"/>
  <c r="K19" i="29"/>
  <c r="V6" i="38"/>
  <c r="U6" i="38"/>
  <c r="T6" i="38"/>
  <c r="S6" i="38"/>
  <c r="K18" i="29"/>
  <c r="L18" i="29"/>
  <c r="K16" i="29"/>
  <c r="L16" i="29"/>
  <c r="K17" i="29"/>
  <c r="L17" i="29"/>
  <c r="V5" i="38"/>
  <c r="U5" i="38"/>
  <c r="T5" i="38"/>
  <c r="S5" i="38"/>
  <c r="S14" i="37"/>
  <c r="R14" i="37"/>
  <c r="Q14" i="37"/>
  <c r="P14" i="37"/>
  <c r="S13" i="37"/>
  <c r="R13" i="37"/>
  <c r="Q13" i="37"/>
  <c r="P13" i="37"/>
  <c r="S12" i="37"/>
  <c r="R12" i="37"/>
  <c r="Q12" i="37"/>
  <c r="P12" i="37"/>
  <c r="R15" i="36"/>
  <c r="Q15" i="36"/>
  <c r="P15" i="36"/>
  <c r="O15" i="36"/>
  <c r="R14" i="36"/>
  <c r="Q14" i="36"/>
  <c r="P14" i="36"/>
  <c r="O14" i="36"/>
  <c r="N37" i="31"/>
  <c r="M37" i="31"/>
  <c r="L37" i="31"/>
  <c r="N36" i="31"/>
  <c r="M36" i="31"/>
  <c r="L36" i="31"/>
  <c r="N35" i="31"/>
  <c r="M35" i="31"/>
  <c r="L35" i="31"/>
  <c r="N34" i="31"/>
  <c r="M34" i="31"/>
  <c r="L34" i="31"/>
  <c r="N33" i="31"/>
  <c r="M33" i="31"/>
  <c r="L33" i="31"/>
  <c r="N32" i="31"/>
  <c r="M32" i="31"/>
  <c r="L32" i="31"/>
  <c r="N31" i="31"/>
  <c r="M31" i="31"/>
  <c r="L31" i="31"/>
  <c r="Q33" i="11"/>
  <c r="P33" i="11"/>
  <c r="O33" i="11"/>
  <c r="Q32" i="11"/>
  <c r="P32" i="11"/>
  <c r="O32" i="11"/>
  <c r="Q31" i="11"/>
  <c r="P31" i="11"/>
  <c r="O31" i="11"/>
  <c r="Q30" i="11"/>
  <c r="P30" i="11"/>
  <c r="O30" i="11"/>
  <c r="Q29" i="11"/>
  <c r="P29" i="11"/>
  <c r="O29" i="11"/>
  <c r="Q28" i="11"/>
  <c r="P28" i="11"/>
  <c r="O28" i="11"/>
  <c r="S11" i="37"/>
  <c r="R11" i="37"/>
  <c r="Q11" i="37"/>
  <c r="P11" i="37"/>
  <c r="S10" i="37"/>
  <c r="R10" i="37"/>
  <c r="Q10" i="37"/>
  <c r="P10" i="37"/>
  <c r="S9" i="37"/>
  <c r="R9" i="37"/>
  <c r="Q9" i="37"/>
  <c r="P9" i="37"/>
  <c r="R13" i="36"/>
  <c r="Q13" i="36"/>
  <c r="P13" i="36"/>
  <c r="O13" i="36"/>
  <c r="R12" i="36"/>
  <c r="Q12" i="36"/>
  <c r="P12" i="36"/>
  <c r="O12" i="36"/>
  <c r="R11" i="36"/>
  <c r="Q11" i="36"/>
  <c r="P11" i="36"/>
  <c r="O11" i="36"/>
  <c r="R10" i="36"/>
  <c r="Q10" i="36"/>
  <c r="P10" i="36"/>
  <c r="O10" i="36"/>
  <c r="N30" i="31"/>
  <c r="M30" i="31"/>
  <c r="L30" i="31"/>
  <c r="N29" i="31"/>
  <c r="M29" i="31"/>
  <c r="L29" i="31"/>
  <c r="N28" i="31"/>
  <c r="M28" i="31"/>
  <c r="L28" i="31"/>
  <c r="N27" i="31"/>
  <c r="M27" i="31"/>
  <c r="L27" i="31"/>
  <c r="N26" i="31"/>
  <c r="M26" i="31"/>
  <c r="L26" i="31"/>
  <c r="N25" i="31"/>
  <c r="M25" i="31"/>
  <c r="L25" i="31"/>
  <c r="N24" i="31"/>
  <c r="M24" i="31"/>
  <c r="L24" i="31"/>
  <c r="Q27" i="11"/>
  <c r="P27" i="11"/>
  <c r="O27" i="11"/>
  <c r="Q26" i="11"/>
  <c r="P26" i="11"/>
  <c r="O26" i="11"/>
  <c r="Q25" i="11"/>
  <c r="P25" i="11"/>
  <c r="O25" i="11"/>
  <c r="Q24" i="11"/>
  <c r="P24" i="11"/>
  <c r="O24" i="11"/>
  <c r="Q23" i="11"/>
  <c r="P23" i="11"/>
  <c r="O23" i="11"/>
  <c r="Q22" i="11"/>
  <c r="P22" i="11"/>
  <c r="O22" i="11"/>
  <c r="L15" i="29"/>
  <c r="K15" i="29"/>
  <c r="L14" i="29"/>
  <c r="K14" i="29"/>
  <c r="L13" i="29"/>
  <c r="K13" i="29"/>
  <c r="L12" i="29"/>
  <c r="K12" i="29"/>
  <c r="V4" i="38"/>
  <c r="U4" i="38"/>
  <c r="T4" i="38"/>
  <c r="S4" i="38"/>
  <c r="S8" i="37"/>
  <c r="R8" i="37"/>
  <c r="Q8" i="37"/>
  <c r="P8" i="37"/>
  <c r="S7" i="37"/>
  <c r="R7" i="37"/>
  <c r="Q7" i="37"/>
  <c r="P7" i="37"/>
  <c r="S6" i="37"/>
  <c r="R6" i="37"/>
  <c r="Q6" i="37"/>
  <c r="P6" i="37"/>
  <c r="R9" i="36"/>
  <c r="Q9" i="36"/>
  <c r="P9" i="36"/>
  <c r="O9" i="36"/>
  <c r="R8" i="36"/>
  <c r="Q8" i="36"/>
  <c r="P8" i="36"/>
  <c r="O8" i="36"/>
  <c r="R7" i="36"/>
  <c r="Q7" i="36"/>
  <c r="P7" i="36"/>
  <c r="O7" i="36"/>
  <c r="N23" i="31"/>
  <c r="M23" i="31"/>
  <c r="L23" i="31"/>
  <c r="N22" i="31"/>
  <c r="M22" i="31"/>
  <c r="L22" i="31"/>
  <c r="N21" i="31"/>
  <c r="M21" i="31"/>
  <c r="L21" i="31"/>
  <c r="N20" i="31"/>
  <c r="M20" i="31"/>
  <c r="L20" i="31"/>
  <c r="N19" i="31"/>
  <c r="M19" i="31"/>
  <c r="L19" i="31"/>
  <c r="N18" i="31"/>
  <c r="M18" i="31"/>
  <c r="L18" i="31"/>
  <c r="L3" i="42"/>
  <c r="K3" i="42"/>
  <c r="Q21" i="11"/>
  <c r="P21" i="11"/>
  <c r="O21" i="11"/>
  <c r="Q20" i="11"/>
  <c r="P20" i="11"/>
  <c r="O20" i="11"/>
  <c r="Q19" i="11"/>
  <c r="P19" i="11"/>
  <c r="O19" i="11"/>
  <c r="Q18" i="11"/>
  <c r="P18" i="11"/>
  <c r="O18" i="11"/>
  <c r="Q17" i="11"/>
  <c r="P17" i="11"/>
  <c r="O17" i="11"/>
  <c r="Q16" i="11"/>
  <c r="P16" i="11"/>
  <c r="O16" i="11"/>
  <c r="Q15" i="11"/>
  <c r="P15" i="11"/>
  <c r="O15" i="11"/>
  <c r="L11" i="29"/>
  <c r="K11" i="29"/>
  <c r="L10" i="29"/>
  <c r="K10" i="29"/>
  <c r="L9" i="29"/>
  <c r="K9" i="29"/>
  <c r="P4" i="37"/>
  <c r="Q4" i="37"/>
  <c r="R4" i="37"/>
  <c r="S4" i="37"/>
  <c r="P5" i="37"/>
  <c r="Q5" i="37"/>
  <c r="R5" i="37"/>
  <c r="S5" i="37"/>
  <c r="V3" i="38"/>
  <c r="U3" i="38"/>
  <c r="T3" i="38"/>
  <c r="S3" i="38"/>
  <c r="R6" i="36"/>
  <c r="Q6" i="36"/>
  <c r="P6" i="36"/>
  <c r="O6" i="36"/>
  <c r="R5" i="36"/>
  <c r="Q5" i="36"/>
  <c r="P5" i="36"/>
  <c r="O5" i="36"/>
  <c r="N17" i="31"/>
  <c r="M17" i="31"/>
  <c r="L17" i="31"/>
  <c r="N16" i="31"/>
  <c r="M16" i="31"/>
  <c r="L16" i="31"/>
  <c r="N15" i="31"/>
  <c r="M15" i="31"/>
  <c r="L15" i="31"/>
  <c r="N14" i="31"/>
  <c r="M14" i="31"/>
  <c r="L14" i="31"/>
  <c r="N13" i="31"/>
  <c r="M13" i="31"/>
  <c r="L13" i="31"/>
  <c r="N12" i="31"/>
  <c r="M12" i="31"/>
  <c r="L12" i="31"/>
  <c r="N11" i="31"/>
  <c r="M11" i="31"/>
  <c r="L11" i="31"/>
  <c r="N10" i="31"/>
  <c r="M10" i="31"/>
  <c r="L10" i="31"/>
  <c r="N9" i="31"/>
  <c r="M9" i="31"/>
  <c r="L9" i="31"/>
  <c r="Q14" i="11"/>
  <c r="P14" i="11"/>
  <c r="O14" i="11"/>
  <c r="Q13" i="11"/>
  <c r="P13" i="11"/>
  <c r="O13" i="11"/>
  <c r="Q12" i="11"/>
  <c r="P12" i="11"/>
  <c r="O12" i="11"/>
  <c r="Q11" i="11"/>
  <c r="P11" i="11"/>
  <c r="O11" i="11"/>
  <c r="Q10" i="11"/>
  <c r="P10" i="11"/>
  <c r="O10" i="11"/>
  <c r="Q9" i="11"/>
  <c r="P9" i="11"/>
  <c r="O9" i="11"/>
  <c r="Q8" i="11"/>
  <c r="P8" i="11"/>
  <c r="O8" i="11"/>
  <c r="L8" i="29"/>
  <c r="K8" i="29"/>
  <c r="L7" i="29"/>
  <c r="K7" i="29"/>
  <c r="L6" i="29"/>
  <c r="K6" i="29"/>
  <c r="L2" i="42"/>
  <c r="K2" i="42"/>
  <c r="L5" i="29"/>
  <c r="K5" i="29"/>
  <c r="U2" i="41"/>
  <c r="T2" i="41"/>
  <c r="S2" i="41"/>
  <c r="R2" i="41"/>
  <c r="Q3" i="11"/>
  <c r="Q4" i="11"/>
  <c r="Q5" i="11"/>
  <c r="Q6" i="11"/>
  <c r="Q7" i="11"/>
  <c r="P3" i="11"/>
  <c r="P4" i="11"/>
  <c r="P5" i="11"/>
  <c r="P6" i="11"/>
  <c r="P7" i="11"/>
  <c r="Q2" i="11"/>
  <c r="P2" i="11"/>
  <c r="L3" i="29"/>
  <c r="L4" i="29"/>
  <c r="L2" i="29"/>
  <c r="U2" i="38"/>
  <c r="T2" i="38"/>
  <c r="O7" i="11"/>
  <c r="L2" i="31"/>
  <c r="M2" i="31"/>
  <c r="N2" i="31"/>
  <c r="L3" i="31"/>
  <c r="M3" i="31"/>
  <c r="N3" i="31"/>
  <c r="L4" i="31"/>
  <c r="M4" i="31"/>
  <c r="N4" i="31"/>
  <c r="L5" i="31"/>
  <c r="M5" i="31"/>
  <c r="N5" i="31"/>
  <c r="L6" i="31"/>
  <c r="M6" i="31"/>
  <c r="N6" i="31"/>
  <c r="L7" i="31"/>
  <c r="M7" i="31"/>
  <c r="N7" i="31"/>
  <c r="L8" i="31"/>
  <c r="M8" i="31"/>
  <c r="N8" i="31"/>
  <c r="O6" i="11"/>
  <c r="O5" i="11"/>
  <c r="R4" i="36"/>
  <c r="Q4" i="36"/>
  <c r="P4" i="36"/>
  <c r="O4" i="36"/>
  <c r="R3" i="36"/>
  <c r="Q3" i="36"/>
  <c r="P3" i="36"/>
  <c r="O3" i="36"/>
  <c r="K4" i="29"/>
  <c r="V2" i="38"/>
  <c r="S2" i="38"/>
  <c r="S3" i="37"/>
  <c r="R3" i="37"/>
  <c r="Q3" i="37"/>
  <c r="P3" i="37"/>
  <c r="S2" i="37"/>
  <c r="R2" i="37"/>
  <c r="Q2" i="37"/>
  <c r="P2" i="37"/>
  <c r="R2" i="36"/>
  <c r="Q2" i="36"/>
  <c r="P2" i="36"/>
  <c r="O2" i="36"/>
  <c r="K3" i="29"/>
  <c r="K2" i="29"/>
  <c r="O4" i="11"/>
  <c r="O3" i="11"/>
  <c r="O2" i="11"/>
</calcChain>
</file>

<file path=xl/comments1.xml><?xml version="1.0" encoding="utf-8"?>
<comments xmlns="http://schemas.openxmlformats.org/spreadsheetml/2006/main">
  <authors>
    <author>作成者</author>
  </authors>
  <commentList>
    <comment ref="B2" authorId="0">
      <text>
        <r>
          <rPr>
            <b/>
            <sz val="10"/>
            <color indexed="81"/>
            <rFont val="ＭＳ Ｐゴシック"/>
            <family val="2"/>
            <charset val="128"/>
          </rPr>
          <t>牝馬限定レースの場合は背景色が薄赤色になります</t>
        </r>
      </text>
    </comment>
    <comment ref="U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W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X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<sst xmlns="http://schemas.openxmlformats.org/spreadsheetml/2006/main" count="2181" uniqueCount="1054">
  <si>
    <t>日付</t>
    <rPh sb="0" eb="2">
      <t>ヒヅケ</t>
    </rPh>
    <phoneticPr fontId="2"/>
  </si>
  <si>
    <t>馬場</t>
    <rPh sb="0" eb="2">
      <t>ババ</t>
    </rPh>
    <phoneticPr fontId="2"/>
  </si>
  <si>
    <t>勝ち馬</t>
    <rPh sb="0" eb="1">
      <t>カ</t>
    </rPh>
    <rPh sb="2" eb="3">
      <t>ウマ</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</si>
  <si>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</si>
  <si>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</si>
  <si>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</si>
  <si>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</si>
  <si>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</si>
  <si>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</si>
  <si>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</si>
  <si>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</si>
  <si>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</si>
  <si>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</si>
  <si>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コメント</t>
    <phoneticPr fontId="2"/>
  </si>
  <si>
    <t>クラス</t>
    <phoneticPr fontId="2"/>
  </si>
  <si>
    <t>タイム</t>
    <phoneticPr fontId="2"/>
  </si>
  <si>
    <t>ペース</t>
    <phoneticPr fontId="2"/>
  </si>
  <si>
    <t>100m</t>
    <phoneticPr fontId="2"/>
  </si>
  <si>
    <t>300m</t>
    <phoneticPr fontId="2"/>
  </si>
  <si>
    <t>500m</t>
    <phoneticPr fontId="2"/>
  </si>
  <si>
    <t>700m</t>
    <phoneticPr fontId="2"/>
  </si>
  <si>
    <t>900m</t>
    <phoneticPr fontId="2"/>
  </si>
  <si>
    <t>1100m</t>
    <phoneticPr fontId="2"/>
  </si>
  <si>
    <t>1300m</t>
    <phoneticPr fontId="2"/>
  </si>
  <si>
    <t>1500m</t>
    <phoneticPr fontId="2"/>
  </si>
  <si>
    <t>1700m</t>
    <phoneticPr fontId="2"/>
  </si>
  <si>
    <t>上500m</t>
    <rPh sb="0" eb="1">
      <t>ウエ</t>
    </rPh>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</si>
  <si>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</si>
  <si>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</si>
  <si>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</si>
  <si>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</si>
  <si>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</si>
  <si>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</si>
  <si>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</si>
  <si>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</si>
  <si>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馬場</t>
    <rPh sb="0" eb="2">
      <t>ババ</t>
    </rPh>
    <phoneticPr fontId="1"/>
  </si>
  <si>
    <t>勝ち馬</t>
    <rPh sb="0" eb="1">
      <t>カ</t>
    </rPh>
    <rPh sb="2" eb="3">
      <t>ウマ</t>
    </rPh>
    <phoneticPr fontId="1"/>
  </si>
  <si>
    <t>上3F</t>
    <rPh sb="0" eb="1">
      <t>ウエ</t>
    </rPh>
    <phoneticPr fontId="1"/>
  </si>
  <si>
    <t>下3F</t>
    <rPh sb="0" eb="1">
      <t>シタ</t>
    </rPh>
    <phoneticPr fontId="1"/>
  </si>
  <si>
    <t>上5F</t>
    <rPh sb="0" eb="1">
      <t>ウエ</t>
    </rPh>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</si>
  <si>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</si>
  <si>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</si>
  <si>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</si>
  <si>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</si>
  <si>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</si>
  <si>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</si>
  <si>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前半5F</t>
    <rPh sb="0" eb="2">
      <t>ゼンハン</t>
    </rPh>
    <phoneticPr fontId="1"/>
  </si>
  <si>
    <t>独自メンバーレベル</t>
    <rPh sb="0" eb="2">
      <t>ドクジ</t>
    </rPh>
    <phoneticPr fontId="1"/>
  </si>
  <si>
    <t>極端なバイアス有無</t>
    <rPh sb="0" eb="2">
      <t>キョクタン</t>
    </rPh>
    <rPh sb="7" eb="9">
      <t>ウム</t>
    </rPh>
    <phoneticPr fontId="1"/>
  </si>
  <si>
    <t>中3F</t>
    <rPh sb="0" eb="1">
      <t>ナカ</t>
    </rPh>
    <phoneticPr fontId="1"/>
  </si>
  <si>
    <t>中4F</t>
    <rPh sb="0" eb="1">
      <t>ナカ</t>
    </rPh>
    <phoneticPr fontId="1"/>
  </si>
  <si>
    <t>バイアス</t>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</si>
  <si>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</si>
  <si>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</si>
  <si>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</si>
  <si>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</si>
  <si>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</si>
  <si>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</si>
  <si>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</si>
  <si>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</si>
  <si>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ペース</t>
    <phoneticPr fontId="1"/>
  </si>
  <si>
    <t>コース</t>
    <phoneticPr fontId="1"/>
  </si>
  <si>
    <t>ペ補</t>
    <rPh sb="1" eb="2">
      <t>ホセイ</t>
    </rPh>
    <phoneticPr fontId="1"/>
  </si>
  <si>
    <t>バイアス</t>
    <phoneticPr fontId="1"/>
  </si>
  <si>
    <t>コメント</t>
    <phoneticPr fontId="1"/>
  </si>
  <si>
    <t>レースクラス</t>
    <phoneticPr fontId="1"/>
  </si>
  <si>
    <t>ラップタイム</t>
    <phoneticPr fontId="1"/>
  </si>
  <si>
    <t>使用コース</t>
    <rPh sb="0" eb="2">
      <t>シヨウ</t>
    </rPh>
    <phoneticPr fontId="1"/>
  </si>
  <si>
    <t>ペース補正</t>
    <rPh sb="3" eb="5">
      <t>ホセイ</t>
    </rPh>
    <phoneticPr fontId="1"/>
  </si>
  <si>
    <t>タイムレベル</t>
    <phoneticPr fontId="1"/>
  </si>
  <si>
    <t>メンバーレベル</t>
    <phoneticPr fontId="1"/>
  </si>
  <si>
    <t>7F</t>
    <phoneticPr fontId="1"/>
  </si>
  <si>
    <t>ペ補</t>
    <rPh sb="1" eb="2">
      <t>ホセイ</t>
    </rPh>
    <phoneticPr fontId="1"/>
  </si>
  <si>
    <t>8F</t>
    <phoneticPr fontId="1"/>
  </si>
  <si>
    <t>9F</t>
    <phoneticPr fontId="1"/>
  </si>
  <si>
    <t>10F</t>
    <phoneticPr fontId="1"/>
  </si>
  <si>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</si>
  <si>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</si>
  <si>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</si>
  <si>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</si>
  <si>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</si>
  <si>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</si>
  <si>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</si>
  <si>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</si>
  <si>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</si>
  <si>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</si>
  <si>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</si>
  <si>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</si>
  <si>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</si>
  <si>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中6F</t>
    <rPh sb="0" eb="1">
      <t>ナカ</t>
    </rPh>
    <phoneticPr fontId="1"/>
  </si>
  <si>
    <t>ペース</t>
    <phoneticPr fontId="1"/>
  </si>
  <si>
    <t>バイアス</t>
    <phoneticPr fontId="1"/>
  </si>
  <si>
    <t>コメント</t>
    <phoneticPr fontId="1"/>
  </si>
  <si>
    <t>コース</t>
    <phoneticPr fontId="12"/>
  </si>
  <si>
    <t>12F</t>
    <phoneticPr fontId="12"/>
  </si>
  <si>
    <t>13F</t>
    <phoneticPr fontId="1"/>
  </si>
  <si>
    <t>中7F</t>
    <rPh sb="0" eb="1">
      <t>ナk</t>
    </rPh>
    <phoneticPr fontId="1"/>
  </si>
  <si>
    <t>下2F</t>
    <rPh sb="0" eb="1">
      <t>シタイ</t>
    </rPh>
    <phoneticPr fontId="1"/>
  </si>
  <si>
    <t>中3F</t>
    <rPh sb="0" eb="1">
      <t>ナカ</t>
    </rPh>
    <phoneticPr fontId="2"/>
  </si>
  <si>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</si>
  <si>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</si>
  <si>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</si>
  <si>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</si>
  <si>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</si>
  <si>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</si>
  <si>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</si>
  <si>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</si>
  <si>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</si>
  <si>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</si>
  <si>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</si>
  <si>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</si>
  <si>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</si>
  <si>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
  </si>
  <si>
    <t>ペース</t>
    <phoneticPr fontId="1"/>
  </si>
  <si>
    <t>バイアス</t>
    <phoneticPr fontId="1"/>
  </si>
  <si>
    <t>コメント</t>
    <phoneticPr fontId="1"/>
  </si>
  <si>
    <t>A</t>
    <phoneticPr fontId="12"/>
  </si>
  <si>
    <t>未勝利</t>
    <rPh sb="0" eb="3">
      <t>ミショウr</t>
    </rPh>
    <phoneticPr fontId="12"/>
  </si>
  <si>
    <t>未勝利</t>
    <rPh sb="0" eb="3">
      <t>ミショウr</t>
    </rPh>
    <phoneticPr fontId="1"/>
  </si>
  <si>
    <t>2新馬</t>
    <rPh sb="1" eb="3">
      <t>シンb</t>
    </rPh>
    <phoneticPr fontId="12"/>
  </si>
  <si>
    <t>OP</t>
    <phoneticPr fontId="12"/>
  </si>
  <si>
    <t>A</t>
    <phoneticPr fontId="12"/>
  </si>
  <si>
    <t>A</t>
    <phoneticPr fontId="12"/>
  </si>
  <si>
    <t>A</t>
    <phoneticPr fontId="12"/>
  </si>
  <si>
    <t>D</t>
    <phoneticPr fontId="12"/>
  </si>
  <si>
    <t>H</t>
    <phoneticPr fontId="12"/>
  </si>
  <si>
    <t>平坦</t>
    <rPh sb="0" eb="2">
      <t>ヘイタン</t>
    </rPh>
    <phoneticPr fontId="12"/>
  </si>
  <si>
    <t>良</t>
    <rPh sb="0" eb="1">
      <t>ヨ</t>
    </rPh>
    <phoneticPr fontId="12"/>
  </si>
  <si>
    <t>ケイディーズネイル</t>
    <phoneticPr fontId="12"/>
  </si>
  <si>
    <t>ダノンシャンティ</t>
    <phoneticPr fontId="12"/>
  </si>
  <si>
    <t>マツリダゴッホ</t>
    <phoneticPr fontId="12"/>
  </si>
  <si>
    <t>ディープインパクト</t>
    <phoneticPr fontId="12"/>
  </si>
  <si>
    <t>ディープインパクト</t>
    <phoneticPr fontId="12"/>
  </si>
  <si>
    <t>マツリダゴッホ</t>
    <phoneticPr fontId="12"/>
  </si>
  <si>
    <t>D</t>
    <phoneticPr fontId="1"/>
  </si>
  <si>
    <t>D</t>
    <phoneticPr fontId="12"/>
  </si>
  <si>
    <t>D</t>
    <phoneticPr fontId="1"/>
  </si>
  <si>
    <t>D</t>
    <phoneticPr fontId="12"/>
  </si>
  <si>
    <t>D</t>
    <phoneticPr fontId="12"/>
  </si>
  <si>
    <t>C</t>
    <phoneticPr fontId="1"/>
  </si>
  <si>
    <t>C</t>
    <phoneticPr fontId="12"/>
  </si>
  <si>
    <t>C</t>
    <phoneticPr fontId="12"/>
  </si>
  <si>
    <t>C</t>
    <phoneticPr fontId="12"/>
  </si>
  <si>
    <t>M</t>
    <phoneticPr fontId="12"/>
  </si>
  <si>
    <t>アテンフラワー</t>
    <phoneticPr fontId="12"/>
  </si>
  <si>
    <t>メイショウサムソン</t>
    <phoneticPr fontId="12"/>
  </si>
  <si>
    <t>ゴールドアリュール</t>
    <phoneticPr fontId="12"/>
  </si>
  <si>
    <t>アドマイヤムーン</t>
    <phoneticPr fontId="12"/>
  </si>
  <si>
    <t>M</t>
    <phoneticPr fontId="1"/>
  </si>
  <si>
    <t>消耗</t>
    <rPh sb="0" eb="2">
      <t>ショウモ</t>
    </rPh>
    <phoneticPr fontId="1"/>
  </si>
  <si>
    <t>良</t>
    <rPh sb="0" eb="1">
      <t>ヨ</t>
    </rPh>
    <phoneticPr fontId="1"/>
  </si>
  <si>
    <t>キミハテンマ</t>
    <phoneticPr fontId="1"/>
  </si>
  <si>
    <t>ディープブリランテ</t>
    <phoneticPr fontId="1"/>
  </si>
  <si>
    <t>ハーツクライ</t>
    <phoneticPr fontId="1"/>
  </si>
  <si>
    <t>マルカシェンク</t>
    <phoneticPr fontId="1"/>
  </si>
  <si>
    <t>M</t>
    <phoneticPr fontId="12"/>
  </si>
  <si>
    <t>ハイドラン</t>
    <phoneticPr fontId="12"/>
  </si>
  <si>
    <t>ローエングリン</t>
    <phoneticPr fontId="12"/>
  </si>
  <si>
    <t>オルフェーヴル</t>
    <phoneticPr fontId="12"/>
  </si>
  <si>
    <t>ヴィクトワールピサ</t>
    <phoneticPr fontId="12"/>
  </si>
  <si>
    <t>M</t>
    <phoneticPr fontId="12"/>
  </si>
  <si>
    <t>ウインスピリタス</t>
    <phoneticPr fontId="12"/>
  </si>
  <si>
    <t>タニノギムレット</t>
    <phoneticPr fontId="12"/>
  </si>
  <si>
    <t>キンシャサノキセキ</t>
    <phoneticPr fontId="12"/>
  </si>
  <si>
    <t>ヨハネスブルグ</t>
    <phoneticPr fontId="12"/>
  </si>
  <si>
    <t>H</t>
    <phoneticPr fontId="1"/>
  </si>
  <si>
    <t>デルマカミカゼ</t>
    <phoneticPr fontId="1"/>
  </si>
  <si>
    <t>ストロングリターン</t>
    <phoneticPr fontId="1"/>
  </si>
  <si>
    <t>モンテロッソ</t>
    <phoneticPr fontId="1"/>
  </si>
  <si>
    <t>メイショウボーラー</t>
    <phoneticPr fontId="1"/>
  </si>
  <si>
    <t>H</t>
    <phoneticPr fontId="12"/>
  </si>
  <si>
    <t>ブレイヴバローズ</t>
    <phoneticPr fontId="12"/>
  </si>
  <si>
    <t>マンハッタンカフェ</t>
    <phoneticPr fontId="12"/>
  </si>
  <si>
    <t>プリサイスエンド</t>
    <phoneticPr fontId="12"/>
  </si>
  <si>
    <t>H</t>
    <phoneticPr fontId="12"/>
  </si>
  <si>
    <t>リナーテ</t>
    <phoneticPr fontId="12"/>
  </si>
  <si>
    <t>ステイゴールド</t>
    <phoneticPr fontId="12"/>
  </si>
  <si>
    <t>ディープブリランテ</t>
    <phoneticPr fontId="12"/>
  </si>
  <si>
    <t>ディープブリランテ</t>
    <phoneticPr fontId="12"/>
  </si>
  <si>
    <t>H</t>
    <phoneticPr fontId="1"/>
  </si>
  <si>
    <t>メイショウイッポン</t>
    <phoneticPr fontId="1"/>
  </si>
  <si>
    <t>メイショウサムソン</t>
    <phoneticPr fontId="1"/>
  </si>
  <si>
    <t>ブラックタイド</t>
    <phoneticPr fontId="1"/>
  </si>
  <si>
    <t>オルフェーヴル</t>
    <phoneticPr fontId="1"/>
  </si>
  <si>
    <t>マスターコード</t>
    <phoneticPr fontId="12"/>
  </si>
  <si>
    <t>ハービンジャー</t>
    <phoneticPr fontId="12"/>
  </si>
  <si>
    <t>ルーラーシップ</t>
    <phoneticPr fontId="12"/>
  </si>
  <si>
    <t>モズスーパーフレア</t>
    <phoneticPr fontId="12"/>
  </si>
  <si>
    <t>スパイツタウン</t>
    <phoneticPr fontId="12"/>
  </si>
  <si>
    <t>タイキシャトル</t>
    <phoneticPr fontId="12"/>
  </si>
  <si>
    <t>S</t>
    <phoneticPr fontId="12"/>
  </si>
  <si>
    <t>瞬発</t>
    <rPh sb="0" eb="2">
      <t>シュンパt</t>
    </rPh>
    <phoneticPr fontId="12"/>
  </si>
  <si>
    <t>アグレアーブル</t>
    <phoneticPr fontId="12"/>
  </si>
  <si>
    <t>M</t>
    <phoneticPr fontId="1"/>
  </si>
  <si>
    <t>消耗</t>
    <rPh sb="0" eb="2">
      <t>ショウモ</t>
    </rPh>
    <phoneticPr fontId="1"/>
  </si>
  <si>
    <t>良</t>
    <rPh sb="0" eb="1">
      <t>ヨ</t>
    </rPh>
    <phoneticPr fontId="1"/>
  </si>
  <si>
    <t>テイエムソレイユ</t>
    <phoneticPr fontId="1"/>
  </si>
  <si>
    <t>ヘニーヒューズ</t>
    <phoneticPr fontId="1"/>
  </si>
  <si>
    <t>ローエングリン</t>
    <phoneticPr fontId="1"/>
  </si>
  <si>
    <t>クロフネ</t>
    <phoneticPr fontId="1"/>
  </si>
  <si>
    <t>D</t>
    <phoneticPr fontId="1"/>
  </si>
  <si>
    <t>D</t>
    <phoneticPr fontId="12"/>
  </si>
  <si>
    <t>D</t>
    <phoneticPr fontId="12"/>
  </si>
  <si>
    <t>C</t>
    <phoneticPr fontId="12"/>
  </si>
  <si>
    <t>D</t>
    <phoneticPr fontId="1"/>
  </si>
  <si>
    <t>C</t>
    <phoneticPr fontId="1"/>
  </si>
  <si>
    <t>M</t>
    <phoneticPr fontId="12"/>
  </si>
  <si>
    <t>平坦</t>
    <rPh sb="0" eb="2">
      <t>ヘイタン</t>
    </rPh>
    <phoneticPr fontId="12"/>
  </si>
  <si>
    <t>良</t>
    <rPh sb="0" eb="1">
      <t>ヨ</t>
    </rPh>
    <phoneticPr fontId="12"/>
  </si>
  <si>
    <t>テイエムオーラコ</t>
    <phoneticPr fontId="12"/>
  </si>
  <si>
    <t>アドマイヤオーラ</t>
    <phoneticPr fontId="12"/>
  </si>
  <si>
    <t>トーセンホマレボシ</t>
    <phoneticPr fontId="12"/>
  </si>
  <si>
    <t>スマートファルコン</t>
    <phoneticPr fontId="12"/>
  </si>
  <si>
    <t>エイシンエレガンス</t>
    <phoneticPr fontId="12"/>
  </si>
  <si>
    <t>ハービンジャー</t>
    <phoneticPr fontId="12"/>
  </si>
  <si>
    <t>ロードカナロア</t>
    <phoneticPr fontId="12"/>
  </si>
  <si>
    <t>トランセンド</t>
    <phoneticPr fontId="12"/>
  </si>
  <si>
    <t>M</t>
    <phoneticPr fontId="1"/>
  </si>
  <si>
    <t>消耗</t>
    <rPh sb="0" eb="2">
      <t>ショウモ</t>
    </rPh>
    <phoneticPr fontId="1"/>
  </si>
  <si>
    <t>良</t>
    <rPh sb="0" eb="1">
      <t>ヨ</t>
    </rPh>
    <phoneticPr fontId="1"/>
  </si>
  <si>
    <t>ブルベアクワイ</t>
    <phoneticPr fontId="1"/>
  </si>
  <si>
    <t>タートルボウル</t>
    <phoneticPr fontId="1"/>
  </si>
  <si>
    <t>シニスターミニスター</t>
    <phoneticPr fontId="1"/>
  </si>
  <si>
    <t>キトゥンズジョイ</t>
    <phoneticPr fontId="1"/>
  </si>
  <si>
    <t>M</t>
    <phoneticPr fontId="12"/>
  </si>
  <si>
    <t>ナンヨーイザヨイ</t>
    <phoneticPr fontId="12"/>
  </si>
  <si>
    <t>エイシンフラッシュ</t>
    <phoneticPr fontId="12"/>
  </si>
  <si>
    <t>テンプルシティ</t>
    <phoneticPr fontId="12"/>
  </si>
  <si>
    <t>ヴァイオレンス</t>
    <phoneticPr fontId="12"/>
  </si>
  <si>
    <t>レッドオールデン</t>
    <phoneticPr fontId="12"/>
  </si>
  <si>
    <t>ルーラーシップ</t>
    <phoneticPr fontId="12"/>
  </si>
  <si>
    <t>オルフェーヴル</t>
    <phoneticPr fontId="12"/>
  </si>
  <si>
    <t>ハービンジャー</t>
    <phoneticPr fontId="12"/>
  </si>
  <si>
    <t>M</t>
    <phoneticPr fontId="12"/>
  </si>
  <si>
    <t>タマモコーラス</t>
    <phoneticPr fontId="12"/>
  </si>
  <si>
    <t>サウスヴィグラス</t>
    <phoneticPr fontId="12"/>
  </si>
  <si>
    <t>ストリートセンス</t>
    <phoneticPr fontId="12"/>
  </si>
  <si>
    <t>スパイツタウン</t>
    <phoneticPr fontId="12"/>
  </si>
  <si>
    <t>H</t>
    <phoneticPr fontId="12"/>
  </si>
  <si>
    <t>ショウナンマッシブ</t>
    <phoneticPr fontId="12"/>
  </si>
  <si>
    <t>ダイワメジャー</t>
    <phoneticPr fontId="12"/>
  </si>
  <si>
    <t>ストーミングホーム</t>
    <phoneticPr fontId="12"/>
  </si>
  <si>
    <t>ディープインパクト</t>
    <phoneticPr fontId="12"/>
  </si>
  <si>
    <t>M</t>
    <phoneticPr fontId="12"/>
  </si>
  <si>
    <t>アイスストーム</t>
    <phoneticPr fontId="12"/>
  </si>
  <si>
    <t>ストーミングホーム</t>
    <phoneticPr fontId="12"/>
  </si>
  <si>
    <t>スペシャルウィーク</t>
    <phoneticPr fontId="12"/>
  </si>
  <si>
    <t>平坦</t>
    <rPh sb="0" eb="2">
      <t>ヘイタン</t>
    </rPh>
    <phoneticPr fontId="1"/>
  </si>
  <si>
    <t>ウォーターシャウト</t>
    <phoneticPr fontId="1"/>
  </si>
  <si>
    <t>ステイゴールド</t>
    <phoneticPr fontId="1"/>
  </si>
  <si>
    <t>サマーバード</t>
    <phoneticPr fontId="1"/>
  </si>
  <si>
    <t>タピザー</t>
    <phoneticPr fontId="1"/>
  </si>
  <si>
    <t>セイウンコウセイ</t>
    <phoneticPr fontId="12"/>
  </si>
  <si>
    <t>アドマイヤムーン</t>
    <phoneticPr fontId="12"/>
  </si>
  <si>
    <t>マンハッタンカフェ</t>
    <phoneticPr fontId="12"/>
  </si>
  <si>
    <t>S</t>
    <phoneticPr fontId="12"/>
  </si>
  <si>
    <t>瞬発</t>
    <rPh sb="0" eb="2">
      <t>シュンパt</t>
    </rPh>
    <phoneticPr fontId="12"/>
  </si>
  <si>
    <t>スティッフェリオ</t>
    <phoneticPr fontId="12"/>
  </si>
  <si>
    <t>ステイゴールド</t>
    <phoneticPr fontId="12"/>
  </si>
  <si>
    <t>ディープインパクト</t>
    <phoneticPr fontId="12"/>
  </si>
  <si>
    <t>ロードカナロア</t>
    <phoneticPr fontId="12"/>
  </si>
  <si>
    <t>向こう正面追い風で時計が出やすい条件。開幕週で前が止まらない馬場を考えるともう先行した馬が断然有利なレースに。逃げたウインスピリタスがそのまま押し切った。</t>
    <phoneticPr fontId="12"/>
  </si>
  <si>
    <t>±0</t>
  </si>
  <si>
    <t>---</t>
  </si>
  <si>
    <t>C</t>
  </si>
  <si>
    <t>D</t>
  </si>
  <si>
    <t>B</t>
  </si>
  <si>
    <t>E</t>
  </si>
  <si>
    <t>○</t>
  </si>
  <si>
    <t>C</t>
    <phoneticPr fontId="12"/>
  </si>
  <si>
    <t>開幕馬場でこの条件ならば前へ行くスピードある馬で上位は独占される。ナンヨーイザヨイが２番手から抜け出して勝利。</t>
    <phoneticPr fontId="12"/>
  </si>
  <si>
    <t>開幕週で向こう正面追い風という条件でケイディーズネイルが逃げ切り勝ち。前へ行った馬は相当有利なレースだった。</t>
    <phoneticPr fontId="12"/>
  </si>
  <si>
    <t>内枠からでも先手を奪い切ったアテンフラワーが押し切り勝ち。有力馬が前々で上位を独占した。</t>
    <phoneticPr fontId="12"/>
  </si>
  <si>
    <t>距離延長で先手を奪い切ったキミワテンマが押し切り勝ち。ただ時計はかなり遅い。</t>
    <phoneticPr fontId="1"/>
  </si>
  <si>
    <t>かなりメンバーレベルは低そうだった一戦。デルマカミカゼが勝利したが時計は相当遅い。</t>
    <phoneticPr fontId="1"/>
  </si>
  <si>
    <t>先行馬が揃っていた一戦。抜群のタイミングから仕掛けて行ったテイエムソレイユが余裕十分に差し切った。</t>
    <phoneticPr fontId="1"/>
  </si>
  <si>
    <t>抜群のスタートから番手を取れたテイエムオーラコがそのまま押し切って勝利。特殊条件なだけにスピードある穴馬のワンツーに。</t>
    <phoneticPr fontId="12"/>
  </si>
  <si>
    <t>微妙なメンバーレベルでの一戦。この条件で渋とさを活かしきれたブルベアクワイが勝利をあげた。</t>
    <phoneticPr fontId="1"/>
  </si>
  <si>
    <t>勝ち上がる力はあったがスタートで後手を踏んでいたハイドラン。今回は五分のスタートから逃げの手に出て勝利。</t>
    <phoneticPr fontId="12"/>
  </si>
  <si>
    <t>良血オメガプランタンがスピードを見せて一旦は抜け出すかに見えたが、そのインから完璧な競馬を見せた岩田騎手のエイシンエレガンスが差し切った。</t>
    <phoneticPr fontId="12"/>
  </si>
  <si>
    <t>前走は完全に脚を余していたレッドオールデン。今回は逃げの手でルーラーシップ産駒の体力を前面に押し出す事ができて圧勝。</t>
    <phoneticPr fontId="12"/>
  </si>
  <si>
    <t>この時間は無風で風の影響はなし。抜群のスピードで先行策を取れたモズスーパーフレアがそのまま押し切って勝利。</t>
    <phoneticPr fontId="12"/>
  </si>
  <si>
    <t>開幕週の函館芝コースでフルゲートでスローペース戦。こうなればもう前残りになるのは当然で逃げたスティッフェリオがそのまま押し切った。</t>
    <phoneticPr fontId="12"/>
  </si>
  <si>
    <t>函館ダート1000mではかなり珍しいハイペースで前が潰れての差し決着に。完璧にインで立ち回ったブレイヴバローズが差し切って勝利。</t>
    <phoneticPr fontId="12"/>
  </si>
  <si>
    <t>先行２頭が競り合ってハイペースでの差し決着に。最後は外から鬼脚を繰り出したリナーテが差し切り勝ち。</t>
    <phoneticPr fontId="12"/>
  </si>
  <si>
    <t>先行馬が競り合って一切緩まないハイペース戦に。展開が完全に向いた感じでのメイショウイッポンがインサイドアウトからの差し切りを見せて勝利。</t>
    <phoneticPr fontId="1"/>
  </si>
  <si>
    <t>道中緩みのないペースからロンスパ戦に。純粋にスタミナを問われる流れになってマスターコードがステイヤー適性を発揮して勝利。</t>
    <phoneticPr fontId="12"/>
  </si>
  <si>
    <t>もうこの条件では能力が抜けきっていたアグレアーブル。ルメールの完璧なエスコートからスローの番手を抜け出して勝利した。</t>
    <phoneticPr fontId="12"/>
  </si>
  <si>
    <t>５着馬まで前日の500万で勝てる時計で走っていたハイレベル戦。18kg増の馬体重もなんのそのでタマモコーラスが差し切り勝ち。</t>
    <phoneticPr fontId="12"/>
  </si>
  <si>
    <t>インの番手から完璧に立ち回ったショウナンマッシブが降級戦を勝利。時計は水準レベル。</t>
    <phoneticPr fontId="12"/>
  </si>
  <si>
    <t>アイスストームが逃げて未勝利、500万と連勝。極端なスローというわけではなく、ロンスパ戦で持久力を押し出しての勝利。</t>
    <phoneticPr fontId="12"/>
  </si>
  <si>
    <t>逃げ馬がズラリと揃っていたがそこまでペースは速くならず。最後は抜群のタイミングで追い出されたウォーターシャウトが外から豪快に差し切った。</t>
    <phoneticPr fontId="1"/>
  </si>
  <si>
    <t>未勝利</t>
    <rPh sb="0" eb="3">
      <t>ミショウr</t>
    </rPh>
    <phoneticPr fontId="12"/>
  </si>
  <si>
    <t>2新馬</t>
    <rPh sb="1" eb="3">
      <t>シンb</t>
    </rPh>
    <phoneticPr fontId="12"/>
  </si>
  <si>
    <t>未勝利</t>
    <rPh sb="0" eb="3">
      <t>ミショウr</t>
    </rPh>
    <phoneticPr fontId="1"/>
  </si>
  <si>
    <t>OP</t>
    <phoneticPr fontId="1"/>
  </si>
  <si>
    <t>A</t>
    <phoneticPr fontId="12"/>
  </si>
  <si>
    <t>A</t>
    <phoneticPr fontId="12"/>
  </si>
  <si>
    <t>A</t>
    <phoneticPr fontId="12"/>
  </si>
  <si>
    <t>良</t>
    <rPh sb="0" eb="1">
      <t>ヨ</t>
    </rPh>
    <phoneticPr fontId="1"/>
  </si>
  <si>
    <t>M</t>
    <phoneticPr fontId="1"/>
  </si>
  <si>
    <t>平坦</t>
    <rPh sb="0" eb="2">
      <t>ヘイタン</t>
    </rPh>
    <phoneticPr fontId="1"/>
  </si>
  <si>
    <t>D</t>
    <phoneticPr fontId="1"/>
  </si>
  <si>
    <t>良</t>
    <rPh sb="0" eb="1">
      <t>ヨ</t>
    </rPh>
    <phoneticPr fontId="12"/>
  </si>
  <si>
    <t>ジェシー</t>
    <phoneticPr fontId="12"/>
  </si>
  <si>
    <t>M</t>
    <phoneticPr fontId="12"/>
  </si>
  <si>
    <t>平坦</t>
    <rPh sb="0" eb="2">
      <t>ヘイタン</t>
    </rPh>
    <phoneticPr fontId="12"/>
  </si>
  <si>
    <t>エイシンフラッシュ</t>
    <phoneticPr fontId="12"/>
  </si>
  <si>
    <t>ステイゴールド</t>
    <phoneticPr fontId="12"/>
  </si>
  <si>
    <t>M</t>
    <phoneticPr fontId="12"/>
  </si>
  <si>
    <t>ゴールドアリュール</t>
    <phoneticPr fontId="12"/>
  </si>
  <si>
    <t>C</t>
    <phoneticPr fontId="12"/>
  </si>
  <si>
    <t>D</t>
    <phoneticPr fontId="12"/>
  </si>
  <si>
    <t>D</t>
    <phoneticPr fontId="12"/>
  </si>
  <si>
    <t>D</t>
    <phoneticPr fontId="12"/>
  </si>
  <si>
    <t>M</t>
    <phoneticPr fontId="1"/>
  </si>
  <si>
    <t>消耗</t>
    <rPh sb="0" eb="2">
      <t>ショウモ</t>
    </rPh>
    <phoneticPr fontId="1"/>
  </si>
  <si>
    <t>D</t>
    <phoneticPr fontId="12"/>
  </si>
  <si>
    <t>M</t>
    <phoneticPr fontId="12"/>
  </si>
  <si>
    <t>センショウユウト</t>
    <phoneticPr fontId="12"/>
  </si>
  <si>
    <t>キンシャサノキセキ</t>
    <phoneticPr fontId="12"/>
  </si>
  <si>
    <t>ノヴェリスト</t>
    <phoneticPr fontId="12"/>
  </si>
  <si>
    <t>ハービンジャー</t>
    <phoneticPr fontId="12"/>
  </si>
  <si>
    <t>M</t>
    <phoneticPr fontId="1"/>
  </si>
  <si>
    <t>マースゴールド</t>
    <phoneticPr fontId="1"/>
  </si>
  <si>
    <t>ゴールドアリュール</t>
    <phoneticPr fontId="1"/>
  </si>
  <si>
    <t>エスポワールシチー</t>
    <phoneticPr fontId="1"/>
  </si>
  <si>
    <t>スズカマンボ</t>
    <phoneticPr fontId="1"/>
  </si>
  <si>
    <t>ブライテストリング</t>
    <phoneticPr fontId="12"/>
  </si>
  <si>
    <t>H</t>
    <phoneticPr fontId="12"/>
  </si>
  <si>
    <t>ダノンシャンティ</t>
    <phoneticPr fontId="12"/>
  </si>
  <si>
    <t>ルーラーシップ</t>
    <phoneticPr fontId="12"/>
  </si>
  <si>
    <t>サクラプレジデント</t>
    <phoneticPr fontId="12"/>
  </si>
  <si>
    <t>M</t>
    <phoneticPr fontId="12"/>
  </si>
  <si>
    <t>コマノジャスパ</t>
    <phoneticPr fontId="12"/>
  </si>
  <si>
    <t>タートルボウル</t>
    <phoneticPr fontId="12"/>
  </si>
  <si>
    <t>ハーツクライ</t>
    <phoneticPr fontId="12"/>
  </si>
  <si>
    <t>トーセンオパール</t>
    <phoneticPr fontId="12"/>
  </si>
  <si>
    <t>ｽｳｪﾌﾟﾄｵｰｳﾞｧｰﾎﾞｰﾄﾞ</t>
    <phoneticPr fontId="12"/>
  </si>
  <si>
    <t>ダンカーク</t>
    <phoneticPr fontId="12"/>
  </si>
  <si>
    <t>ロードカナロア</t>
    <phoneticPr fontId="12"/>
  </si>
  <si>
    <t>S</t>
    <phoneticPr fontId="12"/>
  </si>
  <si>
    <t>ラブミーリッキー</t>
    <phoneticPr fontId="12"/>
  </si>
  <si>
    <t>サウスヴィグラス</t>
    <phoneticPr fontId="12"/>
  </si>
  <si>
    <t>プリサイスエンド</t>
    <phoneticPr fontId="12"/>
  </si>
  <si>
    <t>M</t>
    <phoneticPr fontId="12"/>
  </si>
  <si>
    <t>サラデコラシオン</t>
    <phoneticPr fontId="12"/>
  </si>
  <si>
    <t>タニノギムレット</t>
    <phoneticPr fontId="12"/>
  </si>
  <si>
    <t>ナカヤマフェスタ</t>
    <phoneticPr fontId="12"/>
  </si>
  <si>
    <t>レコンキスタ</t>
    <phoneticPr fontId="1"/>
  </si>
  <si>
    <t>ゴールドアリュール</t>
    <phoneticPr fontId="1"/>
  </si>
  <si>
    <t>キングカメハメハ</t>
    <phoneticPr fontId="1"/>
  </si>
  <si>
    <t>キンシャサノキセキ</t>
    <phoneticPr fontId="1"/>
  </si>
  <si>
    <t>グラスワンダー</t>
    <phoneticPr fontId="12"/>
  </si>
  <si>
    <t>ハーツクライ</t>
    <phoneticPr fontId="12"/>
  </si>
  <si>
    <t>クリノレオノール</t>
    <phoneticPr fontId="12"/>
  </si>
  <si>
    <t>ファスリエフ</t>
    <phoneticPr fontId="12"/>
  </si>
  <si>
    <t>クロフネ</t>
    <phoneticPr fontId="12"/>
  </si>
  <si>
    <t>ストリートセンス</t>
    <phoneticPr fontId="12"/>
  </si>
  <si>
    <t>リーゼントロック</t>
    <phoneticPr fontId="1"/>
  </si>
  <si>
    <t>ダイワメジャー</t>
    <phoneticPr fontId="1"/>
  </si>
  <si>
    <t>ヨハネスブルグ</t>
    <phoneticPr fontId="1"/>
  </si>
  <si>
    <t>フレンチデピュティ</t>
    <phoneticPr fontId="1"/>
  </si>
  <si>
    <t>M</t>
    <phoneticPr fontId="12"/>
  </si>
  <si>
    <t>ラブローレル</t>
    <phoneticPr fontId="12"/>
  </si>
  <si>
    <t>ブライアンズタイム</t>
    <phoneticPr fontId="12"/>
  </si>
  <si>
    <t>キンシャサノキセキ</t>
    <phoneticPr fontId="12"/>
  </si>
  <si>
    <t>ディープブリランテ</t>
    <phoneticPr fontId="12"/>
  </si>
  <si>
    <t>H</t>
    <phoneticPr fontId="12"/>
  </si>
  <si>
    <t>イイゾ</t>
    <phoneticPr fontId="12"/>
  </si>
  <si>
    <t>オルフェーヴル</t>
    <phoneticPr fontId="12"/>
  </si>
  <si>
    <t>ケイムホーム</t>
    <phoneticPr fontId="12"/>
  </si>
  <si>
    <t>ペイシャディア</t>
    <phoneticPr fontId="12"/>
  </si>
  <si>
    <t>ゴーストザッパー</t>
    <phoneticPr fontId="12"/>
  </si>
  <si>
    <t>クロフネ</t>
    <phoneticPr fontId="12"/>
  </si>
  <si>
    <t>S</t>
    <phoneticPr fontId="1"/>
  </si>
  <si>
    <t>サンローレンス</t>
    <phoneticPr fontId="1"/>
  </si>
  <si>
    <t>スズカマンボ</t>
    <phoneticPr fontId="1"/>
  </si>
  <si>
    <t>ネオユニヴァース</t>
    <phoneticPr fontId="1"/>
  </si>
  <si>
    <t>キングカメハメハ</t>
    <phoneticPr fontId="1"/>
  </si>
  <si>
    <t>H</t>
    <phoneticPr fontId="12"/>
  </si>
  <si>
    <t>ニシノオトコマサリ</t>
    <phoneticPr fontId="12"/>
  </si>
  <si>
    <t>リーチザクラウン</t>
    <phoneticPr fontId="12"/>
  </si>
  <si>
    <t>オルフェーヴル</t>
    <phoneticPr fontId="12"/>
  </si>
  <si>
    <t>D</t>
    <phoneticPr fontId="12"/>
  </si>
  <si>
    <t>M</t>
    <phoneticPr fontId="12"/>
  </si>
  <si>
    <t>アスターペガサス</t>
    <phoneticPr fontId="12"/>
  </si>
  <si>
    <t>ｼﾞｬｲｱﾝﾂｺｰｽﾞｳｪｲ</t>
    <phoneticPr fontId="12"/>
  </si>
  <si>
    <t>スズカフェニックス</t>
    <phoneticPr fontId="12"/>
  </si>
  <si>
    <t>アスタービーナス</t>
    <phoneticPr fontId="12"/>
  </si>
  <si>
    <t>ディープインパクト</t>
    <phoneticPr fontId="12"/>
  </si>
  <si>
    <t>オルフェーヴル</t>
    <phoneticPr fontId="12"/>
  </si>
  <si>
    <t>ヴァーミリアン</t>
    <phoneticPr fontId="12"/>
  </si>
  <si>
    <t>S</t>
    <phoneticPr fontId="1"/>
  </si>
  <si>
    <t>フリーフリッカー</t>
    <phoneticPr fontId="1"/>
  </si>
  <si>
    <t>トランセンド</t>
    <phoneticPr fontId="1"/>
  </si>
  <si>
    <t>ハービンジャー</t>
    <phoneticPr fontId="1"/>
  </si>
  <si>
    <t>ハーツクライ</t>
    <phoneticPr fontId="1"/>
  </si>
  <si>
    <t>アポロリュウセイ</t>
    <phoneticPr fontId="12"/>
  </si>
  <si>
    <t>ジャイアントレッカー</t>
    <phoneticPr fontId="12"/>
  </si>
  <si>
    <t>マンハッタンカフェ</t>
    <phoneticPr fontId="12"/>
  </si>
  <si>
    <t>アイルハヴアナザー</t>
    <phoneticPr fontId="12"/>
  </si>
  <si>
    <t>D</t>
    <phoneticPr fontId="12"/>
  </si>
  <si>
    <t>H</t>
    <phoneticPr fontId="1"/>
  </si>
  <si>
    <t>リアンヴェリテ</t>
    <phoneticPr fontId="1"/>
  </si>
  <si>
    <t>メダリアドーロ</t>
    <phoneticPr fontId="1"/>
  </si>
  <si>
    <t>ﾊﾟｲｵﾆｱｵﾌﾞｻﾞﾅｲﾙ</t>
    <phoneticPr fontId="1"/>
  </si>
  <si>
    <t>D</t>
    <phoneticPr fontId="1"/>
  </si>
  <si>
    <t>S</t>
    <phoneticPr fontId="12"/>
  </si>
  <si>
    <t>瞬発</t>
    <rPh sb="0" eb="2">
      <t>シュンパt</t>
    </rPh>
    <phoneticPr fontId="12"/>
  </si>
  <si>
    <t>プレイヤーサムソン</t>
    <phoneticPr fontId="12"/>
  </si>
  <si>
    <t>メイショウサムソン</t>
    <phoneticPr fontId="12"/>
  </si>
  <si>
    <t>ローエングリン</t>
    <phoneticPr fontId="12"/>
  </si>
  <si>
    <t>タイキシャトル</t>
    <phoneticPr fontId="12"/>
  </si>
  <si>
    <t>アドマイヤコジーン</t>
    <phoneticPr fontId="12"/>
  </si>
  <si>
    <t>ダイワメジャー</t>
    <phoneticPr fontId="12"/>
  </si>
  <si>
    <t>ウェスタールンド</t>
    <phoneticPr fontId="1"/>
  </si>
  <si>
    <t>ネオユニヴァース</t>
    <phoneticPr fontId="1"/>
  </si>
  <si>
    <t>ストリートセンス</t>
    <phoneticPr fontId="1"/>
  </si>
  <si>
    <t>マイネルラヴ</t>
    <phoneticPr fontId="1"/>
  </si>
  <si>
    <t>C</t>
    <phoneticPr fontId="1"/>
  </si>
  <si>
    <t>A</t>
  </si>
  <si>
    <t>クリーンファンキー</t>
    <phoneticPr fontId="12"/>
  </si>
  <si>
    <t>断然人気に支持されたラブミーリッキーがハナを主張するとそのまま押し切り勝ち。時計以上に余力ある内容だった。</t>
    <phoneticPr fontId="12"/>
  </si>
  <si>
    <t>外国産馬のアスターペガサスがスピードを見せつけて勝利。人気のショウナンアリアナはちょっとスプリンターとしての適性に疑問。</t>
    <phoneticPr fontId="12"/>
  </si>
  <si>
    <t>アスールダリアが逃げてそのまま押し切るかという展開。最後の最後にマースゴールドが捕らえきって勝利。</t>
    <phoneticPr fontId="1"/>
  </si>
  <si>
    <t>抜群のスタートからペイシャディアが逃げ切り勝ち。ここではスピードが違った感じだ。</t>
    <phoneticPr fontId="12"/>
  </si>
  <si>
    <t>中盤が弛んでかなりのスローペースに。最後まで上がりがかからない展開をサンローレンスが前々で押し切った。</t>
    <phoneticPr fontId="1"/>
  </si>
  <si>
    <t>ハイレベルなコーラルリーフの未勝利で上位争いをしていたセンショウユウト。今回はメンバーにも恵まれて先行策からの圧勝劇。</t>
    <phoneticPr fontId="12"/>
  </si>
  <si>
    <t>前半ハイペースから中盤も全く緩まない引き締まったラップに。この持久力勝負で一気にパフォーマンスをあげてきたブライテストリングが勝利。走破時計もかなり速い。</t>
    <phoneticPr fontId="12"/>
  </si>
  <si>
    <t>常に展開や位置取りに泣いていたコマノジャスパ。今回は距離延長でペースも流れて早めに動いた騎乗もハマった。時計も優秀で評価できる内容だ。</t>
    <phoneticPr fontId="12"/>
  </si>
  <si>
    <t>条件替わりや久々で一気にパフォーマンスをあげて来た馬が上位を独占して大荒れに。１年ぶりの出走のイイゾが勝利した。</t>
    <phoneticPr fontId="12"/>
  </si>
  <si>
    <t>前半33.6のハイペースで流れて最後は差しの決まる展開に。かなり小柄な馬体のニシノオトコマサリが差し切り勝ち。</t>
    <phoneticPr fontId="12"/>
  </si>
  <si>
    <t>道中大きく緩まないペースからのロンスパ戦に。２番手につけたアスタービーナスが抜け出して勝利。走破時計もなかなか速い。</t>
    <phoneticPr fontId="12"/>
  </si>
  <si>
    <t>先行馬が少ないメンバー構成。楽に単騎逃げを打てたヨシオと２番手につけたリーゼントロックの行った行ったレースに。時計は標準レベルだが前の馬は展開が向いた。</t>
    <phoneticPr fontId="1"/>
  </si>
  <si>
    <t>アリンナとウィズアットレースが競り合って前半33.1のハイペースに。最後は差しの決まる流れになりクリーンファンキーが差し切り勝ち。</t>
    <phoneticPr fontId="12"/>
  </si>
  <si>
    <t>平均ペースで流れて時計も水準レベル。サラデコラシオンが好位から抜け出して勝利した。</t>
    <phoneticPr fontId="12"/>
  </si>
  <si>
    <t>タマモシンプロンが単騎逃げを打ったがスパート速くなって前の馬にはきついペースに。抜群のタイミングで仕掛けた岩田騎手のレコンキスタが勝利。</t>
    <phoneticPr fontId="1"/>
  </si>
  <si>
    <t>少頭数で同型不在で能力も抜けていたジェシーが逃げ切り勝ち。２着以下はジェシーを追いかけた馬が潰れて差し馬が上位に。</t>
    <phoneticPr fontId="12"/>
  </si>
  <si>
    <t>先行馬がズラリと揃っていたレースで、その直後でしっかりと脚を溜められたクリノレオノールが差し切り勝ち。</t>
    <phoneticPr fontId="12"/>
  </si>
  <si>
    <t>直線は先行馬と外差し馬が入り乱れる大混戦に。インをうまく立ち回ったラブローレルが最後に勝利した。</t>
    <phoneticPr fontId="12"/>
  </si>
  <si>
    <t>ここは降級のフリーフリッカーが明らかに能力抜けていた。２着以下に差をつけての圧勝劇だった。</t>
    <phoneticPr fontId="1"/>
  </si>
  <si>
    <t>休み明けで馬体を増やして来たリアンヴェリテが逃げて圧巻のワンサイドゲーム。前日の大沼Sとも差がない時計で馬が化けたとしか思えない。</t>
    <phoneticPr fontId="1"/>
  </si>
  <si>
    <t>人気のサトノプライムが早めに仕掛けて捲りレースに。最後は初ダートのウェスタールンドが差し切って勝利。時計はかなり速い。</t>
    <phoneticPr fontId="1"/>
  </si>
  <si>
    <t>先行馬不在の一戦。スローを見抜いていた蛯名騎手のプレイヤーサムソンがひと捲りで早め先頭の競馬で快勝。ここでは能力が違った。</t>
    <phoneticPr fontId="12"/>
  </si>
  <si>
    <t>芝でもダートでも揉まれなければ強いアポロリュウセイ。外枠からスムーズな先行策でこのクラスを勝ち切った。</t>
    <phoneticPr fontId="12"/>
  </si>
  <si>
    <t>未勝利</t>
    <rPh sb="0" eb="3">
      <t>ミショウr</t>
    </rPh>
    <phoneticPr fontId="12"/>
  </si>
  <si>
    <t>未勝利</t>
    <rPh sb="0" eb="3">
      <t>ミショウr</t>
    </rPh>
    <phoneticPr fontId="1"/>
  </si>
  <si>
    <t>2新馬</t>
    <rPh sb="1" eb="3">
      <t>シンb</t>
    </rPh>
    <phoneticPr fontId="12"/>
  </si>
  <si>
    <t>A</t>
    <phoneticPr fontId="12"/>
  </si>
  <si>
    <t>2未勝利</t>
    <rPh sb="1" eb="4">
      <t>ミショウr</t>
    </rPh>
    <phoneticPr fontId="12"/>
  </si>
  <si>
    <t>OP</t>
    <phoneticPr fontId="12"/>
  </si>
  <si>
    <t>M</t>
    <phoneticPr fontId="12"/>
  </si>
  <si>
    <t>H</t>
    <phoneticPr fontId="12"/>
  </si>
  <si>
    <t>平坦</t>
    <rPh sb="0" eb="2">
      <t>ヘイタン</t>
    </rPh>
    <phoneticPr fontId="12"/>
  </si>
  <si>
    <t>稍重</t>
    <rPh sb="0" eb="2">
      <t>ヤヤオm</t>
    </rPh>
    <phoneticPr fontId="12"/>
  </si>
  <si>
    <t>カルリーノ</t>
    <phoneticPr fontId="12"/>
  </si>
  <si>
    <t>マツリダゴッホ</t>
    <phoneticPr fontId="12"/>
  </si>
  <si>
    <t>ヴァイオレンス</t>
    <phoneticPr fontId="12"/>
  </si>
  <si>
    <t>キンシャサノキセキ</t>
    <phoneticPr fontId="12"/>
  </si>
  <si>
    <t>B</t>
    <phoneticPr fontId="12"/>
  </si>
  <si>
    <t>H</t>
    <phoneticPr fontId="1"/>
  </si>
  <si>
    <t>消耗</t>
    <rPh sb="0" eb="2">
      <t>ショ</t>
    </rPh>
    <phoneticPr fontId="1"/>
  </si>
  <si>
    <t>ラドルクス</t>
    <phoneticPr fontId="1"/>
  </si>
  <si>
    <t>ハービンジャー</t>
    <phoneticPr fontId="1"/>
  </si>
  <si>
    <t>ルーラーシップ</t>
    <phoneticPr fontId="1"/>
  </si>
  <si>
    <t>キャプテントゥーレ</t>
    <phoneticPr fontId="1"/>
  </si>
  <si>
    <t>D</t>
    <phoneticPr fontId="1"/>
  </si>
  <si>
    <t>レノカズマ</t>
    <phoneticPr fontId="12"/>
  </si>
  <si>
    <t>重</t>
    <rPh sb="0" eb="1">
      <t>オモ</t>
    </rPh>
    <phoneticPr fontId="12"/>
  </si>
  <si>
    <t>キンシャサノキセキ</t>
    <phoneticPr fontId="12"/>
  </si>
  <si>
    <t>スマートファルコン</t>
    <phoneticPr fontId="12"/>
  </si>
  <si>
    <t>アンライバルド</t>
    <phoneticPr fontId="12"/>
  </si>
  <si>
    <t>D</t>
    <phoneticPr fontId="12"/>
  </si>
  <si>
    <t>H</t>
    <phoneticPr fontId="1"/>
  </si>
  <si>
    <t>消耗</t>
    <rPh sb="0" eb="2">
      <t>ショウモ</t>
    </rPh>
    <phoneticPr fontId="1"/>
  </si>
  <si>
    <t>重</t>
    <rPh sb="0" eb="1">
      <t>オモ</t>
    </rPh>
    <phoneticPr fontId="1"/>
  </si>
  <si>
    <t>ヴィーヴァバッカス</t>
    <phoneticPr fontId="1"/>
  </si>
  <si>
    <t>ドリームジャーニー</t>
    <phoneticPr fontId="1"/>
  </si>
  <si>
    <t>トビーズコーナー</t>
    <phoneticPr fontId="1"/>
  </si>
  <si>
    <t>ディープブリランテ</t>
    <phoneticPr fontId="1"/>
  </si>
  <si>
    <t>D</t>
    <phoneticPr fontId="1"/>
  </si>
  <si>
    <t>S</t>
    <phoneticPr fontId="12"/>
  </si>
  <si>
    <t>ラブリロンスロンス</t>
    <phoneticPr fontId="12"/>
  </si>
  <si>
    <t>ナカヤマフェスタ</t>
    <phoneticPr fontId="12"/>
  </si>
  <si>
    <t>ロードアルティマ</t>
    <phoneticPr fontId="12"/>
  </si>
  <si>
    <t>ノヴェリスト</t>
    <phoneticPr fontId="12"/>
  </si>
  <si>
    <t>M</t>
    <phoneticPr fontId="12"/>
  </si>
  <si>
    <t>バイオスパーク</t>
    <phoneticPr fontId="12"/>
  </si>
  <si>
    <t>オルフェーヴル</t>
    <phoneticPr fontId="12"/>
  </si>
  <si>
    <t>ディープインパクト</t>
    <phoneticPr fontId="12"/>
  </si>
  <si>
    <t>エイシンフラッシュ</t>
    <phoneticPr fontId="12"/>
  </si>
  <si>
    <t>M</t>
    <phoneticPr fontId="1"/>
  </si>
  <si>
    <t>平坦</t>
    <rPh sb="0" eb="2">
      <t>ヘイタン</t>
    </rPh>
    <phoneticPr fontId="1"/>
  </si>
  <si>
    <t>メイショウエイコウ</t>
    <phoneticPr fontId="1"/>
  </si>
  <si>
    <t>サマーバード</t>
    <phoneticPr fontId="1"/>
  </si>
  <si>
    <t>クロフネ</t>
    <phoneticPr fontId="1"/>
  </si>
  <si>
    <t>スマートファルコン</t>
    <phoneticPr fontId="1"/>
  </si>
  <si>
    <t>M</t>
    <phoneticPr fontId="12"/>
  </si>
  <si>
    <t>スワーヴアーサー</t>
    <phoneticPr fontId="12"/>
  </si>
  <si>
    <t>ヴィクトワールピサ</t>
    <phoneticPr fontId="12"/>
  </si>
  <si>
    <t>ディープブリランテ</t>
    <phoneticPr fontId="12"/>
  </si>
  <si>
    <t>ノボジャック</t>
    <phoneticPr fontId="12"/>
  </si>
  <si>
    <t>C</t>
    <phoneticPr fontId="12"/>
  </si>
  <si>
    <t>M</t>
    <phoneticPr fontId="1"/>
  </si>
  <si>
    <t>メイショウタチマチ</t>
    <phoneticPr fontId="1"/>
  </si>
  <si>
    <t>スペシャルウィーク</t>
    <phoneticPr fontId="1"/>
  </si>
  <si>
    <t>アイルハヴアナザー</t>
    <phoneticPr fontId="1"/>
  </si>
  <si>
    <t>ゴールドアリュール</t>
    <phoneticPr fontId="1"/>
  </si>
  <si>
    <t>B</t>
    <phoneticPr fontId="1"/>
  </si>
  <si>
    <t>ホリデーモード</t>
    <phoneticPr fontId="12"/>
  </si>
  <si>
    <t>ﾎﾟｲﾝﾄｵﾌﾞｴﾝﾄﾘｰ</t>
    <phoneticPr fontId="12"/>
  </si>
  <si>
    <t>ルーラーシップ</t>
    <phoneticPr fontId="12"/>
  </si>
  <si>
    <t>ダノンシャンティ</t>
    <phoneticPr fontId="12"/>
  </si>
  <si>
    <t>デアレガーロ</t>
    <phoneticPr fontId="12"/>
  </si>
  <si>
    <t>マンハッタンカフェ</t>
    <phoneticPr fontId="12"/>
  </si>
  <si>
    <t>マンハッタンカフェ</t>
    <phoneticPr fontId="12"/>
  </si>
  <si>
    <t>ダイワメジャー</t>
    <phoneticPr fontId="12"/>
  </si>
  <si>
    <t>リリープリンセス</t>
    <phoneticPr fontId="12"/>
  </si>
  <si>
    <t>不良</t>
    <rPh sb="0" eb="2">
      <t>フリョ</t>
    </rPh>
    <phoneticPr fontId="12"/>
  </si>
  <si>
    <t>バゴ</t>
    <phoneticPr fontId="12"/>
  </si>
  <si>
    <t>サウスヴィグラス</t>
    <phoneticPr fontId="12"/>
  </si>
  <si>
    <t>ハードスパン</t>
    <phoneticPr fontId="12"/>
  </si>
  <si>
    <t>D</t>
    <phoneticPr fontId="12"/>
  </si>
  <si>
    <t>不良</t>
    <rPh sb="0" eb="2">
      <t>フリョ</t>
    </rPh>
    <phoneticPr fontId="1"/>
  </si>
  <si>
    <t>ヴァローレネロ</t>
    <phoneticPr fontId="1"/>
  </si>
  <si>
    <t>ヴァーミリアン</t>
    <phoneticPr fontId="1"/>
  </si>
  <si>
    <t>オウケンブルースリ</t>
    <phoneticPr fontId="1"/>
  </si>
  <si>
    <t>シニスターミニスター</t>
    <phoneticPr fontId="1"/>
  </si>
  <si>
    <t>C</t>
    <phoneticPr fontId="1"/>
  </si>
  <si>
    <t>キングズベスト</t>
    <phoneticPr fontId="12"/>
  </si>
  <si>
    <t>マコトスパルビエロ</t>
    <phoneticPr fontId="12"/>
  </si>
  <si>
    <t>トランセンド</t>
    <phoneticPr fontId="12"/>
  </si>
  <si>
    <t>ミッキーチャーム</t>
    <phoneticPr fontId="12"/>
  </si>
  <si>
    <t>ディープインパクト</t>
    <phoneticPr fontId="12"/>
  </si>
  <si>
    <t>ステイゴールド</t>
    <phoneticPr fontId="12"/>
  </si>
  <si>
    <t>スクリーンヒーロー</t>
    <phoneticPr fontId="12"/>
  </si>
  <si>
    <t>パイロテクニクス</t>
    <phoneticPr fontId="12"/>
  </si>
  <si>
    <t>パイロ</t>
    <phoneticPr fontId="12"/>
  </si>
  <si>
    <t>ジャスタウェイ</t>
    <phoneticPr fontId="12"/>
  </si>
  <si>
    <t>ヨハネスブルグ</t>
    <phoneticPr fontId="12"/>
  </si>
  <si>
    <t>S</t>
    <phoneticPr fontId="12"/>
  </si>
  <si>
    <t>瞬発</t>
    <rPh sb="0" eb="2">
      <t>シュンパt</t>
    </rPh>
    <phoneticPr fontId="12"/>
  </si>
  <si>
    <t>チカノワール</t>
    <phoneticPr fontId="12"/>
  </si>
  <si>
    <t>ハービンジャー</t>
    <phoneticPr fontId="12"/>
  </si>
  <si>
    <t>C</t>
    <phoneticPr fontId="12"/>
  </si>
  <si>
    <t>M</t>
    <phoneticPr fontId="12"/>
  </si>
  <si>
    <t>ライオンボス</t>
    <phoneticPr fontId="12"/>
  </si>
  <si>
    <t>バトルプラン</t>
    <phoneticPr fontId="12"/>
  </si>
  <si>
    <t>クロフネ</t>
    <phoneticPr fontId="12"/>
  </si>
  <si>
    <t>ローマンルーラー</t>
    <phoneticPr fontId="12"/>
  </si>
  <si>
    <t>M</t>
    <phoneticPr fontId="1"/>
  </si>
  <si>
    <t>キタサンタイドー</t>
    <phoneticPr fontId="1"/>
  </si>
  <si>
    <t>ブラックタイド</t>
    <phoneticPr fontId="1"/>
  </si>
  <si>
    <t>ダノンシャンティ</t>
    <phoneticPr fontId="1"/>
  </si>
  <si>
    <t>エンパイアメーカー</t>
    <phoneticPr fontId="1"/>
  </si>
  <si>
    <t>ワークフォース</t>
    <phoneticPr fontId="12"/>
  </si>
  <si>
    <t>M</t>
    <phoneticPr fontId="1"/>
  </si>
  <si>
    <t>ゴールデンブレイヴ</t>
    <phoneticPr fontId="1"/>
  </si>
  <si>
    <t>クロフネ</t>
    <phoneticPr fontId="1"/>
  </si>
  <si>
    <t>トランセンド</t>
    <phoneticPr fontId="1"/>
  </si>
  <si>
    <t>コングラッツ</t>
    <phoneticPr fontId="1"/>
  </si>
  <si>
    <t>C</t>
    <phoneticPr fontId="1"/>
  </si>
  <si>
    <t>ナイトオブナイツ</t>
    <phoneticPr fontId="12"/>
  </si>
  <si>
    <t>ハービンジャー</t>
    <phoneticPr fontId="12"/>
  </si>
  <si>
    <t>ダイワメジャー</t>
    <phoneticPr fontId="12"/>
  </si>
  <si>
    <t>ローエングリン</t>
    <phoneticPr fontId="12"/>
  </si>
  <si>
    <t>C</t>
    <phoneticPr fontId="12"/>
  </si>
  <si>
    <t>M</t>
    <phoneticPr fontId="12"/>
  </si>
  <si>
    <t>ディバインコード</t>
    <phoneticPr fontId="12"/>
  </si>
  <si>
    <t>コンデュイット</t>
    <phoneticPr fontId="12"/>
  </si>
  <si>
    <t>C</t>
    <phoneticPr fontId="12"/>
  </si>
  <si>
    <t>M</t>
    <phoneticPr fontId="12"/>
  </si>
  <si>
    <t>平坦</t>
    <rPh sb="0" eb="2">
      <t>ヘイタン</t>
    </rPh>
    <phoneticPr fontId="12"/>
  </si>
  <si>
    <t>マイスタイル</t>
    <phoneticPr fontId="12"/>
  </si>
  <si>
    <t>稍重</t>
    <rPh sb="0" eb="2">
      <t>ヤヤオm</t>
    </rPh>
    <phoneticPr fontId="12"/>
  </si>
  <si>
    <t>ハーツクライ</t>
    <phoneticPr fontId="12"/>
  </si>
  <si>
    <t>ステイゴールド</t>
    <phoneticPr fontId="12"/>
  </si>
  <si>
    <t>シンボリクリスエス</t>
    <phoneticPr fontId="12"/>
  </si>
  <si>
    <t>C</t>
    <phoneticPr fontId="12"/>
  </si>
  <si>
    <t>SL</t>
  </si>
  <si>
    <t>若干の追い風。抜群のスタートを切ったラブリロンスロンスが押し切り。メンバーレベルはさほど高くなかった。</t>
    <phoneticPr fontId="12"/>
  </si>
  <si>
    <t>道悪馬場でかなりタフな新馬戦に。ヤマカツルビーが逃げ切るかと思われたが最後はパイロテクニクスが豪快に差し切った。</t>
    <phoneticPr fontId="12"/>
  </si>
  <si>
    <t>D</t>
    <phoneticPr fontId="12"/>
  </si>
  <si>
    <t>前走新馬戦上位馬がズラリと揃ったハイレベル戦。レベル高かったナンヨーイザヨイの新馬組が上位に走ったが、その中でも道悪馬場を利してカルリーノが鮮やかに勝利。</t>
    <phoneticPr fontId="12"/>
  </si>
  <si>
    <t>初距離で予想外のスタートを切ったレノカズマが先行策から押し切り勝ち。１番人気のリンクスナナは出遅れて終わった。</t>
    <phoneticPr fontId="12"/>
  </si>
  <si>
    <t>淀みない流れを好位追走のヴィーヴァバッカスとラインマッシモが後続を大きく突き放してのワンツー。</t>
    <phoneticPr fontId="1"/>
  </si>
  <si>
    <t>道悪ダートでのハイペース戦に。スタートで後手を踏んだラドルクスだったが展開向いて直線で差し切った。</t>
    <phoneticPr fontId="1"/>
  </si>
  <si>
    <t>一気の距離短縮でも先手を奪い切ったリリープリンセス。同日の500万レベルの時計を叩き出して圧勝。</t>
    <phoneticPr fontId="12"/>
  </si>
  <si>
    <t>道悪馬場で前半ペースが速くなっての差し決着に。ヴァローレネロが混戦を制して勝利。</t>
    <phoneticPr fontId="1"/>
  </si>
  <si>
    <t>道悪馬場の平均ペース戦に。善戦マンだったバイオスパークがようやくと言った感じで勝利を手にした。</t>
    <phoneticPr fontId="12"/>
  </si>
  <si>
    <t>雨が強く降る中で行われたレース。人気のハードカウントが積極策を取るも直線入り口ではいっぱいに。最後はリュウドカズマが番手から伸びて勝利した。</t>
    <phoneticPr fontId="12"/>
  </si>
  <si>
    <t>雨が強く降る中で行われたレース。ミッキーチャームが久々の一戦で逃げてマイペースに持ち込むと誰もついてこれなかった。</t>
    <phoneticPr fontId="12"/>
  </si>
  <si>
    <t>道悪馬場でクラウンディバイダが逃げてスローペースに。絶好の馬場と展開になったナイトオブナイツが道悪での決め手勝負を制して勝利。</t>
    <phoneticPr fontId="12"/>
  </si>
  <si>
    <t>稍重馬場でコパノチャンスの楽逃げでそこまで速くはないペースに。好位を上手く立ち回ったデアレガーロが勝利した。</t>
    <phoneticPr fontId="12"/>
  </si>
  <si>
    <t>ダービー４着のマイスタイルが2階級下がってここに出てくれば反則級。マイペースで逃げての圧勝劇だった。</t>
    <phoneticPr fontId="12"/>
  </si>
  <si>
    <t>降り続いた雨の影響で函館ダートは不良の高速馬場に。番手から完璧な立ち回りを見せたゴールデンブレイヴが高速決着を勝利した。</t>
    <phoneticPr fontId="1"/>
  </si>
  <si>
    <t>かなりの道悪馬場で時計がかかる決着に。このクラスでは明らかに能力が違ったディバインコードが断然人気に応えて勝利した。</t>
    <phoneticPr fontId="12"/>
  </si>
  <si>
    <t>断然人気のレッドオールデンを制してハナを奪ったホリデーモードが逃げ切り勝ち。渋った馬場とスローペースの展開を完全に味方にした。</t>
    <phoneticPr fontId="12"/>
  </si>
  <si>
    <t>道悪馬場でデスティネイションが逃げてのミドルペース戦。もうこのクラスでは能力抜けていた感じのキタサンタイドーが番手から抜け出して勝利した。</t>
    <phoneticPr fontId="1"/>
  </si>
  <si>
    <t>タマモシンプロンが逃げて淀みない流れ。ここは相手も頭数も恵まれた感じのメイショウエイコウが人気に応えての完勝。</t>
    <phoneticPr fontId="1"/>
  </si>
  <si>
    <t>一見だけでは芝のレースかと思うぐらいに初ダート馬が多かった一戦。芝ではキレ負けしていたメイショウタチマチがダートで適性を見せて勝利した。</t>
    <phoneticPr fontId="1"/>
  </si>
  <si>
    <t>道悪馬場でこの条件となるともう前へ行った馬しかどうしようもなく。外枠から逃げたライオンボスが押し切って勝利した。</t>
    <phoneticPr fontId="12"/>
  </si>
  <si>
    <t>道悪馬場の前半スローペース戦。最後のロンスパ戦になり２番手から抜け出したクレッシェンドラヴが勝利。</t>
    <phoneticPr fontId="12"/>
  </si>
  <si>
    <t>クレッシェンドラヴ</t>
    <phoneticPr fontId="12"/>
  </si>
  <si>
    <t>道悪競馬で少頭数からのスローペース追い比べというかなり特殊なレースに。消耗戦に強いチカノワールが適条件できっちりと勝利。</t>
    <phoneticPr fontId="12"/>
  </si>
  <si>
    <t>もうこのクラスでは能力上位だった感じのスワーヴアーサー。断然人気に応えて圧勝となった。</t>
    <phoneticPr fontId="12"/>
  </si>
  <si>
    <t>2新馬</t>
    <rPh sb="1" eb="3">
      <t>シンb</t>
    </rPh>
    <phoneticPr fontId="12"/>
  </si>
  <si>
    <t>未勝利</t>
    <rPh sb="0" eb="3">
      <t>ミショウr</t>
    </rPh>
    <phoneticPr fontId="12"/>
  </si>
  <si>
    <t>未勝利</t>
    <rPh sb="0" eb="3">
      <t>ミショウr</t>
    </rPh>
    <phoneticPr fontId="1"/>
  </si>
  <si>
    <t>OP</t>
    <phoneticPr fontId="1"/>
  </si>
  <si>
    <t>2未勝利</t>
    <rPh sb="1" eb="4">
      <t>ミショウr</t>
    </rPh>
    <phoneticPr fontId="12"/>
  </si>
  <si>
    <t>スプリント適性あるか怪しい人気馬が多数いた一戦。スッと先行策を取ったトーセンオパールが余裕十分に突き抜けた。</t>
    <phoneticPr fontId="12"/>
  </si>
  <si>
    <t>C</t>
    <phoneticPr fontId="12"/>
  </si>
  <si>
    <t>D</t>
    <phoneticPr fontId="1"/>
  </si>
  <si>
    <t>D</t>
    <phoneticPr fontId="12"/>
  </si>
  <si>
    <t>D</t>
    <phoneticPr fontId="12"/>
  </si>
  <si>
    <t>C</t>
    <phoneticPr fontId="12"/>
  </si>
  <si>
    <t>C</t>
    <phoneticPr fontId="12"/>
  </si>
  <si>
    <t>C</t>
    <phoneticPr fontId="1"/>
  </si>
  <si>
    <t>C</t>
    <phoneticPr fontId="12"/>
  </si>
  <si>
    <t>C</t>
    <phoneticPr fontId="12"/>
  </si>
  <si>
    <t>M</t>
    <phoneticPr fontId="12"/>
  </si>
  <si>
    <t>平坦</t>
    <rPh sb="0" eb="2">
      <t>ヘイタン</t>
    </rPh>
    <phoneticPr fontId="12"/>
  </si>
  <si>
    <t>ショウナンアリアナ</t>
    <phoneticPr fontId="12"/>
  </si>
  <si>
    <t>稍重</t>
    <rPh sb="0" eb="2">
      <t>ヤヤオm</t>
    </rPh>
    <phoneticPr fontId="12"/>
  </si>
  <si>
    <t>ハービンジャー</t>
    <phoneticPr fontId="12"/>
  </si>
  <si>
    <t>ルーラーシップ</t>
    <phoneticPr fontId="12"/>
  </si>
  <si>
    <t>テンプルシティ</t>
    <phoneticPr fontId="12"/>
  </si>
  <si>
    <t>M</t>
    <phoneticPr fontId="1"/>
  </si>
  <si>
    <t>消耗</t>
    <rPh sb="0" eb="2">
      <t>ショウモ</t>
    </rPh>
    <phoneticPr fontId="1"/>
  </si>
  <si>
    <t>稍重</t>
    <rPh sb="0" eb="2">
      <t>ヤヤオm</t>
    </rPh>
    <phoneticPr fontId="1"/>
  </si>
  <si>
    <t>キクノロージズ</t>
    <phoneticPr fontId="1"/>
  </si>
  <si>
    <t>ローズキングダム</t>
    <phoneticPr fontId="1"/>
  </si>
  <si>
    <t>エスポワールシチー</t>
    <phoneticPr fontId="1"/>
  </si>
  <si>
    <t>キンシャサノキセキ</t>
    <phoneticPr fontId="1"/>
  </si>
  <si>
    <t>H</t>
    <phoneticPr fontId="12"/>
  </si>
  <si>
    <t>リノワールド</t>
    <phoneticPr fontId="12"/>
  </si>
  <si>
    <t>オルフェーヴル</t>
    <phoneticPr fontId="12"/>
  </si>
  <si>
    <t>ローエングリン</t>
    <phoneticPr fontId="12"/>
  </si>
  <si>
    <t>ヘニーヒューズ</t>
    <phoneticPr fontId="12"/>
  </si>
  <si>
    <t>E</t>
    <phoneticPr fontId="12"/>
  </si>
  <si>
    <t>消耗</t>
    <rPh sb="0" eb="2">
      <t>ショ</t>
    </rPh>
    <phoneticPr fontId="1"/>
  </si>
  <si>
    <t>リアルモンテ</t>
    <phoneticPr fontId="1"/>
  </si>
  <si>
    <t>モンテロッソ</t>
    <phoneticPr fontId="1"/>
  </si>
  <si>
    <t>ローレルゲレイロ</t>
    <phoneticPr fontId="1"/>
  </si>
  <si>
    <t>アドマイヤムーン</t>
    <phoneticPr fontId="1"/>
  </si>
  <si>
    <t>スズカカナロア</t>
    <phoneticPr fontId="12"/>
  </si>
  <si>
    <t>ロードカナロア</t>
    <phoneticPr fontId="12"/>
  </si>
  <si>
    <t>ダイワメジャー</t>
    <phoneticPr fontId="12"/>
  </si>
  <si>
    <t>アドマイヤムーン</t>
    <phoneticPr fontId="12"/>
  </si>
  <si>
    <t>ヒストリコ</t>
    <phoneticPr fontId="12"/>
  </si>
  <si>
    <t>キモンノカシワ</t>
    <phoneticPr fontId="12"/>
  </si>
  <si>
    <t>グランプリボス</t>
    <phoneticPr fontId="12"/>
  </si>
  <si>
    <t>消耗</t>
    <rPh sb="0" eb="2">
      <t>ショ</t>
    </rPh>
    <phoneticPr fontId="12"/>
  </si>
  <si>
    <t>フラッグサルート</t>
    <phoneticPr fontId="12"/>
  </si>
  <si>
    <t>タートルボウル</t>
    <phoneticPr fontId="12"/>
  </si>
  <si>
    <t>キングズベスト</t>
    <phoneticPr fontId="12"/>
  </si>
  <si>
    <t>ハーツクライ</t>
    <phoneticPr fontId="12"/>
  </si>
  <si>
    <t>消耗</t>
    <rPh sb="0" eb="2">
      <t>ショウモ</t>
    </rPh>
    <phoneticPr fontId="12"/>
  </si>
  <si>
    <t>H</t>
    <phoneticPr fontId="12"/>
  </si>
  <si>
    <t>ブレッシングテレサ</t>
    <phoneticPr fontId="12"/>
  </si>
  <si>
    <t>マンハッタンカフェ</t>
    <phoneticPr fontId="12"/>
  </si>
  <si>
    <t>ストリートセンス</t>
    <phoneticPr fontId="12"/>
  </si>
  <si>
    <t>ゴールドアリュール</t>
    <phoneticPr fontId="12"/>
  </si>
  <si>
    <t>平坦</t>
    <rPh sb="0" eb="2">
      <t>ヘイタン</t>
    </rPh>
    <phoneticPr fontId="1"/>
  </si>
  <si>
    <t>ツクバクロオー</t>
    <phoneticPr fontId="1"/>
  </si>
  <si>
    <t>ロージズインメイ</t>
    <phoneticPr fontId="1"/>
  </si>
  <si>
    <t>キンシャサノキセキ</t>
    <phoneticPr fontId="1"/>
  </si>
  <si>
    <t>カフェオリンポス</t>
    <phoneticPr fontId="1"/>
  </si>
  <si>
    <t>S</t>
    <phoneticPr fontId="12"/>
  </si>
  <si>
    <t>瞬発</t>
    <rPh sb="0" eb="2">
      <t>シュンパt</t>
    </rPh>
    <phoneticPr fontId="12"/>
  </si>
  <si>
    <t>ゴールドギア</t>
    <phoneticPr fontId="12"/>
  </si>
  <si>
    <t>ローエングリン</t>
    <phoneticPr fontId="12"/>
  </si>
  <si>
    <t>マイスタイル</t>
    <phoneticPr fontId="12"/>
  </si>
  <si>
    <t>ハーツクライ</t>
    <phoneticPr fontId="12"/>
  </si>
  <si>
    <t>ステイゴールド</t>
    <phoneticPr fontId="12"/>
  </si>
  <si>
    <t>C</t>
    <phoneticPr fontId="1"/>
  </si>
  <si>
    <t>H</t>
    <phoneticPr fontId="1"/>
  </si>
  <si>
    <t>稍重</t>
    <rPh sb="0" eb="2">
      <t>ヤy</t>
    </rPh>
    <phoneticPr fontId="12"/>
  </si>
  <si>
    <t>M</t>
    <phoneticPr fontId="1"/>
  </si>
  <si>
    <t>稍重</t>
    <rPh sb="0" eb="2">
      <t>ヤy</t>
    </rPh>
    <phoneticPr fontId="1"/>
  </si>
  <si>
    <t>ニヴィアン</t>
    <phoneticPr fontId="12"/>
  </si>
  <si>
    <t>アイルハヴアナザー</t>
    <phoneticPr fontId="12"/>
  </si>
  <si>
    <t>ダンカーク</t>
    <phoneticPr fontId="12"/>
  </si>
  <si>
    <t>ジャスタウェイ</t>
    <phoneticPr fontId="12"/>
  </si>
  <si>
    <t>M</t>
    <phoneticPr fontId="12"/>
  </si>
  <si>
    <t>レイダー</t>
    <phoneticPr fontId="12"/>
  </si>
  <si>
    <t>重</t>
    <rPh sb="0" eb="1">
      <t>オモ</t>
    </rPh>
    <phoneticPr fontId="12"/>
  </si>
  <si>
    <t>ゴールドアリュール</t>
    <phoneticPr fontId="12"/>
  </si>
  <si>
    <t>サウスヴィグラス</t>
    <phoneticPr fontId="12"/>
  </si>
  <si>
    <t>マンハッタンカフェ</t>
    <phoneticPr fontId="12"/>
  </si>
  <si>
    <t>ランプフィーバー</t>
    <phoneticPr fontId="12"/>
  </si>
  <si>
    <t>ゴーストザッパー</t>
    <phoneticPr fontId="12"/>
  </si>
  <si>
    <t>キトゥンズジョイ</t>
    <phoneticPr fontId="12"/>
  </si>
  <si>
    <t>スズノアリュール</t>
    <phoneticPr fontId="1"/>
  </si>
  <si>
    <t>ゴールドアリュール</t>
    <phoneticPr fontId="1"/>
  </si>
  <si>
    <t>オウケンブルースリ</t>
    <phoneticPr fontId="1"/>
  </si>
  <si>
    <t>ネオユニヴァース</t>
    <phoneticPr fontId="1"/>
  </si>
  <si>
    <t>M</t>
    <phoneticPr fontId="12"/>
  </si>
  <si>
    <t>ハービンジャー</t>
    <phoneticPr fontId="12"/>
  </si>
  <si>
    <t>ネオユニヴァース</t>
    <phoneticPr fontId="12"/>
  </si>
  <si>
    <t>オルフェーヴル</t>
    <phoneticPr fontId="12"/>
  </si>
  <si>
    <t>SS</t>
    <phoneticPr fontId="12"/>
  </si>
  <si>
    <t>ラブミーファイン</t>
    <phoneticPr fontId="12"/>
  </si>
  <si>
    <t>ジャスタウェイ</t>
    <phoneticPr fontId="12"/>
  </si>
  <si>
    <t>ディープインパクト</t>
    <phoneticPr fontId="12"/>
  </si>
  <si>
    <t>H</t>
    <phoneticPr fontId="12"/>
  </si>
  <si>
    <t>メイショウサンアイ</t>
    <phoneticPr fontId="12"/>
  </si>
  <si>
    <t>ディープインパクト</t>
    <phoneticPr fontId="12"/>
  </si>
  <si>
    <t>ニューアプローチ</t>
    <phoneticPr fontId="12"/>
  </si>
  <si>
    <t>H</t>
    <phoneticPr fontId="12"/>
  </si>
  <si>
    <t>ソロダンサー</t>
    <phoneticPr fontId="12"/>
  </si>
  <si>
    <t>ケイムホーム</t>
    <phoneticPr fontId="12"/>
  </si>
  <si>
    <t>重</t>
    <rPh sb="0" eb="1">
      <t>オモ</t>
    </rPh>
    <phoneticPr fontId="1"/>
  </si>
  <si>
    <t>ダノンロッソ</t>
    <phoneticPr fontId="1"/>
  </si>
  <si>
    <t>ダノンシャンティ</t>
    <phoneticPr fontId="1"/>
  </si>
  <si>
    <t>ﾊﾟｲｵﾆｱｵﾌﾞｻﾞﾅｲﾙ</t>
    <phoneticPr fontId="1"/>
  </si>
  <si>
    <t>タピザー</t>
    <phoneticPr fontId="1"/>
  </si>
  <si>
    <t>ハウエバー</t>
    <phoneticPr fontId="12"/>
  </si>
  <si>
    <t>ローエングリン</t>
    <phoneticPr fontId="12"/>
  </si>
  <si>
    <t>ハーツクライ</t>
    <phoneticPr fontId="12"/>
  </si>
  <si>
    <t>D</t>
    <phoneticPr fontId="12"/>
  </si>
  <si>
    <t>プレトリア</t>
    <phoneticPr fontId="12"/>
  </si>
  <si>
    <t>ヨハネスブルグ</t>
    <phoneticPr fontId="12"/>
  </si>
  <si>
    <t>スマートファルコン</t>
    <phoneticPr fontId="12"/>
  </si>
  <si>
    <t>スキャットダディ</t>
    <phoneticPr fontId="12"/>
  </si>
  <si>
    <t>ユラノト</t>
    <phoneticPr fontId="1"/>
  </si>
  <si>
    <t>キングカメハメハ</t>
    <phoneticPr fontId="1"/>
  </si>
  <si>
    <t>トーセンブライト</t>
    <phoneticPr fontId="1"/>
  </si>
  <si>
    <t>ダイワメジャー</t>
    <phoneticPr fontId="1"/>
  </si>
  <si>
    <t>S</t>
    <phoneticPr fontId="12"/>
  </si>
  <si>
    <t>ティーエスクライ</t>
    <phoneticPr fontId="12"/>
  </si>
  <si>
    <t>ハーツクライ</t>
    <phoneticPr fontId="12"/>
  </si>
  <si>
    <t>ローエングリン</t>
    <phoneticPr fontId="12"/>
  </si>
  <si>
    <t>ディープ産駒の素質馬コントラチェックが単勝1.3倍の断然人気に推された。道中が超スローになり先行したラブミーファインがそのまま押し切って勝利。</t>
    <rPh sb="46" eb="49">
      <t>センコ</t>
    </rPh>
    <phoneticPr fontId="12"/>
  </si>
  <si>
    <t>メンバーレベルは高そうに見えなかったが時計やラップはまずまず。２番手から抜け出したスズカカナロアが勝利した。</t>
    <phoneticPr fontId="12"/>
  </si>
  <si>
    <t>パドック気配を見ても良さそうな馬がほとんどいなかった低レベル戦。そんな中を楽に逃げられたヒストリコが圧勝。</t>
    <phoneticPr fontId="12"/>
  </si>
  <si>
    <t>初戦で人気になった馬が揃ってまずまずのメンバーレベル。今回は先行策が取れた湘南アリアナが押し切り勝ち。</t>
    <phoneticPr fontId="12"/>
  </si>
  <si>
    <t>道悪馬場で２歳戦ということを考えればハイペース。全馬がバテた感じで前の馬しか上位には来れなかったか。</t>
    <phoneticPr fontId="12"/>
  </si>
  <si>
    <t>そこまでペースが速くないにも関わらず終いが恐ろしくかかっている。それだけレベルが低いレースだったということだろう。</t>
    <phoneticPr fontId="1"/>
  </si>
  <si>
    <t>気持ちよく単騎で逃げられたリアルモンテが圧勝。初ダートの馬が予想以上に走らなかった分の圧勝という感じが強い。</t>
    <phoneticPr fontId="1"/>
  </si>
  <si>
    <t>外枠から先行したランプフィーバーとコパノマーボーの一騎打ちに。この距離２戦目のランプフィーバーが勝利した。</t>
    <phoneticPr fontId="12"/>
  </si>
  <si>
    <t>ハイペースで全馬がバテての前残りレースに。２番手につけたスズノアリュールが押し切り勝ち。</t>
    <phoneticPr fontId="1"/>
  </si>
  <si>
    <t>道悪馬場を考えれば前半34.0はハイペースか。好位につけたリノワールドが抜け出して人気に応えた。</t>
    <phoneticPr fontId="12"/>
  </si>
  <si>
    <t>H</t>
    <phoneticPr fontId="12"/>
  </si>
  <si>
    <t>ミドルペースの流れからウインプライマリーの捲りが入って最後は消耗戦に。そのままウインプライマリーが渋とく押し切って勝利した。</t>
    <phoneticPr fontId="12"/>
  </si>
  <si>
    <t>ウインプライマリー</t>
    <phoneticPr fontId="12"/>
  </si>
  <si>
    <t>道悪馬場で淀みなくペースは流れた。最後は前へ行った馬の脚が止まりメイショウサンアイが大外から豪快に差し切った。</t>
    <phoneticPr fontId="12"/>
  </si>
  <si>
    <t>ラストダンサーが奇策の逃げを打ってかなりのハイペース戦に。最後は上がりがかかる消耗戦になったが上手く立ち回ったユラノトが勝利した。</t>
    <phoneticPr fontId="1"/>
  </si>
  <si>
    <t>道悪馬場で前半ハイペースで流れての消耗戦に。タートルボウル産駒で消耗戦が向いた感じのフラッグサルートが差し切り勝ち。</t>
    <phoneticPr fontId="12"/>
  </si>
  <si>
    <t>当初から予定通りの連闘策でマイスタイルが勝利。ここ２戦は条件戦で能力が明らかに違っていた。</t>
    <phoneticPr fontId="12"/>
  </si>
  <si>
    <t>メンバーはなかなか揃っていたが、道悪馬場で楽な単騎逃げを打てたティーエスクライがそのまま押し切って勝利した。</t>
    <phoneticPr fontId="12"/>
  </si>
  <si>
    <t>道悪ダートで前が止まらない馬場。一気の距離短縮にも対応したレイダーが番手から突き抜けて快勝。</t>
    <phoneticPr fontId="12"/>
  </si>
  <si>
    <t>函館ダートは雨の影響で前へ行った馬が断然有利な馬場。ソロダンサーが外枠先行策から押し切って勝利した。</t>
    <phoneticPr fontId="12"/>
  </si>
  <si>
    <t>４コーナーからは人気３頭が抜け出して後ろを突き放した。断然人気のダノンロッソが期待に応えて勝利。</t>
    <phoneticPr fontId="1"/>
  </si>
  <si>
    <t>前走は高速馬場で大外ぶん回しという酷い騎乗だったハウエバー。今回はスムーズに回ってきて勝利を挙げた。</t>
    <phoneticPr fontId="12"/>
  </si>
  <si>
    <t>道悪馬場で最後は横に大きく広がっての追い比べ戦に。出遅れたプレトリアが外から突き抜けて勝利した。</t>
    <phoneticPr fontId="12"/>
  </si>
  <si>
    <t>道悪馬場だったことを考えればハイペースで流れた一戦。全馬バテたようなレースになりブレッシングテレサが好位から差し切った。</t>
    <phoneticPr fontId="12"/>
  </si>
  <si>
    <t>1700mは長いかと見ていたツクバクロオーが逃げての圧勝。道悪馬場でマイペースでスピードを活かせたことが良かったか。</t>
    <phoneticPr fontId="1"/>
  </si>
  <si>
    <t>道悪馬場での少頭数一団競馬の追い比べに。末脚の威力ではここは抜けていたゴールドギアが抜け出して圧勝。</t>
    <phoneticPr fontId="12"/>
  </si>
  <si>
    <t>2未勝利</t>
    <rPh sb="1" eb="4">
      <t>ミショウr</t>
    </rPh>
    <phoneticPr fontId="12"/>
  </si>
  <si>
    <t>未勝利</t>
    <rPh sb="0" eb="3">
      <t>ミショウr</t>
    </rPh>
    <phoneticPr fontId="12"/>
  </si>
  <si>
    <t>未勝利</t>
    <rPh sb="0" eb="3">
      <t>ミショウr</t>
    </rPh>
    <phoneticPr fontId="1"/>
  </si>
  <si>
    <t>B</t>
    <phoneticPr fontId="12"/>
  </si>
  <si>
    <t>2新馬</t>
    <rPh sb="1" eb="3">
      <t>シンb</t>
    </rPh>
    <phoneticPr fontId="12"/>
  </si>
  <si>
    <t>B</t>
    <phoneticPr fontId="12"/>
  </si>
  <si>
    <t>B</t>
    <phoneticPr fontId="12"/>
  </si>
  <si>
    <t>B</t>
    <phoneticPr fontId="12"/>
  </si>
  <si>
    <t>OP</t>
    <phoneticPr fontId="12"/>
  </si>
  <si>
    <t>D</t>
    <phoneticPr fontId="12"/>
  </si>
  <si>
    <t>エアアンセム</t>
    <phoneticPr fontId="12"/>
  </si>
  <si>
    <t>C</t>
    <phoneticPr fontId="12"/>
  </si>
  <si>
    <t>D</t>
    <phoneticPr fontId="1"/>
  </si>
  <si>
    <t>D</t>
    <phoneticPr fontId="12"/>
  </si>
  <si>
    <t>リュウドカズマ</t>
    <phoneticPr fontId="12"/>
  </si>
  <si>
    <t>C</t>
    <phoneticPr fontId="12"/>
  </si>
  <si>
    <t>D</t>
    <phoneticPr fontId="12"/>
  </si>
  <si>
    <t>D</t>
    <phoneticPr fontId="12"/>
  </si>
  <si>
    <t>C</t>
    <phoneticPr fontId="12"/>
  </si>
  <si>
    <t>C</t>
    <phoneticPr fontId="1"/>
  </si>
  <si>
    <t>デンバーテソーロ</t>
    <phoneticPr fontId="12"/>
  </si>
  <si>
    <t>稍重</t>
    <rPh sb="0" eb="2">
      <t>ヤヤオm</t>
    </rPh>
    <phoneticPr fontId="12"/>
  </si>
  <si>
    <t>M</t>
    <phoneticPr fontId="12"/>
  </si>
  <si>
    <t>平坦</t>
    <rPh sb="0" eb="2">
      <t>ヘイタン</t>
    </rPh>
    <phoneticPr fontId="12"/>
  </si>
  <si>
    <t>ヴァイオレンス</t>
    <phoneticPr fontId="12"/>
  </si>
  <si>
    <t>キンシャサノキセキ</t>
    <phoneticPr fontId="12"/>
  </si>
  <si>
    <t>キングヘイロー</t>
    <phoneticPr fontId="12"/>
  </si>
  <si>
    <t>M</t>
    <phoneticPr fontId="1"/>
  </si>
  <si>
    <t>消耗</t>
    <rPh sb="0" eb="2">
      <t>ショウモ</t>
    </rPh>
    <phoneticPr fontId="1"/>
  </si>
  <si>
    <t>シェパーズポーズ</t>
    <phoneticPr fontId="1"/>
  </si>
  <si>
    <t>稍重</t>
    <rPh sb="0" eb="2">
      <t>ヤヤオm</t>
    </rPh>
    <phoneticPr fontId="1"/>
  </si>
  <si>
    <t>スズカマンボ</t>
    <phoneticPr fontId="1"/>
  </si>
  <si>
    <t>エンパイアメーカー</t>
    <phoneticPr fontId="1"/>
  </si>
  <si>
    <t>メイショウボーラー</t>
    <phoneticPr fontId="1"/>
  </si>
  <si>
    <t>M</t>
    <phoneticPr fontId="12"/>
  </si>
  <si>
    <t>ナムラジュノー</t>
    <phoneticPr fontId="12"/>
  </si>
  <si>
    <t>良</t>
    <rPh sb="0" eb="1">
      <t>ヨ</t>
    </rPh>
    <phoneticPr fontId="12"/>
  </si>
  <si>
    <t>トーセンホマレボシ</t>
    <phoneticPr fontId="12"/>
  </si>
  <si>
    <t>スペシャルウィーク</t>
    <phoneticPr fontId="12"/>
  </si>
  <si>
    <t>ストロングリターン</t>
    <phoneticPr fontId="12"/>
  </si>
  <si>
    <t>D</t>
    <phoneticPr fontId="12"/>
  </si>
  <si>
    <t>S</t>
    <phoneticPr fontId="12"/>
  </si>
  <si>
    <t>ダノンアポロン</t>
    <phoneticPr fontId="12"/>
  </si>
  <si>
    <t>ディープインパクト</t>
    <phoneticPr fontId="12"/>
  </si>
  <si>
    <t>ハーツクライ</t>
    <phoneticPr fontId="12"/>
  </si>
  <si>
    <t>ハーツクライ</t>
    <phoneticPr fontId="12"/>
  </si>
  <si>
    <t>ジゴロ</t>
    <phoneticPr fontId="12"/>
  </si>
  <si>
    <t>パドトロワ</t>
    <phoneticPr fontId="12"/>
  </si>
  <si>
    <t>トーセンホマレボシ</t>
    <phoneticPr fontId="12"/>
  </si>
  <si>
    <t>ブラックタイド</t>
    <phoneticPr fontId="12"/>
  </si>
  <si>
    <t>ロードスターダスト</t>
    <phoneticPr fontId="1"/>
  </si>
  <si>
    <t>シニスターミニスター</t>
    <phoneticPr fontId="1"/>
  </si>
  <si>
    <t>オルフェーヴル</t>
    <phoneticPr fontId="1"/>
  </si>
  <si>
    <t>バゴ</t>
    <phoneticPr fontId="1"/>
  </si>
  <si>
    <t>M</t>
    <phoneticPr fontId="12"/>
  </si>
  <si>
    <t>消耗</t>
    <rPh sb="0" eb="2">
      <t>ショウモ</t>
    </rPh>
    <phoneticPr fontId="12"/>
  </si>
  <si>
    <t>オメガドラクロワ</t>
    <phoneticPr fontId="12"/>
  </si>
  <si>
    <t>ステイゴールド</t>
    <phoneticPr fontId="12"/>
  </si>
  <si>
    <t>エンパイアメーカー</t>
    <phoneticPr fontId="12"/>
  </si>
  <si>
    <t>スクリーンヒーロー</t>
    <phoneticPr fontId="12"/>
  </si>
  <si>
    <t>M</t>
    <phoneticPr fontId="12"/>
  </si>
  <si>
    <t>ユアスイスイ</t>
    <phoneticPr fontId="12"/>
  </si>
  <si>
    <t>ダイワメジャー</t>
    <phoneticPr fontId="12"/>
  </si>
  <si>
    <t>マンハッタンカフェ</t>
    <phoneticPr fontId="12"/>
  </si>
  <si>
    <t>ノボジャック</t>
    <phoneticPr fontId="12"/>
  </si>
  <si>
    <t>S</t>
    <phoneticPr fontId="12"/>
  </si>
  <si>
    <t>瞬発</t>
    <rPh sb="0" eb="2">
      <t>シュンパt</t>
    </rPh>
    <phoneticPr fontId="12"/>
  </si>
  <si>
    <t>ゴールドフラッグ</t>
    <phoneticPr fontId="12"/>
  </si>
  <si>
    <t>ヴィクトワールピサ</t>
    <phoneticPr fontId="12"/>
  </si>
  <si>
    <t>M</t>
    <phoneticPr fontId="1"/>
  </si>
  <si>
    <t>クインズヌーサ</t>
    <phoneticPr fontId="1"/>
  </si>
  <si>
    <t>ゴールドアリュール</t>
    <phoneticPr fontId="1"/>
  </si>
  <si>
    <t>エンパイアメーカー</t>
    <phoneticPr fontId="1"/>
  </si>
  <si>
    <t>アイルハヴアナザー</t>
    <phoneticPr fontId="1"/>
  </si>
  <si>
    <t>H</t>
    <phoneticPr fontId="12"/>
  </si>
  <si>
    <t>ハウメア</t>
    <phoneticPr fontId="12"/>
  </si>
  <si>
    <t>キングカメハメハ</t>
    <phoneticPr fontId="12"/>
  </si>
  <si>
    <t>コンデュイット</t>
    <phoneticPr fontId="12"/>
  </si>
  <si>
    <t>ハイドラン</t>
    <phoneticPr fontId="12"/>
  </si>
  <si>
    <t>ローエングリン</t>
    <phoneticPr fontId="12"/>
  </si>
  <si>
    <t>ルーラーシップ</t>
    <phoneticPr fontId="12"/>
  </si>
  <si>
    <t>ハービンジャー</t>
    <phoneticPr fontId="12"/>
  </si>
  <si>
    <t>ロードワンダー</t>
    <phoneticPr fontId="12"/>
  </si>
  <si>
    <t>キンシャサノキセキ</t>
    <phoneticPr fontId="12"/>
  </si>
  <si>
    <t>ヨハネスブルグ</t>
    <phoneticPr fontId="12"/>
  </si>
  <si>
    <t>ロードカナロア</t>
    <phoneticPr fontId="12"/>
  </si>
  <si>
    <t>ホッコータピタン</t>
    <phoneticPr fontId="12"/>
  </si>
  <si>
    <t>サウスヴィグラス</t>
    <phoneticPr fontId="12"/>
  </si>
  <si>
    <t>クロフネ</t>
    <phoneticPr fontId="12"/>
  </si>
  <si>
    <t>スクリーンヒーロー</t>
    <phoneticPr fontId="12"/>
  </si>
  <si>
    <t>S</t>
    <phoneticPr fontId="1"/>
  </si>
  <si>
    <t>平坦</t>
    <rPh sb="0" eb="2">
      <t>ヘイタン</t>
    </rPh>
    <phoneticPr fontId="1"/>
  </si>
  <si>
    <t>ナイルデルタ</t>
    <phoneticPr fontId="1"/>
  </si>
  <si>
    <t>タートルボウル</t>
    <phoneticPr fontId="1"/>
  </si>
  <si>
    <t>ヴィクトワールピサ</t>
    <phoneticPr fontId="1"/>
  </si>
  <si>
    <t>ゴールドアリュール</t>
    <phoneticPr fontId="1"/>
  </si>
  <si>
    <t>ボーンスキルフル</t>
    <phoneticPr fontId="12"/>
  </si>
  <si>
    <t>ショウナンカンプ</t>
    <phoneticPr fontId="12"/>
  </si>
  <si>
    <t>トランセンド</t>
    <phoneticPr fontId="12"/>
  </si>
  <si>
    <t>アフランシール</t>
    <phoneticPr fontId="12"/>
  </si>
  <si>
    <t>ウィナーポイント</t>
    <phoneticPr fontId="12"/>
  </si>
  <si>
    <t>スクリーンヒーロー</t>
    <phoneticPr fontId="12"/>
  </si>
  <si>
    <t>ローエングリン</t>
    <phoneticPr fontId="12"/>
  </si>
  <si>
    <t>ヴィクトワールピサ</t>
    <phoneticPr fontId="12"/>
  </si>
  <si>
    <t>M</t>
    <phoneticPr fontId="12"/>
  </si>
  <si>
    <t>グラスレオ</t>
    <phoneticPr fontId="12"/>
  </si>
  <si>
    <t>ローマンルーラー</t>
    <phoneticPr fontId="12"/>
  </si>
  <si>
    <t>サウスヴィグラス</t>
    <phoneticPr fontId="12"/>
  </si>
  <si>
    <t>M</t>
    <phoneticPr fontId="1"/>
  </si>
  <si>
    <t>バンパークロップ</t>
    <phoneticPr fontId="1"/>
  </si>
  <si>
    <t>クロフネ</t>
    <phoneticPr fontId="1"/>
  </si>
  <si>
    <t>スマートファルコン</t>
    <phoneticPr fontId="1"/>
  </si>
  <si>
    <t>M</t>
    <phoneticPr fontId="12"/>
  </si>
  <si>
    <t>タイセイソニック</t>
    <phoneticPr fontId="12"/>
  </si>
  <si>
    <t>スマートファルコン</t>
    <phoneticPr fontId="12"/>
  </si>
  <si>
    <t>ディープブリランテ</t>
  </si>
  <si>
    <t>ストーミングホーム</t>
    <phoneticPr fontId="12"/>
  </si>
  <si>
    <t>未勝利</t>
    <rPh sb="0" eb="3">
      <t>ミショウr</t>
    </rPh>
    <phoneticPr fontId="12"/>
  </si>
  <si>
    <t>マサハヤダイヤ</t>
    <phoneticPr fontId="12"/>
  </si>
  <si>
    <t>ワークフォース</t>
    <phoneticPr fontId="12"/>
  </si>
  <si>
    <t>M</t>
    <phoneticPr fontId="12"/>
  </si>
  <si>
    <t>シンボリクリスエス</t>
    <phoneticPr fontId="12"/>
  </si>
  <si>
    <t>リアンヴェリテ</t>
    <phoneticPr fontId="1"/>
  </si>
  <si>
    <t>ゴールドアリュール</t>
    <phoneticPr fontId="1"/>
  </si>
  <si>
    <t>サマーバード</t>
    <phoneticPr fontId="1"/>
  </si>
  <si>
    <t>C</t>
    <phoneticPr fontId="12"/>
  </si>
  <si>
    <t>前日の500万よりも1秒時計が速く、スローペースからの加速勝負で後ろは大きく離れた。上位２頭は相当強いはずでアフランシールはダービー候補。</t>
    <phoneticPr fontId="12"/>
  </si>
  <si>
    <t>開催後半の新馬戦にしてはまずまず流れたラップ。ついていけなくなる馬も出て縦長の隊列に。最後はジゴロが余裕十分に圧勝した。</t>
    <phoneticPr fontId="12"/>
  </si>
  <si>
    <t>芝でもハイレベル戦で好走していたデンバーテソーロがダートで圧勝。ヒストリコの新馬組はこぞって惨敗でレベルの低さを見せた。</t>
    <phoneticPr fontId="12"/>
  </si>
  <si>
    <t>前走ハイレベルなカルリーノ組だったロードワンダー。３戦目で断然人気を背負いながらもここは順当勝ち。</t>
    <phoneticPr fontId="12"/>
  </si>
  <si>
    <t>放馬していた断然人気のハッピーオーキッドをJRAが強行出走させて競走中止。相対的に２番目に強かったシェパーズポーズが先行押し切り。</t>
    <phoneticPr fontId="1"/>
  </si>
  <si>
    <t>ダート短距離でも素晴らしいスピードを見せたいたナムラジュノーが芝替わりで一変。Bコースに変わったのも良かったんだろう。</t>
    <phoneticPr fontId="12"/>
  </si>
  <si>
    <t>人気のトーセンヴァロンが早め先頭の競馬からかなりのロンスパ戦に。その結果、全体時計も速くなりダノンアポロンが好位から抜け出して勝利した。</t>
    <phoneticPr fontId="12"/>
  </si>
  <si>
    <t>メンバーレベルが低く相対的にロードスターダストが押し出されての１番人気。一応は勝利したが時計はかなり遅い。</t>
    <phoneticPr fontId="1"/>
  </si>
  <si>
    <t>ホッコータピタンが外枠から先行して押し切り勝ち、ではあるのだが流石に時計が遅すぎる。レベルは低かっただろう。</t>
    <phoneticPr fontId="12"/>
  </si>
  <si>
    <t>芝では決め手不足で泣いていたナイルデルタが初ダートで勝利。岩田騎手の手綱捌きも光った。</t>
    <phoneticPr fontId="1"/>
  </si>
  <si>
    <t>待望の平坦スプリント戦に変わってボーンスキルフルが勝利。上手く脚を溜めたルメールの好騎乗もよかった。</t>
    <phoneticPr fontId="12"/>
  </si>
  <si>
    <t>前走は道悪に泣いた感じのウィナーポイント。今回は良馬場替わりで菊沢騎手が完璧なエスコートで勝利に導いた。</t>
    <phoneticPr fontId="12"/>
  </si>
  <si>
    <t>前走ハイペースでかなりスタミナが問われた一戦。完全に展開が向いたマサハヤダイヤが持ち前のスタミナを活かして勝利。</t>
    <phoneticPr fontId="12"/>
  </si>
  <si>
    <t>前走で逃げて圧巻の競馬を見せていたリアンヴェリテ。今回もすんなりと逃げて同じような競馬ができて勝利した。</t>
    <phoneticPr fontId="1"/>
  </si>
  <si>
    <t>道営馬のリュウノユキナが大逃げを打ってハイペース。最後は差しに展開が向いてハウメアが人気通りに勝利した。</t>
    <phoneticPr fontId="12"/>
  </si>
  <si>
    <t>ここでは能力抜けていたバンパークロップ。外目からスムーズに加速して勝利した。</t>
    <phoneticPr fontId="1"/>
  </si>
  <si>
    <t>少頭数でペースが流れずに一団の競馬に。直線では追い比べになり決め脚最上位のタイセイソニックが差し切った。</t>
    <phoneticPr fontId="12"/>
  </si>
  <si>
    <t>少頭数のスローペース戦に。あんまり切れ味勝負が得意には見えなかったゴールドフラッグが追い比べを勝利。</t>
    <phoneticPr fontId="12"/>
  </si>
  <si>
    <t>ハイドランが逃げてかなりのスローペース戦に。最後は道中１、２、３番手につけていた馬がそのままなだれ込んで決着した。</t>
    <phoneticPr fontId="12"/>
  </si>
  <si>
    <t>先行争いが激しくなり好位差し向きの展開に。完璧にインサイドアウトを決めたグラスレオが勝利。</t>
    <phoneticPr fontId="12"/>
  </si>
  <si>
    <t>前走がなかなかのハイレベル戦で好走していたクインズヌーサ。今回は相手にも恵まれて２番手から押し切って勝利した。</t>
    <rPh sb="0" eb="8">
      <t>ゼンソ</t>
    </rPh>
    <rPh sb="13" eb="15">
      <t>セン</t>
    </rPh>
    <rPh sb="15" eb="19">
      <t>コウソ</t>
    </rPh>
    <rPh sb="29" eb="32">
      <t>コンカイh</t>
    </rPh>
    <rPh sb="32" eb="36">
      <t>アイt</t>
    </rPh>
    <rPh sb="36" eb="40">
      <t>メグマr</t>
    </rPh>
    <rPh sb="41" eb="45">
      <t>バンt</t>
    </rPh>
    <rPh sb="45" eb="46">
      <t>オ</t>
    </rPh>
    <rPh sb="47" eb="55">
      <t>キxt</t>
    </rPh>
    <phoneticPr fontId="1"/>
  </si>
  <si>
    <t>Bコース替わりで函館競馬場はインが回復。このレースも内枠の先行馬がそのままなだれ込むような結果になった。</t>
    <phoneticPr fontId="12"/>
  </si>
  <si>
    <t>ダートの長距離戦の500万にしてはメンバーレベルはまずまず。上位３頭が後ろを大きく突き放したがそれだけ時計が速かったという感じ。</t>
    <phoneticPr fontId="12"/>
  </si>
  <si>
    <t>未勝利</t>
    <rPh sb="0" eb="3">
      <t>ミショウr</t>
    </rPh>
    <phoneticPr fontId="12"/>
  </si>
  <si>
    <t>未勝利</t>
    <rPh sb="0" eb="3">
      <t>ミショウr</t>
    </rPh>
    <phoneticPr fontId="1"/>
  </si>
  <si>
    <t>2未勝利</t>
    <rPh sb="1" eb="4">
      <t>ミショウr</t>
    </rPh>
    <phoneticPr fontId="12"/>
  </si>
  <si>
    <t>2OP</t>
    <phoneticPr fontId="12"/>
  </si>
  <si>
    <t>2新馬</t>
    <rPh sb="1" eb="3">
      <t>シンb</t>
    </rPh>
    <phoneticPr fontId="12"/>
  </si>
  <si>
    <t>D</t>
    <phoneticPr fontId="12"/>
  </si>
  <si>
    <t>D</t>
    <phoneticPr fontId="1"/>
  </si>
  <si>
    <t>D</t>
    <phoneticPr fontId="12"/>
  </si>
  <si>
    <t>D</t>
    <phoneticPr fontId="1"/>
  </si>
  <si>
    <t>C</t>
    <phoneticPr fontId="12"/>
  </si>
  <si>
    <t>D</t>
    <phoneticPr fontId="12"/>
  </si>
  <si>
    <t>C</t>
    <phoneticPr fontId="1"/>
  </si>
  <si>
    <t>D</t>
    <phoneticPr fontId="12"/>
  </si>
  <si>
    <t>D</t>
    <phoneticPr fontId="1"/>
  </si>
  <si>
    <t>D</t>
    <phoneticPr fontId="12"/>
  </si>
  <si>
    <t>D</t>
    <phoneticPr fontId="1"/>
  </si>
  <si>
    <t>M</t>
    <phoneticPr fontId="12"/>
  </si>
  <si>
    <t>平坦</t>
    <rPh sb="0" eb="2">
      <t>ヘイタン</t>
    </rPh>
    <phoneticPr fontId="12"/>
  </si>
  <si>
    <t>ニシノデイジー</t>
    <phoneticPr fontId="12"/>
  </si>
  <si>
    <t>良</t>
    <rPh sb="0" eb="1">
      <t>ヨ</t>
    </rPh>
    <phoneticPr fontId="12"/>
  </si>
  <si>
    <t>ハービンジャー</t>
    <phoneticPr fontId="12"/>
  </si>
  <si>
    <t>エイシンフラッシュ</t>
    <phoneticPr fontId="12"/>
  </si>
  <si>
    <t>ノヴェリスト</t>
    <phoneticPr fontId="12"/>
  </si>
  <si>
    <t>消耗</t>
    <rPh sb="0" eb="2">
      <t>ショウモ</t>
    </rPh>
    <phoneticPr fontId="1"/>
  </si>
  <si>
    <t>H</t>
    <phoneticPr fontId="1"/>
  </si>
  <si>
    <t>エトワールドパリ</t>
    <phoneticPr fontId="1"/>
  </si>
  <si>
    <t>良</t>
    <rPh sb="0" eb="1">
      <t>ヨ</t>
    </rPh>
    <phoneticPr fontId="1"/>
  </si>
  <si>
    <t>クロフネ</t>
    <phoneticPr fontId="1"/>
  </si>
  <si>
    <t>ロージズインメイ</t>
    <phoneticPr fontId="1"/>
  </si>
  <si>
    <t>キンシャサノキセキ</t>
    <phoneticPr fontId="1"/>
  </si>
  <si>
    <t>M</t>
    <phoneticPr fontId="12"/>
  </si>
  <si>
    <t>ヒロノオリオン</t>
    <phoneticPr fontId="12"/>
  </si>
  <si>
    <t>カジノドライヴ</t>
    <phoneticPr fontId="12"/>
  </si>
  <si>
    <t>ヘニーヒューズ</t>
    <phoneticPr fontId="12"/>
  </si>
  <si>
    <t>ロードカナロア</t>
    <phoneticPr fontId="12"/>
  </si>
  <si>
    <t>M</t>
    <phoneticPr fontId="1"/>
  </si>
  <si>
    <t>フィールドドウサン</t>
    <phoneticPr fontId="1"/>
  </si>
  <si>
    <t>マンハッタンカフェ</t>
    <phoneticPr fontId="1"/>
  </si>
  <si>
    <t>ローエングリン</t>
    <phoneticPr fontId="1"/>
  </si>
  <si>
    <t>エイシンフラッシュ</t>
    <phoneticPr fontId="1"/>
  </si>
  <si>
    <t>アドマイヤクィーン</t>
    <phoneticPr fontId="12"/>
  </si>
  <si>
    <t>ルーラーシップ</t>
    <phoneticPr fontId="12"/>
  </si>
  <si>
    <t>ベーカバド</t>
    <phoneticPr fontId="12"/>
  </si>
  <si>
    <t>シンボリクリスエス</t>
    <phoneticPr fontId="12"/>
  </si>
  <si>
    <t>H</t>
    <phoneticPr fontId="12"/>
  </si>
  <si>
    <t>ベルダニューブ</t>
    <phoneticPr fontId="12"/>
  </si>
  <si>
    <t>キングズベスト</t>
    <phoneticPr fontId="12"/>
  </si>
  <si>
    <t>ロードカナロア</t>
    <phoneticPr fontId="12"/>
  </si>
  <si>
    <t>ケイムホーム</t>
    <phoneticPr fontId="12"/>
  </si>
  <si>
    <t>S</t>
    <phoneticPr fontId="12"/>
  </si>
  <si>
    <t>瞬発</t>
    <rPh sb="0" eb="2">
      <t>シュンパt</t>
    </rPh>
    <phoneticPr fontId="12"/>
  </si>
  <si>
    <t>ラテュロス</t>
    <phoneticPr fontId="12"/>
  </si>
  <si>
    <t>ディープインパクト</t>
    <phoneticPr fontId="12"/>
  </si>
  <si>
    <t>ヴィクトワールピサ</t>
    <phoneticPr fontId="12"/>
  </si>
  <si>
    <t>ステイゴールド</t>
    <phoneticPr fontId="12"/>
  </si>
  <si>
    <t>M</t>
    <phoneticPr fontId="12"/>
  </si>
  <si>
    <t>リガス</t>
    <phoneticPr fontId="12"/>
  </si>
  <si>
    <t>クロフネ</t>
    <phoneticPr fontId="12"/>
  </si>
  <si>
    <t>ホワイトマズル</t>
    <phoneticPr fontId="12"/>
  </si>
  <si>
    <t>リーチザクラウン</t>
    <phoneticPr fontId="12"/>
  </si>
  <si>
    <t>H</t>
    <phoneticPr fontId="12"/>
  </si>
  <si>
    <t>コーラルリーフ</t>
    <phoneticPr fontId="12"/>
  </si>
  <si>
    <t>ヨハネスブルグ</t>
    <phoneticPr fontId="12"/>
  </si>
  <si>
    <t>マツリダゴッホ</t>
    <phoneticPr fontId="12"/>
  </si>
  <si>
    <t>アドマイヤムーン</t>
    <phoneticPr fontId="12"/>
  </si>
  <si>
    <t>シャイニーゲール</t>
    <phoneticPr fontId="12"/>
  </si>
  <si>
    <t>キングカメハメハ</t>
    <phoneticPr fontId="12"/>
  </si>
  <si>
    <t>ダノンスマッシュ</t>
    <phoneticPr fontId="12"/>
  </si>
  <si>
    <t>タイキシャトル</t>
    <phoneticPr fontId="12"/>
  </si>
  <si>
    <t>ダイワメジャー</t>
    <phoneticPr fontId="12"/>
  </si>
  <si>
    <t>平坦</t>
    <rPh sb="0" eb="2">
      <t>ヘイタン</t>
    </rPh>
    <phoneticPr fontId="1"/>
  </si>
  <si>
    <t>ツクバクロオー</t>
    <phoneticPr fontId="1"/>
  </si>
  <si>
    <t>ロージズインメイ</t>
    <phoneticPr fontId="1"/>
  </si>
  <si>
    <t>ルーラーシップ</t>
    <phoneticPr fontId="1"/>
  </si>
  <si>
    <t>ストリートセンス</t>
    <phoneticPr fontId="1"/>
  </si>
  <si>
    <t>H</t>
    <phoneticPr fontId="12"/>
  </si>
  <si>
    <t>パブロフテソーロ</t>
    <phoneticPr fontId="12"/>
  </si>
  <si>
    <t>ダイワメジャー</t>
    <phoneticPr fontId="12"/>
  </si>
  <si>
    <t>ミンデンユウカ</t>
    <phoneticPr fontId="12"/>
  </si>
  <si>
    <t>アッミラーレ</t>
    <phoneticPr fontId="12"/>
  </si>
  <si>
    <t>ハードスパン</t>
    <phoneticPr fontId="12"/>
  </si>
  <si>
    <t>M</t>
    <phoneticPr fontId="1"/>
  </si>
  <si>
    <t>ラインマッシモ</t>
    <phoneticPr fontId="1"/>
  </si>
  <si>
    <t>トビーズコーナー</t>
    <phoneticPr fontId="1"/>
  </si>
  <si>
    <t>ネオユニヴァース</t>
    <phoneticPr fontId="1"/>
  </si>
  <si>
    <t>エンパイアメーカー</t>
    <phoneticPr fontId="1"/>
  </si>
  <si>
    <t>デルマウオッカ</t>
    <phoneticPr fontId="12"/>
  </si>
  <si>
    <t>ローエングリン</t>
    <phoneticPr fontId="12"/>
  </si>
  <si>
    <t>モンテロッソ</t>
    <phoneticPr fontId="12"/>
  </si>
  <si>
    <t>ロードカナロア</t>
    <phoneticPr fontId="12"/>
  </si>
  <si>
    <t>ウィクトーリア</t>
    <phoneticPr fontId="12"/>
  </si>
  <si>
    <t>ヴィクトワールピサ</t>
    <phoneticPr fontId="12"/>
  </si>
  <si>
    <t>ハーツクライ</t>
    <phoneticPr fontId="12"/>
  </si>
  <si>
    <t>スマートファルコン</t>
    <phoneticPr fontId="12"/>
  </si>
  <si>
    <t>キタノユーリン</t>
    <phoneticPr fontId="12"/>
  </si>
  <si>
    <t>ルーラーシップ</t>
    <phoneticPr fontId="12"/>
  </si>
  <si>
    <t>ダイワメジャー</t>
    <phoneticPr fontId="12"/>
  </si>
  <si>
    <t>バトルプラン</t>
    <phoneticPr fontId="12"/>
  </si>
  <si>
    <t>バトルスピリッツ</t>
    <phoneticPr fontId="1"/>
  </si>
  <si>
    <t>シーザスターズ</t>
    <phoneticPr fontId="1"/>
  </si>
  <si>
    <t>オルフェーヴル</t>
    <phoneticPr fontId="1"/>
  </si>
  <si>
    <t>ドリームジャーニー</t>
    <phoneticPr fontId="1"/>
  </si>
  <si>
    <t>S</t>
    <phoneticPr fontId="12"/>
  </si>
  <si>
    <t>ミッキーチャーム</t>
    <phoneticPr fontId="12"/>
  </si>
  <si>
    <t>ディープインパクト</t>
    <phoneticPr fontId="12"/>
  </si>
  <si>
    <t>アイルハヴアナザー</t>
    <phoneticPr fontId="12"/>
  </si>
  <si>
    <t>キープシークレット</t>
    <phoneticPr fontId="1"/>
  </si>
  <si>
    <t>ダイワメジャー</t>
    <phoneticPr fontId="1"/>
  </si>
  <si>
    <t>パイロ</t>
    <phoneticPr fontId="1"/>
  </si>
  <si>
    <t>エンパイアメーカー</t>
    <phoneticPr fontId="1"/>
  </si>
  <si>
    <t>レイエンダ</t>
    <phoneticPr fontId="12"/>
  </si>
  <si>
    <t>マンハッタンカフェ</t>
    <phoneticPr fontId="12"/>
  </si>
  <si>
    <t>H</t>
    <phoneticPr fontId="12"/>
  </si>
  <si>
    <t>アスターペガサス</t>
    <phoneticPr fontId="12"/>
  </si>
  <si>
    <t>ｼﾞｬｲｱﾝﾂｺｰｽﾞｳｪｲ</t>
    <phoneticPr fontId="12"/>
  </si>
  <si>
    <t>ジャスタウェイ</t>
    <phoneticPr fontId="12"/>
  </si>
  <si>
    <t>マツリダゴッホ</t>
    <phoneticPr fontId="12"/>
  </si>
  <si>
    <t>H</t>
    <phoneticPr fontId="12"/>
  </si>
  <si>
    <t>クードラパン</t>
    <phoneticPr fontId="12"/>
  </si>
  <si>
    <t>C</t>
    <phoneticPr fontId="12"/>
  </si>
  <si>
    <t>逃げたウィクトーリアが最後まで余裕の手応えで圧勝。２歳レコードを大きく更新する圧巻の時計での勝利となった。</t>
    <phoneticPr fontId="12"/>
  </si>
  <si>
    <t>M</t>
    <phoneticPr fontId="12"/>
  </si>
  <si>
    <t>デビュー前から評価が高かったニシノデイジー。断然人気に応えて余裕の勝利をあげた。</t>
    <phoneticPr fontId="12"/>
  </si>
  <si>
    <t>スッと先行策を取った大型馬のパブロフテソーロが押し切り。それなりにメンバーは揃っていた一戦だった。</t>
    <phoneticPr fontId="12"/>
  </si>
  <si>
    <t>前走はスタートで躓いて先行策が取れなかったエトワールドパリ。今回は積極策で力通りに押し切った。</t>
    <phoneticPr fontId="1"/>
  </si>
  <si>
    <t>１番人気のアスールダリアが逃げられず。相対的に能力上位だったフィールドドウサンが競り勝って初勝利。</t>
    <phoneticPr fontId="1"/>
  </si>
  <si>
    <t>前走ハイレベル戦で２着だったアドマイヤクィーン。先行策から能力を出し切る騎乗ができて初勝利をゲット。</t>
    <phoneticPr fontId="12"/>
  </si>
  <si>
    <t>道中でラチ沿いインベタの位置取りだった内枠の馬が上位を独占。ベルダニューブが馬群を強引にこじ開けて差し切った。</t>
    <phoneticPr fontId="12"/>
  </si>
  <si>
    <t>人気を二分していたリンクスナナとラヴコネクションが総崩れで大荒れのレースに。この距離でスピードを活かし切ったミンデンユウカが勝利した。</t>
    <phoneticPr fontId="12"/>
  </si>
  <si>
    <t>いかにもこの時期の未勝利ダート戦という感じの低調なメンバーの一戦。うまく捌く事が出来たラインマッシモが相対的にここでは上位だった。</t>
    <phoneticPr fontId="1"/>
  </si>
  <si>
    <t>戦績的にも２強の評価だったデルマウオッカとスズカノロッソのデッドヒート。上手く立ち回った分、ここはデルマウオッカに軍配が上がった。</t>
    <phoneticPr fontId="12"/>
  </si>
  <si>
    <t>準オープンにしては遅いペース。スランプ気味だったダノンスマッシュが距離短縮で一変して勝利。メンバーも揃っていた一戦だけに価値のある勝利。</t>
    <phoneticPr fontId="12"/>
  </si>
  <si>
    <t>前走に続いてハナを奪えたツクバクロオーが逃げ切り勝ち。一気に時計も詰めての驚きの勝利だった。</t>
    <phoneticPr fontId="1"/>
  </si>
  <si>
    <t>それなりに能力拮抗していた一戦。内枠からロスなく運べたクードラパンが差し切り勝ち。</t>
    <phoneticPr fontId="12"/>
  </si>
  <si>
    <t>淀みない流れを番手から進めたレイエンダが圧巻の圧勝劇。時計も内容も文句のないパフォーマンスでこれは間違いなく重賞級、GI好走級の馬だろう。</t>
    <phoneticPr fontId="12"/>
  </si>
  <si>
    <t>中盤がかなり緩んだスローペース戦に。内枠から位置を取って完璧に捌いたシャイニーガールが勝利した。</t>
    <phoneticPr fontId="12"/>
  </si>
  <si>
    <t>鞍上人気や近走低レベル戦を好走など怪しい人気馬が揃っていた一戦。キープシークレットがハナを奪ってそのまま押し切った。２、３着も人気薄がきての大荒れに。</t>
    <phoneticPr fontId="1"/>
  </si>
  <si>
    <t>外枠からスムーズに先行できたリガスが圧勝。走破時計も文句なしに速い。</t>
    <phoneticPr fontId="12"/>
  </si>
  <si>
    <t>前走は道悪馬場に泣いた感じのラテュロス。今回は良馬場でまさかの逃げの手に出てそのまま押し切った。</t>
    <phoneticPr fontId="12"/>
  </si>
  <si>
    <t>ペース落ち着いてかなりのスロー戦に。完全な前残り決着になったが番手から抜け出したミッキーチャームが圧勝。</t>
    <phoneticPr fontId="12"/>
  </si>
  <si>
    <t>人気のボードウォークとバトルスピリッツの一騎打ちに。前走がハイレベルなゴールドブラッドの500万だったバトルスピリッツが待望の２勝目を挙げた。</t>
    <phoneticPr fontId="1"/>
  </si>
  <si>
    <t>馬体絞れてスッと先行できたヒロノオリオンが押し切り勝ち。</t>
    <phoneticPr fontId="12"/>
  </si>
  <si>
    <t>コマノレジェンドが先手を奪ったが最後にバテた。展開向いた感じのキタノユーリンが好位から抜け出して勝利。</t>
    <phoneticPr fontId="12"/>
  </si>
  <si>
    <t>小倉で好時計で未勝利を勝っていたコーラルリーフ。同じような平坦コースで積極策から押し切って２勝目。</t>
    <phoneticPr fontId="1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</si>
</sst>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5" x14ac:knownFonts="1">
    <font>
      <sz val="12"/>
      <color theme="1"/>
      <name val="ＭＳ Ｐゴシック"/>
      <family val="2"/>
      <charset val="128"/>
      <scheme val="minor"/>
    </font>
    <font>
      <sz val="6"/>
      <name val="ＭＳ Ｐゴシック"/>
      <family val="3"/>
      <charset val="128"/>
    </font>
    <font>
      <sz val="6"/>
      <name val="ＭＳ Ｐゴシック"/>
      <family val="3"/>
      <charset val="128"/>
    </font>
    <font>
      <sz val="14"/>
      <color indexed="81"/>
      <name val="ＭＳ Ｐゴシック"/>
      <charset val="128"/>
    </font>
    <font>
      <b/>
      <sz val="14"/>
      <color indexed="81"/>
      <name val="ＭＳ Ｐゴシック"/>
      <charset val="128"/>
    </font>
    <font>
      <sz val="11"/>
      <color theme="1"/>
      <name val="ＭＳ Ｐゴシック"/>
      <family val="3"/>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b/>
      <sz val="10"/>
      <color indexed="81"/>
      <name val="ＭＳ Ｐゴシック"/>
      <family val="2"/>
      <charset val="128"/>
    </font>
    <font>
      <sz val="11"/>
      <color rgb="FF000000"/>
      <name val="ＭＳ Ｐゴシック"/>
      <family val="3"/>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F97D6E"/>
        <bgColor rgb="FF000000"/>
      </patternFill>
    </fill>
    <fill>
      <patternFill patternType="solid">
        <fgColor rgb="FFFBA676"/>
        <bgColor rgb="FF000000"/>
      </patternFill>
    </fill>
    <fill>
      <patternFill patternType="solid">
        <fgColor rgb="FFFEDD81"/>
        <bgColor rgb="FF000000"/>
      </patternFill>
    </fill>
    <fill>
      <patternFill patternType="solid">
        <fgColor rgb="FFFFEB84"/>
        <bgColor rgb="FF000000"/>
      </patternFill>
    </fill>
    <fill>
      <patternFill patternType="solid">
        <fgColor rgb="FFFEE482"/>
        <bgColor rgb="FF000000"/>
      </patternFill>
    </fill>
    <fill>
      <patternFill patternType="solid">
        <fgColor rgb="FFC8DC81"/>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792">
    <xf numFmtId="0" fontId="0" fillId="0" borderId="0"/>
    <xf numFmtId="0" fontId="5" fillId="0" borderId="0">
      <alignment vertical="center"/>
    </xf>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44">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6"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5" fillId="0" borderId="1" xfId="0" applyFont="1" applyBorder="1" applyAlignment="1">
      <alignment horizontal="center" vertical="center"/>
    </xf>
    <xf numFmtId="0" fontId="5" fillId="2" borderId="1" xfId="1" applyFill="1" applyBorder="1">
      <alignment vertical="center"/>
    </xf>
    <xf numFmtId="0" fontId="5" fillId="2" borderId="1" xfId="1" applyFill="1" applyBorder="1" applyAlignment="1">
      <alignment horizontal="center" vertical="center"/>
    </xf>
    <xf numFmtId="0" fontId="5" fillId="2" borderId="1" xfId="1" applyFill="1" applyBorder="1" applyAlignment="1">
      <alignment horizontal="left" vertical="center"/>
    </xf>
    <xf numFmtId="0" fontId="5" fillId="0" borderId="0" xfId="1">
      <alignment vertical="center"/>
    </xf>
    <xf numFmtId="0" fontId="7" fillId="0" borderId="1" xfId="1" applyFont="1" applyBorder="1">
      <alignment vertical="center"/>
    </xf>
    <xf numFmtId="0" fontId="5" fillId="0" borderId="1" xfId="1" applyBorder="1">
      <alignment vertical="center"/>
    </xf>
    <xf numFmtId="0" fontId="8" fillId="0" borderId="1" xfId="1" applyFont="1" applyBorder="1">
      <alignment vertical="center"/>
    </xf>
    <xf numFmtId="0" fontId="9" fillId="0" borderId="1" xfId="1" applyFont="1" applyBorder="1">
      <alignment vertical="center"/>
    </xf>
    <xf numFmtId="0" fontId="0" fillId="2" borderId="1" xfId="0" applyFill="1" applyBorder="1" applyAlignment="1">
      <alignment horizontal="left"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0" fillId="0" borderId="1" xfId="0" quotePrefix="1" applyBorder="1" applyAlignment="1">
      <alignment horizontal="righ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56" fontId="0" fillId="5" borderId="1" xfId="0" applyNumberFormat="1" applyFill="1" applyBorder="1" applyAlignment="1">
      <alignmen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6" fillId="2" borderId="1" xfId="0" applyFont="1" applyFill="1" applyBorder="1" applyAlignment="1">
      <alignment vertical="center" wrapText="1"/>
    </xf>
    <xf numFmtId="0" fontId="6" fillId="7" borderId="1" xfId="0" applyFont="1" applyFill="1" applyBorder="1" applyAlignment="1">
      <alignment vertical="center" wrapText="1"/>
    </xf>
    <xf numFmtId="0" fontId="6" fillId="8" borderId="1" xfId="0" applyFont="1" applyFill="1" applyBorder="1" applyAlignment="1">
      <alignment vertical="center" wrapText="1"/>
    </xf>
    <xf numFmtId="0" fontId="6" fillId="9" borderId="1" xfId="0" applyFont="1" applyFill="1" applyBorder="1" applyAlignment="1">
      <alignment vertical="center" wrapText="1"/>
    </xf>
    <xf numFmtId="0" fontId="6" fillId="10" borderId="1" xfId="0" applyFont="1" applyFill="1" applyBorder="1" applyAlignment="1">
      <alignment vertical="center" wrapText="1"/>
    </xf>
    <xf numFmtId="0" fontId="6" fillId="11" borderId="1" xfId="0" applyFont="1" applyFill="1" applyBorder="1" applyAlignment="1">
      <alignment vertical="center" wrapText="1"/>
    </xf>
    <xf numFmtId="0" fontId="6" fillId="12" borderId="1" xfId="0" applyFont="1" applyFill="1" applyBorder="1" applyAlignment="1">
      <alignment vertical="center" wrapText="1"/>
    </xf>
    <xf numFmtId="0" fontId="14" fillId="0" borderId="1" xfId="0" applyFont="1" applyBorder="1" applyAlignment="1">
      <alignment horizontal="center" vertical="center"/>
    </xf>
    <xf numFmtId="0" fontId="5" fillId="0" borderId="4" xfId="1" applyBorder="1" applyAlignment="1">
      <alignment horizontal="center" vertical="center"/>
    </xf>
    <xf numFmtId="0" fontId="5" fillId="0" borderId="5" xfId="1" applyBorder="1" applyAlignment="1">
      <alignment horizontal="center" vertical="center"/>
    </xf>
    <xf numFmtId="0" fontId="5" fillId="0" borderId="3" xfId="1" applyBorder="1" applyAlignment="1">
      <alignment horizontal="center" vertical="center"/>
    </xf>
  </cellXfs>
  <cellStyles count="792">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s>
  <dxfs count="390">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
  <sheetViews>
    <sheetView workbookViewId="0">
      <selection activeCell="G8" sqref="G8"/>
    </sheetView>
  </sheetViews>
  <sheetFormatPr baseColWidth="12" defaultColWidth="8.83203125" defaultRowHeight="17" x14ac:dyDescent="0"/>
  <cols>
    <col min="1" max="1" width="9.1640625" style="17" bestFit="1" customWidth="1"/>
    <col min="2" max="2" width="8.1640625" style="17" customWidth="1"/>
    <col min="3" max="3" width="8.83203125" style="17"/>
    <col min="4" max="4" width="9" style="17" bestFit="1" customWidth="1"/>
    <col min="5" max="5" width="18.33203125" style="17" customWidth="1"/>
    <col min="6" max="16" width="8.83203125" style="17"/>
    <col min="17" max="19" width="16.6640625" style="17" customWidth="1"/>
    <col min="20" max="20" width="5.83203125" style="17" customWidth="1"/>
    <col min="21" max="21" width="8.83203125" style="17"/>
    <col min="22" max="22" width="5.5" style="17" customWidth="1"/>
    <col min="23" max="27" width="8.83203125" style="17"/>
    <col min="28" max="28" width="9.1640625" style="17" customWidth="1"/>
    <col min="29" max="29" width="150.83203125" style="17" customWidth="1"/>
    <col min="30" max="16384" width="8.83203125" style="17"/>
  </cols>
  <sheetData>
    <row r="1" spans="1:29">
      <c r="A1" s="14" t="s">
        <v>34</v>
      </c>
      <c r="B1" s="14" t="s">
        <v>52</v>
      </c>
      <c r="C1" s="14" t="s">
        <v>35</v>
      </c>
      <c r="D1" s="14" t="s">
        <v>53</v>
      </c>
      <c r="E1" s="14" t="s">
        <v>36</v>
      </c>
      <c r="F1" s="14" t="s">
        <v>54</v>
      </c>
      <c r="G1" s="14" t="s">
        <v>55</v>
      </c>
      <c r="H1" s="14" t="s">
        <v>56</v>
      </c>
      <c r="I1" s="14" t="s">
        <v>57</v>
      </c>
      <c r="J1" s="14" t="s">
        <v>58</v>
      </c>
      <c r="K1" s="14" t="s">
        <v>59</v>
      </c>
      <c r="L1" s="14" t="s">
        <v>37</v>
      </c>
      <c r="M1" s="14" t="s">
        <v>38</v>
      </c>
      <c r="N1" s="14" t="s">
        <v>39</v>
      </c>
      <c r="O1" s="14" t="s">
        <v>60</v>
      </c>
      <c r="P1" s="14" t="s">
        <v>40</v>
      </c>
      <c r="Q1" s="15" t="s">
        <v>41</v>
      </c>
      <c r="R1" s="15" t="s">
        <v>42</v>
      </c>
      <c r="S1" s="15" t="s">
        <v>43</v>
      </c>
      <c r="T1" s="15" t="s">
        <v>61</v>
      </c>
      <c r="U1" s="15" t="s">
        <v>8</v>
      </c>
      <c r="V1" s="15" t="s">
        <v>62</v>
      </c>
      <c r="W1" s="15" t="s">
        <v>9</v>
      </c>
      <c r="X1" s="15" t="s">
        <v>10</v>
      </c>
      <c r="Y1" s="15" t="s">
        <v>11</v>
      </c>
      <c r="Z1" s="15" t="s">
        <v>12</v>
      </c>
      <c r="AA1" s="15" t="s">
        <v>44</v>
      </c>
      <c r="AB1" s="15" t="s">
        <v>63</v>
      </c>
      <c r="AC1" s="16" t="s">
        <v>64</v>
      </c>
    </row>
    <row r="2" spans="1:29">
      <c r="A2" s="18" t="s">
        <v>27</v>
      </c>
      <c r="B2" s="18" t="s">
        <v>65</v>
      </c>
      <c r="C2" s="19" t="s">
        <v>28</v>
      </c>
      <c r="D2" s="19" t="s">
        <v>29</v>
      </c>
      <c r="E2" s="19" t="s">
        <v>30</v>
      </c>
      <c r="F2" s="41" t="s">
        <v>66</v>
      </c>
      <c r="G2" s="42"/>
      <c r="H2" s="42"/>
      <c r="I2" s="42"/>
      <c r="J2" s="42"/>
      <c r="K2" s="43"/>
      <c r="L2" s="19" t="s">
        <v>31</v>
      </c>
      <c r="M2" s="19" t="s">
        <v>32</v>
      </c>
      <c r="N2" s="19" t="s">
        <v>46</v>
      </c>
      <c r="O2" s="19"/>
      <c r="P2" s="19"/>
      <c r="Q2" s="41" t="s">
        <v>33</v>
      </c>
      <c r="R2" s="42"/>
      <c r="S2" s="43"/>
      <c r="T2" s="23" t="s">
        <v>67</v>
      </c>
      <c r="U2" s="19"/>
      <c r="V2" s="24" t="s">
        <v>68</v>
      </c>
      <c r="W2" s="19"/>
      <c r="X2" s="19"/>
      <c r="Y2" s="18" t="s">
        <v>69</v>
      </c>
      <c r="Z2" s="20" t="s">
        <v>70</v>
      </c>
      <c r="AA2" s="21" t="s">
        <v>47</v>
      </c>
      <c r="AB2" s="21" t="s">
        <v>48</v>
      </c>
      <c r="AC2" s="19"/>
    </row>
  </sheetData>
  <mergeCells count="2">
    <mergeCell ref="F2:K2"/>
    <mergeCell ref="Q2:S2"/>
  </mergeCells>
  <phoneticPr fontId="12"/>
  <pageMargins left="0.7" right="0.7" top="0.75" bottom="0.75" header="0.3" footer="0.3"/>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
  <sheetViews>
    <sheetView workbookViewId="0">
      <pane xSplit="5" ySplit="1" topLeftCell="S2" activePane="bottomRight" state="frozen"/>
      <selection activeCell="E24" sqref="E24"/>
      <selection pane="topRight" activeCell="E24" sqref="E24"/>
      <selection pane="bottomLeft" activeCell="E24" sqref="E24"/>
      <selection pane="bottomRight" activeCell="M3" sqref="M3:N3"/>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5" max="17" width="16.6640625" customWidth="1"/>
    <col min="18" max="18" width="5.83203125" customWidth="1"/>
    <col min="20" max="20" width="5.33203125" customWidth="1"/>
    <col min="23" max="23" width="8.83203125" hidden="1" customWidth="1"/>
    <col min="28" max="28" width="150.83203125" customWidth="1"/>
  </cols>
  <sheetData>
    <row r="1" spans="1:28" s="5" customFormat="1">
      <c r="A1" s="1" t="s">
        <v>34</v>
      </c>
      <c r="B1" s="1" t="s">
        <v>52</v>
      </c>
      <c r="C1" s="1" t="s">
        <v>35</v>
      </c>
      <c r="D1" s="1" t="s">
        <v>53</v>
      </c>
      <c r="E1" s="1" t="s">
        <v>36</v>
      </c>
      <c r="F1" s="1" t="s">
        <v>54</v>
      </c>
      <c r="G1" s="1" t="s">
        <v>55</v>
      </c>
      <c r="H1" s="1" t="s">
        <v>56</v>
      </c>
      <c r="I1" s="1" t="s">
        <v>57</v>
      </c>
      <c r="J1" s="1" t="s">
        <v>58</v>
      </c>
      <c r="K1" s="1" t="s">
        <v>37</v>
      </c>
      <c r="L1" s="1" t="s">
        <v>97</v>
      </c>
      <c r="M1" s="1" t="s">
        <v>60</v>
      </c>
      <c r="N1" s="1" t="s">
        <v>40</v>
      </c>
      <c r="O1" s="4" t="s">
        <v>41</v>
      </c>
      <c r="P1" s="4" t="s">
        <v>42</v>
      </c>
      <c r="Q1" s="4" t="s">
        <v>43</v>
      </c>
      <c r="R1" s="4" t="s">
        <v>93</v>
      </c>
      <c r="S1" s="4" t="s">
        <v>8</v>
      </c>
      <c r="T1" s="4" t="s">
        <v>62</v>
      </c>
      <c r="U1" s="4" t="s">
        <v>9</v>
      </c>
      <c r="V1" s="4" t="s">
        <v>10</v>
      </c>
      <c r="W1" s="4"/>
      <c r="X1" s="4" t="s">
        <v>11</v>
      </c>
      <c r="Y1" s="4" t="s">
        <v>12</v>
      </c>
      <c r="Z1" s="4" t="s">
        <v>44</v>
      </c>
      <c r="AA1" s="4" t="s">
        <v>45</v>
      </c>
      <c r="AB1" s="22" t="s">
        <v>64</v>
      </c>
    </row>
    <row r="2" spans="1:28" s="5" customFormat="1">
      <c r="A2" s="6">
        <v>43267</v>
      </c>
      <c r="B2" s="27" t="s">
        <v>119</v>
      </c>
      <c r="C2" s="8" t="s">
        <v>127</v>
      </c>
      <c r="D2" s="9">
        <v>3.9629629629629633E-2</v>
      </c>
      <c r="E2" s="8" t="s">
        <v>161</v>
      </c>
      <c r="F2" s="10">
        <v>12.4</v>
      </c>
      <c r="G2" s="10">
        <v>10.6</v>
      </c>
      <c r="H2" s="10">
        <v>11.2</v>
      </c>
      <c r="I2" s="10">
        <v>11.3</v>
      </c>
      <c r="J2" s="10">
        <v>11.9</v>
      </c>
      <c r="K2" s="31">
        <f t="shared" ref="K2" si="0">SUM(F2:H2)</f>
        <v>34.200000000000003</v>
      </c>
      <c r="L2" s="31">
        <f t="shared" ref="L2" si="1">SUM(I2:J2)</f>
        <v>23.200000000000003</v>
      </c>
      <c r="M2" s="11" t="s">
        <v>160</v>
      </c>
      <c r="N2" s="11" t="s">
        <v>126</v>
      </c>
      <c r="O2" s="13" t="s">
        <v>162</v>
      </c>
      <c r="P2" s="13" t="s">
        <v>163</v>
      </c>
      <c r="Q2" s="13" t="s">
        <v>164</v>
      </c>
      <c r="R2" s="13" t="s">
        <v>116</v>
      </c>
      <c r="S2" s="25">
        <v>-1.1000000000000001</v>
      </c>
      <c r="T2" s="25" t="s">
        <v>263</v>
      </c>
      <c r="U2" s="25">
        <v>-0.3</v>
      </c>
      <c r="V2" s="8">
        <v>-0.8</v>
      </c>
      <c r="W2" s="8"/>
      <c r="X2" s="11" t="s">
        <v>266</v>
      </c>
      <c r="Y2" s="11" t="s">
        <v>264</v>
      </c>
      <c r="Z2" s="11" t="s">
        <v>135</v>
      </c>
      <c r="AA2" s="8"/>
      <c r="AB2" s="8" t="s">
        <v>261</v>
      </c>
    </row>
    <row r="3" spans="1:28" s="5" customFormat="1">
      <c r="A3" s="6">
        <v>43281</v>
      </c>
      <c r="B3" s="27" t="s">
        <v>448</v>
      </c>
      <c r="C3" s="8" t="s">
        <v>455</v>
      </c>
      <c r="D3" s="9">
        <v>4.0324074074074075E-2</v>
      </c>
      <c r="E3" s="8" t="s">
        <v>483</v>
      </c>
      <c r="F3" s="10">
        <v>12.8</v>
      </c>
      <c r="G3" s="10">
        <v>11.2</v>
      </c>
      <c r="H3" s="10">
        <v>11.3</v>
      </c>
      <c r="I3" s="10">
        <v>11.3</v>
      </c>
      <c r="J3" s="10">
        <v>11.8</v>
      </c>
      <c r="K3" s="31">
        <f t="shared" ref="K3" si="2">SUM(F3:H3)</f>
        <v>35.299999999999997</v>
      </c>
      <c r="L3" s="31">
        <f t="shared" ref="L3" si="3">SUM(I3:J3)</f>
        <v>23.1</v>
      </c>
      <c r="M3" s="11" t="s">
        <v>482</v>
      </c>
      <c r="N3" s="11" t="s">
        <v>454</v>
      </c>
      <c r="O3" s="13" t="s">
        <v>484</v>
      </c>
      <c r="P3" s="13" t="s">
        <v>485</v>
      </c>
      <c r="Q3" s="13" t="s">
        <v>486</v>
      </c>
      <c r="R3" s="13" t="s">
        <v>449</v>
      </c>
      <c r="S3" s="25">
        <v>-0.1</v>
      </c>
      <c r="T3" s="25">
        <v>-0.2</v>
      </c>
      <c r="U3" s="25">
        <v>0.2</v>
      </c>
      <c r="V3" s="8">
        <v>-0.5</v>
      </c>
      <c r="W3" s="8"/>
      <c r="X3" s="11" t="s">
        <v>264</v>
      </c>
      <c r="Y3" s="11" t="s">
        <v>265</v>
      </c>
      <c r="Z3" s="11" t="s">
        <v>312</v>
      </c>
      <c r="AA3" s="8"/>
      <c r="AB3" s="8" t="s">
        <v>581</v>
      </c>
    </row>
  </sheetData>
  <autoFilter ref="A1:AB2"/>
  <phoneticPr fontId="12"/>
  <conditionalFormatting sqref="X2:Y2">
    <cfRule type="containsText" dxfId="389" priority="26" operator="containsText" text="E">
      <formula>NOT(ISERROR(SEARCH("E",X2)))</formula>
    </cfRule>
    <cfRule type="containsText" dxfId="388" priority="27" operator="containsText" text="B">
      <formula>NOT(ISERROR(SEARCH("B",X2)))</formula>
    </cfRule>
    <cfRule type="containsText" dxfId="387" priority="28" operator="containsText" text="A">
      <formula>NOT(ISERROR(SEARCH("A",X2)))</formula>
    </cfRule>
  </conditionalFormatting>
  <conditionalFormatting sqref="Z2">
    <cfRule type="containsText" dxfId="386" priority="23" operator="containsText" text="E">
      <formula>NOT(ISERROR(SEARCH("E",Z2)))</formula>
    </cfRule>
    <cfRule type="containsText" dxfId="385" priority="24" operator="containsText" text="B">
      <formula>NOT(ISERROR(SEARCH("B",Z2)))</formula>
    </cfRule>
    <cfRule type="containsText" dxfId="384" priority="25" operator="containsText" text="A">
      <formula>NOT(ISERROR(SEARCH("A",Z2)))</formula>
    </cfRule>
  </conditionalFormatting>
  <conditionalFormatting sqref="AA2">
    <cfRule type="containsText" dxfId="383" priority="20" operator="containsText" text="E">
      <formula>NOT(ISERROR(SEARCH("E",AA2)))</formula>
    </cfRule>
    <cfRule type="containsText" dxfId="382" priority="21" operator="containsText" text="B">
      <formula>NOT(ISERROR(SEARCH("B",AA2)))</formula>
    </cfRule>
    <cfRule type="containsText" dxfId="381" priority="22" operator="containsText" text="A">
      <formula>NOT(ISERROR(SEARCH("A",AA2)))</formula>
    </cfRule>
  </conditionalFormatting>
  <conditionalFormatting sqref="F2:J2">
    <cfRule type="colorScale" priority="227">
      <colorScale>
        <cfvo type="min"/>
        <cfvo type="percentile" val="50"/>
        <cfvo type="max"/>
        <color rgb="FFF8696B"/>
        <color rgb="FFFFEB84"/>
        <color rgb="FF63BE7B"/>
      </colorScale>
    </cfRule>
  </conditionalFormatting>
  <conditionalFormatting sqref="X3:Y3">
    <cfRule type="containsText" dxfId="380" priority="7" operator="containsText" text="E">
      <formula>NOT(ISERROR(SEARCH("E",X3)))</formula>
    </cfRule>
    <cfRule type="containsText" dxfId="379" priority="8" operator="containsText" text="B">
      <formula>NOT(ISERROR(SEARCH("B",X3)))</formula>
    </cfRule>
    <cfRule type="containsText" dxfId="378" priority="9" operator="containsText" text="A">
      <formula>NOT(ISERROR(SEARCH("A",X3)))</formula>
    </cfRule>
  </conditionalFormatting>
  <conditionalFormatting sqref="Z3">
    <cfRule type="containsText" dxfId="377" priority="4" operator="containsText" text="E">
      <formula>NOT(ISERROR(SEARCH("E",Z3)))</formula>
    </cfRule>
    <cfRule type="containsText" dxfId="376" priority="5" operator="containsText" text="B">
      <formula>NOT(ISERROR(SEARCH("B",Z3)))</formula>
    </cfRule>
    <cfRule type="containsText" dxfId="375" priority="6" operator="containsText" text="A">
      <formula>NOT(ISERROR(SEARCH("A",Z3)))</formula>
    </cfRule>
  </conditionalFormatting>
  <conditionalFormatting sqref="AA3">
    <cfRule type="containsText" dxfId="374" priority="1" operator="containsText" text="E">
      <formula>NOT(ISERROR(SEARCH("E",AA3)))</formula>
    </cfRule>
    <cfRule type="containsText" dxfId="373" priority="2" operator="containsText" text="B">
      <formula>NOT(ISERROR(SEARCH("B",AA3)))</formula>
    </cfRule>
    <cfRule type="containsText" dxfId="372" priority="3" operator="containsText" text="A">
      <formula>NOT(ISERROR(SEARCH("A",AA3)))</formula>
    </cfRule>
  </conditionalFormatting>
  <conditionalFormatting sqref="F3:J3">
    <cfRule type="colorScale" priority="10">
      <colorScale>
        <cfvo type="min"/>
        <cfvo type="percentile" val="50"/>
        <cfvo type="max"/>
        <color rgb="FFF8696B"/>
        <color rgb="FFFFEB84"/>
        <color rgb="FF63BE7B"/>
      </colorScale>
    </cfRule>
  </conditionalFormatting>
  <dataValidations count="1">
    <dataValidation type="list" allowBlank="1" showInputMessage="1" showErrorMessage="1" sqref="AA2:AA3">
      <formula1>"強風,外差し,イン先行,凍結防止"</formula1>
    </dataValidation>
  </dataValidations>
  <pageMargins left="0.7" right="0.7" top="0.75" bottom="0.75" header="0.3" footer="0.3"/>
  <pageSetup paperSize="9" orientation="portrait" horizontalDpi="4294967292" verticalDpi="4294967292"/>
  <ignoredErrors>
    <ignoredError sqref="K2:L2 K3:L3"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tabSelected="1" workbookViewId="0">
      <pane xSplit="5" ySplit="1" topLeftCell="Q19" activePane="bottomRight" state="frozen"/>
      <selection activeCell="E24" sqref="E24"/>
      <selection pane="topRight" activeCell="E24" sqref="E24"/>
      <selection pane="bottomLeft" activeCell="E24" sqref="E24"/>
      <selection pane="bottomRight" activeCell="D31" sqref="D31"/>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0" max="20" width="5.83203125" customWidth="1"/>
    <col min="22" max="22" width="5.33203125" customWidth="1"/>
    <col min="25" max="25" width="8.83203125" hidden="1" customWidth="1"/>
    <col min="30" max="30" width="150.83203125" customWidth="1"/>
  </cols>
  <sheetData>
    <row r="1" spans="1:30" s="5" customFormat="1">
      <c r="A1" s="1" t="s">
        <v>34</v>
      </c>
      <c r="B1" s="1" t="s">
        <v>52</v>
      </c>
      <c r="C1" s="1" t="s">
        <v>35</v>
      </c>
      <c r="D1" s="1" t="s">
        <v>53</v>
      </c>
      <c r="E1" s="1" t="s">
        <v>36</v>
      </c>
      <c r="F1" s="1" t="s">
        <v>54</v>
      </c>
      <c r="G1" s="1" t="s">
        <v>55</v>
      </c>
      <c r="H1" s="1" t="s">
        <v>56</v>
      </c>
      <c r="I1" s="1" t="s">
        <v>57</v>
      </c>
      <c r="J1" s="1" t="s">
        <v>58</v>
      </c>
      <c r="K1" s="1" t="s">
        <v>59</v>
      </c>
      <c r="L1" s="1" t="s">
        <v>37</v>
      </c>
      <c r="M1" s="1" t="s">
        <v>38</v>
      </c>
      <c r="N1" s="1" t="s">
        <v>39</v>
      </c>
      <c r="O1" s="1" t="s">
        <v>60</v>
      </c>
      <c r="P1" s="1" t="s">
        <v>40</v>
      </c>
      <c r="Q1" s="4" t="s">
        <v>41</v>
      </c>
      <c r="R1" s="4" t="s">
        <v>42</v>
      </c>
      <c r="S1" s="4" t="s">
        <v>43</v>
      </c>
      <c r="T1" s="4" t="s">
        <v>61</v>
      </c>
      <c r="U1" s="4" t="s">
        <v>8</v>
      </c>
      <c r="V1" s="4" t="s">
        <v>62</v>
      </c>
      <c r="W1" s="4" t="s">
        <v>9</v>
      </c>
      <c r="X1" s="4" t="s">
        <v>10</v>
      </c>
      <c r="Y1" s="4"/>
      <c r="Z1" s="4" t="s">
        <v>11</v>
      </c>
      <c r="AA1" s="4" t="s">
        <v>12</v>
      </c>
      <c r="AB1" s="4" t="s">
        <v>44</v>
      </c>
      <c r="AC1" s="4" t="s">
        <v>63</v>
      </c>
      <c r="AD1" s="22" t="s">
        <v>64</v>
      </c>
    </row>
    <row r="2" spans="1:30" s="5" customFormat="1">
      <c r="A2" s="6">
        <v>43267</v>
      </c>
      <c r="B2" s="7" t="s">
        <v>117</v>
      </c>
      <c r="C2" s="8" t="s">
        <v>127</v>
      </c>
      <c r="D2" s="9">
        <v>4.7928240740740737E-2</v>
      </c>
      <c r="E2" s="8" t="s">
        <v>128</v>
      </c>
      <c r="F2" s="10">
        <v>12.2</v>
      </c>
      <c r="G2" s="10">
        <v>10.6</v>
      </c>
      <c r="H2" s="10">
        <v>11</v>
      </c>
      <c r="I2" s="10">
        <v>11.6</v>
      </c>
      <c r="J2" s="10">
        <v>11.6</v>
      </c>
      <c r="K2" s="10">
        <v>12.1</v>
      </c>
      <c r="L2" s="31">
        <f t="shared" ref="L2:L8" si="0">SUM(F2:H2)</f>
        <v>33.799999999999997</v>
      </c>
      <c r="M2" s="31">
        <f>SUM(I2:K2)</f>
        <v>35.299999999999997</v>
      </c>
      <c r="N2" s="32">
        <f>SUM(F2:J2)</f>
        <v>57</v>
      </c>
      <c r="O2" s="11" t="s">
        <v>125</v>
      </c>
      <c r="P2" s="11" t="s">
        <v>126</v>
      </c>
      <c r="Q2" s="13" t="s">
        <v>129</v>
      </c>
      <c r="R2" s="13" t="s">
        <v>132</v>
      </c>
      <c r="S2" s="13" t="s">
        <v>133</v>
      </c>
      <c r="T2" s="13" t="s">
        <v>121</v>
      </c>
      <c r="U2" s="12">
        <v>-0.8</v>
      </c>
      <c r="V2" s="12" t="s">
        <v>263</v>
      </c>
      <c r="W2" s="12">
        <v>0.1</v>
      </c>
      <c r="X2" s="8">
        <v>-0.9</v>
      </c>
      <c r="Y2" s="8"/>
      <c r="Z2" s="11" t="s">
        <v>264</v>
      </c>
      <c r="AA2" s="11" t="s">
        <v>265</v>
      </c>
      <c r="AB2" s="11" t="s">
        <v>124</v>
      </c>
      <c r="AC2" s="8"/>
      <c r="AD2" s="8" t="s">
        <v>271</v>
      </c>
    </row>
    <row r="3" spans="1:30" s="5" customFormat="1">
      <c r="A3" s="6">
        <v>43267</v>
      </c>
      <c r="B3" s="7">
        <v>500</v>
      </c>
      <c r="C3" s="8" t="s">
        <v>127</v>
      </c>
      <c r="D3" s="9">
        <v>4.7303240740740743E-2</v>
      </c>
      <c r="E3" s="8" t="s">
        <v>175</v>
      </c>
      <c r="F3" s="10">
        <v>11.8</v>
      </c>
      <c r="G3" s="10">
        <v>10.6</v>
      </c>
      <c r="H3" s="10">
        <v>11</v>
      </c>
      <c r="I3" s="10">
        <v>11.5</v>
      </c>
      <c r="J3" s="10">
        <v>11.7</v>
      </c>
      <c r="K3" s="10">
        <v>12.1</v>
      </c>
      <c r="L3" s="31">
        <f t="shared" si="0"/>
        <v>33.4</v>
      </c>
      <c r="M3" s="31">
        <f t="shared" ref="M3:M8" si="1">SUM(I3:K3)</f>
        <v>35.299999999999997</v>
      </c>
      <c r="N3" s="32">
        <f t="shared" ref="N3:N8" si="2">SUM(F3:J3)</f>
        <v>56.599999999999994</v>
      </c>
      <c r="O3" s="11" t="s">
        <v>174</v>
      </c>
      <c r="P3" s="11" t="s">
        <v>126</v>
      </c>
      <c r="Q3" s="13" t="s">
        <v>176</v>
      </c>
      <c r="R3" s="13" t="s">
        <v>177</v>
      </c>
      <c r="S3" s="13" t="s">
        <v>178</v>
      </c>
      <c r="T3" s="13" t="s">
        <v>121</v>
      </c>
      <c r="U3" s="12">
        <v>-0.7</v>
      </c>
      <c r="V3" s="12" t="s">
        <v>263</v>
      </c>
      <c r="W3" s="12">
        <v>0.2</v>
      </c>
      <c r="X3" s="8">
        <v>-0.9</v>
      </c>
      <c r="Y3" s="8"/>
      <c r="Z3" s="11" t="s">
        <v>264</v>
      </c>
      <c r="AA3" s="11" t="s">
        <v>264</v>
      </c>
      <c r="AB3" s="11" t="s">
        <v>138</v>
      </c>
      <c r="AC3" s="8"/>
      <c r="AD3" s="8" t="s">
        <v>284</v>
      </c>
    </row>
    <row r="4" spans="1:30" s="5" customFormat="1">
      <c r="A4" s="6">
        <v>43267</v>
      </c>
      <c r="B4" s="7">
        <v>1000</v>
      </c>
      <c r="C4" s="8" t="s">
        <v>127</v>
      </c>
      <c r="D4" s="9">
        <v>4.6631944444444441E-2</v>
      </c>
      <c r="E4" s="8" t="s">
        <v>187</v>
      </c>
      <c r="F4" s="10">
        <v>11.8</v>
      </c>
      <c r="G4" s="10">
        <v>10.3</v>
      </c>
      <c r="H4" s="10">
        <v>10.7</v>
      </c>
      <c r="I4" s="10">
        <v>11.2</v>
      </c>
      <c r="J4" s="10">
        <v>11.6</v>
      </c>
      <c r="K4" s="10">
        <v>12.3</v>
      </c>
      <c r="L4" s="31">
        <f t="shared" si="0"/>
        <v>32.799999999999997</v>
      </c>
      <c r="M4" s="31">
        <f t="shared" si="1"/>
        <v>35.099999999999994</v>
      </c>
      <c r="N4" s="32">
        <f t="shared" si="2"/>
        <v>55.6</v>
      </c>
      <c r="O4" s="11" t="s">
        <v>174</v>
      </c>
      <c r="P4" s="11" t="s">
        <v>126</v>
      </c>
      <c r="Q4" s="13" t="s">
        <v>188</v>
      </c>
      <c r="R4" s="13" t="s">
        <v>130</v>
      </c>
      <c r="S4" s="13" t="s">
        <v>189</v>
      </c>
      <c r="T4" s="13" t="s">
        <v>121</v>
      </c>
      <c r="U4" s="12">
        <v>-1.1000000000000001</v>
      </c>
      <c r="V4" s="12" t="s">
        <v>263</v>
      </c>
      <c r="W4" s="12">
        <v>-0.2</v>
      </c>
      <c r="X4" s="8">
        <v>-0.9</v>
      </c>
      <c r="Y4" s="8"/>
      <c r="Z4" s="11" t="s">
        <v>264</v>
      </c>
      <c r="AA4" s="11" t="s">
        <v>264</v>
      </c>
      <c r="AB4" s="11" t="s">
        <v>141</v>
      </c>
      <c r="AC4" s="8"/>
      <c r="AD4" s="8" t="s">
        <v>281</v>
      </c>
    </row>
    <row r="5" spans="1:30" s="5" customFormat="1">
      <c r="A5" s="6">
        <v>43268</v>
      </c>
      <c r="B5" s="7" t="s">
        <v>117</v>
      </c>
      <c r="C5" s="8" t="s">
        <v>208</v>
      </c>
      <c r="D5" s="9">
        <v>4.7986111111111111E-2</v>
      </c>
      <c r="E5" s="8" t="s">
        <v>213</v>
      </c>
      <c r="F5" s="10">
        <v>12</v>
      </c>
      <c r="G5" s="10">
        <v>10.8</v>
      </c>
      <c r="H5" s="10">
        <v>11.4</v>
      </c>
      <c r="I5" s="10">
        <v>11.7</v>
      </c>
      <c r="J5" s="10">
        <v>11.6</v>
      </c>
      <c r="K5" s="10">
        <v>12.1</v>
      </c>
      <c r="L5" s="31">
        <f t="shared" si="0"/>
        <v>34.200000000000003</v>
      </c>
      <c r="M5" s="31">
        <f t="shared" si="1"/>
        <v>35.4</v>
      </c>
      <c r="N5" s="32">
        <f t="shared" si="2"/>
        <v>57.500000000000007</v>
      </c>
      <c r="O5" s="11" t="s">
        <v>206</v>
      </c>
      <c r="P5" s="11" t="s">
        <v>207</v>
      </c>
      <c r="Q5" s="13" t="s">
        <v>214</v>
      </c>
      <c r="R5" s="13" t="s">
        <v>215</v>
      </c>
      <c r="S5" s="13" t="s">
        <v>216</v>
      </c>
      <c r="T5" s="13" t="s">
        <v>122</v>
      </c>
      <c r="U5" s="12">
        <v>-0.3</v>
      </c>
      <c r="V5" s="12" t="s">
        <v>263</v>
      </c>
      <c r="W5" s="12">
        <v>0.7</v>
      </c>
      <c r="X5" s="8">
        <v>-1</v>
      </c>
      <c r="Y5" s="8"/>
      <c r="Z5" s="11" t="s">
        <v>265</v>
      </c>
      <c r="AA5" s="11" t="s">
        <v>265</v>
      </c>
      <c r="AB5" s="11" t="s">
        <v>201</v>
      </c>
      <c r="AC5" s="8"/>
      <c r="AD5" s="8" t="s">
        <v>279</v>
      </c>
    </row>
    <row r="6" spans="1:30" s="5" customFormat="1">
      <c r="A6" s="6">
        <v>43268</v>
      </c>
      <c r="B6" s="7" t="s">
        <v>119</v>
      </c>
      <c r="C6" s="8" t="s">
        <v>208</v>
      </c>
      <c r="D6" s="9">
        <v>4.7962962962962964E-2</v>
      </c>
      <c r="E6" s="8" t="s">
        <v>225</v>
      </c>
      <c r="F6" s="10">
        <v>12</v>
      </c>
      <c r="G6" s="10">
        <v>11</v>
      </c>
      <c r="H6" s="10">
        <v>11.4</v>
      </c>
      <c r="I6" s="10">
        <v>11.8</v>
      </c>
      <c r="J6" s="10">
        <v>11.4</v>
      </c>
      <c r="K6" s="10">
        <v>11.8</v>
      </c>
      <c r="L6" s="31">
        <f t="shared" si="0"/>
        <v>34.4</v>
      </c>
      <c r="M6" s="31">
        <f t="shared" si="1"/>
        <v>35</v>
      </c>
      <c r="N6" s="32">
        <f t="shared" si="2"/>
        <v>57.6</v>
      </c>
      <c r="O6" s="11" t="s">
        <v>224</v>
      </c>
      <c r="P6" s="11" t="s">
        <v>207</v>
      </c>
      <c r="Q6" s="13" t="s">
        <v>226</v>
      </c>
      <c r="R6" s="13" t="s">
        <v>227</v>
      </c>
      <c r="S6" s="13" t="s">
        <v>228</v>
      </c>
      <c r="T6" s="13" t="s">
        <v>121</v>
      </c>
      <c r="U6" s="12">
        <v>-1.3</v>
      </c>
      <c r="V6" s="12" t="s">
        <v>263</v>
      </c>
      <c r="W6" s="12">
        <v>-0.3</v>
      </c>
      <c r="X6" s="8">
        <v>-1</v>
      </c>
      <c r="Y6" s="8"/>
      <c r="Z6" s="11" t="s">
        <v>266</v>
      </c>
      <c r="AA6" s="11" t="s">
        <v>265</v>
      </c>
      <c r="AB6" s="11" t="s">
        <v>269</v>
      </c>
      <c r="AC6" s="8"/>
      <c r="AD6" s="8" t="s">
        <v>270</v>
      </c>
    </row>
    <row r="7" spans="1:30" s="5" customFormat="1">
      <c r="A7" s="6">
        <v>43268</v>
      </c>
      <c r="B7" s="7">
        <v>500</v>
      </c>
      <c r="C7" s="8" t="s">
        <v>208</v>
      </c>
      <c r="D7" s="9">
        <v>4.7291666666666669E-2</v>
      </c>
      <c r="E7" s="8" t="s">
        <v>239</v>
      </c>
      <c r="F7" s="10">
        <v>11.7</v>
      </c>
      <c r="G7" s="10">
        <v>10.7</v>
      </c>
      <c r="H7" s="10">
        <v>11</v>
      </c>
      <c r="I7" s="10">
        <v>11.4</v>
      </c>
      <c r="J7" s="10">
        <v>11.5</v>
      </c>
      <c r="K7" s="10">
        <v>12.3</v>
      </c>
      <c r="L7" s="31">
        <f t="shared" si="0"/>
        <v>33.4</v>
      </c>
      <c r="M7" s="31">
        <f t="shared" si="1"/>
        <v>35.200000000000003</v>
      </c>
      <c r="N7" s="32">
        <f t="shared" si="2"/>
        <v>56.3</v>
      </c>
      <c r="O7" s="11" t="s">
        <v>238</v>
      </c>
      <c r="P7" s="11" t="s">
        <v>207</v>
      </c>
      <c r="Q7" s="13" t="s">
        <v>240</v>
      </c>
      <c r="R7" s="13" t="s">
        <v>241</v>
      </c>
      <c r="S7" s="13" t="s">
        <v>242</v>
      </c>
      <c r="T7" s="13" t="s">
        <v>121</v>
      </c>
      <c r="U7" s="12">
        <v>-0.8</v>
      </c>
      <c r="V7" s="12" t="s">
        <v>263</v>
      </c>
      <c r="W7" s="12">
        <v>0.2</v>
      </c>
      <c r="X7" s="8">
        <v>-1</v>
      </c>
      <c r="Y7" s="8"/>
      <c r="Z7" s="11" t="s">
        <v>264</v>
      </c>
      <c r="AA7" s="11" t="s">
        <v>264</v>
      </c>
      <c r="AB7" s="11" t="s">
        <v>203</v>
      </c>
      <c r="AC7" s="8"/>
      <c r="AD7" s="8" t="s">
        <v>289</v>
      </c>
    </row>
    <row r="8" spans="1:30" s="5" customFormat="1">
      <c r="A8" s="6">
        <v>43268</v>
      </c>
      <c r="B8" s="27" t="s">
        <v>120</v>
      </c>
      <c r="C8" s="8" t="s">
        <v>208</v>
      </c>
      <c r="D8" s="9">
        <v>4.6597222222222227E-2</v>
      </c>
      <c r="E8" s="8" t="s">
        <v>252</v>
      </c>
      <c r="F8" s="10">
        <v>11.8</v>
      </c>
      <c r="G8" s="10">
        <v>10.4</v>
      </c>
      <c r="H8" s="10">
        <v>10.9</v>
      </c>
      <c r="I8" s="10">
        <v>11.3</v>
      </c>
      <c r="J8" s="10">
        <v>11.3</v>
      </c>
      <c r="K8" s="10">
        <v>11.9</v>
      </c>
      <c r="L8" s="31">
        <f t="shared" si="0"/>
        <v>33.1</v>
      </c>
      <c r="M8" s="31">
        <f t="shared" si="1"/>
        <v>34.5</v>
      </c>
      <c r="N8" s="32">
        <f t="shared" si="2"/>
        <v>55.7</v>
      </c>
      <c r="O8" s="11" t="s">
        <v>206</v>
      </c>
      <c r="P8" s="11" t="s">
        <v>207</v>
      </c>
      <c r="Q8" s="13" t="s">
        <v>253</v>
      </c>
      <c r="R8" s="13" t="s">
        <v>254</v>
      </c>
      <c r="S8" s="13" t="s">
        <v>240</v>
      </c>
      <c r="T8" s="13" t="s">
        <v>121</v>
      </c>
      <c r="U8" s="12">
        <v>-0.6</v>
      </c>
      <c r="V8" s="12" t="s">
        <v>263</v>
      </c>
      <c r="W8" s="12">
        <v>0.4</v>
      </c>
      <c r="X8" s="8">
        <v>-1</v>
      </c>
      <c r="Y8" s="8"/>
      <c r="Z8" s="11" t="s">
        <v>265</v>
      </c>
      <c r="AA8" s="11" t="s">
        <v>264</v>
      </c>
      <c r="AB8" s="11" t="s">
        <v>203</v>
      </c>
      <c r="AC8" s="8"/>
      <c r="AD8" s="8"/>
    </row>
    <row r="9" spans="1:30" s="5" customFormat="1">
      <c r="A9" s="6">
        <v>43274</v>
      </c>
      <c r="B9" s="27" t="s">
        <v>292</v>
      </c>
      <c r="C9" s="8" t="s">
        <v>303</v>
      </c>
      <c r="D9" s="9">
        <v>4.7962962962962964E-2</v>
      </c>
      <c r="E9" s="8" t="s">
        <v>319</v>
      </c>
      <c r="F9" s="10">
        <v>12.3</v>
      </c>
      <c r="G9" s="10">
        <v>10.6</v>
      </c>
      <c r="H9" s="10">
        <v>11.3</v>
      </c>
      <c r="I9" s="10">
        <v>11.7</v>
      </c>
      <c r="J9" s="10">
        <v>11.5</v>
      </c>
      <c r="K9" s="10">
        <v>12</v>
      </c>
      <c r="L9" s="31">
        <f t="shared" ref="L9:L17" si="3">SUM(F9:H9)</f>
        <v>34.200000000000003</v>
      </c>
      <c r="M9" s="31">
        <f t="shared" ref="M9:M17" si="4">SUM(I9:K9)</f>
        <v>35.200000000000003</v>
      </c>
      <c r="N9" s="32">
        <f t="shared" ref="N9:N17" si="5">SUM(F9:J9)</f>
        <v>57.400000000000006</v>
      </c>
      <c r="O9" s="11" t="s">
        <v>318</v>
      </c>
      <c r="P9" s="11" t="s">
        <v>306</v>
      </c>
      <c r="Q9" s="13" t="s">
        <v>320</v>
      </c>
      <c r="R9" s="13" t="s">
        <v>321</v>
      </c>
      <c r="S9" s="13" t="s">
        <v>322</v>
      </c>
      <c r="T9" s="13" t="s">
        <v>296</v>
      </c>
      <c r="U9" s="12">
        <v>-0.5</v>
      </c>
      <c r="V9" s="12" t="s">
        <v>263</v>
      </c>
      <c r="W9" s="12">
        <v>0.4</v>
      </c>
      <c r="X9" s="8">
        <v>-0.9</v>
      </c>
      <c r="Y9" s="8"/>
      <c r="Z9" s="11" t="s">
        <v>265</v>
      </c>
      <c r="AA9" s="11" t="s">
        <v>265</v>
      </c>
      <c r="AB9" s="11" t="s">
        <v>312</v>
      </c>
      <c r="AC9" s="8"/>
      <c r="AD9" s="8" t="s">
        <v>428</v>
      </c>
    </row>
    <row r="10" spans="1:30" s="5" customFormat="1">
      <c r="A10" s="6">
        <v>43274</v>
      </c>
      <c r="B10" s="26" t="s">
        <v>293</v>
      </c>
      <c r="C10" s="8" t="s">
        <v>303</v>
      </c>
      <c r="D10" s="9">
        <v>4.8645833333333333E-2</v>
      </c>
      <c r="E10" s="8" t="s">
        <v>337</v>
      </c>
      <c r="F10" s="10">
        <v>12.5</v>
      </c>
      <c r="G10" s="10">
        <v>11</v>
      </c>
      <c r="H10" s="10">
        <v>11.4</v>
      </c>
      <c r="I10" s="10">
        <v>11.8</v>
      </c>
      <c r="J10" s="10">
        <v>11.7</v>
      </c>
      <c r="K10" s="10">
        <v>11.9</v>
      </c>
      <c r="L10" s="31">
        <f t="shared" si="3"/>
        <v>34.9</v>
      </c>
      <c r="M10" s="31">
        <f t="shared" si="4"/>
        <v>35.4</v>
      </c>
      <c r="N10" s="32">
        <f t="shared" si="5"/>
        <v>58.400000000000006</v>
      </c>
      <c r="O10" s="11" t="s">
        <v>309</v>
      </c>
      <c r="P10" s="11" t="s">
        <v>306</v>
      </c>
      <c r="Q10" s="13" t="s">
        <v>338</v>
      </c>
      <c r="R10" s="13" t="s">
        <v>339</v>
      </c>
      <c r="S10" s="13" t="s">
        <v>340</v>
      </c>
      <c r="T10" s="13" t="s">
        <v>297</v>
      </c>
      <c r="U10" s="12">
        <v>-0.4</v>
      </c>
      <c r="V10" s="12" t="s">
        <v>263</v>
      </c>
      <c r="W10" s="12">
        <v>0.5</v>
      </c>
      <c r="X10" s="8">
        <v>-0.9</v>
      </c>
      <c r="Y10" s="8"/>
      <c r="Z10" s="11" t="s">
        <v>265</v>
      </c>
      <c r="AA10" s="11" t="s">
        <v>264</v>
      </c>
      <c r="AB10" s="11" t="s">
        <v>312</v>
      </c>
      <c r="AC10" s="8"/>
      <c r="AD10" s="8" t="s">
        <v>612</v>
      </c>
    </row>
    <row r="11" spans="1:30" s="5" customFormat="1">
      <c r="A11" s="6">
        <v>43274</v>
      </c>
      <c r="B11" s="27">
        <v>500</v>
      </c>
      <c r="C11" s="8" t="s">
        <v>303</v>
      </c>
      <c r="D11" s="9">
        <v>4.7326388888888883E-2</v>
      </c>
      <c r="E11" s="8" t="s">
        <v>346</v>
      </c>
      <c r="F11" s="10">
        <v>12</v>
      </c>
      <c r="G11" s="10">
        <v>10.9</v>
      </c>
      <c r="H11" s="10">
        <v>11.4</v>
      </c>
      <c r="I11" s="10">
        <v>11.5</v>
      </c>
      <c r="J11" s="10">
        <v>11.4</v>
      </c>
      <c r="K11" s="10">
        <v>11.7</v>
      </c>
      <c r="L11" s="31">
        <f t="shared" si="3"/>
        <v>34.299999999999997</v>
      </c>
      <c r="M11" s="31">
        <f t="shared" si="4"/>
        <v>34.599999999999994</v>
      </c>
      <c r="N11" s="32">
        <f t="shared" si="5"/>
        <v>57.199999999999996</v>
      </c>
      <c r="O11" s="11" t="s">
        <v>345</v>
      </c>
      <c r="P11" s="11" t="s">
        <v>306</v>
      </c>
      <c r="Q11" s="13" t="s">
        <v>347</v>
      </c>
      <c r="R11" s="13" t="s">
        <v>310</v>
      </c>
      <c r="S11" s="13" t="s">
        <v>348</v>
      </c>
      <c r="T11" s="13" t="s">
        <v>297</v>
      </c>
      <c r="U11" s="12">
        <v>-0.5</v>
      </c>
      <c r="V11" s="12" t="s">
        <v>263</v>
      </c>
      <c r="W11" s="12">
        <v>0.4</v>
      </c>
      <c r="X11" s="8">
        <v>-0.9</v>
      </c>
      <c r="Y11" s="8"/>
      <c r="Z11" s="11" t="s">
        <v>265</v>
      </c>
      <c r="AA11" s="11" t="s">
        <v>265</v>
      </c>
      <c r="AB11" s="11" t="s">
        <v>314</v>
      </c>
      <c r="AC11" s="8"/>
      <c r="AD11" s="8" t="s">
        <v>436</v>
      </c>
    </row>
    <row r="12" spans="1:30" s="5" customFormat="1">
      <c r="A12" s="6">
        <v>43274</v>
      </c>
      <c r="B12" s="26">
        <v>500</v>
      </c>
      <c r="C12" s="8" t="s">
        <v>303</v>
      </c>
      <c r="D12" s="9">
        <v>4.7928240740740737E-2</v>
      </c>
      <c r="E12" s="8" t="s">
        <v>364</v>
      </c>
      <c r="F12" s="10">
        <v>12.1</v>
      </c>
      <c r="G12" s="10">
        <v>10.8</v>
      </c>
      <c r="H12" s="10">
        <v>11.1</v>
      </c>
      <c r="I12" s="10">
        <v>11.5</v>
      </c>
      <c r="J12" s="10">
        <v>11.4</v>
      </c>
      <c r="K12" s="10">
        <v>12.2</v>
      </c>
      <c r="L12" s="31">
        <f t="shared" si="3"/>
        <v>34</v>
      </c>
      <c r="M12" s="31">
        <f t="shared" si="4"/>
        <v>35.099999999999994</v>
      </c>
      <c r="N12" s="32">
        <f t="shared" si="5"/>
        <v>56.9</v>
      </c>
      <c r="O12" s="11" t="s">
        <v>363</v>
      </c>
      <c r="P12" s="11" t="s">
        <v>306</v>
      </c>
      <c r="Q12" s="13" t="s">
        <v>365</v>
      </c>
      <c r="R12" s="13" t="s">
        <v>366</v>
      </c>
      <c r="S12" s="13" t="s">
        <v>367</v>
      </c>
      <c r="T12" s="13" t="s">
        <v>297</v>
      </c>
      <c r="U12" s="12">
        <v>-0.3</v>
      </c>
      <c r="V12" s="12" t="s">
        <v>263</v>
      </c>
      <c r="W12" s="12">
        <v>0.6</v>
      </c>
      <c r="X12" s="8">
        <v>-0.9</v>
      </c>
      <c r="Y12" s="8"/>
      <c r="Z12" s="11" t="s">
        <v>265</v>
      </c>
      <c r="AA12" s="11" t="s">
        <v>264</v>
      </c>
      <c r="AB12" s="11" t="s">
        <v>317</v>
      </c>
      <c r="AC12" s="8"/>
      <c r="AD12" s="8" t="s">
        <v>440</v>
      </c>
    </row>
    <row r="13" spans="1:30" s="5" customFormat="1">
      <c r="A13" s="6">
        <v>43275</v>
      </c>
      <c r="B13" s="27" t="s">
        <v>292</v>
      </c>
      <c r="C13" s="8" t="s">
        <v>303</v>
      </c>
      <c r="D13" s="9">
        <v>4.7928240740740737E-2</v>
      </c>
      <c r="E13" s="8" t="s">
        <v>369</v>
      </c>
      <c r="F13" s="10">
        <v>12</v>
      </c>
      <c r="G13" s="10">
        <v>10.4</v>
      </c>
      <c r="H13" s="10">
        <v>11.5</v>
      </c>
      <c r="I13" s="10">
        <v>11.5</v>
      </c>
      <c r="J13" s="10">
        <v>11.7</v>
      </c>
      <c r="K13" s="10">
        <v>12</v>
      </c>
      <c r="L13" s="31">
        <f t="shared" si="3"/>
        <v>33.9</v>
      </c>
      <c r="M13" s="31">
        <f t="shared" si="4"/>
        <v>35.200000000000003</v>
      </c>
      <c r="N13" s="32">
        <f t="shared" si="5"/>
        <v>57.099999999999994</v>
      </c>
      <c r="O13" s="11" t="s">
        <v>368</v>
      </c>
      <c r="P13" s="11" t="s">
        <v>306</v>
      </c>
      <c r="Q13" s="13" t="s">
        <v>340</v>
      </c>
      <c r="R13" s="13" t="s">
        <v>370</v>
      </c>
      <c r="S13" s="13" t="s">
        <v>371</v>
      </c>
      <c r="T13" s="13" t="s">
        <v>297</v>
      </c>
      <c r="U13" s="12">
        <v>-0.8</v>
      </c>
      <c r="V13" s="12" t="s">
        <v>263</v>
      </c>
      <c r="W13" s="12">
        <v>0.1</v>
      </c>
      <c r="X13" s="8">
        <v>-0.9</v>
      </c>
      <c r="Y13" s="8"/>
      <c r="Z13" s="11" t="s">
        <v>264</v>
      </c>
      <c r="AA13" s="11" t="s">
        <v>265</v>
      </c>
      <c r="AB13" s="11" t="s">
        <v>312</v>
      </c>
      <c r="AC13" s="8"/>
      <c r="AD13" s="8" t="s">
        <v>431</v>
      </c>
    </row>
    <row r="14" spans="1:30" s="5" customFormat="1">
      <c r="A14" s="6">
        <v>43275</v>
      </c>
      <c r="B14" s="27" t="s">
        <v>292</v>
      </c>
      <c r="C14" s="8" t="s">
        <v>303</v>
      </c>
      <c r="D14" s="9">
        <v>4.7939814814814817E-2</v>
      </c>
      <c r="E14" s="8" t="s">
        <v>381</v>
      </c>
      <c r="F14" s="10">
        <v>12</v>
      </c>
      <c r="G14" s="10">
        <v>10.5</v>
      </c>
      <c r="H14" s="10">
        <v>11.1</v>
      </c>
      <c r="I14" s="10">
        <v>11.7</v>
      </c>
      <c r="J14" s="10">
        <v>11.7</v>
      </c>
      <c r="K14" s="10">
        <v>12.2</v>
      </c>
      <c r="L14" s="31">
        <f t="shared" si="3"/>
        <v>33.6</v>
      </c>
      <c r="M14" s="31">
        <f t="shared" si="4"/>
        <v>35.599999999999994</v>
      </c>
      <c r="N14" s="32">
        <f t="shared" si="5"/>
        <v>57</v>
      </c>
      <c r="O14" s="11" t="s">
        <v>380</v>
      </c>
      <c r="P14" s="11" t="s">
        <v>306</v>
      </c>
      <c r="Q14" s="13" t="s">
        <v>382</v>
      </c>
      <c r="R14" s="13" t="s">
        <v>340</v>
      </c>
      <c r="S14" s="13" t="s">
        <v>383</v>
      </c>
      <c r="T14" s="13" t="s">
        <v>297</v>
      </c>
      <c r="U14" s="12">
        <v>-0.7</v>
      </c>
      <c r="V14" s="12" t="s">
        <v>263</v>
      </c>
      <c r="W14" s="12">
        <v>0.2</v>
      </c>
      <c r="X14" s="8">
        <v>-0.9</v>
      </c>
      <c r="Y14" s="8"/>
      <c r="Z14" s="11" t="s">
        <v>264</v>
      </c>
      <c r="AA14" s="11" t="s">
        <v>265</v>
      </c>
      <c r="AB14" s="11" t="s">
        <v>384</v>
      </c>
      <c r="AC14" s="8"/>
      <c r="AD14" s="8" t="s">
        <v>432</v>
      </c>
    </row>
    <row r="15" spans="1:30" s="5" customFormat="1">
      <c r="A15" s="6">
        <v>43275</v>
      </c>
      <c r="B15" s="27" t="s">
        <v>293</v>
      </c>
      <c r="C15" s="8" t="s">
        <v>303</v>
      </c>
      <c r="D15" s="9">
        <v>4.8611111111111112E-2</v>
      </c>
      <c r="E15" s="8" t="s">
        <v>386</v>
      </c>
      <c r="F15" s="10">
        <v>12.5</v>
      </c>
      <c r="G15" s="10">
        <v>11</v>
      </c>
      <c r="H15" s="10">
        <v>11.5</v>
      </c>
      <c r="I15" s="10">
        <v>11.8</v>
      </c>
      <c r="J15" s="10">
        <v>11.7</v>
      </c>
      <c r="K15" s="10">
        <v>11.5</v>
      </c>
      <c r="L15" s="31">
        <f t="shared" si="3"/>
        <v>35</v>
      </c>
      <c r="M15" s="31">
        <f t="shared" si="4"/>
        <v>35</v>
      </c>
      <c r="N15" s="32">
        <f t="shared" si="5"/>
        <v>58.5</v>
      </c>
      <c r="O15" s="11" t="s">
        <v>385</v>
      </c>
      <c r="P15" s="11" t="s">
        <v>306</v>
      </c>
      <c r="Q15" s="13" t="s">
        <v>387</v>
      </c>
      <c r="R15" s="13" t="s">
        <v>388</v>
      </c>
      <c r="S15" s="13" t="s">
        <v>307</v>
      </c>
      <c r="T15" s="13" t="s">
        <v>297</v>
      </c>
      <c r="U15" s="12">
        <v>-0.7</v>
      </c>
      <c r="V15" s="12" t="s">
        <v>263</v>
      </c>
      <c r="W15" s="12">
        <v>0.2</v>
      </c>
      <c r="X15" s="8">
        <v>-0.9</v>
      </c>
      <c r="Y15" s="8"/>
      <c r="Z15" s="11" t="s">
        <v>264</v>
      </c>
      <c r="AA15" s="11" t="s">
        <v>264</v>
      </c>
      <c r="AB15" s="11" t="s">
        <v>311</v>
      </c>
      <c r="AC15" s="8"/>
      <c r="AD15" s="8" t="s">
        <v>424</v>
      </c>
    </row>
    <row r="16" spans="1:30" s="5" customFormat="1">
      <c r="A16" s="6">
        <v>43275</v>
      </c>
      <c r="B16" s="27">
        <v>500</v>
      </c>
      <c r="C16" s="8" t="s">
        <v>303</v>
      </c>
      <c r="D16" s="9">
        <v>4.731481481481481E-2</v>
      </c>
      <c r="E16" s="8" t="s">
        <v>398</v>
      </c>
      <c r="F16" s="10">
        <v>11.9</v>
      </c>
      <c r="G16" s="10">
        <v>10.6</v>
      </c>
      <c r="H16" s="10">
        <v>11.3</v>
      </c>
      <c r="I16" s="10">
        <v>11.3</v>
      </c>
      <c r="J16" s="10">
        <v>11.4</v>
      </c>
      <c r="K16" s="10">
        <v>12.3</v>
      </c>
      <c r="L16" s="31">
        <f t="shared" si="3"/>
        <v>33.799999999999997</v>
      </c>
      <c r="M16" s="31">
        <f t="shared" si="4"/>
        <v>35</v>
      </c>
      <c r="N16" s="32">
        <f t="shared" si="5"/>
        <v>56.499999999999993</v>
      </c>
      <c r="O16" s="11" t="s">
        <v>368</v>
      </c>
      <c r="P16" s="11" t="s">
        <v>306</v>
      </c>
      <c r="Q16" s="13" t="s">
        <v>399</v>
      </c>
      <c r="R16" s="13" t="s">
        <v>400</v>
      </c>
      <c r="S16" s="13" t="s">
        <v>401</v>
      </c>
      <c r="T16" s="13" t="s">
        <v>297</v>
      </c>
      <c r="U16" s="12">
        <v>-0.6</v>
      </c>
      <c r="V16" s="12" t="s">
        <v>263</v>
      </c>
      <c r="W16" s="12">
        <v>0.3</v>
      </c>
      <c r="X16" s="8">
        <v>-0.9</v>
      </c>
      <c r="Y16" s="8"/>
      <c r="Z16" s="11" t="s">
        <v>265</v>
      </c>
      <c r="AA16" s="11" t="s">
        <v>265</v>
      </c>
      <c r="AB16" s="11" t="s">
        <v>402</v>
      </c>
      <c r="AC16" s="8"/>
      <c r="AD16" s="8" t="s">
        <v>445</v>
      </c>
    </row>
    <row r="17" spans="1:30" s="5" customFormat="1">
      <c r="A17" s="6">
        <v>43275</v>
      </c>
      <c r="B17" s="27">
        <v>1000</v>
      </c>
      <c r="C17" s="8" t="s">
        <v>303</v>
      </c>
      <c r="D17" s="9">
        <v>4.7233796296296295E-2</v>
      </c>
      <c r="E17" s="8" t="s">
        <v>422</v>
      </c>
      <c r="F17" s="10">
        <v>11.8</v>
      </c>
      <c r="G17" s="10">
        <v>10.3</v>
      </c>
      <c r="H17" s="10">
        <v>11</v>
      </c>
      <c r="I17" s="10">
        <v>11.4</v>
      </c>
      <c r="J17" s="10">
        <v>11.7</v>
      </c>
      <c r="K17" s="10">
        <v>11.9</v>
      </c>
      <c r="L17" s="31">
        <f t="shared" si="3"/>
        <v>33.1</v>
      </c>
      <c r="M17" s="31">
        <f t="shared" si="4"/>
        <v>35</v>
      </c>
      <c r="N17" s="32">
        <f t="shared" si="5"/>
        <v>56.2</v>
      </c>
      <c r="O17" s="11" t="s">
        <v>368</v>
      </c>
      <c r="P17" s="11" t="s">
        <v>306</v>
      </c>
      <c r="Q17" s="13" t="s">
        <v>413</v>
      </c>
      <c r="R17" s="13" t="s">
        <v>414</v>
      </c>
      <c r="S17" s="13" t="s">
        <v>415</v>
      </c>
      <c r="T17" s="13" t="s">
        <v>297</v>
      </c>
      <c r="U17" s="12">
        <v>-0.9</v>
      </c>
      <c r="V17" s="12" t="s">
        <v>263</v>
      </c>
      <c r="W17" s="12" t="s">
        <v>262</v>
      </c>
      <c r="X17" s="8">
        <v>-0.9</v>
      </c>
      <c r="Y17" s="8"/>
      <c r="Z17" s="11" t="s">
        <v>264</v>
      </c>
      <c r="AA17" s="11" t="s">
        <v>265</v>
      </c>
      <c r="AB17" s="11" t="s">
        <v>314</v>
      </c>
      <c r="AC17" s="8"/>
      <c r="AD17" s="8" t="s">
        <v>435</v>
      </c>
    </row>
    <row r="18" spans="1:30" s="5" customFormat="1">
      <c r="A18" s="6">
        <v>43281</v>
      </c>
      <c r="B18" s="27" t="s">
        <v>450</v>
      </c>
      <c r="C18" s="8" t="s">
        <v>455</v>
      </c>
      <c r="D18" s="9">
        <v>4.7997685185185185E-2</v>
      </c>
      <c r="E18" s="8" t="s">
        <v>456</v>
      </c>
      <c r="F18" s="10">
        <v>12</v>
      </c>
      <c r="G18" s="10">
        <v>10.8</v>
      </c>
      <c r="H18" s="10">
        <v>11.3</v>
      </c>
      <c r="I18" s="10">
        <v>11.8</v>
      </c>
      <c r="J18" s="10">
        <v>11.9</v>
      </c>
      <c r="K18" s="10">
        <v>11.9</v>
      </c>
      <c r="L18" s="31">
        <f t="shared" ref="L18:L23" si="6">SUM(F18:H18)</f>
        <v>34.1</v>
      </c>
      <c r="M18" s="31">
        <f t="shared" ref="M18:M23" si="7">SUM(I18:K18)</f>
        <v>35.6</v>
      </c>
      <c r="N18" s="32">
        <f t="shared" ref="N18:N23" si="8">SUM(F18:J18)</f>
        <v>57.800000000000004</v>
      </c>
      <c r="O18" s="11" t="s">
        <v>453</v>
      </c>
      <c r="P18" s="11" t="s">
        <v>454</v>
      </c>
      <c r="Q18" s="13" t="s">
        <v>457</v>
      </c>
      <c r="R18" s="13" t="s">
        <v>458</v>
      </c>
      <c r="S18" s="13" t="s">
        <v>459</v>
      </c>
      <c r="T18" s="13" t="s">
        <v>121</v>
      </c>
      <c r="U18" s="12">
        <v>-0.8</v>
      </c>
      <c r="V18" s="12" t="s">
        <v>263</v>
      </c>
      <c r="W18" s="12">
        <v>-0.2</v>
      </c>
      <c r="X18" s="8">
        <v>-0.6</v>
      </c>
      <c r="Y18" s="8"/>
      <c r="Z18" s="11" t="s">
        <v>264</v>
      </c>
      <c r="AA18" s="11" t="s">
        <v>264</v>
      </c>
      <c r="AB18" s="11" t="s">
        <v>460</v>
      </c>
      <c r="AC18" s="8"/>
      <c r="AD18" s="8" t="s">
        <v>584</v>
      </c>
    </row>
    <row r="19" spans="1:30" s="5" customFormat="1">
      <c r="A19" s="6">
        <v>43281</v>
      </c>
      <c r="B19" s="27">
        <v>500</v>
      </c>
      <c r="C19" s="8" t="s">
        <v>455</v>
      </c>
      <c r="D19" s="9">
        <v>4.7928240740740737E-2</v>
      </c>
      <c r="E19" s="8" t="s">
        <v>499</v>
      </c>
      <c r="F19" s="10">
        <v>12.1</v>
      </c>
      <c r="G19" s="10">
        <v>10.6</v>
      </c>
      <c r="H19" s="10">
        <v>11.4</v>
      </c>
      <c r="I19" s="10">
        <v>11.7</v>
      </c>
      <c r="J19" s="10">
        <v>11.5</v>
      </c>
      <c r="K19" s="10">
        <v>11.8</v>
      </c>
      <c r="L19" s="31">
        <f t="shared" si="6"/>
        <v>34.1</v>
      </c>
      <c r="M19" s="31">
        <f t="shared" si="7"/>
        <v>35</v>
      </c>
      <c r="N19" s="32">
        <f t="shared" si="8"/>
        <v>57.3</v>
      </c>
      <c r="O19" s="11" t="s">
        <v>498</v>
      </c>
      <c r="P19" s="11" t="s">
        <v>454</v>
      </c>
      <c r="Q19" s="13" t="s">
        <v>500</v>
      </c>
      <c r="R19" s="13" t="s">
        <v>501</v>
      </c>
      <c r="S19" s="13" t="s">
        <v>502</v>
      </c>
      <c r="T19" s="13" t="s">
        <v>121</v>
      </c>
      <c r="U19" s="12">
        <v>-0.3</v>
      </c>
      <c r="V19" s="12" t="s">
        <v>263</v>
      </c>
      <c r="W19" s="12">
        <v>0.3</v>
      </c>
      <c r="X19" s="8">
        <v>-0.6</v>
      </c>
      <c r="Y19" s="8"/>
      <c r="Z19" s="11" t="s">
        <v>265</v>
      </c>
      <c r="AA19" s="11" t="s">
        <v>264</v>
      </c>
      <c r="AB19" s="11" t="s">
        <v>503</v>
      </c>
      <c r="AC19" s="8"/>
      <c r="AD19" s="8" t="s">
        <v>606</v>
      </c>
    </row>
    <row r="20" spans="1:30" s="5" customFormat="1">
      <c r="A20" s="6">
        <v>43281</v>
      </c>
      <c r="B20" s="27">
        <v>1600</v>
      </c>
      <c r="C20" s="8" t="s">
        <v>455</v>
      </c>
      <c r="D20" s="9">
        <v>4.7291666666666669E-2</v>
      </c>
      <c r="E20" s="8" t="s">
        <v>514</v>
      </c>
      <c r="F20" s="10">
        <v>12</v>
      </c>
      <c r="G20" s="10">
        <v>10.9</v>
      </c>
      <c r="H20" s="10">
        <v>11.2</v>
      </c>
      <c r="I20" s="10">
        <v>11.3</v>
      </c>
      <c r="J20" s="10">
        <v>11.3</v>
      </c>
      <c r="K20" s="10">
        <v>11.9</v>
      </c>
      <c r="L20" s="31">
        <f t="shared" si="6"/>
        <v>34.099999999999994</v>
      </c>
      <c r="M20" s="31">
        <f t="shared" si="7"/>
        <v>34.5</v>
      </c>
      <c r="N20" s="32">
        <f t="shared" si="8"/>
        <v>56.699999999999989</v>
      </c>
      <c r="O20" s="11" t="s">
        <v>487</v>
      </c>
      <c r="P20" s="11" t="s">
        <v>454</v>
      </c>
      <c r="Q20" s="13" t="s">
        <v>515</v>
      </c>
      <c r="R20" s="13" t="s">
        <v>516</v>
      </c>
      <c r="S20" s="13" t="s">
        <v>517</v>
      </c>
      <c r="T20" s="13" t="s">
        <v>121</v>
      </c>
      <c r="U20" s="12" t="s">
        <v>262</v>
      </c>
      <c r="V20" s="12" t="s">
        <v>263</v>
      </c>
      <c r="W20" s="12">
        <v>0.6</v>
      </c>
      <c r="X20" s="8">
        <v>-0.6</v>
      </c>
      <c r="Y20" s="8"/>
      <c r="Z20" s="11" t="s">
        <v>265</v>
      </c>
      <c r="AA20" s="11" t="s">
        <v>265</v>
      </c>
      <c r="AB20" s="11" t="s">
        <v>503</v>
      </c>
      <c r="AC20" s="8"/>
      <c r="AD20" s="8" t="s">
        <v>594</v>
      </c>
    </row>
    <row r="21" spans="1:30" s="5" customFormat="1">
      <c r="A21" s="6">
        <v>43282</v>
      </c>
      <c r="B21" s="27" t="s">
        <v>446</v>
      </c>
      <c r="C21" s="8" t="s">
        <v>469</v>
      </c>
      <c r="D21" s="9">
        <v>4.87037037037037E-2</v>
      </c>
      <c r="E21" s="8" t="s">
        <v>775</v>
      </c>
      <c r="F21" s="10">
        <v>12.2</v>
      </c>
      <c r="G21" s="10">
        <v>10.7</v>
      </c>
      <c r="H21" s="10">
        <v>11.6</v>
      </c>
      <c r="I21" s="10">
        <v>12.1</v>
      </c>
      <c r="J21" s="10">
        <v>11.9</v>
      </c>
      <c r="K21" s="10">
        <v>12.3</v>
      </c>
      <c r="L21" s="31">
        <f t="shared" si="6"/>
        <v>34.5</v>
      </c>
      <c r="M21" s="31">
        <f t="shared" si="7"/>
        <v>36.299999999999997</v>
      </c>
      <c r="N21" s="32">
        <f t="shared" si="8"/>
        <v>58.5</v>
      </c>
      <c r="O21" s="11" t="s">
        <v>452</v>
      </c>
      <c r="P21" s="11" t="s">
        <v>454</v>
      </c>
      <c r="Q21" s="13" t="s">
        <v>530</v>
      </c>
      <c r="R21" s="13" t="s">
        <v>531</v>
      </c>
      <c r="S21" s="13" t="s">
        <v>532</v>
      </c>
      <c r="T21" s="13" t="s">
        <v>121</v>
      </c>
      <c r="U21" s="12">
        <v>0.9</v>
      </c>
      <c r="V21" s="12" t="s">
        <v>263</v>
      </c>
      <c r="W21" s="12">
        <v>0.3</v>
      </c>
      <c r="X21" s="8">
        <v>0.6</v>
      </c>
      <c r="Y21" s="8"/>
      <c r="Z21" s="11" t="s">
        <v>265</v>
      </c>
      <c r="AA21" s="11" t="s">
        <v>264</v>
      </c>
      <c r="AB21" s="11" t="s">
        <v>503</v>
      </c>
      <c r="AC21" s="8"/>
      <c r="AD21" s="8" t="s">
        <v>591</v>
      </c>
    </row>
    <row r="22" spans="1:30" s="5" customFormat="1">
      <c r="A22" s="6">
        <v>43282</v>
      </c>
      <c r="B22" s="27" t="s">
        <v>448</v>
      </c>
      <c r="C22" s="8" t="s">
        <v>469</v>
      </c>
      <c r="D22" s="9">
        <v>4.9351851851851848E-2</v>
      </c>
      <c r="E22" s="8" t="s">
        <v>537</v>
      </c>
      <c r="F22" s="10">
        <v>12.6</v>
      </c>
      <c r="G22" s="10">
        <v>11.1</v>
      </c>
      <c r="H22" s="10">
        <v>11.6</v>
      </c>
      <c r="I22" s="10">
        <v>11.9</v>
      </c>
      <c r="J22" s="10">
        <v>11.9</v>
      </c>
      <c r="K22" s="10">
        <v>12.3</v>
      </c>
      <c r="L22" s="31">
        <f t="shared" si="6"/>
        <v>35.299999999999997</v>
      </c>
      <c r="M22" s="31">
        <f t="shared" si="7"/>
        <v>36.1</v>
      </c>
      <c r="N22" s="32">
        <f t="shared" si="8"/>
        <v>59.099999999999994</v>
      </c>
      <c r="O22" s="11" t="s">
        <v>487</v>
      </c>
      <c r="P22" s="11" t="s">
        <v>454</v>
      </c>
      <c r="Q22" s="13" t="s">
        <v>538</v>
      </c>
      <c r="R22" s="13" t="s">
        <v>539</v>
      </c>
      <c r="S22" s="13" t="s">
        <v>540</v>
      </c>
      <c r="T22" s="13" t="s">
        <v>121</v>
      </c>
      <c r="U22" s="12">
        <v>0.7</v>
      </c>
      <c r="V22" s="12" t="s">
        <v>263</v>
      </c>
      <c r="W22" s="12">
        <v>-0.1</v>
      </c>
      <c r="X22" s="8">
        <v>0.8</v>
      </c>
      <c r="Y22" s="8"/>
      <c r="Z22" s="11" t="s">
        <v>264</v>
      </c>
      <c r="AA22" s="11" t="s">
        <v>265</v>
      </c>
      <c r="AB22" s="11" t="s">
        <v>583</v>
      </c>
      <c r="AC22" s="8"/>
      <c r="AD22" s="8" t="s">
        <v>582</v>
      </c>
    </row>
    <row r="23" spans="1:30" s="5" customFormat="1" ht="17" customHeight="1">
      <c r="A23" s="6">
        <v>43282</v>
      </c>
      <c r="B23" s="27">
        <v>1000</v>
      </c>
      <c r="C23" s="8" t="s">
        <v>469</v>
      </c>
      <c r="D23" s="9">
        <v>4.8020833333333339E-2</v>
      </c>
      <c r="E23" s="8" t="s">
        <v>569</v>
      </c>
      <c r="F23" s="10">
        <v>12</v>
      </c>
      <c r="G23" s="10">
        <v>10.9</v>
      </c>
      <c r="H23" s="10">
        <v>11.2</v>
      </c>
      <c r="I23" s="10">
        <v>11.8</v>
      </c>
      <c r="J23" s="10">
        <v>11.7</v>
      </c>
      <c r="K23" s="10">
        <v>12.3</v>
      </c>
      <c r="L23" s="31">
        <f t="shared" si="6"/>
        <v>34.099999999999994</v>
      </c>
      <c r="M23" s="31">
        <f t="shared" si="7"/>
        <v>35.799999999999997</v>
      </c>
      <c r="N23" s="32">
        <f t="shared" si="8"/>
        <v>57.599999999999994</v>
      </c>
      <c r="O23" s="11" t="s">
        <v>568</v>
      </c>
      <c r="P23" s="11" t="s">
        <v>454</v>
      </c>
      <c r="Q23" s="13" t="s">
        <v>457</v>
      </c>
      <c r="R23" s="13" t="s">
        <v>520</v>
      </c>
      <c r="S23" s="13" t="s">
        <v>570</v>
      </c>
      <c r="T23" s="13" t="s">
        <v>121</v>
      </c>
      <c r="U23" s="12">
        <v>0.9</v>
      </c>
      <c r="V23" s="12" t="s">
        <v>263</v>
      </c>
      <c r="W23" s="12">
        <v>-0.1</v>
      </c>
      <c r="X23" s="8">
        <v>1</v>
      </c>
      <c r="Y23" s="8"/>
      <c r="Z23" s="11" t="s">
        <v>264</v>
      </c>
      <c r="AA23" s="11" t="s">
        <v>264</v>
      </c>
      <c r="AB23" s="11" t="s">
        <v>571</v>
      </c>
      <c r="AC23" s="8"/>
      <c r="AD23" s="8" t="s">
        <v>597</v>
      </c>
    </row>
    <row r="24" spans="1:30" s="5" customFormat="1" ht="17" customHeight="1">
      <c r="A24" s="6">
        <v>43288</v>
      </c>
      <c r="B24" s="27" t="s">
        <v>611</v>
      </c>
      <c r="C24" s="8" t="s">
        <v>625</v>
      </c>
      <c r="D24" s="9">
        <v>4.9328703703703701E-2</v>
      </c>
      <c r="E24" s="8" t="s">
        <v>624</v>
      </c>
      <c r="F24" s="10">
        <v>12.3</v>
      </c>
      <c r="G24" s="10">
        <v>11</v>
      </c>
      <c r="H24" s="10">
        <v>11.4</v>
      </c>
      <c r="I24" s="10">
        <v>12.3</v>
      </c>
      <c r="J24" s="10">
        <v>11.8</v>
      </c>
      <c r="K24" s="10">
        <v>12.4</v>
      </c>
      <c r="L24" s="31">
        <f t="shared" ref="L24:L30" si="9">SUM(F24:H24)</f>
        <v>34.700000000000003</v>
      </c>
      <c r="M24" s="31">
        <f t="shared" ref="M24:M30" si="10">SUM(I24:K24)</f>
        <v>36.5</v>
      </c>
      <c r="N24" s="32">
        <f t="shared" ref="N24:N30" si="11">SUM(F24:J24)</f>
        <v>58.8</v>
      </c>
      <c r="O24" s="11" t="s">
        <v>622</v>
      </c>
      <c r="P24" s="11" t="s">
        <v>623</v>
      </c>
      <c r="Q24" s="13" t="s">
        <v>626</v>
      </c>
      <c r="R24" s="13" t="s">
        <v>627</v>
      </c>
      <c r="S24" s="13" t="s">
        <v>628</v>
      </c>
      <c r="T24" s="13" t="s">
        <v>116</v>
      </c>
      <c r="U24" s="12">
        <v>0.7</v>
      </c>
      <c r="V24" s="12" t="s">
        <v>263</v>
      </c>
      <c r="W24" s="12">
        <v>0.4</v>
      </c>
      <c r="X24" s="8">
        <v>0.3</v>
      </c>
      <c r="Y24" s="8"/>
      <c r="Z24" s="11" t="s">
        <v>265</v>
      </c>
      <c r="AA24" s="11" t="s">
        <v>265</v>
      </c>
      <c r="AB24" s="11" t="s">
        <v>613</v>
      </c>
      <c r="AC24" s="8"/>
      <c r="AD24" s="8" t="s">
        <v>738</v>
      </c>
    </row>
    <row r="25" spans="1:30" s="5" customFormat="1" ht="17" customHeight="1">
      <c r="A25" s="6">
        <v>43288</v>
      </c>
      <c r="B25" s="27" t="s">
        <v>608</v>
      </c>
      <c r="C25" s="8" t="s">
        <v>625</v>
      </c>
      <c r="D25" s="9">
        <v>4.8634259259259259E-2</v>
      </c>
      <c r="E25" s="8" t="s">
        <v>637</v>
      </c>
      <c r="F25" s="10">
        <v>12</v>
      </c>
      <c r="G25" s="10">
        <v>10.8</v>
      </c>
      <c r="H25" s="10">
        <v>11.2</v>
      </c>
      <c r="I25" s="10">
        <v>12</v>
      </c>
      <c r="J25" s="10">
        <v>11.9</v>
      </c>
      <c r="K25" s="10">
        <v>12.3</v>
      </c>
      <c r="L25" s="31">
        <f t="shared" si="9"/>
        <v>34</v>
      </c>
      <c r="M25" s="31">
        <f t="shared" si="10"/>
        <v>36.200000000000003</v>
      </c>
      <c r="N25" s="32">
        <f t="shared" si="11"/>
        <v>57.9</v>
      </c>
      <c r="O25" s="11" t="s">
        <v>636</v>
      </c>
      <c r="P25" s="11" t="s">
        <v>623</v>
      </c>
      <c r="Q25" s="13" t="s">
        <v>638</v>
      </c>
      <c r="R25" s="13" t="s">
        <v>639</v>
      </c>
      <c r="S25" s="13" t="s">
        <v>640</v>
      </c>
      <c r="T25" s="13" t="s">
        <v>116</v>
      </c>
      <c r="U25" s="12">
        <v>0.3</v>
      </c>
      <c r="V25" s="12" t="s">
        <v>263</v>
      </c>
      <c r="W25" s="12" t="s">
        <v>262</v>
      </c>
      <c r="X25" s="8">
        <v>0.3</v>
      </c>
      <c r="Y25" s="8"/>
      <c r="Z25" s="11" t="s">
        <v>264</v>
      </c>
      <c r="AA25" s="11" t="s">
        <v>265</v>
      </c>
      <c r="AB25" s="11" t="s">
        <v>615</v>
      </c>
      <c r="AC25" s="8"/>
      <c r="AD25" s="8" t="s">
        <v>744</v>
      </c>
    </row>
    <row r="26" spans="1:30" s="5" customFormat="1" ht="17" customHeight="1">
      <c r="A26" s="6">
        <v>43288</v>
      </c>
      <c r="B26" s="27" t="s">
        <v>607</v>
      </c>
      <c r="C26" s="8" t="s">
        <v>625</v>
      </c>
      <c r="D26" s="9">
        <v>4.9317129629629634E-2</v>
      </c>
      <c r="E26" s="8" t="s">
        <v>647</v>
      </c>
      <c r="F26" s="10">
        <v>12</v>
      </c>
      <c r="G26" s="10">
        <v>11.4</v>
      </c>
      <c r="H26" s="10">
        <v>11.9</v>
      </c>
      <c r="I26" s="10">
        <v>12</v>
      </c>
      <c r="J26" s="10">
        <v>11.8</v>
      </c>
      <c r="K26" s="10">
        <v>12</v>
      </c>
      <c r="L26" s="31">
        <f t="shared" si="9"/>
        <v>35.299999999999997</v>
      </c>
      <c r="M26" s="31">
        <f t="shared" si="10"/>
        <v>35.799999999999997</v>
      </c>
      <c r="N26" s="32">
        <f t="shared" si="11"/>
        <v>59.099999999999994</v>
      </c>
      <c r="O26" s="11" t="s">
        <v>622</v>
      </c>
      <c r="P26" s="11" t="s">
        <v>623</v>
      </c>
      <c r="Q26" s="13" t="s">
        <v>648</v>
      </c>
      <c r="R26" s="13" t="s">
        <v>649</v>
      </c>
      <c r="S26" s="13" t="s">
        <v>650</v>
      </c>
      <c r="T26" s="13" t="s">
        <v>116</v>
      </c>
      <c r="U26" s="12">
        <v>0.4</v>
      </c>
      <c r="V26" s="12" t="s">
        <v>263</v>
      </c>
      <c r="W26" s="12" t="s">
        <v>262</v>
      </c>
      <c r="X26" s="8">
        <v>0.4</v>
      </c>
      <c r="Y26" s="8"/>
      <c r="Z26" s="11" t="s">
        <v>264</v>
      </c>
      <c r="AA26" s="11" t="s">
        <v>265</v>
      </c>
      <c r="AB26" s="11" t="s">
        <v>616</v>
      </c>
      <c r="AC26" s="8"/>
      <c r="AD26" s="8" t="s">
        <v>736</v>
      </c>
    </row>
    <row r="27" spans="1:30" s="5" customFormat="1" ht="17" customHeight="1">
      <c r="A27" s="6">
        <v>43288</v>
      </c>
      <c r="B27" s="26">
        <v>500</v>
      </c>
      <c r="C27" s="8" t="s">
        <v>625</v>
      </c>
      <c r="D27" s="9">
        <v>4.8622685185185179E-2</v>
      </c>
      <c r="E27" s="8" t="s">
        <v>661</v>
      </c>
      <c r="F27" s="10">
        <v>11.9</v>
      </c>
      <c r="G27" s="10">
        <v>10.5</v>
      </c>
      <c r="H27" s="10">
        <v>11.4</v>
      </c>
      <c r="I27" s="10">
        <v>11.9</v>
      </c>
      <c r="J27" s="10">
        <v>12</v>
      </c>
      <c r="K27" s="10">
        <v>12.4</v>
      </c>
      <c r="L27" s="31">
        <f t="shared" si="9"/>
        <v>33.799999999999997</v>
      </c>
      <c r="M27" s="31">
        <f t="shared" si="10"/>
        <v>36.299999999999997</v>
      </c>
      <c r="N27" s="32">
        <f t="shared" si="11"/>
        <v>57.699999999999996</v>
      </c>
      <c r="O27" s="11" t="s">
        <v>660</v>
      </c>
      <c r="P27" s="11" t="s">
        <v>659</v>
      </c>
      <c r="Q27" s="13" t="s">
        <v>662</v>
      </c>
      <c r="R27" s="13" t="s">
        <v>663</v>
      </c>
      <c r="S27" s="13" t="s">
        <v>664</v>
      </c>
      <c r="T27" s="13" t="s">
        <v>116</v>
      </c>
      <c r="U27" s="12">
        <v>0.7</v>
      </c>
      <c r="V27" s="12" t="s">
        <v>263</v>
      </c>
      <c r="W27" s="12" t="s">
        <v>262</v>
      </c>
      <c r="X27" s="8">
        <v>0.7</v>
      </c>
      <c r="Y27" s="8"/>
      <c r="Z27" s="11" t="s">
        <v>264</v>
      </c>
      <c r="AA27" s="11" t="s">
        <v>265</v>
      </c>
      <c r="AB27" s="11" t="s">
        <v>618</v>
      </c>
      <c r="AC27" s="8"/>
      <c r="AD27" s="8" t="s">
        <v>758</v>
      </c>
    </row>
    <row r="28" spans="1:30" s="5" customFormat="1" ht="17" customHeight="1">
      <c r="A28" s="6">
        <v>43289</v>
      </c>
      <c r="B28" s="26" t="s">
        <v>611</v>
      </c>
      <c r="C28" s="8" t="s">
        <v>679</v>
      </c>
      <c r="D28" s="9">
        <v>4.9317129629629634E-2</v>
      </c>
      <c r="E28" s="8" t="s">
        <v>682</v>
      </c>
      <c r="F28" s="10">
        <v>12.1</v>
      </c>
      <c r="G28" s="10">
        <v>10.8</v>
      </c>
      <c r="H28" s="10">
        <v>11.3</v>
      </c>
      <c r="I28" s="10">
        <v>12</v>
      </c>
      <c r="J28" s="10">
        <v>11.9</v>
      </c>
      <c r="K28" s="10">
        <v>13</v>
      </c>
      <c r="L28" s="31">
        <f t="shared" si="9"/>
        <v>34.200000000000003</v>
      </c>
      <c r="M28" s="31">
        <f t="shared" si="10"/>
        <v>36.9</v>
      </c>
      <c r="N28" s="32">
        <f t="shared" si="11"/>
        <v>58.1</v>
      </c>
      <c r="O28" s="11" t="s">
        <v>636</v>
      </c>
      <c r="P28" s="11" t="s">
        <v>659</v>
      </c>
      <c r="Q28" s="13" t="s">
        <v>683</v>
      </c>
      <c r="R28" s="13" t="s">
        <v>684</v>
      </c>
      <c r="S28" s="13" t="s">
        <v>685</v>
      </c>
      <c r="T28" s="13" t="s">
        <v>116</v>
      </c>
      <c r="U28" s="12">
        <v>0.6</v>
      </c>
      <c r="V28" s="12" t="s">
        <v>263</v>
      </c>
      <c r="W28" s="12">
        <v>-0.1</v>
      </c>
      <c r="X28" s="8">
        <v>0.7</v>
      </c>
      <c r="Y28" s="8"/>
      <c r="Z28" s="11" t="s">
        <v>264</v>
      </c>
      <c r="AA28" s="11" t="s">
        <v>265</v>
      </c>
      <c r="AB28" s="11" t="s">
        <v>616</v>
      </c>
      <c r="AC28" s="8"/>
      <c r="AD28" s="8" t="s">
        <v>739</v>
      </c>
    </row>
    <row r="29" spans="1:30" s="5" customFormat="1" ht="17" customHeight="1">
      <c r="A29" s="6">
        <v>43289</v>
      </c>
      <c r="B29" s="27" t="s">
        <v>608</v>
      </c>
      <c r="C29" s="8" t="s">
        <v>679</v>
      </c>
      <c r="D29" s="9">
        <v>4.868055555555556E-2</v>
      </c>
      <c r="E29" s="8" t="s">
        <v>708</v>
      </c>
      <c r="F29" s="10">
        <v>12</v>
      </c>
      <c r="G29" s="10">
        <v>10.6</v>
      </c>
      <c r="H29" s="10">
        <v>11.4</v>
      </c>
      <c r="I29" s="10">
        <v>12.1</v>
      </c>
      <c r="J29" s="10">
        <v>12</v>
      </c>
      <c r="K29" s="10">
        <v>12.5</v>
      </c>
      <c r="L29" s="31">
        <f t="shared" si="9"/>
        <v>34</v>
      </c>
      <c r="M29" s="31">
        <f t="shared" si="10"/>
        <v>36.6</v>
      </c>
      <c r="N29" s="32">
        <f t="shared" si="11"/>
        <v>58.1</v>
      </c>
      <c r="O29" s="11" t="s">
        <v>707</v>
      </c>
      <c r="P29" s="11" t="s">
        <v>659</v>
      </c>
      <c r="Q29" s="13" t="s">
        <v>709</v>
      </c>
      <c r="R29" s="13" t="s">
        <v>710</v>
      </c>
      <c r="S29" s="13" t="s">
        <v>338</v>
      </c>
      <c r="T29" s="13" t="s">
        <v>116</v>
      </c>
      <c r="U29" s="12">
        <v>0.7</v>
      </c>
      <c r="V29" s="12" t="s">
        <v>263</v>
      </c>
      <c r="W29" s="12" t="s">
        <v>262</v>
      </c>
      <c r="X29" s="8">
        <v>0.7</v>
      </c>
      <c r="Y29" s="8"/>
      <c r="Z29" s="11" t="s">
        <v>264</v>
      </c>
      <c r="AA29" s="11" t="s">
        <v>265</v>
      </c>
      <c r="AB29" s="11" t="s">
        <v>616</v>
      </c>
      <c r="AC29" s="8"/>
      <c r="AD29" s="8" t="s">
        <v>748</v>
      </c>
    </row>
    <row r="30" spans="1:30" s="5" customFormat="1" ht="17" customHeight="1">
      <c r="A30" s="6">
        <v>43289</v>
      </c>
      <c r="B30" s="27">
        <v>500</v>
      </c>
      <c r="C30" s="8" t="s">
        <v>625</v>
      </c>
      <c r="D30" s="9">
        <v>4.8611111111111112E-2</v>
      </c>
      <c r="E30" s="8" t="s">
        <v>723</v>
      </c>
      <c r="F30" s="10">
        <v>12.2</v>
      </c>
      <c r="G30" s="10">
        <v>10.5</v>
      </c>
      <c r="H30" s="10">
        <v>11.5</v>
      </c>
      <c r="I30" s="10">
        <v>12</v>
      </c>
      <c r="J30" s="10">
        <v>11.8</v>
      </c>
      <c r="K30" s="10">
        <v>12</v>
      </c>
      <c r="L30" s="31">
        <f t="shared" si="9"/>
        <v>34.200000000000003</v>
      </c>
      <c r="M30" s="31">
        <f t="shared" si="10"/>
        <v>35.799999999999997</v>
      </c>
      <c r="N30" s="32">
        <f t="shared" si="11"/>
        <v>58</v>
      </c>
      <c r="O30" s="11" t="s">
        <v>622</v>
      </c>
      <c r="P30" s="11" t="s">
        <v>623</v>
      </c>
      <c r="Q30" s="13" t="s">
        <v>724</v>
      </c>
      <c r="R30" s="13" t="s">
        <v>725</v>
      </c>
      <c r="S30" s="13" t="s">
        <v>726</v>
      </c>
      <c r="T30" s="13" t="s">
        <v>116</v>
      </c>
      <c r="U30" s="12">
        <v>0.6</v>
      </c>
      <c r="V30" s="12" t="s">
        <v>263</v>
      </c>
      <c r="W30" s="12">
        <v>-0.1</v>
      </c>
      <c r="X30" s="8">
        <v>0.7</v>
      </c>
      <c r="Y30" s="8"/>
      <c r="Z30" s="11" t="s">
        <v>264</v>
      </c>
      <c r="AA30" s="11" t="s">
        <v>264</v>
      </c>
      <c r="AB30" s="11" t="s">
        <v>722</v>
      </c>
      <c r="AC30" s="8"/>
      <c r="AD30" s="8" t="s">
        <v>757</v>
      </c>
    </row>
    <row r="31" spans="1:30" s="5" customFormat="1" ht="17" customHeight="1">
      <c r="A31" s="6">
        <v>43295</v>
      </c>
      <c r="B31" s="27" t="s">
        <v>762</v>
      </c>
      <c r="C31" s="8" t="s">
        <v>797</v>
      </c>
      <c r="D31" s="9">
        <v>4.8009259259259258E-2</v>
      </c>
      <c r="E31" s="8" t="s">
        <v>796</v>
      </c>
      <c r="F31" s="10">
        <v>12</v>
      </c>
      <c r="G31" s="10">
        <v>10.9</v>
      </c>
      <c r="H31" s="10">
        <v>11.4</v>
      </c>
      <c r="I31" s="10">
        <v>11.8</v>
      </c>
      <c r="J31" s="10">
        <v>11.5</v>
      </c>
      <c r="K31" s="10">
        <v>12.2</v>
      </c>
      <c r="L31" s="31">
        <f t="shared" ref="L31:L37" si="12">SUM(F31:H31)</f>
        <v>34.299999999999997</v>
      </c>
      <c r="M31" s="31">
        <f t="shared" ref="M31:M37" si="13">SUM(I31:K31)</f>
        <v>35.5</v>
      </c>
      <c r="N31" s="32">
        <f t="shared" ref="N31:N37" si="14">SUM(F31:J31)</f>
        <v>57.599999999999994</v>
      </c>
      <c r="O31" s="11" t="s">
        <v>795</v>
      </c>
      <c r="P31" s="11" t="s">
        <v>784</v>
      </c>
      <c r="Q31" s="13" t="s">
        <v>798</v>
      </c>
      <c r="R31" s="13" t="s">
        <v>799</v>
      </c>
      <c r="S31" s="13" t="s">
        <v>800</v>
      </c>
      <c r="T31" s="13" t="s">
        <v>764</v>
      </c>
      <c r="U31" s="12">
        <v>-0.1</v>
      </c>
      <c r="V31" s="12" t="s">
        <v>263</v>
      </c>
      <c r="W31" s="12" t="s">
        <v>262</v>
      </c>
      <c r="X31" s="8">
        <v>-0.1</v>
      </c>
      <c r="Y31" s="8"/>
      <c r="Z31" s="11" t="s">
        <v>264</v>
      </c>
      <c r="AA31" s="11" t="s">
        <v>265</v>
      </c>
      <c r="AB31" s="11" t="s">
        <v>774</v>
      </c>
      <c r="AC31" s="8"/>
      <c r="AD31" s="8" t="s">
        <v>892</v>
      </c>
    </row>
    <row r="32" spans="1:30" s="5" customFormat="1" ht="17" customHeight="1">
      <c r="A32" s="6">
        <v>43295</v>
      </c>
      <c r="B32" s="27" t="s">
        <v>765</v>
      </c>
      <c r="C32" s="8" t="s">
        <v>797</v>
      </c>
      <c r="D32" s="9">
        <v>4.868055555555556E-2</v>
      </c>
      <c r="E32" s="8" t="s">
        <v>807</v>
      </c>
      <c r="F32" s="10">
        <v>12.5</v>
      </c>
      <c r="G32" s="10">
        <v>11</v>
      </c>
      <c r="H32" s="10">
        <v>11.4</v>
      </c>
      <c r="I32" s="10">
        <v>11.7</v>
      </c>
      <c r="J32" s="10">
        <v>12</v>
      </c>
      <c r="K32" s="10">
        <v>12</v>
      </c>
      <c r="L32" s="31">
        <f t="shared" si="12"/>
        <v>34.9</v>
      </c>
      <c r="M32" s="31">
        <f t="shared" si="13"/>
        <v>35.700000000000003</v>
      </c>
      <c r="N32" s="32">
        <f t="shared" si="14"/>
        <v>58.599999999999994</v>
      </c>
      <c r="O32" s="11" t="s">
        <v>795</v>
      </c>
      <c r="P32" s="11" t="s">
        <v>784</v>
      </c>
      <c r="Q32" s="13" t="s">
        <v>808</v>
      </c>
      <c r="R32" s="13" t="s">
        <v>809</v>
      </c>
      <c r="S32" s="13" t="s">
        <v>810</v>
      </c>
      <c r="T32" s="13" t="s">
        <v>764</v>
      </c>
      <c r="U32" s="12">
        <v>-0.1</v>
      </c>
      <c r="V32" s="12" t="s">
        <v>263</v>
      </c>
      <c r="W32" s="12" t="s">
        <v>262</v>
      </c>
      <c r="X32" s="8">
        <v>-0.1</v>
      </c>
      <c r="Y32" s="8"/>
      <c r="Z32" s="11" t="s">
        <v>264</v>
      </c>
      <c r="AA32" s="11" t="s">
        <v>265</v>
      </c>
      <c r="AB32" s="11" t="s">
        <v>801</v>
      </c>
      <c r="AC32" s="8"/>
      <c r="AD32" s="8" t="s">
        <v>888</v>
      </c>
    </row>
    <row r="33" spans="1:30" s="5" customFormat="1" ht="17" customHeight="1">
      <c r="A33" s="6">
        <v>43295</v>
      </c>
      <c r="B33" s="27">
        <v>500</v>
      </c>
      <c r="C33" s="8" t="s">
        <v>797</v>
      </c>
      <c r="D33" s="9">
        <v>4.7986111111111111E-2</v>
      </c>
      <c r="E33" s="8" t="s">
        <v>822</v>
      </c>
      <c r="F33" s="10">
        <v>12.1</v>
      </c>
      <c r="G33" s="10">
        <v>10.8</v>
      </c>
      <c r="H33" s="10">
        <v>11.3</v>
      </c>
      <c r="I33" s="10">
        <v>11.4</v>
      </c>
      <c r="J33" s="10">
        <v>11.7</v>
      </c>
      <c r="K33" s="10">
        <v>12.3</v>
      </c>
      <c r="L33" s="31">
        <f t="shared" si="12"/>
        <v>34.200000000000003</v>
      </c>
      <c r="M33" s="31">
        <f t="shared" si="13"/>
        <v>35.400000000000006</v>
      </c>
      <c r="N33" s="32">
        <f t="shared" si="14"/>
        <v>57.3</v>
      </c>
      <c r="O33" s="11" t="s">
        <v>821</v>
      </c>
      <c r="P33" s="11" t="s">
        <v>784</v>
      </c>
      <c r="Q33" s="13" t="s">
        <v>823</v>
      </c>
      <c r="R33" s="13" t="s">
        <v>824</v>
      </c>
      <c r="S33" s="13" t="s">
        <v>825</v>
      </c>
      <c r="T33" s="13" t="s">
        <v>764</v>
      </c>
      <c r="U33" s="12">
        <v>0.2</v>
      </c>
      <c r="V33" s="12" t="s">
        <v>263</v>
      </c>
      <c r="W33" s="12">
        <v>0.3</v>
      </c>
      <c r="X33" s="8">
        <v>-0.1</v>
      </c>
      <c r="Y33" s="8"/>
      <c r="Z33" s="11" t="s">
        <v>265</v>
      </c>
      <c r="AA33" s="11" t="s">
        <v>264</v>
      </c>
      <c r="AB33" s="11" t="s">
        <v>776</v>
      </c>
      <c r="AC33" s="8"/>
      <c r="AD33" s="8" t="s">
        <v>908</v>
      </c>
    </row>
    <row r="34" spans="1:30" s="5" customFormat="1" ht="17" customHeight="1">
      <c r="A34" s="6">
        <v>43295</v>
      </c>
      <c r="B34" s="27">
        <v>1000</v>
      </c>
      <c r="C34" s="8" t="s">
        <v>797</v>
      </c>
      <c r="D34" s="9">
        <v>4.7916666666666663E-2</v>
      </c>
      <c r="E34" s="8" t="s">
        <v>836</v>
      </c>
      <c r="F34" s="10">
        <v>11.8</v>
      </c>
      <c r="G34" s="10">
        <v>10.3</v>
      </c>
      <c r="H34" s="10">
        <v>10.7</v>
      </c>
      <c r="I34" s="10">
        <v>11.4</v>
      </c>
      <c r="J34" s="10">
        <v>12</v>
      </c>
      <c r="K34" s="10">
        <v>12.8</v>
      </c>
      <c r="L34" s="31">
        <f t="shared" si="12"/>
        <v>32.799999999999997</v>
      </c>
      <c r="M34" s="31">
        <f t="shared" si="13"/>
        <v>36.200000000000003</v>
      </c>
      <c r="N34" s="32">
        <f t="shared" si="14"/>
        <v>56.199999999999996</v>
      </c>
      <c r="O34" s="11" t="s">
        <v>835</v>
      </c>
      <c r="P34" s="11" t="s">
        <v>816</v>
      </c>
      <c r="Q34" s="13" t="s">
        <v>837</v>
      </c>
      <c r="R34" s="13" t="s">
        <v>838</v>
      </c>
      <c r="S34" s="13" t="s">
        <v>823</v>
      </c>
      <c r="T34" s="13" t="s">
        <v>764</v>
      </c>
      <c r="U34" s="12" t="s">
        <v>262</v>
      </c>
      <c r="V34" s="12" t="s">
        <v>263</v>
      </c>
      <c r="W34" s="12">
        <v>0.1</v>
      </c>
      <c r="X34" s="8">
        <v>-0.1</v>
      </c>
      <c r="Y34" s="8"/>
      <c r="Z34" s="11" t="s">
        <v>264</v>
      </c>
      <c r="AA34" s="11" t="s">
        <v>264</v>
      </c>
      <c r="AB34" s="11" t="s">
        <v>141</v>
      </c>
      <c r="AC34" s="8"/>
      <c r="AD34" s="8" t="s">
        <v>901</v>
      </c>
    </row>
    <row r="35" spans="1:30" s="5" customFormat="1" ht="17" customHeight="1">
      <c r="A35" s="6">
        <v>43296</v>
      </c>
      <c r="B35" s="27" t="s">
        <v>761</v>
      </c>
      <c r="C35" s="8" t="s">
        <v>797</v>
      </c>
      <c r="D35" s="9">
        <v>4.9317129629629634E-2</v>
      </c>
      <c r="E35" s="8" t="s">
        <v>843</v>
      </c>
      <c r="F35" s="10">
        <v>12.4</v>
      </c>
      <c r="G35" s="10">
        <v>11</v>
      </c>
      <c r="H35" s="10">
        <v>12</v>
      </c>
      <c r="I35" s="10">
        <v>12.1</v>
      </c>
      <c r="J35" s="10">
        <v>11.9</v>
      </c>
      <c r="K35" s="10">
        <v>11.7</v>
      </c>
      <c r="L35" s="31">
        <f t="shared" si="12"/>
        <v>35.4</v>
      </c>
      <c r="M35" s="31">
        <f t="shared" si="13"/>
        <v>35.700000000000003</v>
      </c>
      <c r="N35" s="32">
        <f t="shared" si="14"/>
        <v>59.4</v>
      </c>
      <c r="O35" s="11" t="s">
        <v>783</v>
      </c>
      <c r="P35" s="11" t="s">
        <v>784</v>
      </c>
      <c r="Q35" s="13" t="s">
        <v>844</v>
      </c>
      <c r="R35" s="13" t="s">
        <v>845</v>
      </c>
      <c r="S35" s="13" t="s">
        <v>846</v>
      </c>
      <c r="T35" s="13" t="s">
        <v>764</v>
      </c>
      <c r="U35" s="12">
        <v>0.6</v>
      </c>
      <c r="V35" s="12" t="s">
        <v>263</v>
      </c>
      <c r="W35" s="12">
        <v>0.9</v>
      </c>
      <c r="X35" s="8">
        <v>-0.3</v>
      </c>
      <c r="Y35" s="8"/>
      <c r="Z35" s="11" t="s">
        <v>267</v>
      </c>
      <c r="AA35" s="11" t="s">
        <v>264</v>
      </c>
      <c r="AB35" s="11" t="s">
        <v>777</v>
      </c>
      <c r="AC35" s="8"/>
      <c r="AD35" s="8" t="s">
        <v>890</v>
      </c>
    </row>
    <row r="36" spans="1:30" s="5" customFormat="1" ht="17" customHeight="1">
      <c r="A36" s="6">
        <v>43296</v>
      </c>
      <c r="B36" s="26" t="s">
        <v>762</v>
      </c>
      <c r="C36" s="8" t="s">
        <v>797</v>
      </c>
      <c r="D36" s="9">
        <v>4.7974537037037045E-2</v>
      </c>
      <c r="E36" s="8" t="s">
        <v>857</v>
      </c>
      <c r="F36" s="10">
        <v>11.9</v>
      </c>
      <c r="G36" s="10">
        <v>10.8</v>
      </c>
      <c r="H36" s="10">
        <v>11.3</v>
      </c>
      <c r="I36" s="10">
        <v>11.6</v>
      </c>
      <c r="J36" s="10">
        <v>12</v>
      </c>
      <c r="K36" s="10">
        <v>11.9</v>
      </c>
      <c r="L36" s="31">
        <f t="shared" si="12"/>
        <v>34</v>
      </c>
      <c r="M36" s="31">
        <f t="shared" si="13"/>
        <v>35.5</v>
      </c>
      <c r="N36" s="32">
        <f t="shared" si="14"/>
        <v>57.6</v>
      </c>
      <c r="O36" s="11" t="s">
        <v>835</v>
      </c>
      <c r="P36" s="11" t="s">
        <v>784</v>
      </c>
      <c r="Q36" s="13" t="s">
        <v>858</v>
      </c>
      <c r="R36" s="13" t="s">
        <v>859</v>
      </c>
      <c r="S36" s="13" t="s">
        <v>823</v>
      </c>
      <c r="T36" s="13" t="s">
        <v>764</v>
      </c>
      <c r="U36" s="12">
        <v>-0.4</v>
      </c>
      <c r="V36" s="12" t="s">
        <v>263</v>
      </c>
      <c r="W36" s="12">
        <v>-0.1</v>
      </c>
      <c r="X36" s="8">
        <v>-0.3</v>
      </c>
      <c r="Y36" s="8"/>
      <c r="Z36" s="11" t="s">
        <v>264</v>
      </c>
      <c r="AA36" s="11" t="s">
        <v>265</v>
      </c>
      <c r="AB36" s="11" t="s">
        <v>779</v>
      </c>
      <c r="AC36" s="8"/>
      <c r="AD36" s="8" t="s">
        <v>897</v>
      </c>
    </row>
    <row r="37" spans="1:30" s="5" customFormat="1" ht="17" customHeight="1">
      <c r="A37" s="6">
        <v>43296</v>
      </c>
      <c r="B37" s="27">
        <v>500</v>
      </c>
      <c r="C37" s="8" t="s">
        <v>797</v>
      </c>
      <c r="D37" s="9">
        <v>4.7962962962962964E-2</v>
      </c>
      <c r="E37" s="8" t="s">
        <v>874</v>
      </c>
      <c r="F37" s="10">
        <v>12.3</v>
      </c>
      <c r="G37" s="10">
        <v>11.1</v>
      </c>
      <c r="H37" s="10">
        <v>11.3</v>
      </c>
      <c r="I37" s="10">
        <v>11.5</v>
      </c>
      <c r="J37" s="10">
        <v>11.6</v>
      </c>
      <c r="K37" s="10">
        <v>11.6</v>
      </c>
      <c r="L37" s="31">
        <f t="shared" si="12"/>
        <v>34.700000000000003</v>
      </c>
      <c r="M37" s="31">
        <f t="shared" si="13"/>
        <v>34.700000000000003</v>
      </c>
      <c r="N37" s="32">
        <f t="shared" si="14"/>
        <v>57.800000000000004</v>
      </c>
      <c r="O37" s="11" t="s">
        <v>873</v>
      </c>
      <c r="P37" s="11" t="s">
        <v>784</v>
      </c>
      <c r="Q37" s="40" t="s">
        <v>876</v>
      </c>
      <c r="R37" s="13" t="s">
        <v>875</v>
      </c>
      <c r="S37" s="13" t="s">
        <v>877</v>
      </c>
      <c r="T37" s="13" t="s">
        <v>764</v>
      </c>
      <c r="U37" s="12" t="s">
        <v>262</v>
      </c>
      <c r="V37" s="12" t="s">
        <v>263</v>
      </c>
      <c r="W37" s="12">
        <v>0.3</v>
      </c>
      <c r="X37" s="8">
        <v>-0.3</v>
      </c>
      <c r="Y37" s="8"/>
      <c r="Z37" s="11" t="s">
        <v>265</v>
      </c>
      <c r="AA37" s="11" t="s">
        <v>264</v>
      </c>
      <c r="AB37" s="11" t="s">
        <v>772</v>
      </c>
      <c r="AC37" s="8"/>
      <c r="AD37" s="8" t="s">
        <v>903</v>
      </c>
    </row>
    <row r="38" spans="1:30" s="5" customFormat="1" ht="17" customHeight="1">
      <c r="A38" s="6">
        <v>43302</v>
      </c>
      <c r="B38" s="27" t="s">
        <v>910</v>
      </c>
      <c r="C38" s="8" t="s">
        <v>929</v>
      </c>
      <c r="D38" s="9">
        <v>4.7951388888888891E-2</v>
      </c>
      <c r="E38" s="8" t="s">
        <v>955</v>
      </c>
      <c r="F38" s="10">
        <v>12</v>
      </c>
      <c r="G38" s="10">
        <v>10.7</v>
      </c>
      <c r="H38" s="10">
        <v>11.5</v>
      </c>
      <c r="I38" s="10">
        <v>11.5</v>
      </c>
      <c r="J38" s="10">
        <v>11.6</v>
      </c>
      <c r="K38" s="10">
        <v>12</v>
      </c>
      <c r="L38" s="31">
        <f t="shared" ref="L38:L43" si="15">SUM(F38:H38)</f>
        <v>34.200000000000003</v>
      </c>
      <c r="M38" s="31">
        <f t="shared" ref="M38:M43" si="16">SUM(I38:K38)</f>
        <v>35.1</v>
      </c>
      <c r="N38" s="32">
        <f t="shared" ref="N38:N43" si="17">SUM(F38:J38)</f>
        <v>57.300000000000004</v>
      </c>
      <c r="O38" s="11" t="s">
        <v>954</v>
      </c>
      <c r="P38" s="11" t="s">
        <v>927</v>
      </c>
      <c r="Q38" s="40" t="s">
        <v>956</v>
      </c>
      <c r="R38" s="13" t="s">
        <v>957</v>
      </c>
      <c r="S38" s="13" t="s">
        <v>958</v>
      </c>
      <c r="T38" s="13" t="s">
        <v>764</v>
      </c>
      <c r="U38" s="12">
        <v>-0.6</v>
      </c>
      <c r="V38" s="12" t="s">
        <v>263</v>
      </c>
      <c r="W38" s="12" t="s">
        <v>262</v>
      </c>
      <c r="X38" s="8">
        <v>-0.6</v>
      </c>
      <c r="Y38" s="8"/>
      <c r="Z38" s="11" t="s">
        <v>264</v>
      </c>
      <c r="AA38" s="11" t="s">
        <v>265</v>
      </c>
      <c r="AB38" s="11" t="s">
        <v>919</v>
      </c>
      <c r="AC38" s="8"/>
      <c r="AD38" s="8" t="s">
        <v>1037</v>
      </c>
    </row>
    <row r="39" spans="1:30" s="5" customFormat="1" ht="17" customHeight="1">
      <c r="A39" s="6">
        <v>43302</v>
      </c>
      <c r="B39" s="27">
        <v>500</v>
      </c>
      <c r="C39" s="8" t="s">
        <v>929</v>
      </c>
      <c r="D39" s="9">
        <v>4.7916666666666663E-2</v>
      </c>
      <c r="E39" s="8" t="s">
        <v>971</v>
      </c>
      <c r="F39" s="10">
        <v>12</v>
      </c>
      <c r="G39" s="10">
        <v>10.6</v>
      </c>
      <c r="H39" s="10">
        <v>11.1</v>
      </c>
      <c r="I39" s="10">
        <v>11.4</v>
      </c>
      <c r="J39" s="10">
        <v>11.8</v>
      </c>
      <c r="K39" s="10">
        <v>12.1</v>
      </c>
      <c r="L39" s="31">
        <f t="shared" si="15"/>
        <v>33.700000000000003</v>
      </c>
      <c r="M39" s="31">
        <f t="shared" si="16"/>
        <v>35.300000000000004</v>
      </c>
      <c r="N39" s="32">
        <f t="shared" si="17"/>
        <v>56.900000000000006</v>
      </c>
      <c r="O39" s="11" t="s">
        <v>970</v>
      </c>
      <c r="P39" s="11" t="s">
        <v>927</v>
      </c>
      <c r="Q39" s="40" t="s">
        <v>972</v>
      </c>
      <c r="R39" s="13" t="s">
        <v>973</v>
      </c>
      <c r="S39" s="13" t="s">
        <v>974</v>
      </c>
      <c r="T39" s="13" t="s">
        <v>764</v>
      </c>
      <c r="U39" s="12">
        <v>-0.4</v>
      </c>
      <c r="V39" s="12" t="s">
        <v>263</v>
      </c>
      <c r="W39" s="12">
        <v>0.2</v>
      </c>
      <c r="X39" s="8">
        <v>-0.6</v>
      </c>
      <c r="Y39" s="8"/>
      <c r="Z39" s="11" t="s">
        <v>264</v>
      </c>
      <c r="AA39" s="11" t="s">
        <v>264</v>
      </c>
      <c r="AB39" s="11" t="s">
        <v>919</v>
      </c>
      <c r="AC39" s="8"/>
      <c r="AD39" s="8" t="s">
        <v>1053</v>
      </c>
    </row>
    <row r="40" spans="1:30" s="5" customFormat="1" ht="17" customHeight="1">
      <c r="A40" s="6">
        <v>43302</v>
      </c>
      <c r="B40" s="27">
        <v>1600</v>
      </c>
      <c r="C40" s="8" t="s">
        <v>929</v>
      </c>
      <c r="D40" s="9">
        <v>4.7268518518518515E-2</v>
      </c>
      <c r="E40" s="8" t="s">
        <v>977</v>
      </c>
      <c r="F40" s="10">
        <v>12.1</v>
      </c>
      <c r="G40" s="10">
        <v>10.8</v>
      </c>
      <c r="H40" s="10">
        <v>11.4</v>
      </c>
      <c r="I40" s="10">
        <v>11.4</v>
      </c>
      <c r="J40" s="10">
        <v>11.3</v>
      </c>
      <c r="K40" s="10">
        <v>11.4</v>
      </c>
      <c r="L40" s="31">
        <f t="shared" si="15"/>
        <v>34.299999999999997</v>
      </c>
      <c r="M40" s="31">
        <f t="shared" si="16"/>
        <v>34.1</v>
      </c>
      <c r="N40" s="32">
        <f t="shared" si="17"/>
        <v>57</v>
      </c>
      <c r="O40" s="11" t="s">
        <v>190</v>
      </c>
      <c r="P40" s="11" t="s">
        <v>191</v>
      </c>
      <c r="Q40" s="40" t="s">
        <v>957</v>
      </c>
      <c r="R40" s="13" t="s">
        <v>978</v>
      </c>
      <c r="S40" s="13" t="s">
        <v>979</v>
      </c>
      <c r="T40" s="13" t="s">
        <v>764</v>
      </c>
      <c r="U40" s="12">
        <v>-0.2</v>
      </c>
      <c r="V40" s="12" t="s">
        <v>263</v>
      </c>
      <c r="W40" s="12">
        <v>0.4</v>
      </c>
      <c r="X40" s="8">
        <v>-0.6</v>
      </c>
      <c r="Y40" s="8"/>
      <c r="Z40" s="11" t="s">
        <v>265</v>
      </c>
      <c r="AA40" s="11" t="s">
        <v>264</v>
      </c>
      <c r="AB40" s="11" t="s">
        <v>919</v>
      </c>
      <c r="AC40" s="8"/>
      <c r="AD40" s="8" t="s">
        <v>1041</v>
      </c>
    </row>
    <row r="41" spans="1:30" s="5" customFormat="1" ht="17" customHeight="1">
      <c r="A41" s="6">
        <v>43303</v>
      </c>
      <c r="B41" s="27" t="s">
        <v>912</v>
      </c>
      <c r="C41" s="8" t="s">
        <v>929</v>
      </c>
      <c r="D41" s="9">
        <v>4.8020833333333339E-2</v>
      </c>
      <c r="E41" s="8" t="s">
        <v>986</v>
      </c>
      <c r="F41" s="10">
        <v>12.1</v>
      </c>
      <c r="G41" s="10">
        <v>10.8</v>
      </c>
      <c r="H41" s="10">
        <v>11.5</v>
      </c>
      <c r="I41" s="10">
        <v>11.7</v>
      </c>
      <c r="J41" s="10">
        <v>11.8</v>
      </c>
      <c r="K41" s="10">
        <v>12</v>
      </c>
      <c r="L41" s="31">
        <f t="shared" si="15"/>
        <v>34.4</v>
      </c>
      <c r="M41" s="31">
        <f t="shared" si="16"/>
        <v>35.5</v>
      </c>
      <c r="N41" s="32">
        <f t="shared" si="17"/>
        <v>57.899999999999991</v>
      </c>
      <c r="O41" s="11" t="s">
        <v>985</v>
      </c>
      <c r="P41" s="11" t="s">
        <v>927</v>
      </c>
      <c r="Q41" s="40" t="s">
        <v>978</v>
      </c>
      <c r="R41" s="13" t="s">
        <v>987</v>
      </c>
      <c r="S41" s="13" t="s">
        <v>951</v>
      </c>
      <c r="T41" s="13" t="s">
        <v>764</v>
      </c>
      <c r="U41" s="12">
        <v>-0.6</v>
      </c>
      <c r="V41" s="12" t="s">
        <v>263</v>
      </c>
      <c r="W41" s="12">
        <v>-0.1</v>
      </c>
      <c r="X41" s="8">
        <v>-0.5</v>
      </c>
      <c r="Y41" s="8"/>
      <c r="Z41" s="11" t="s">
        <v>264</v>
      </c>
      <c r="AA41" s="11" t="s">
        <v>264</v>
      </c>
      <c r="AB41" s="11" t="s">
        <v>919</v>
      </c>
      <c r="AC41" s="8"/>
      <c r="AD41" s="8" t="s">
        <v>1033</v>
      </c>
    </row>
    <row r="42" spans="1:30" s="5" customFormat="1" ht="17" customHeight="1">
      <c r="A42" s="6">
        <v>43303</v>
      </c>
      <c r="B42" s="27" t="s">
        <v>913</v>
      </c>
      <c r="C42" s="8" t="s">
        <v>929</v>
      </c>
      <c r="D42" s="9">
        <v>4.7962962962962964E-2</v>
      </c>
      <c r="E42" s="8" t="s">
        <v>1023</v>
      </c>
      <c r="F42" s="10">
        <v>12.1</v>
      </c>
      <c r="G42" s="10">
        <v>10.6</v>
      </c>
      <c r="H42" s="10">
        <v>11.2</v>
      </c>
      <c r="I42" s="10">
        <v>11.7</v>
      </c>
      <c r="J42" s="10">
        <v>11.6</v>
      </c>
      <c r="K42" s="10">
        <v>12.2</v>
      </c>
      <c r="L42" s="31">
        <f t="shared" si="15"/>
        <v>33.9</v>
      </c>
      <c r="M42" s="31">
        <f t="shared" si="16"/>
        <v>35.5</v>
      </c>
      <c r="N42" s="32">
        <f t="shared" si="17"/>
        <v>57.199999999999996</v>
      </c>
      <c r="O42" s="11" t="s">
        <v>1022</v>
      </c>
      <c r="P42" s="11" t="s">
        <v>927</v>
      </c>
      <c r="Q42" s="40" t="s">
        <v>1024</v>
      </c>
      <c r="R42" s="13" t="s">
        <v>1025</v>
      </c>
      <c r="S42" s="13" t="s">
        <v>1026</v>
      </c>
      <c r="T42" s="13" t="s">
        <v>764</v>
      </c>
      <c r="U42" s="12">
        <v>-0.2</v>
      </c>
      <c r="V42" s="12" t="s">
        <v>263</v>
      </c>
      <c r="W42" s="12">
        <v>0.3</v>
      </c>
      <c r="X42" s="8">
        <v>-0.5</v>
      </c>
      <c r="Y42" s="8"/>
      <c r="Z42" s="11" t="s">
        <v>265</v>
      </c>
      <c r="AA42" s="11" t="s">
        <v>264</v>
      </c>
      <c r="AB42" s="11" t="s">
        <v>917</v>
      </c>
      <c r="AC42" s="8"/>
      <c r="AD42" s="8"/>
    </row>
    <row r="43" spans="1:30" s="5" customFormat="1" ht="17" customHeight="1">
      <c r="A43" s="6">
        <v>43303</v>
      </c>
      <c r="B43" s="27">
        <v>1000</v>
      </c>
      <c r="C43" s="8" t="s">
        <v>929</v>
      </c>
      <c r="D43" s="9">
        <v>4.7326388888888883E-2</v>
      </c>
      <c r="E43" s="8" t="s">
        <v>1028</v>
      </c>
      <c r="F43" s="10">
        <v>12.1</v>
      </c>
      <c r="G43" s="10">
        <v>10.8</v>
      </c>
      <c r="H43" s="10">
        <v>11.1</v>
      </c>
      <c r="I43" s="10">
        <v>11.4</v>
      </c>
      <c r="J43" s="10">
        <v>11.7</v>
      </c>
      <c r="K43" s="10">
        <v>11.8</v>
      </c>
      <c r="L43" s="31">
        <f t="shared" si="15"/>
        <v>34</v>
      </c>
      <c r="M43" s="31">
        <f t="shared" si="16"/>
        <v>34.900000000000006</v>
      </c>
      <c r="N43" s="32">
        <f t="shared" si="17"/>
        <v>57.099999999999994</v>
      </c>
      <c r="O43" s="11" t="s">
        <v>1027</v>
      </c>
      <c r="P43" s="11" t="s">
        <v>927</v>
      </c>
      <c r="Q43" s="13" t="s">
        <v>987</v>
      </c>
      <c r="R43" s="13" t="s">
        <v>987</v>
      </c>
      <c r="S43" s="13" t="s">
        <v>1021</v>
      </c>
      <c r="T43" s="13" t="s">
        <v>764</v>
      </c>
      <c r="U43" s="12">
        <v>-0.1</v>
      </c>
      <c r="V43" s="12" t="s">
        <v>263</v>
      </c>
      <c r="W43" s="12">
        <v>0.4</v>
      </c>
      <c r="X43" s="8">
        <v>-0.5</v>
      </c>
      <c r="Y43" s="8"/>
      <c r="Z43" s="11" t="s">
        <v>265</v>
      </c>
      <c r="AA43" s="11" t="s">
        <v>265</v>
      </c>
      <c r="AB43" s="11" t="s">
        <v>917</v>
      </c>
      <c r="AC43" s="8"/>
      <c r="AD43" s="8" t="s">
        <v>1043</v>
      </c>
    </row>
  </sheetData>
  <autoFilter ref="A1:AD43"/>
  <phoneticPr fontId="12"/>
  <conditionalFormatting sqref="Z2:AA2">
    <cfRule type="containsText" dxfId="371" priority="99" operator="containsText" text="E">
      <formula>NOT(ISERROR(SEARCH("E",Z2)))</formula>
    </cfRule>
    <cfRule type="containsText" dxfId="370" priority="100" operator="containsText" text="B">
      <formula>NOT(ISERROR(SEARCH("B",Z2)))</formula>
    </cfRule>
    <cfRule type="containsText" dxfId="369" priority="101" operator="containsText" text="A">
      <formula>NOT(ISERROR(SEARCH("A",Z2)))</formula>
    </cfRule>
  </conditionalFormatting>
  <conditionalFormatting sqref="AB2:AC2">
    <cfRule type="containsText" dxfId="368" priority="96" operator="containsText" text="E">
      <formula>NOT(ISERROR(SEARCH("E",AB2)))</formula>
    </cfRule>
    <cfRule type="containsText" dxfId="367" priority="97" operator="containsText" text="B">
      <formula>NOT(ISERROR(SEARCH("B",AB2)))</formula>
    </cfRule>
    <cfRule type="containsText" dxfId="366" priority="98" operator="containsText" text="A">
      <formula>NOT(ISERROR(SEARCH("A",AB2)))</formula>
    </cfRule>
  </conditionalFormatting>
  <conditionalFormatting sqref="Z3:AA3">
    <cfRule type="containsText" dxfId="365" priority="93" operator="containsText" text="E">
      <formula>NOT(ISERROR(SEARCH("E",Z3)))</formula>
    </cfRule>
    <cfRule type="containsText" dxfId="364" priority="94" operator="containsText" text="B">
      <formula>NOT(ISERROR(SEARCH("B",Z3)))</formula>
    </cfRule>
    <cfRule type="containsText" dxfId="363" priority="95" operator="containsText" text="A">
      <formula>NOT(ISERROR(SEARCH("A",Z3)))</formula>
    </cfRule>
  </conditionalFormatting>
  <conditionalFormatting sqref="AB3">
    <cfRule type="containsText" dxfId="362" priority="90" operator="containsText" text="E">
      <formula>NOT(ISERROR(SEARCH("E",AB3)))</formula>
    </cfRule>
    <cfRule type="containsText" dxfId="361" priority="91" operator="containsText" text="B">
      <formula>NOT(ISERROR(SEARCH("B",AB3)))</formula>
    </cfRule>
    <cfRule type="containsText" dxfId="360" priority="92" operator="containsText" text="A">
      <formula>NOT(ISERROR(SEARCH("A",AB3)))</formula>
    </cfRule>
  </conditionalFormatting>
  <conditionalFormatting sqref="Z4:AA6">
    <cfRule type="containsText" dxfId="359" priority="87" operator="containsText" text="E">
      <formula>NOT(ISERROR(SEARCH("E",Z4)))</formula>
    </cfRule>
    <cfRule type="containsText" dxfId="358" priority="88" operator="containsText" text="B">
      <formula>NOT(ISERROR(SEARCH("B",Z4)))</formula>
    </cfRule>
    <cfRule type="containsText" dxfId="357" priority="89" operator="containsText" text="A">
      <formula>NOT(ISERROR(SEARCH("A",Z4)))</formula>
    </cfRule>
  </conditionalFormatting>
  <conditionalFormatting sqref="AB4:AC6">
    <cfRule type="containsText" dxfId="356" priority="84" operator="containsText" text="E">
      <formula>NOT(ISERROR(SEARCH("E",AB4)))</formula>
    </cfRule>
    <cfRule type="containsText" dxfId="355" priority="85" operator="containsText" text="B">
      <formula>NOT(ISERROR(SEARCH("B",AB4)))</formula>
    </cfRule>
    <cfRule type="containsText" dxfId="354" priority="86" operator="containsText" text="A">
      <formula>NOT(ISERROR(SEARCH("A",AB4)))</formula>
    </cfRule>
  </conditionalFormatting>
  <conditionalFormatting sqref="Z6:AA8">
    <cfRule type="containsText" dxfId="353" priority="81" operator="containsText" text="E">
      <formula>NOT(ISERROR(SEARCH("E",Z6)))</formula>
    </cfRule>
    <cfRule type="containsText" dxfId="352" priority="82" operator="containsText" text="B">
      <formula>NOT(ISERROR(SEARCH("B",Z6)))</formula>
    </cfRule>
    <cfRule type="containsText" dxfId="351" priority="83" operator="containsText" text="A">
      <formula>NOT(ISERROR(SEARCH("A",Z6)))</formula>
    </cfRule>
  </conditionalFormatting>
  <conditionalFormatting sqref="AB6:AC8">
    <cfRule type="containsText" dxfId="350" priority="78" operator="containsText" text="E">
      <formula>NOT(ISERROR(SEARCH("E",AB6)))</formula>
    </cfRule>
    <cfRule type="containsText" dxfId="349" priority="79" operator="containsText" text="B">
      <formula>NOT(ISERROR(SEARCH("B",AB6)))</formula>
    </cfRule>
    <cfRule type="containsText" dxfId="348" priority="80" operator="containsText" text="A">
      <formula>NOT(ISERROR(SEARCH("A",AB6)))</formula>
    </cfRule>
  </conditionalFormatting>
  <conditionalFormatting sqref="Z3:AA3">
    <cfRule type="containsText" dxfId="347" priority="75" operator="containsText" text="E">
      <formula>NOT(ISERROR(SEARCH("E",Z3)))</formula>
    </cfRule>
    <cfRule type="containsText" dxfId="346" priority="76" operator="containsText" text="B">
      <formula>NOT(ISERROR(SEARCH("B",Z3)))</formula>
    </cfRule>
    <cfRule type="containsText" dxfId="345" priority="77" operator="containsText" text="A">
      <formula>NOT(ISERROR(SEARCH("A",Z3)))</formula>
    </cfRule>
  </conditionalFormatting>
  <conditionalFormatting sqref="AB3">
    <cfRule type="containsText" dxfId="344" priority="72" operator="containsText" text="E">
      <formula>NOT(ISERROR(SEARCH("E",AB3)))</formula>
    </cfRule>
    <cfRule type="containsText" dxfId="343" priority="73" operator="containsText" text="B">
      <formula>NOT(ISERROR(SEARCH("B",AB3)))</formula>
    </cfRule>
    <cfRule type="containsText" dxfId="342" priority="74" operator="containsText" text="A">
      <formula>NOT(ISERROR(SEARCH("A",AB3)))</formula>
    </cfRule>
  </conditionalFormatting>
  <conditionalFormatting sqref="Z4:AA4">
    <cfRule type="containsText" dxfId="341" priority="69" operator="containsText" text="E">
      <formula>NOT(ISERROR(SEARCH("E",Z4)))</formula>
    </cfRule>
    <cfRule type="containsText" dxfId="340" priority="70" operator="containsText" text="B">
      <formula>NOT(ISERROR(SEARCH("B",Z4)))</formula>
    </cfRule>
    <cfRule type="containsText" dxfId="339" priority="71" operator="containsText" text="A">
      <formula>NOT(ISERROR(SEARCH("A",Z4)))</formula>
    </cfRule>
  </conditionalFormatting>
  <conditionalFormatting sqref="AB4:AC4">
    <cfRule type="containsText" dxfId="338" priority="66" operator="containsText" text="E">
      <formula>NOT(ISERROR(SEARCH("E",AB4)))</formula>
    </cfRule>
    <cfRule type="containsText" dxfId="337" priority="67" operator="containsText" text="B">
      <formula>NOT(ISERROR(SEARCH("B",AB4)))</formula>
    </cfRule>
    <cfRule type="containsText" dxfId="336" priority="68" operator="containsText" text="A">
      <formula>NOT(ISERROR(SEARCH("A",AB4)))</formula>
    </cfRule>
  </conditionalFormatting>
  <conditionalFormatting sqref="AC3">
    <cfRule type="containsText" dxfId="335" priority="63" operator="containsText" text="E">
      <formula>NOT(ISERROR(SEARCH("E",AC3)))</formula>
    </cfRule>
    <cfRule type="containsText" dxfId="334" priority="64" operator="containsText" text="B">
      <formula>NOT(ISERROR(SEARCH("B",AC3)))</formula>
    </cfRule>
    <cfRule type="containsText" dxfId="333" priority="65" operator="containsText" text="A">
      <formula>NOT(ISERROR(SEARCH("A",AC3)))</formula>
    </cfRule>
  </conditionalFormatting>
  <conditionalFormatting sqref="F2:K8">
    <cfRule type="colorScale" priority="258">
      <colorScale>
        <cfvo type="min"/>
        <cfvo type="percentile" val="50"/>
        <cfvo type="max"/>
        <color rgb="FFF8696B"/>
        <color rgb="FFFFEB84"/>
        <color rgb="FF63BE7B"/>
      </colorScale>
    </cfRule>
  </conditionalFormatting>
  <conditionalFormatting sqref="Z9:AA17">
    <cfRule type="containsText" dxfId="332" priority="39" operator="containsText" text="E">
      <formula>NOT(ISERROR(SEARCH("E",Z9)))</formula>
    </cfRule>
    <cfRule type="containsText" dxfId="331" priority="40" operator="containsText" text="B">
      <formula>NOT(ISERROR(SEARCH("B",Z9)))</formula>
    </cfRule>
    <cfRule type="containsText" dxfId="330" priority="41" operator="containsText" text="A">
      <formula>NOT(ISERROR(SEARCH("A",Z9)))</formula>
    </cfRule>
  </conditionalFormatting>
  <conditionalFormatting sqref="AB9:AC17">
    <cfRule type="containsText" dxfId="329" priority="36" operator="containsText" text="E">
      <formula>NOT(ISERROR(SEARCH("E",AB9)))</formula>
    </cfRule>
    <cfRule type="containsText" dxfId="328" priority="37" operator="containsText" text="B">
      <formula>NOT(ISERROR(SEARCH("B",AB9)))</formula>
    </cfRule>
    <cfRule type="containsText" dxfId="327" priority="38" operator="containsText" text="A">
      <formula>NOT(ISERROR(SEARCH("A",AB9)))</formula>
    </cfRule>
  </conditionalFormatting>
  <conditionalFormatting sqref="F9:K17">
    <cfRule type="colorScale" priority="42">
      <colorScale>
        <cfvo type="min"/>
        <cfvo type="percentile" val="50"/>
        <cfvo type="max"/>
        <color rgb="FFF8696B"/>
        <color rgb="FFFFEB84"/>
        <color rgb="FF63BE7B"/>
      </colorScale>
    </cfRule>
  </conditionalFormatting>
  <conditionalFormatting sqref="Z18:AA20">
    <cfRule type="containsText" dxfId="326" priority="32" operator="containsText" text="E">
      <formula>NOT(ISERROR(SEARCH("E",Z18)))</formula>
    </cfRule>
    <cfRule type="containsText" dxfId="325" priority="33" operator="containsText" text="B">
      <formula>NOT(ISERROR(SEARCH("B",Z18)))</formula>
    </cfRule>
    <cfRule type="containsText" dxfId="324" priority="34" operator="containsText" text="A">
      <formula>NOT(ISERROR(SEARCH("A",Z18)))</formula>
    </cfRule>
  </conditionalFormatting>
  <conditionalFormatting sqref="AB18:AC20">
    <cfRule type="containsText" dxfId="323" priority="29" operator="containsText" text="E">
      <formula>NOT(ISERROR(SEARCH("E",AB18)))</formula>
    </cfRule>
    <cfRule type="containsText" dxfId="322" priority="30" operator="containsText" text="B">
      <formula>NOT(ISERROR(SEARCH("B",AB18)))</formula>
    </cfRule>
    <cfRule type="containsText" dxfId="321" priority="31" operator="containsText" text="A">
      <formula>NOT(ISERROR(SEARCH("A",AB18)))</formula>
    </cfRule>
  </conditionalFormatting>
  <conditionalFormatting sqref="F18:K20">
    <cfRule type="colorScale" priority="35">
      <colorScale>
        <cfvo type="min"/>
        <cfvo type="percentile" val="50"/>
        <cfvo type="max"/>
        <color rgb="FFF8696B"/>
        <color rgb="FFFFEB84"/>
        <color rgb="FF63BE7B"/>
      </colorScale>
    </cfRule>
  </conditionalFormatting>
  <conditionalFormatting sqref="Z21:AA23">
    <cfRule type="containsText" dxfId="320" priority="25" operator="containsText" text="E">
      <formula>NOT(ISERROR(SEARCH("E",Z21)))</formula>
    </cfRule>
    <cfRule type="containsText" dxfId="319" priority="26" operator="containsText" text="B">
      <formula>NOT(ISERROR(SEARCH("B",Z21)))</formula>
    </cfRule>
    <cfRule type="containsText" dxfId="318" priority="27" operator="containsText" text="A">
      <formula>NOT(ISERROR(SEARCH("A",Z21)))</formula>
    </cfRule>
  </conditionalFormatting>
  <conditionalFormatting sqref="AB21:AC23">
    <cfRule type="containsText" dxfId="317" priority="22" operator="containsText" text="E">
      <formula>NOT(ISERROR(SEARCH("E",AB21)))</formula>
    </cfRule>
    <cfRule type="containsText" dxfId="316" priority="23" operator="containsText" text="B">
      <formula>NOT(ISERROR(SEARCH("B",AB21)))</formula>
    </cfRule>
    <cfRule type="containsText" dxfId="315" priority="24" operator="containsText" text="A">
      <formula>NOT(ISERROR(SEARCH("A",AB21)))</formula>
    </cfRule>
  </conditionalFormatting>
  <conditionalFormatting sqref="F21:K23">
    <cfRule type="colorScale" priority="28">
      <colorScale>
        <cfvo type="min"/>
        <cfvo type="percentile" val="50"/>
        <cfvo type="max"/>
        <color rgb="FFF8696B"/>
        <color rgb="FFFFEB84"/>
        <color rgb="FF63BE7B"/>
      </colorScale>
    </cfRule>
  </conditionalFormatting>
  <conditionalFormatting sqref="Z24:AA30">
    <cfRule type="containsText" dxfId="314" priority="18" operator="containsText" text="E">
      <formula>NOT(ISERROR(SEARCH("E",Z24)))</formula>
    </cfRule>
    <cfRule type="containsText" dxfId="313" priority="19" operator="containsText" text="B">
      <formula>NOT(ISERROR(SEARCH("B",Z24)))</formula>
    </cfRule>
    <cfRule type="containsText" dxfId="312" priority="20" operator="containsText" text="A">
      <formula>NOT(ISERROR(SEARCH("A",Z24)))</formula>
    </cfRule>
  </conditionalFormatting>
  <conditionalFormatting sqref="AB24:AC30">
    <cfRule type="containsText" dxfId="311" priority="15" operator="containsText" text="E">
      <formula>NOT(ISERROR(SEARCH("E",AB24)))</formula>
    </cfRule>
    <cfRule type="containsText" dxfId="310" priority="16" operator="containsText" text="B">
      <formula>NOT(ISERROR(SEARCH("B",AB24)))</formula>
    </cfRule>
    <cfRule type="containsText" dxfId="309" priority="17" operator="containsText" text="A">
      <formula>NOT(ISERROR(SEARCH("A",AB24)))</formula>
    </cfRule>
  </conditionalFormatting>
  <conditionalFormatting sqref="F24:K30">
    <cfRule type="colorScale" priority="21">
      <colorScale>
        <cfvo type="min"/>
        <cfvo type="percentile" val="50"/>
        <cfvo type="max"/>
        <color rgb="FFF8696B"/>
        <color rgb="FFFFEB84"/>
        <color rgb="FF63BE7B"/>
      </colorScale>
    </cfRule>
  </conditionalFormatting>
  <conditionalFormatting sqref="Z31:AA37">
    <cfRule type="containsText" dxfId="308" priority="11" operator="containsText" text="E">
      <formula>NOT(ISERROR(SEARCH("E",Z31)))</formula>
    </cfRule>
    <cfRule type="containsText" dxfId="307" priority="12" operator="containsText" text="B">
      <formula>NOT(ISERROR(SEARCH("B",Z31)))</formula>
    </cfRule>
    <cfRule type="containsText" dxfId="306" priority="13" operator="containsText" text="A">
      <formula>NOT(ISERROR(SEARCH("A",Z31)))</formula>
    </cfRule>
  </conditionalFormatting>
  <conditionalFormatting sqref="AB31:AC37">
    <cfRule type="containsText" dxfId="305" priority="8" operator="containsText" text="E">
      <formula>NOT(ISERROR(SEARCH("E",AB31)))</formula>
    </cfRule>
    <cfRule type="containsText" dxfId="304" priority="9" operator="containsText" text="B">
      <formula>NOT(ISERROR(SEARCH("B",AB31)))</formula>
    </cfRule>
    <cfRule type="containsText" dxfId="303" priority="10" operator="containsText" text="A">
      <formula>NOT(ISERROR(SEARCH("A",AB31)))</formula>
    </cfRule>
  </conditionalFormatting>
  <conditionalFormatting sqref="F31:K37">
    <cfRule type="colorScale" priority="14">
      <colorScale>
        <cfvo type="min"/>
        <cfvo type="percentile" val="50"/>
        <cfvo type="max"/>
        <color rgb="FFF8696B"/>
        <color rgb="FFFFEB84"/>
        <color rgb="FF63BE7B"/>
      </colorScale>
    </cfRule>
  </conditionalFormatting>
  <conditionalFormatting sqref="Z38:AA43">
    <cfRule type="containsText" dxfId="302" priority="4" operator="containsText" text="E">
      <formula>NOT(ISERROR(SEARCH("E",Z38)))</formula>
    </cfRule>
    <cfRule type="containsText" dxfId="301" priority="5" operator="containsText" text="B">
      <formula>NOT(ISERROR(SEARCH("B",Z38)))</formula>
    </cfRule>
    <cfRule type="containsText" dxfId="300" priority="6" operator="containsText" text="A">
      <formula>NOT(ISERROR(SEARCH("A",Z38)))</formula>
    </cfRule>
  </conditionalFormatting>
  <conditionalFormatting sqref="AB38:AC43">
    <cfRule type="containsText" dxfId="299" priority="1" operator="containsText" text="E">
      <formula>NOT(ISERROR(SEARCH("E",AB38)))</formula>
    </cfRule>
    <cfRule type="containsText" dxfId="298" priority="2" operator="containsText" text="B">
      <formula>NOT(ISERROR(SEARCH("B",AB38)))</formula>
    </cfRule>
    <cfRule type="containsText" dxfId="297" priority="3" operator="containsText" text="A">
      <formula>NOT(ISERROR(SEARCH("A",AB38)))</formula>
    </cfRule>
  </conditionalFormatting>
  <conditionalFormatting sqref="F38:K43">
    <cfRule type="colorScale" priority="7">
      <colorScale>
        <cfvo type="min"/>
        <cfvo type="percentile" val="50"/>
        <cfvo type="max"/>
        <color rgb="FFF8696B"/>
        <color rgb="FFFFEB84"/>
        <color rgb="FF63BE7B"/>
      </colorScale>
    </cfRule>
  </conditionalFormatting>
  <dataValidations count="1">
    <dataValidation type="list" allowBlank="1" showInputMessage="1" showErrorMessage="1" sqref="AC2:AC43">
      <formula1>"強風,外差し,イン先行"</formula1>
    </dataValidation>
  </dataValidations>
  <pageMargins left="0.7" right="0.7" top="0.75" bottom="0.75" header="0.3" footer="0.3"/>
  <pageSetup paperSize="9" orientation="portrait" horizontalDpi="4294967292" verticalDpi="4294967292"/>
  <ignoredErrors>
    <ignoredError sqref="L2:N8 L9:N17 L18:N23 L24:N30 L31:N37 L38:N43"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workbookViewId="0">
      <pane xSplit="5" ySplit="1" topLeftCell="V3" activePane="bottomRight" state="frozen"/>
      <selection activeCell="E24" sqref="E24"/>
      <selection pane="topRight" activeCell="E24" sqref="E24"/>
      <selection pane="bottomLeft" activeCell="E24" sqref="E24"/>
      <selection pane="bottomRight" activeCell="AH19" sqref="AH19"/>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4" max="24" width="5.83203125" customWidth="1"/>
    <col min="26" max="26" width="5.33203125" customWidth="1"/>
    <col min="29" max="29" width="8.83203125" hidden="1" customWidth="1"/>
    <col min="34" max="34" width="150.83203125" customWidth="1"/>
  </cols>
  <sheetData>
    <row r="1" spans="1:34" s="5" customFormat="1">
      <c r="A1" s="1" t="s">
        <v>34</v>
      </c>
      <c r="B1" s="1" t="s">
        <v>52</v>
      </c>
      <c r="C1" s="1" t="s">
        <v>35</v>
      </c>
      <c r="D1" s="1" t="s">
        <v>53</v>
      </c>
      <c r="E1" s="1" t="s">
        <v>36</v>
      </c>
      <c r="F1" s="1" t="s">
        <v>54</v>
      </c>
      <c r="G1" s="1" t="s">
        <v>55</v>
      </c>
      <c r="H1" s="1" t="s">
        <v>56</v>
      </c>
      <c r="I1" s="1" t="s">
        <v>57</v>
      </c>
      <c r="J1" s="1" t="s">
        <v>58</v>
      </c>
      <c r="K1" s="1" t="s">
        <v>59</v>
      </c>
      <c r="L1" s="1" t="s">
        <v>71</v>
      </c>
      <c r="M1" s="1" t="s">
        <v>73</v>
      </c>
      <c r="N1" s="1" t="s">
        <v>74</v>
      </c>
      <c r="O1" s="1" t="s">
        <v>37</v>
      </c>
      <c r="P1" s="1" t="s">
        <v>49</v>
      </c>
      <c r="Q1" s="1" t="s">
        <v>38</v>
      </c>
      <c r="R1" s="1" t="s">
        <v>39</v>
      </c>
      <c r="S1" s="2" t="s">
        <v>60</v>
      </c>
      <c r="T1" s="2" t="s">
        <v>40</v>
      </c>
      <c r="U1" s="3" t="s">
        <v>41</v>
      </c>
      <c r="V1" s="3" t="s">
        <v>42</v>
      </c>
      <c r="W1" s="3" t="s">
        <v>43</v>
      </c>
      <c r="X1" s="3" t="s">
        <v>61</v>
      </c>
      <c r="Y1" s="4" t="s">
        <v>8</v>
      </c>
      <c r="Z1" s="4" t="s">
        <v>62</v>
      </c>
      <c r="AA1" s="4" t="s">
        <v>9</v>
      </c>
      <c r="AB1" s="4" t="s">
        <v>10</v>
      </c>
      <c r="AC1" s="4"/>
      <c r="AD1" s="4" t="s">
        <v>11</v>
      </c>
      <c r="AE1" s="4" t="s">
        <v>12</v>
      </c>
      <c r="AF1" s="4" t="s">
        <v>44</v>
      </c>
      <c r="AG1" s="4" t="s">
        <v>63</v>
      </c>
      <c r="AH1" s="1" t="s">
        <v>64</v>
      </c>
    </row>
    <row r="2" spans="1:34" s="5" customFormat="1">
      <c r="A2" s="6">
        <v>43267</v>
      </c>
      <c r="B2" s="26">
        <v>500</v>
      </c>
      <c r="C2" s="8" t="s">
        <v>127</v>
      </c>
      <c r="D2" s="9">
        <v>7.5011574074074064E-2</v>
      </c>
      <c r="E2" s="8" t="s">
        <v>192</v>
      </c>
      <c r="F2" s="10">
        <v>12.3</v>
      </c>
      <c r="G2" s="10">
        <v>11.6</v>
      </c>
      <c r="H2" s="10">
        <v>12.4</v>
      </c>
      <c r="I2" s="10">
        <v>12.6</v>
      </c>
      <c r="J2" s="10">
        <v>12.3</v>
      </c>
      <c r="K2" s="10">
        <v>12</v>
      </c>
      <c r="L2" s="10">
        <v>12</v>
      </c>
      <c r="M2" s="10">
        <v>11.3</v>
      </c>
      <c r="N2" s="10">
        <v>11.6</v>
      </c>
      <c r="O2" s="31">
        <f t="shared" ref="O2:O4" si="0">SUM(F2:H2)</f>
        <v>36.299999999999997</v>
      </c>
      <c r="P2" s="31">
        <f t="shared" ref="P2:P4" si="1">SUM(I2:K2)</f>
        <v>36.9</v>
      </c>
      <c r="Q2" s="31">
        <f t="shared" ref="Q2:Q4" si="2">SUM(L2:N2)</f>
        <v>34.9</v>
      </c>
      <c r="R2" s="32">
        <f t="shared" ref="R2:R4" si="3">SUM(F2:J2)</f>
        <v>61.2</v>
      </c>
      <c r="S2" s="11" t="s">
        <v>190</v>
      </c>
      <c r="T2" s="11" t="s">
        <v>191</v>
      </c>
      <c r="U2" s="13" t="s">
        <v>172</v>
      </c>
      <c r="V2" s="13" t="s">
        <v>131</v>
      </c>
      <c r="W2" s="13" t="s">
        <v>131</v>
      </c>
      <c r="X2" s="13" t="s">
        <v>121</v>
      </c>
      <c r="Y2" s="12">
        <v>-0.4</v>
      </c>
      <c r="Z2" s="12">
        <v>-0.5</v>
      </c>
      <c r="AA2" s="12">
        <v>0.5</v>
      </c>
      <c r="AB2" s="12">
        <v>-1.4</v>
      </c>
      <c r="AC2" s="12"/>
      <c r="AD2" s="11" t="s">
        <v>265</v>
      </c>
      <c r="AE2" s="11" t="s">
        <v>264</v>
      </c>
      <c r="AF2" s="11" t="s">
        <v>142</v>
      </c>
      <c r="AG2" s="8"/>
      <c r="AH2" s="8" t="s">
        <v>287</v>
      </c>
    </row>
    <row r="3" spans="1:34" s="5" customFormat="1">
      <c r="A3" s="6">
        <v>43268</v>
      </c>
      <c r="B3" s="27" t="s">
        <v>117</v>
      </c>
      <c r="C3" s="8" t="s">
        <v>208</v>
      </c>
      <c r="D3" s="9">
        <v>7.435185185185185E-2</v>
      </c>
      <c r="E3" s="8" t="s">
        <v>229</v>
      </c>
      <c r="F3" s="10">
        <v>12.3</v>
      </c>
      <c r="G3" s="10">
        <v>11.4</v>
      </c>
      <c r="H3" s="10">
        <v>11.9</v>
      </c>
      <c r="I3" s="10">
        <v>12.1</v>
      </c>
      <c r="J3" s="10">
        <v>12.4</v>
      </c>
      <c r="K3" s="10">
        <v>12.2</v>
      </c>
      <c r="L3" s="10">
        <v>12</v>
      </c>
      <c r="M3" s="10">
        <v>11.4</v>
      </c>
      <c r="N3" s="10">
        <v>11.7</v>
      </c>
      <c r="O3" s="31">
        <f t="shared" si="0"/>
        <v>35.6</v>
      </c>
      <c r="P3" s="31">
        <f t="shared" si="1"/>
        <v>36.700000000000003</v>
      </c>
      <c r="Q3" s="31">
        <f t="shared" si="2"/>
        <v>35.099999999999994</v>
      </c>
      <c r="R3" s="32">
        <f t="shared" si="3"/>
        <v>60.1</v>
      </c>
      <c r="S3" s="11" t="s">
        <v>206</v>
      </c>
      <c r="T3" s="11" t="s">
        <v>207</v>
      </c>
      <c r="U3" s="13" t="s">
        <v>230</v>
      </c>
      <c r="V3" s="13" t="s">
        <v>231</v>
      </c>
      <c r="W3" s="13" t="s">
        <v>232</v>
      </c>
      <c r="X3" s="13" t="s">
        <v>121</v>
      </c>
      <c r="Y3" s="12">
        <v>-2</v>
      </c>
      <c r="Z3" s="12">
        <v>-0.2</v>
      </c>
      <c r="AA3" s="12">
        <v>-0.8</v>
      </c>
      <c r="AB3" s="12">
        <v>-1.4</v>
      </c>
      <c r="AC3" s="12" t="s">
        <v>268</v>
      </c>
      <c r="AD3" s="11" t="s">
        <v>266</v>
      </c>
      <c r="AE3" s="11" t="s">
        <v>264</v>
      </c>
      <c r="AF3" s="11" t="s">
        <v>202</v>
      </c>
      <c r="AG3" s="8"/>
      <c r="AH3" s="8" t="s">
        <v>280</v>
      </c>
    </row>
    <row r="4" spans="1:34" s="5" customFormat="1">
      <c r="A4" s="6">
        <v>43268</v>
      </c>
      <c r="B4" s="27">
        <v>1000</v>
      </c>
      <c r="C4" s="8" t="s">
        <v>208</v>
      </c>
      <c r="D4" s="9">
        <v>7.436342592592593E-2</v>
      </c>
      <c r="E4" s="8" t="s">
        <v>257</v>
      </c>
      <c r="F4" s="10">
        <v>12.3</v>
      </c>
      <c r="G4" s="10">
        <v>11.4</v>
      </c>
      <c r="H4" s="10">
        <v>12.6</v>
      </c>
      <c r="I4" s="10">
        <v>12.6</v>
      </c>
      <c r="J4" s="10">
        <v>12.3</v>
      </c>
      <c r="K4" s="10">
        <v>11.9</v>
      </c>
      <c r="L4" s="10">
        <v>11.7</v>
      </c>
      <c r="M4" s="10">
        <v>11.4</v>
      </c>
      <c r="N4" s="10">
        <v>11.3</v>
      </c>
      <c r="O4" s="31">
        <f t="shared" si="0"/>
        <v>36.300000000000004</v>
      </c>
      <c r="P4" s="31">
        <f t="shared" si="1"/>
        <v>36.799999999999997</v>
      </c>
      <c r="Q4" s="31">
        <f t="shared" si="2"/>
        <v>34.400000000000006</v>
      </c>
      <c r="R4" s="32">
        <f t="shared" si="3"/>
        <v>61.2</v>
      </c>
      <c r="S4" s="11" t="s">
        <v>255</v>
      </c>
      <c r="T4" s="11" t="s">
        <v>256</v>
      </c>
      <c r="U4" s="13" t="s">
        <v>258</v>
      </c>
      <c r="V4" s="13" t="s">
        <v>259</v>
      </c>
      <c r="W4" s="13" t="s">
        <v>260</v>
      </c>
      <c r="X4" s="13" t="s">
        <v>121</v>
      </c>
      <c r="Y4" s="12">
        <v>-0.3</v>
      </c>
      <c r="Z4" s="12">
        <v>-0.6</v>
      </c>
      <c r="AA4" s="12">
        <v>0.5</v>
      </c>
      <c r="AB4" s="12">
        <v>-1.4</v>
      </c>
      <c r="AC4" s="12"/>
      <c r="AD4" s="11" t="s">
        <v>265</v>
      </c>
      <c r="AE4" s="11" t="s">
        <v>264</v>
      </c>
      <c r="AF4" s="11" t="s">
        <v>203</v>
      </c>
      <c r="AG4" s="8"/>
      <c r="AH4" s="8" t="s">
        <v>282</v>
      </c>
    </row>
    <row r="5" spans="1:34" s="5" customFormat="1">
      <c r="A5" s="6">
        <v>43274</v>
      </c>
      <c r="B5" s="26" t="s">
        <v>292</v>
      </c>
      <c r="C5" s="8" t="s">
        <v>303</v>
      </c>
      <c r="D5" s="9">
        <v>7.4340277777777783E-2</v>
      </c>
      <c r="E5" s="8" t="s">
        <v>328</v>
      </c>
      <c r="F5" s="10">
        <v>12.2</v>
      </c>
      <c r="G5" s="10">
        <v>11.2</v>
      </c>
      <c r="H5" s="10">
        <v>11.7</v>
      </c>
      <c r="I5" s="10">
        <v>12.3</v>
      </c>
      <c r="J5" s="10">
        <v>12</v>
      </c>
      <c r="K5" s="10">
        <v>12</v>
      </c>
      <c r="L5" s="10">
        <v>12</v>
      </c>
      <c r="M5" s="10">
        <v>12</v>
      </c>
      <c r="N5" s="10">
        <v>11.9</v>
      </c>
      <c r="O5" s="31">
        <f t="shared" ref="O5:O6" si="4">SUM(F5:H5)</f>
        <v>35.099999999999994</v>
      </c>
      <c r="P5" s="31">
        <f t="shared" ref="P5:P6" si="5">SUM(I5:K5)</f>
        <v>36.299999999999997</v>
      </c>
      <c r="Q5" s="31">
        <f t="shared" ref="Q5:Q6" si="6">SUM(L5:N5)</f>
        <v>35.9</v>
      </c>
      <c r="R5" s="32">
        <f t="shared" ref="R5:R6" si="7">SUM(F5:J5)</f>
        <v>59.399999999999991</v>
      </c>
      <c r="S5" s="11" t="s">
        <v>329</v>
      </c>
      <c r="T5" s="11" t="s">
        <v>306</v>
      </c>
      <c r="U5" s="13" t="s">
        <v>330</v>
      </c>
      <c r="V5" s="13" t="s">
        <v>331</v>
      </c>
      <c r="W5" s="13" t="s">
        <v>332</v>
      </c>
      <c r="X5" s="13" t="s">
        <v>116</v>
      </c>
      <c r="Y5" s="12">
        <v>-2.1</v>
      </c>
      <c r="Z5" s="12" t="s">
        <v>263</v>
      </c>
      <c r="AA5" s="12">
        <v>-0.7</v>
      </c>
      <c r="AB5" s="12">
        <v>-1.4</v>
      </c>
      <c r="AC5" s="12"/>
      <c r="AD5" s="11" t="s">
        <v>266</v>
      </c>
      <c r="AE5" s="11" t="s">
        <v>264</v>
      </c>
      <c r="AF5" s="11" t="s">
        <v>313</v>
      </c>
      <c r="AG5" s="8"/>
      <c r="AH5" s="8" t="s">
        <v>429</v>
      </c>
    </row>
    <row r="6" spans="1:34" s="5" customFormat="1">
      <c r="A6" s="6">
        <v>43275</v>
      </c>
      <c r="B6" s="27">
        <v>500</v>
      </c>
      <c r="C6" s="8" t="s">
        <v>303</v>
      </c>
      <c r="D6" s="9">
        <v>7.5057870370370372E-2</v>
      </c>
      <c r="E6" s="8" t="s">
        <v>410</v>
      </c>
      <c r="F6" s="10">
        <v>12.4</v>
      </c>
      <c r="G6" s="10">
        <v>11.9</v>
      </c>
      <c r="H6" s="10">
        <v>12.6</v>
      </c>
      <c r="I6" s="10">
        <v>12.9</v>
      </c>
      <c r="J6" s="10">
        <v>12.1</v>
      </c>
      <c r="K6" s="10">
        <v>12.1</v>
      </c>
      <c r="L6" s="10">
        <v>11.8</v>
      </c>
      <c r="M6" s="10">
        <v>11.2</v>
      </c>
      <c r="N6" s="10">
        <v>11.5</v>
      </c>
      <c r="O6" s="31">
        <f t="shared" si="4"/>
        <v>36.9</v>
      </c>
      <c r="P6" s="31">
        <f t="shared" si="5"/>
        <v>37.1</v>
      </c>
      <c r="Q6" s="31">
        <f t="shared" si="6"/>
        <v>34.5</v>
      </c>
      <c r="R6" s="32">
        <f t="shared" si="7"/>
        <v>61.9</v>
      </c>
      <c r="S6" s="11" t="s">
        <v>408</v>
      </c>
      <c r="T6" s="11" t="s">
        <v>409</v>
      </c>
      <c r="U6" s="13" t="s">
        <v>411</v>
      </c>
      <c r="V6" s="13" t="s">
        <v>412</v>
      </c>
      <c r="W6" s="13" t="s">
        <v>308</v>
      </c>
      <c r="X6" s="13" t="s">
        <v>116</v>
      </c>
      <c r="Y6" s="12" t="s">
        <v>262</v>
      </c>
      <c r="Z6" s="12">
        <v>-0.7</v>
      </c>
      <c r="AA6" s="12">
        <v>0.7</v>
      </c>
      <c r="AB6" s="12">
        <v>-1.4</v>
      </c>
      <c r="AC6" s="12"/>
      <c r="AD6" s="11" t="s">
        <v>265</v>
      </c>
      <c r="AE6" s="11" t="s">
        <v>265</v>
      </c>
      <c r="AF6" s="11" t="s">
        <v>312</v>
      </c>
      <c r="AG6" s="8"/>
      <c r="AH6" s="8" t="s">
        <v>444</v>
      </c>
    </row>
    <row r="7" spans="1:34" s="5" customFormat="1">
      <c r="A7" s="6">
        <v>43281</v>
      </c>
      <c r="B7" s="27">
        <v>500</v>
      </c>
      <c r="C7" s="8" t="s">
        <v>455</v>
      </c>
      <c r="D7" s="9">
        <v>7.4398148148148144E-2</v>
      </c>
      <c r="E7" s="8" t="s">
        <v>510</v>
      </c>
      <c r="F7" s="10">
        <v>12.3</v>
      </c>
      <c r="G7" s="10">
        <v>12</v>
      </c>
      <c r="H7" s="10">
        <v>12.6</v>
      </c>
      <c r="I7" s="10">
        <v>12.3</v>
      </c>
      <c r="J7" s="10">
        <v>12</v>
      </c>
      <c r="K7" s="10">
        <v>11.6</v>
      </c>
      <c r="L7" s="10">
        <v>11.6</v>
      </c>
      <c r="M7" s="10">
        <v>11.4</v>
      </c>
      <c r="N7" s="10">
        <v>12</v>
      </c>
      <c r="O7" s="31">
        <f t="shared" ref="O7:O9" si="8">SUM(F7:H7)</f>
        <v>36.9</v>
      </c>
      <c r="P7" s="31">
        <f t="shared" ref="P7:P9" si="9">SUM(I7:K7)</f>
        <v>35.9</v>
      </c>
      <c r="Q7" s="31">
        <f t="shared" ref="Q7:Q9" si="10">SUM(L7:N7)</f>
        <v>35</v>
      </c>
      <c r="R7" s="32">
        <f t="shared" ref="R7:R9" si="11">SUM(F7:J7)</f>
        <v>61.2</v>
      </c>
      <c r="S7" s="11" t="s">
        <v>482</v>
      </c>
      <c r="T7" s="11" t="s">
        <v>454</v>
      </c>
      <c r="U7" s="13" t="s">
        <v>511</v>
      </c>
      <c r="V7" s="13" t="s">
        <v>512</v>
      </c>
      <c r="W7" s="13" t="s">
        <v>513</v>
      </c>
      <c r="X7" s="13" t="s">
        <v>116</v>
      </c>
      <c r="Y7" s="12">
        <v>-0.7</v>
      </c>
      <c r="Z7" s="12">
        <v>-0.4</v>
      </c>
      <c r="AA7" s="12">
        <v>-0.2</v>
      </c>
      <c r="AB7" s="12">
        <v>-0.9</v>
      </c>
      <c r="AC7" s="12"/>
      <c r="AD7" s="11" t="s">
        <v>264</v>
      </c>
      <c r="AE7" s="11" t="s">
        <v>265</v>
      </c>
      <c r="AF7" s="11" t="s">
        <v>503</v>
      </c>
      <c r="AG7" s="8"/>
      <c r="AH7" s="8" t="s">
        <v>598</v>
      </c>
    </row>
    <row r="8" spans="1:34" s="5" customFormat="1">
      <c r="A8" s="6">
        <v>43282</v>
      </c>
      <c r="B8" s="27" t="s">
        <v>446</v>
      </c>
      <c r="C8" s="8" t="s">
        <v>469</v>
      </c>
      <c r="D8" s="9">
        <v>7.5729166666666667E-2</v>
      </c>
      <c r="E8" s="8" t="s">
        <v>533</v>
      </c>
      <c r="F8" s="10">
        <v>12</v>
      </c>
      <c r="G8" s="10">
        <v>11.5</v>
      </c>
      <c r="H8" s="10">
        <v>12</v>
      </c>
      <c r="I8" s="10">
        <v>12.4</v>
      </c>
      <c r="J8" s="10">
        <v>12.4</v>
      </c>
      <c r="K8" s="10">
        <v>12.5</v>
      </c>
      <c r="L8" s="10">
        <v>12.2</v>
      </c>
      <c r="M8" s="10">
        <v>11.7</v>
      </c>
      <c r="N8" s="10">
        <v>12.6</v>
      </c>
      <c r="O8" s="31">
        <f t="shared" si="8"/>
        <v>35.5</v>
      </c>
      <c r="P8" s="31">
        <f t="shared" si="9"/>
        <v>37.299999999999997</v>
      </c>
      <c r="Q8" s="31">
        <f t="shared" si="10"/>
        <v>36.5</v>
      </c>
      <c r="R8" s="32">
        <f t="shared" si="11"/>
        <v>60.3</v>
      </c>
      <c r="S8" s="11" t="s">
        <v>452</v>
      </c>
      <c r="T8" s="11" t="s">
        <v>454</v>
      </c>
      <c r="U8" s="13" t="s">
        <v>534</v>
      </c>
      <c r="V8" s="13" t="s">
        <v>535</v>
      </c>
      <c r="W8" s="13" t="s">
        <v>536</v>
      </c>
      <c r="X8" s="13" t="s">
        <v>116</v>
      </c>
      <c r="Y8" s="12">
        <v>-0.1</v>
      </c>
      <c r="Z8" s="12" t="s">
        <v>263</v>
      </c>
      <c r="AA8" s="12">
        <v>-1.2</v>
      </c>
      <c r="AB8" s="12">
        <v>1.1000000000000001</v>
      </c>
      <c r="AC8" s="12"/>
      <c r="AD8" s="11" t="s">
        <v>421</v>
      </c>
      <c r="AE8" s="11" t="s">
        <v>264</v>
      </c>
      <c r="AF8" s="11" t="s">
        <v>503</v>
      </c>
      <c r="AG8" s="8"/>
      <c r="AH8" s="8" t="s">
        <v>592</v>
      </c>
    </row>
    <row r="9" spans="1:34" s="5" customFormat="1">
      <c r="A9" s="6">
        <v>43282</v>
      </c>
      <c r="B9" s="27" t="s">
        <v>451</v>
      </c>
      <c r="C9" s="8" t="s">
        <v>469</v>
      </c>
      <c r="D9" s="9">
        <v>7.5798611111111108E-2</v>
      </c>
      <c r="E9" s="8" t="s">
        <v>563</v>
      </c>
      <c r="F9" s="10">
        <v>12.6</v>
      </c>
      <c r="G9" s="10">
        <v>12</v>
      </c>
      <c r="H9" s="10">
        <v>12.5</v>
      </c>
      <c r="I9" s="10">
        <v>12.7</v>
      </c>
      <c r="J9" s="10">
        <v>12.5</v>
      </c>
      <c r="K9" s="10">
        <v>12.4</v>
      </c>
      <c r="L9" s="10">
        <v>12.2</v>
      </c>
      <c r="M9" s="10">
        <v>11.3</v>
      </c>
      <c r="N9" s="10">
        <v>11.7</v>
      </c>
      <c r="O9" s="31">
        <f t="shared" si="8"/>
        <v>37.1</v>
      </c>
      <c r="P9" s="31">
        <f t="shared" si="9"/>
        <v>37.6</v>
      </c>
      <c r="Q9" s="31">
        <f t="shared" si="10"/>
        <v>35.200000000000003</v>
      </c>
      <c r="R9" s="32">
        <f t="shared" si="11"/>
        <v>62.3</v>
      </c>
      <c r="S9" s="11" t="s">
        <v>482</v>
      </c>
      <c r="T9" s="11" t="s">
        <v>542</v>
      </c>
      <c r="U9" s="13" t="s">
        <v>564</v>
      </c>
      <c r="V9" s="13" t="s">
        <v>565</v>
      </c>
      <c r="W9" s="13" t="s">
        <v>566</v>
      </c>
      <c r="X9" s="13" t="s">
        <v>116</v>
      </c>
      <c r="Y9" s="12">
        <v>3.3</v>
      </c>
      <c r="Z9" s="12">
        <v>-0.6</v>
      </c>
      <c r="AA9" s="12">
        <v>1.2</v>
      </c>
      <c r="AB9" s="12">
        <v>1.5</v>
      </c>
      <c r="AC9" s="12"/>
      <c r="AD9" s="11" t="s">
        <v>580</v>
      </c>
      <c r="AE9" s="11" t="s">
        <v>265</v>
      </c>
      <c r="AF9" s="11" t="s">
        <v>567</v>
      </c>
      <c r="AG9" s="8"/>
      <c r="AH9" s="8" t="s">
        <v>593</v>
      </c>
    </row>
    <row r="10" spans="1:34" s="5" customFormat="1">
      <c r="A10" s="6">
        <v>43288</v>
      </c>
      <c r="B10" s="27" t="s">
        <v>608</v>
      </c>
      <c r="C10" s="8" t="s">
        <v>625</v>
      </c>
      <c r="D10" s="9">
        <v>7.6400462962962962E-2</v>
      </c>
      <c r="E10" s="8" t="s">
        <v>655</v>
      </c>
      <c r="F10" s="10">
        <v>12.4</v>
      </c>
      <c r="G10" s="10">
        <v>11.5</v>
      </c>
      <c r="H10" s="10">
        <v>11.9</v>
      </c>
      <c r="I10" s="10">
        <v>12</v>
      </c>
      <c r="J10" s="10">
        <v>12.2</v>
      </c>
      <c r="K10" s="10">
        <v>12.3</v>
      </c>
      <c r="L10" s="10">
        <v>12.9</v>
      </c>
      <c r="M10" s="10">
        <v>12.3</v>
      </c>
      <c r="N10" s="10">
        <v>12.6</v>
      </c>
      <c r="O10" s="31">
        <f t="shared" ref="O10:O13" si="12">SUM(F10:H10)</f>
        <v>35.799999999999997</v>
      </c>
      <c r="P10" s="31">
        <f t="shared" ref="P10:P13" si="13">SUM(I10:K10)</f>
        <v>36.5</v>
      </c>
      <c r="Q10" s="31">
        <f t="shared" ref="Q10:Q13" si="14">SUM(L10:N10)</f>
        <v>37.800000000000004</v>
      </c>
      <c r="R10" s="32">
        <f t="shared" ref="R10:R13" si="15">SUM(F10:J10)</f>
        <v>60</v>
      </c>
      <c r="S10" s="11" t="s">
        <v>745</v>
      </c>
      <c r="T10" s="11" t="s">
        <v>654</v>
      </c>
      <c r="U10" s="13" t="s">
        <v>656</v>
      </c>
      <c r="V10" s="13" t="s">
        <v>657</v>
      </c>
      <c r="W10" s="13" t="s">
        <v>658</v>
      </c>
      <c r="X10" s="13" t="s">
        <v>116</v>
      </c>
      <c r="Y10" s="12">
        <v>0.7</v>
      </c>
      <c r="Z10" s="12" t="s">
        <v>263</v>
      </c>
      <c r="AA10" s="12">
        <v>-0.2</v>
      </c>
      <c r="AB10" s="12">
        <v>0.9</v>
      </c>
      <c r="AC10" s="12"/>
      <c r="AD10" s="11" t="s">
        <v>264</v>
      </c>
      <c r="AE10" s="11" t="s">
        <v>264</v>
      </c>
      <c r="AF10" s="11" t="s">
        <v>616</v>
      </c>
      <c r="AG10" s="8"/>
      <c r="AH10" s="8" t="s">
        <v>750</v>
      </c>
    </row>
    <row r="11" spans="1:34" s="5" customFormat="1">
      <c r="A11" s="6">
        <v>43288</v>
      </c>
      <c r="B11" s="27">
        <v>500</v>
      </c>
      <c r="C11" s="8" t="s">
        <v>625</v>
      </c>
      <c r="D11" s="9">
        <v>7.6469907407407403E-2</v>
      </c>
      <c r="E11" s="8" t="s">
        <v>672</v>
      </c>
      <c r="F11" s="10">
        <v>12.7</v>
      </c>
      <c r="G11" s="10">
        <v>11.9</v>
      </c>
      <c r="H11" s="10">
        <v>12.5</v>
      </c>
      <c r="I11" s="10">
        <v>12.6</v>
      </c>
      <c r="J11" s="10">
        <v>12.7</v>
      </c>
      <c r="K11" s="10">
        <v>12.5</v>
      </c>
      <c r="L11" s="10">
        <v>12.3</v>
      </c>
      <c r="M11" s="10">
        <v>11.7</v>
      </c>
      <c r="N11" s="10">
        <v>11.8</v>
      </c>
      <c r="O11" s="31">
        <f t="shared" si="12"/>
        <v>37.1</v>
      </c>
      <c r="P11" s="31">
        <f t="shared" si="13"/>
        <v>37.799999999999997</v>
      </c>
      <c r="Q11" s="31">
        <f t="shared" si="14"/>
        <v>35.799999999999997</v>
      </c>
      <c r="R11" s="32">
        <f t="shared" si="15"/>
        <v>62.400000000000006</v>
      </c>
      <c r="S11" s="11" t="s">
        <v>670</v>
      </c>
      <c r="T11" s="11" t="s">
        <v>671</v>
      </c>
      <c r="U11" s="13" t="s">
        <v>648</v>
      </c>
      <c r="V11" s="13" t="s">
        <v>673</v>
      </c>
      <c r="W11" s="13" t="s">
        <v>626</v>
      </c>
      <c r="X11" s="13" t="s">
        <v>116</v>
      </c>
      <c r="Y11" s="12">
        <v>2.2000000000000002</v>
      </c>
      <c r="Z11" s="12">
        <v>-0.5</v>
      </c>
      <c r="AA11" s="12">
        <v>0.3</v>
      </c>
      <c r="AB11" s="12">
        <v>1.4</v>
      </c>
      <c r="AC11" s="12"/>
      <c r="AD11" s="11" t="s">
        <v>264</v>
      </c>
      <c r="AE11" s="11" t="s">
        <v>265</v>
      </c>
      <c r="AF11" s="11" t="s">
        <v>620</v>
      </c>
      <c r="AG11" s="8"/>
      <c r="AH11" s="8" t="s">
        <v>760</v>
      </c>
    </row>
    <row r="12" spans="1:34" s="5" customFormat="1">
      <c r="A12" s="6">
        <v>43289</v>
      </c>
      <c r="B12" s="27" t="s">
        <v>607</v>
      </c>
      <c r="C12" s="8" t="s">
        <v>679</v>
      </c>
      <c r="D12" s="9">
        <v>7.8518518518518529E-2</v>
      </c>
      <c r="E12" s="8" t="s">
        <v>704</v>
      </c>
      <c r="F12" s="10">
        <v>12.7</v>
      </c>
      <c r="G12" s="10">
        <v>12.2</v>
      </c>
      <c r="H12" s="10">
        <v>13.5</v>
      </c>
      <c r="I12" s="10">
        <v>13.7</v>
      </c>
      <c r="J12" s="10">
        <v>13.1</v>
      </c>
      <c r="K12" s="10">
        <v>12.2</v>
      </c>
      <c r="L12" s="10">
        <v>12.3</v>
      </c>
      <c r="M12" s="10">
        <v>11.9</v>
      </c>
      <c r="N12" s="10">
        <v>11.8</v>
      </c>
      <c r="O12" s="31">
        <f t="shared" si="12"/>
        <v>38.4</v>
      </c>
      <c r="P12" s="31">
        <f t="shared" si="13"/>
        <v>39</v>
      </c>
      <c r="Q12" s="31">
        <f t="shared" si="14"/>
        <v>36</v>
      </c>
      <c r="R12" s="32">
        <f t="shared" si="15"/>
        <v>65.199999999999989</v>
      </c>
      <c r="S12" s="11" t="s">
        <v>703</v>
      </c>
      <c r="T12" s="11" t="s">
        <v>671</v>
      </c>
      <c r="U12" s="13" t="s">
        <v>705</v>
      </c>
      <c r="V12" s="13" t="s">
        <v>626</v>
      </c>
      <c r="W12" s="13" t="s">
        <v>706</v>
      </c>
      <c r="X12" s="13" t="s">
        <v>116</v>
      </c>
      <c r="Y12" s="12">
        <v>2.8</v>
      </c>
      <c r="Z12" s="12">
        <v>-0.8</v>
      </c>
      <c r="AA12" s="12">
        <v>0.9</v>
      </c>
      <c r="AB12" s="12">
        <v>1.1000000000000001</v>
      </c>
      <c r="AC12" s="12"/>
      <c r="AD12" s="11" t="s">
        <v>580</v>
      </c>
      <c r="AE12" s="11" t="s">
        <v>264</v>
      </c>
      <c r="AF12" s="11" t="s">
        <v>613</v>
      </c>
      <c r="AG12" s="8"/>
      <c r="AH12" s="8" t="s">
        <v>735</v>
      </c>
    </row>
    <row r="13" spans="1:34" s="5" customFormat="1">
      <c r="A13" s="6">
        <v>43289</v>
      </c>
      <c r="B13" s="26">
        <v>1000</v>
      </c>
      <c r="C13" s="8" t="s">
        <v>679</v>
      </c>
      <c r="D13" s="9">
        <v>7.6469907407407403E-2</v>
      </c>
      <c r="E13" s="8" t="s">
        <v>732</v>
      </c>
      <c r="F13" s="10">
        <v>12.5</v>
      </c>
      <c r="G13" s="10">
        <v>12</v>
      </c>
      <c r="H13" s="10">
        <v>12.8</v>
      </c>
      <c r="I13" s="10">
        <v>12.9</v>
      </c>
      <c r="J13" s="10">
        <v>12.5</v>
      </c>
      <c r="K13" s="10">
        <v>12.2</v>
      </c>
      <c r="L13" s="10">
        <v>12.5</v>
      </c>
      <c r="M13" s="10">
        <v>11.6</v>
      </c>
      <c r="N13" s="10">
        <v>11.7</v>
      </c>
      <c r="O13" s="31">
        <f t="shared" si="12"/>
        <v>37.299999999999997</v>
      </c>
      <c r="P13" s="31">
        <f t="shared" si="13"/>
        <v>37.599999999999994</v>
      </c>
      <c r="Q13" s="31">
        <f t="shared" si="14"/>
        <v>35.799999999999997</v>
      </c>
      <c r="R13" s="32">
        <f t="shared" si="15"/>
        <v>62.699999999999996</v>
      </c>
      <c r="S13" s="11" t="s">
        <v>731</v>
      </c>
      <c r="T13" s="11" t="s">
        <v>671</v>
      </c>
      <c r="U13" s="13" t="s">
        <v>733</v>
      </c>
      <c r="V13" s="13" t="s">
        <v>734</v>
      </c>
      <c r="W13" s="13" t="s">
        <v>691</v>
      </c>
      <c r="X13" s="13" t="s">
        <v>116</v>
      </c>
      <c r="Y13" s="12">
        <v>2.9</v>
      </c>
      <c r="Z13" s="12">
        <v>-0.5</v>
      </c>
      <c r="AA13" s="12">
        <v>1.3</v>
      </c>
      <c r="AB13" s="12">
        <v>1.1000000000000001</v>
      </c>
      <c r="AC13" s="12"/>
      <c r="AD13" s="11" t="s">
        <v>580</v>
      </c>
      <c r="AE13" s="11" t="s">
        <v>265</v>
      </c>
      <c r="AF13" s="11" t="s">
        <v>613</v>
      </c>
      <c r="AG13" s="8"/>
      <c r="AH13" s="8" t="s">
        <v>752</v>
      </c>
    </row>
    <row r="14" spans="1:34" s="5" customFormat="1">
      <c r="A14" s="6">
        <v>43295</v>
      </c>
      <c r="B14" s="27">
        <v>500</v>
      </c>
      <c r="C14" s="8" t="s">
        <v>797</v>
      </c>
      <c r="D14" s="9">
        <v>7.6493055555555564E-2</v>
      </c>
      <c r="E14" s="8" t="s">
        <v>839</v>
      </c>
      <c r="F14" s="10">
        <v>13.1</v>
      </c>
      <c r="G14" s="10">
        <v>12.2</v>
      </c>
      <c r="H14" s="10">
        <v>12.4</v>
      </c>
      <c r="I14" s="10">
        <v>12.6</v>
      </c>
      <c r="J14" s="10">
        <v>12.6</v>
      </c>
      <c r="K14" s="10">
        <v>12.7</v>
      </c>
      <c r="L14" s="10">
        <v>12.2</v>
      </c>
      <c r="M14" s="10">
        <v>11.5</v>
      </c>
      <c r="N14" s="10">
        <v>11.6</v>
      </c>
      <c r="O14" s="31">
        <f t="shared" ref="O14:O15" si="16">SUM(F14:H14)</f>
        <v>37.699999999999996</v>
      </c>
      <c r="P14" s="31">
        <f t="shared" ref="P14:P15" si="17">SUM(I14:K14)</f>
        <v>37.9</v>
      </c>
      <c r="Q14" s="31">
        <f t="shared" ref="Q14:Q15" si="18">SUM(L14:N14)</f>
        <v>35.299999999999997</v>
      </c>
      <c r="R14" s="32">
        <f t="shared" ref="R14:R15" si="19">SUM(F14:J14)</f>
        <v>62.9</v>
      </c>
      <c r="S14" s="11" t="s">
        <v>802</v>
      </c>
      <c r="T14" s="11" t="s">
        <v>827</v>
      </c>
      <c r="U14" s="13" t="s">
        <v>840</v>
      </c>
      <c r="V14" s="13" t="s">
        <v>841</v>
      </c>
      <c r="W14" s="13" t="s">
        <v>842</v>
      </c>
      <c r="X14" s="13" t="s">
        <v>764</v>
      </c>
      <c r="Y14" s="12">
        <v>2.4</v>
      </c>
      <c r="Z14" s="12">
        <v>-0.7</v>
      </c>
      <c r="AA14" s="12">
        <v>1.9</v>
      </c>
      <c r="AB14" s="12">
        <v>-0.2</v>
      </c>
      <c r="AC14" s="12"/>
      <c r="AD14" s="11" t="s">
        <v>580</v>
      </c>
      <c r="AE14" s="11" t="s">
        <v>264</v>
      </c>
      <c r="AF14" s="11" t="s">
        <v>777</v>
      </c>
      <c r="AG14" s="8"/>
      <c r="AH14" s="8" t="s">
        <v>905</v>
      </c>
    </row>
    <row r="15" spans="1:34" s="5" customFormat="1">
      <c r="A15" s="6">
        <v>43296</v>
      </c>
      <c r="B15" s="27" t="s">
        <v>765</v>
      </c>
      <c r="C15" s="8" t="s">
        <v>797</v>
      </c>
      <c r="D15" s="9">
        <v>7.5787037037037042E-2</v>
      </c>
      <c r="E15" s="8" t="s">
        <v>860</v>
      </c>
      <c r="F15" s="10">
        <v>12.8</v>
      </c>
      <c r="G15" s="10">
        <v>11.6</v>
      </c>
      <c r="H15" s="10">
        <v>12.3</v>
      </c>
      <c r="I15" s="10">
        <v>13</v>
      </c>
      <c r="J15" s="10">
        <v>12.9</v>
      </c>
      <c r="K15" s="10">
        <v>12.3</v>
      </c>
      <c r="L15" s="10">
        <v>11.6</v>
      </c>
      <c r="M15" s="10">
        <v>11.7</v>
      </c>
      <c r="N15" s="10">
        <v>11.6</v>
      </c>
      <c r="O15" s="31">
        <f t="shared" si="16"/>
        <v>36.700000000000003</v>
      </c>
      <c r="P15" s="31">
        <f t="shared" si="17"/>
        <v>38.200000000000003</v>
      </c>
      <c r="Q15" s="31">
        <f t="shared" si="18"/>
        <v>34.9</v>
      </c>
      <c r="R15" s="32">
        <f t="shared" si="19"/>
        <v>62.6</v>
      </c>
      <c r="S15" s="11" t="s">
        <v>802</v>
      </c>
      <c r="T15" s="11" t="s">
        <v>827</v>
      </c>
      <c r="U15" s="13" t="s">
        <v>806</v>
      </c>
      <c r="V15" s="13" t="s">
        <v>823</v>
      </c>
      <c r="W15" s="13" t="s">
        <v>819</v>
      </c>
      <c r="X15" s="13" t="s">
        <v>766</v>
      </c>
      <c r="Y15" s="12">
        <v>-0.8</v>
      </c>
      <c r="Z15" s="12">
        <v>-0.8</v>
      </c>
      <c r="AA15" s="12">
        <v>-1.1000000000000001</v>
      </c>
      <c r="AB15" s="12">
        <v>-0.5</v>
      </c>
      <c r="AC15" s="12"/>
      <c r="AD15" s="11" t="s">
        <v>421</v>
      </c>
      <c r="AE15" s="11" t="s">
        <v>264</v>
      </c>
      <c r="AF15" s="11" t="s">
        <v>886</v>
      </c>
      <c r="AG15" s="8"/>
      <c r="AH15" s="8" t="s">
        <v>887</v>
      </c>
    </row>
    <row r="16" spans="1:34" s="5" customFormat="1">
      <c r="A16" s="6">
        <v>43302</v>
      </c>
      <c r="B16" s="27" t="s">
        <v>912</v>
      </c>
      <c r="C16" s="8" t="s">
        <v>929</v>
      </c>
      <c r="D16" s="9">
        <v>7.5775462962962961E-2</v>
      </c>
      <c r="E16" s="8" t="s">
        <v>928</v>
      </c>
      <c r="F16" s="10">
        <v>12.7</v>
      </c>
      <c r="G16" s="10">
        <v>11.6</v>
      </c>
      <c r="H16" s="10">
        <v>12.6</v>
      </c>
      <c r="I16" s="10">
        <v>12.5</v>
      </c>
      <c r="J16" s="10">
        <v>11.9</v>
      </c>
      <c r="K16" s="10">
        <v>12</v>
      </c>
      <c r="L16" s="10">
        <v>12.1</v>
      </c>
      <c r="M16" s="10">
        <v>12.2</v>
      </c>
      <c r="N16" s="10">
        <v>12.1</v>
      </c>
      <c r="O16" s="31">
        <f t="shared" ref="O16:O19" si="20">SUM(F16:H16)</f>
        <v>36.9</v>
      </c>
      <c r="P16" s="31">
        <f t="shared" ref="P16:P19" si="21">SUM(I16:K16)</f>
        <v>36.4</v>
      </c>
      <c r="Q16" s="31">
        <f t="shared" ref="Q16:Q19" si="22">SUM(L16:N16)</f>
        <v>36.4</v>
      </c>
      <c r="R16" s="32">
        <f t="shared" ref="R16:R19" si="23">SUM(F16:J16)</f>
        <v>61.3</v>
      </c>
      <c r="S16" s="11" t="s">
        <v>926</v>
      </c>
      <c r="T16" s="11" t="s">
        <v>927</v>
      </c>
      <c r="U16" s="13" t="s">
        <v>930</v>
      </c>
      <c r="V16" s="13" t="s">
        <v>931</v>
      </c>
      <c r="W16" s="13" t="s">
        <v>932</v>
      </c>
      <c r="X16" s="13" t="s">
        <v>766</v>
      </c>
      <c r="Y16" s="12">
        <v>-0.6</v>
      </c>
      <c r="Z16" s="12" t="s">
        <v>263</v>
      </c>
      <c r="AA16" s="12">
        <v>0.3</v>
      </c>
      <c r="AB16" s="12">
        <v>-0.9</v>
      </c>
      <c r="AC16" s="12"/>
      <c r="AD16" s="11" t="s">
        <v>264</v>
      </c>
      <c r="AE16" s="11" t="s">
        <v>265</v>
      </c>
      <c r="AF16" s="11" t="s">
        <v>915</v>
      </c>
      <c r="AG16" s="8"/>
      <c r="AH16" s="8" t="s">
        <v>1032</v>
      </c>
    </row>
    <row r="17" spans="1:34" s="5" customFormat="1">
      <c r="A17" s="6">
        <v>43302</v>
      </c>
      <c r="B17" s="27" t="s">
        <v>910</v>
      </c>
      <c r="C17" s="8" t="s">
        <v>929</v>
      </c>
      <c r="D17" s="9">
        <v>7.5023148148148144E-2</v>
      </c>
      <c r="E17" s="8" t="s">
        <v>950</v>
      </c>
      <c r="F17" s="10">
        <v>12.5</v>
      </c>
      <c r="G17" s="10">
        <v>11.6</v>
      </c>
      <c r="H17" s="10">
        <v>11.9</v>
      </c>
      <c r="I17" s="10">
        <v>12.3</v>
      </c>
      <c r="J17" s="10">
        <v>12</v>
      </c>
      <c r="K17" s="10">
        <v>12.1</v>
      </c>
      <c r="L17" s="10">
        <v>12</v>
      </c>
      <c r="M17" s="10">
        <v>11.8</v>
      </c>
      <c r="N17" s="10">
        <v>12</v>
      </c>
      <c r="O17" s="31">
        <f t="shared" si="20"/>
        <v>36</v>
      </c>
      <c r="P17" s="31">
        <f t="shared" si="21"/>
        <v>36.4</v>
      </c>
      <c r="Q17" s="31">
        <f t="shared" si="22"/>
        <v>35.799999999999997</v>
      </c>
      <c r="R17" s="32">
        <f t="shared" si="23"/>
        <v>60.3</v>
      </c>
      <c r="S17" s="11" t="s">
        <v>940</v>
      </c>
      <c r="T17" s="11" t="s">
        <v>927</v>
      </c>
      <c r="U17" s="13" t="s">
        <v>951</v>
      </c>
      <c r="V17" s="13" t="s">
        <v>952</v>
      </c>
      <c r="W17" s="13" t="s">
        <v>953</v>
      </c>
      <c r="X17" s="13" t="s">
        <v>766</v>
      </c>
      <c r="Y17" s="12">
        <v>-1.2</v>
      </c>
      <c r="Z17" s="12" t="s">
        <v>263</v>
      </c>
      <c r="AA17" s="12">
        <v>-0.3</v>
      </c>
      <c r="AB17" s="12">
        <v>-0.9</v>
      </c>
      <c r="AC17" s="12"/>
      <c r="AD17" s="11" t="s">
        <v>264</v>
      </c>
      <c r="AE17" s="11" t="s">
        <v>264</v>
      </c>
      <c r="AF17" s="11" t="s">
        <v>917</v>
      </c>
      <c r="AG17" s="8"/>
      <c r="AH17" s="8" t="s">
        <v>1036</v>
      </c>
    </row>
    <row r="18" spans="1:34" s="5" customFormat="1">
      <c r="A18" s="6">
        <v>43303</v>
      </c>
      <c r="B18" s="27" t="s">
        <v>914</v>
      </c>
      <c r="C18" s="8" t="s">
        <v>929</v>
      </c>
      <c r="D18" s="9">
        <v>7.5034722222222225E-2</v>
      </c>
      <c r="E18" s="8" t="s">
        <v>1000</v>
      </c>
      <c r="F18" s="10">
        <v>12.3</v>
      </c>
      <c r="G18" s="10">
        <v>11.4</v>
      </c>
      <c r="H18" s="10">
        <v>12.3</v>
      </c>
      <c r="I18" s="10">
        <v>12.8</v>
      </c>
      <c r="J18" s="10">
        <v>12.5</v>
      </c>
      <c r="K18" s="10">
        <v>12.1</v>
      </c>
      <c r="L18" s="10">
        <v>11.7</v>
      </c>
      <c r="M18" s="10">
        <v>11.6</v>
      </c>
      <c r="N18" s="10">
        <v>11.6</v>
      </c>
      <c r="O18" s="31">
        <f t="shared" si="20"/>
        <v>36</v>
      </c>
      <c r="P18" s="31">
        <f t="shared" si="21"/>
        <v>37.4</v>
      </c>
      <c r="Q18" s="31">
        <f t="shared" si="22"/>
        <v>34.9</v>
      </c>
      <c r="R18" s="32">
        <f t="shared" si="23"/>
        <v>61.3</v>
      </c>
      <c r="S18" s="11" t="s">
        <v>1031</v>
      </c>
      <c r="T18" s="11" t="s">
        <v>960</v>
      </c>
      <c r="U18" s="13" t="s">
        <v>1001</v>
      </c>
      <c r="V18" s="13" t="s">
        <v>1002</v>
      </c>
      <c r="W18" s="13" t="s">
        <v>1003</v>
      </c>
      <c r="X18" s="13" t="s">
        <v>766</v>
      </c>
      <c r="Y18" s="12">
        <v>-2.2999999999999998</v>
      </c>
      <c r="Z18" s="12">
        <v>-0.6</v>
      </c>
      <c r="AA18" s="12">
        <v>-2.1</v>
      </c>
      <c r="AB18" s="12">
        <v>-0.8</v>
      </c>
      <c r="AC18" s="12" t="s">
        <v>268</v>
      </c>
      <c r="AD18" s="11" t="s">
        <v>421</v>
      </c>
      <c r="AE18" s="11" t="s">
        <v>264</v>
      </c>
      <c r="AF18" s="11" t="s">
        <v>1029</v>
      </c>
      <c r="AG18" s="8"/>
      <c r="AH18" s="8" t="s">
        <v>1030</v>
      </c>
    </row>
    <row r="19" spans="1:34" s="5" customFormat="1">
      <c r="A19" s="6">
        <v>43303</v>
      </c>
      <c r="B19" s="27">
        <v>500</v>
      </c>
      <c r="C19" s="8" t="s">
        <v>929</v>
      </c>
      <c r="D19" s="9">
        <v>7.5034722222222225E-2</v>
      </c>
      <c r="E19" s="8" t="s">
        <v>1013</v>
      </c>
      <c r="F19" s="10">
        <v>13</v>
      </c>
      <c r="G19" s="10">
        <v>12.1</v>
      </c>
      <c r="H19" s="10">
        <v>12.4</v>
      </c>
      <c r="I19" s="10">
        <v>12.5</v>
      </c>
      <c r="J19" s="10">
        <v>12.1</v>
      </c>
      <c r="K19" s="10">
        <v>12</v>
      </c>
      <c r="L19" s="10">
        <v>11.4</v>
      </c>
      <c r="M19" s="10">
        <v>11.1</v>
      </c>
      <c r="N19" s="10">
        <v>11.7</v>
      </c>
      <c r="O19" s="31">
        <f t="shared" si="20"/>
        <v>37.5</v>
      </c>
      <c r="P19" s="31">
        <f t="shared" si="21"/>
        <v>36.6</v>
      </c>
      <c r="Q19" s="31">
        <f t="shared" si="22"/>
        <v>34.200000000000003</v>
      </c>
      <c r="R19" s="32">
        <f t="shared" si="23"/>
        <v>62.1</v>
      </c>
      <c r="S19" s="11" t="s">
        <v>1012</v>
      </c>
      <c r="T19" s="11" t="s">
        <v>960</v>
      </c>
      <c r="U19" s="13" t="s">
        <v>1014</v>
      </c>
      <c r="V19" s="13" t="s">
        <v>1015</v>
      </c>
      <c r="W19" s="13" t="s">
        <v>951</v>
      </c>
      <c r="X19" s="13" t="s">
        <v>766</v>
      </c>
      <c r="Y19" s="12">
        <v>-0.2</v>
      </c>
      <c r="Z19" s="12">
        <v>-0.8</v>
      </c>
      <c r="AA19" s="12">
        <v>-0.2</v>
      </c>
      <c r="AB19" s="12">
        <v>-0.8</v>
      </c>
      <c r="AC19" s="12"/>
      <c r="AD19" s="11" t="s">
        <v>264</v>
      </c>
      <c r="AE19" s="11" t="s">
        <v>264</v>
      </c>
      <c r="AF19" s="11" t="s">
        <v>919</v>
      </c>
      <c r="AG19" s="8"/>
      <c r="AH19" s="8" t="s">
        <v>1049</v>
      </c>
    </row>
  </sheetData>
  <autoFilter ref="A1:AH2"/>
  <phoneticPr fontId="12"/>
  <conditionalFormatting sqref="AD2:AE2">
    <cfRule type="containsText" dxfId="296" priority="98" operator="containsText" text="E">
      <formula>NOT(ISERROR(SEARCH("E",AD2)))</formula>
    </cfRule>
    <cfRule type="containsText" dxfId="295" priority="99" operator="containsText" text="B">
      <formula>NOT(ISERROR(SEARCH("B",AD2)))</formula>
    </cfRule>
    <cfRule type="containsText" dxfId="294" priority="100" operator="containsText" text="A">
      <formula>NOT(ISERROR(SEARCH("A",AD2)))</formula>
    </cfRule>
  </conditionalFormatting>
  <conditionalFormatting sqref="AF2:AG2">
    <cfRule type="containsText" dxfId="293" priority="95" operator="containsText" text="E">
      <formula>NOT(ISERROR(SEARCH("E",AF2)))</formula>
    </cfRule>
    <cfRule type="containsText" dxfId="292" priority="96" operator="containsText" text="B">
      <formula>NOT(ISERROR(SEARCH("B",AF2)))</formula>
    </cfRule>
    <cfRule type="containsText" dxfId="291" priority="97" operator="containsText" text="A">
      <formula>NOT(ISERROR(SEARCH("A",AF2)))</formula>
    </cfRule>
  </conditionalFormatting>
  <conditionalFormatting sqref="AD3:AE4">
    <cfRule type="containsText" dxfId="290" priority="92" operator="containsText" text="E">
      <formula>NOT(ISERROR(SEARCH("E",AD3)))</formula>
    </cfRule>
    <cfRule type="containsText" dxfId="289" priority="93" operator="containsText" text="B">
      <formula>NOT(ISERROR(SEARCH("B",AD3)))</formula>
    </cfRule>
    <cfRule type="containsText" dxfId="288" priority="94" operator="containsText" text="A">
      <formula>NOT(ISERROR(SEARCH("A",AD3)))</formula>
    </cfRule>
  </conditionalFormatting>
  <conditionalFormatting sqref="AF4:AG4 AF3">
    <cfRule type="containsText" dxfId="287" priority="89" operator="containsText" text="E">
      <formula>NOT(ISERROR(SEARCH("E",AF3)))</formula>
    </cfRule>
    <cfRule type="containsText" dxfId="286" priority="90" operator="containsText" text="B">
      <formula>NOT(ISERROR(SEARCH("B",AF3)))</formula>
    </cfRule>
    <cfRule type="containsText" dxfId="285" priority="91" operator="containsText" text="A">
      <formula>NOT(ISERROR(SEARCH("A",AF3)))</formula>
    </cfRule>
  </conditionalFormatting>
  <conditionalFormatting sqref="AG3">
    <cfRule type="containsText" dxfId="284" priority="62" operator="containsText" text="E">
      <formula>NOT(ISERROR(SEARCH("E",AG3)))</formula>
    </cfRule>
    <cfRule type="containsText" dxfId="283" priority="63" operator="containsText" text="B">
      <formula>NOT(ISERROR(SEARCH("B",AG3)))</formula>
    </cfRule>
    <cfRule type="containsText" dxfId="282" priority="64" operator="containsText" text="A">
      <formula>NOT(ISERROR(SEARCH("A",AG3)))</formula>
    </cfRule>
  </conditionalFormatting>
  <conditionalFormatting sqref="F2:N4">
    <cfRule type="colorScale" priority="253">
      <colorScale>
        <cfvo type="min"/>
        <cfvo type="percentile" val="50"/>
        <cfvo type="max"/>
        <color rgb="FFF8696B"/>
        <color rgb="FFFFEB84"/>
        <color rgb="FF63BE7B"/>
      </colorScale>
    </cfRule>
  </conditionalFormatting>
  <conditionalFormatting sqref="AD5:AE6">
    <cfRule type="containsText" dxfId="281" priority="32" operator="containsText" text="E">
      <formula>NOT(ISERROR(SEARCH("E",AD5)))</formula>
    </cfRule>
    <cfRule type="containsText" dxfId="280" priority="33" operator="containsText" text="B">
      <formula>NOT(ISERROR(SEARCH("B",AD5)))</formula>
    </cfRule>
    <cfRule type="containsText" dxfId="279" priority="34" operator="containsText" text="A">
      <formula>NOT(ISERROR(SEARCH("A",AD5)))</formula>
    </cfRule>
  </conditionalFormatting>
  <conditionalFormatting sqref="AF5:AG6">
    <cfRule type="containsText" dxfId="278" priority="29" operator="containsText" text="E">
      <formula>NOT(ISERROR(SEARCH("E",AF5)))</formula>
    </cfRule>
    <cfRule type="containsText" dxfId="277" priority="30" operator="containsText" text="B">
      <formula>NOT(ISERROR(SEARCH("B",AF5)))</formula>
    </cfRule>
    <cfRule type="containsText" dxfId="276" priority="31" operator="containsText" text="A">
      <formula>NOT(ISERROR(SEARCH("A",AF5)))</formula>
    </cfRule>
  </conditionalFormatting>
  <conditionalFormatting sqref="F5:N6">
    <cfRule type="colorScale" priority="35">
      <colorScale>
        <cfvo type="min"/>
        <cfvo type="percentile" val="50"/>
        <cfvo type="max"/>
        <color rgb="FFF8696B"/>
        <color rgb="FFFFEB84"/>
        <color rgb="FF63BE7B"/>
      </colorScale>
    </cfRule>
  </conditionalFormatting>
  <conditionalFormatting sqref="AD7:AE9">
    <cfRule type="containsText" dxfId="275" priority="25" operator="containsText" text="E">
      <formula>NOT(ISERROR(SEARCH("E",AD7)))</formula>
    </cfRule>
    <cfRule type="containsText" dxfId="274" priority="26" operator="containsText" text="B">
      <formula>NOT(ISERROR(SEARCH("B",AD7)))</formula>
    </cfRule>
    <cfRule type="containsText" dxfId="273" priority="27" operator="containsText" text="A">
      <formula>NOT(ISERROR(SEARCH("A",AD7)))</formula>
    </cfRule>
  </conditionalFormatting>
  <conditionalFormatting sqref="AF7:AG9">
    <cfRule type="containsText" dxfId="272" priority="22" operator="containsText" text="E">
      <formula>NOT(ISERROR(SEARCH("E",AF7)))</formula>
    </cfRule>
    <cfRule type="containsText" dxfId="271" priority="23" operator="containsText" text="B">
      <formula>NOT(ISERROR(SEARCH("B",AF7)))</formula>
    </cfRule>
    <cfRule type="containsText" dxfId="270" priority="24" operator="containsText" text="A">
      <formula>NOT(ISERROR(SEARCH("A",AF7)))</formula>
    </cfRule>
  </conditionalFormatting>
  <conditionalFormatting sqref="F7:N9">
    <cfRule type="colorScale" priority="28">
      <colorScale>
        <cfvo type="min"/>
        <cfvo type="percentile" val="50"/>
        <cfvo type="max"/>
        <color rgb="FFF8696B"/>
        <color rgb="FFFFEB84"/>
        <color rgb="FF63BE7B"/>
      </colorScale>
    </cfRule>
  </conditionalFormatting>
  <conditionalFormatting sqref="AD10:AE13">
    <cfRule type="containsText" dxfId="269" priority="18" operator="containsText" text="E">
      <formula>NOT(ISERROR(SEARCH("E",AD10)))</formula>
    </cfRule>
    <cfRule type="containsText" dxfId="268" priority="19" operator="containsText" text="B">
      <formula>NOT(ISERROR(SEARCH("B",AD10)))</formula>
    </cfRule>
    <cfRule type="containsText" dxfId="267" priority="20" operator="containsText" text="A">
      <formula>NOT(ISERROR(SEARCH("A",AD10)))</formula>
    </cfRule>
  </conditionalFormatting>
  <conditionalFormatting sqref="AF10:AG13">
    <cfRule type="containsText" dxfId="266" priority="15" operator="containsText" text="E">
      <formula>NOT(ISERROR(SEARCH("E",AF10)))</formula>
    </cfRule>
    <cfRule type="containsText" dxfId="265" priority="16" operator="containsText" text="B">
      <formula>NOT(ISERROR(SEARCH("B",AF10)))</formula>
    </cfRule>
    <cfRule type="containsText" dxfId="264" priority="17" operator="containsText" text="A">
      <formula>NOT(ISERROR(SEARCH("A",AF10)))</formula>
    </cfRule>
  </conditionalFormatting>
  <conditionalFormatting sqref="F10:N13">
    <cfRule type="colorScale" priority="21">
      <colorScale>
        <cfvo type="min"/>
        <cfvo type="percentile" val="50"/>
        <cfvo type="max"/>
        <color rgb="FFF8696B"/>
        <color rgb="FFFFEB84"/>
        <color rgb="FF63BE7B"/>
      </colorScale>
    </cfRule>
  </conditionalFormatting>
  <conditionalFormatting sqref="AD14:AE15">
    <cfRule type="containsText" dxfId="263" priority="11" operator="containsText" text="E">
      <formula>NOT(ISERROR(SEARCH("E",AD14)))</formula>
    </cfRule>
    <cfRule type="containsText" dxfId="262" priority="12" operator="containsText" text="B">
      <formula>NOT(ISERROR(SEARCH("B",AD14)))</formula>
    </cfRule>
    <cfRule type="containsText" dxfId="261" priority="13" operator="containsText" text="A">
      <formula>NOT(ISERROR(SEARCH("A",AD14)))</formula>
    </cfRule>
  </conditionalFormatting>
  <conditionalFormatting sqref="AF14:AG15">
    <cfRule type="containsText" dxfId="260" priority="8" operator="containsText" text="E">
      <formula>NOT(ISERROR(SEARCH("E",AF14)))</formula>
    </cfRule>
    <cfRule type="containsText" dxfId="259" priority="9" operator="containsText" text="B">
      <formula>NOT(ISERROR(SEARCH("B",AF14)))</formula>
    </cfRule>
    <cfRule type="containsText" dxfId="258" priority="10" operator="containsText" text="A">
      <formula>NOT(ISERROR(SEARCH("A",AF14)))</formula>
    </cfRule>
  </conditionalFormatting>
  <conditionalFormatting sqref="F14:N15">
    <cfRule type="colorScale" priority="14">
      <colorScale>
        <cfvo type="min"/>
        <cfvo type="percentile" val="50"/>
        <cfvo type="max"/>
        <color rgb="FFF8696B"/>
        <color rgb="FFFFEB84"/>
        <color rgb="FF63BE7B"/>
      </colorScale>
    </cfRule>
  </conditionalFormatting>
  <conditionalFormatting sqref="AD16:AE19">
    <cfRule type="containsText" dxfId="257" priority="4" operator="containsText" text="E">
      <formula>NOT(ISERROR(SEARCH("E",AD16)))</formula>
    </cfRule>
    <cfRule type="containsText" dxfId="256" priority="5" operator="containsText" text="B">
      <formula>NOT(ISERROR(SEARCH("B",AD16)))</formula>
    </cfRule>
    <cfRule type="containsText" dxfId="255" priority="6" operator="containsText" text="A">
      <formula>NOT(ISERROR(SEARCH("A",AD16)))</formula>
    </cfRule>
  </conditionalFormatting>
  <conditionalFormatting sqref="AF16:AG19">
    <cfRule type="containsText" dxfId="254" priority="1" operator="containsText" text="E">
      <formula>NOT(ISERROR(SEARCH("E",AF16)))</formula>
    </cfRule>
    <cfRule type="containsText" dxfId="253" priority="2" operator="containsText" text="B">
      <formula>NOT(ISERROR(SEARCH("B",AF16)))</formula>
    </cfRule>
    <cfRule type="containsText" dxfId="252" priority="3" operator="containsText" text="A">
      <formula>NOT(ISERROR(SEARCH("A",AF16)))</formula>
    </cfRule>
  </conditionalFormatting>
  <conditionalFormatting sqref="F16:N19">
    <cfRule type="colorScale" priority="7">
      <colorScale>
        <cfvo type="min"/>
        <cfvo type="percentile" val="50"/>
        <cfvo type="max"/>
        <color rgb="FFF8696B"/>
        <color rgb="FFFFEB84"/>
        <color rgb="FF63BE7B"/>
      </colorScale>
    </cfRule>
  </conditionalFormatting>
  <dataValidations count="1">
    <dataValidation type="list" allowBlank="1" showInputMessage="1" showErrorMessage="1" sqref="AG2:AG19">
      <formula1>"強風,外差し,イン先行"</formula1>
    </dataValidation>
  </dataValidations>
  <pageMargins left="0.7" right="0.7" top="0.75" bottom="0.75" header="0.3" footer="0.3"/>
  <pageSetup paperSize="9" orientation="portrait" horizontalDpi="4294967292" verticalDpi="4294967292"/>
  <ignoredErrors>
    <ignoredError sqref="O2:R4 O5:R6 O7:R9 O10:R13 O14:R15 O16:R19"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
  <sheetViews>
    <sheetView workbookViewId="0">
      <pane xSplit="5" ySplit="1" topLeftCell="F3" activePane="bottomRight" state="frozen"/>
      <selection activeCell="E24" sqref="E24"/>
      <selection pane="topRight" activeCell="E24" sqref="E24"/>
      <selection pane="bottomLeft" activeCell="E24" sqref="E24"/>
      <selection pane="bottomRight" activeCell="AI11" sqref="AI11"/>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5" max="25" width="5.83203125" customWidth="1"/>
    <col min="27" max="27" width="5.33203125" customWidth="1"/>
    <col min="29" max="29" width="8.83203125" customWidth="1"/>
    <col min="30" max="30" width="8.83203125" hidden="1" customWidth="1"/>
    <col min="35" max="35" width="150.83203125" customWidth="1"/>
  </cols>
  <sheetData>
    <row r="1" spans="1:35" s="5" customFormat="1">
      <c r="A1" s="1" t="s">
        <v>34</v>
      </c>
      <c r="B1" s="1" t="s">
        <v>52</v>
      </c>
      <c r="C1" s="1" t="s">
        <v>35</v>
      </c>
      <c r="D1" s="1" t="s">
        <v>53</v>
      </c>
      <c r="E1" s="1" t="s">
        <v>36</v>
      </c>
      <c r="F1" s="1" t="s">
        <v>54</v>
      </c>
      <c r="G1" s="1" t="s">
        <v>55</v>
      </c>
      <c r="H1" s="1" t="s">
        <v>56</v>
      </c>
      <c r="I1" s="1" t="s">
        <v>57</v>
      </c>
      <c r="J1" s="1" t="s">
        <v>58</v>
      </c>
      <c r="K1" s="1" t="s">
        <v>59</v>
      </c>
      <c r="L1" s="1" t="s">
        <v>71</v>
      </c>
      <c r="M1" s="1" t="s">
        <v>73</v>
      </c>
      <c r="N1" s="1" t="s">
        <v>74</v>
      </c>
      <c r="O1" s="1" t="s">
        <v>75</v>
      </c>
      <c r="P1" s="1" t="s">
        <v>37</v>
      </c>
      <c r="Q1" s="1" t="s">
        <v>50</v>
      </c>
      <c r="R1" s="1" t="s">
        <v>38</v>
      </c>
      <c r="S1" s="1" t="s">
        <v>39</v>
      </c>
      <c r="T1" s="2" t="s">
        <v>60</v>
      </c>
      <c r="U1" s="2" t="s">
        <v>40</v>
      </c>
      <c r="V1" s="3" t="s">
        <v>41</v>
      </c>
      <c r="W1" s="3" t="s">
        <v>42</v>
      </c>
      <c r="X1" s="3" t="s">
        <v>43</v>
      </c>
      <c r="Y1" s="3" t="s">
        <v>61</v>
      </c>
      <c r="Z1" s="4" t="s">
        <v>8</v>
      </c>
      <c r="AA1" s="4" t="s">
        <v>62</v>
      </c>
      <c r="AB1" s="4" t="s">
        <v>9</v>
      </c>
      <c r="AC1" s="4" t="s">
        <v>10</v>
      </c>
      <c r="AD1" s="4"/>
      <c r="AE1" s="4" t="s">
        <v>11</v>
      </c>
      <c r="AF1" s="4" t="s">
        <v>12</v>
      </c>
      <c r="AG1" s="4" t="s">
        <v>44</v>
      </c>
      <c r="AH1" s="4" t="s">
        <v>63</v>
      </c>
      <c r="AI1" s="22" t="s">
        <v>64</v>
      </c>
    </row>
    <row r="2" spans="1:35" s="5" customFormat="1">
      <c r="A2" s="6">
        <v>43267</v>
      </c>
      <c r="B2" s="7" t="s">
        <v>117</v>
      </c>
      <c r="C2" s="8" t="s">
        <v>127</v>
      </c>
      <c r="D2" s="9">
        <v>8.4120370370370359E-2</v>
      </c>
      <c r="E2" s="8" t="s">
        <v>156</v>
      </c>
      <c r="F2" s="10">
        <v>12.4</v>
      </c>
      <c r="G2" s="10">
        <v>11.3</v>
      </c>
      <c r="H2" s="10">
        <v>11.9</v>
      </c>
      <c r="I2" s="10">
        <v>12.4</v>
      </c>
      <c r="J2" s="10">
        <v>13</v>
      </c>
      <c r="K2" s="10">
        <v>12.3</v>
      </c>
      <c r="L2" s="10">
        <v>11.7</v>
      </c>
      <c r="M2" s="10">
        <v>12.2</v>
      </c>
      <c r="N2" s="10">
        <v>12.1</v>
      </c>
      <c r="O2" s="10">
        <v>12.5</v>
      </c>
      <c r="P2" s="31">
        <f t="shared" ref="P2:P3" si="0">SUM(F2:H2)</f>
        <v>35.6</v>
      </c>
      <c r="Q2" s="31">
        <f t="shared" ref="Q2:Q3" si="1">SUM(I2:L2)</f>
        <v>49.400000000000006</v>
      </c>
      <c r="R2" s="31">
        <f t="shared" ref="R2:R3" si="2">SUM(M2:O2)</f>
        <v>36.799999999999997</v>
      </c>
      <c r="S2" s="32">
        <f t="shared" ref="S2:S3" si="3">SUM(F2:J2)</f>
        <v>61</v>
      </c>
      <c r="T2" s="11" t="s">
        <v>155</v>
      </c>
      <c r="U2" s="11" t="s">
        <v>126</v>
      </c>
      <c r="V2" s="13" t="s">
        <v>157</v>
      </c>
      <c r="W2" s="13" t="s">
        <v>158</v>
      </c>
      <c r="X2" s="13" t="s">
        <v>159</v>
      </c>
      <c r="Y2" s="13" t="s">
        <v>121</v>
      </c>
      <c r="Z2" s="12">
        <v>-0.4</v>
      </c>
      <c r="AA2" s="12" t="s">
        <v>263</v>
      </c>
      <c r="AB2" s="12">
        <v>1.1000000000000001</v>
      </c>
      <c r="AC2" s="12">
        <v>-1.5</v>
      </c>
      <c r="AD2" s="12"/>
      <c r="AE2" s="11" t="s">
        <v>267</v>
      </c>
      <c r="AF2" s="11" t="s">
        <v>265</v>
      </c>
      <c r="AG2" s="11" t="s">
        <v>124</v>
      </c>
      <c r="AH2" s="8"/>
      <c r="AI2" s="8" t="s">
        <v>278</v>
      </c>
    </row>
    <row r="3" spans="1:35" s="5" customFormat="1">
      <c r="A3" s="6">
        <v>43268</v>
      </c>
      <c r="B3" s="7">
        <v>500</v>
      </c>
      <c r="C3" s="8" t="s">
        <v>208</v>
      </c>
      <c r="D3" s="9">
        <v>8.3391203703703717E-2</v>
      </c>
      <c r="E3" s="8" t="s">
        <v>244</v>
      </c>
      <c r="F3" s="10">
        <v>12.3</v>
      </c>
      <c r="G3" s="10">
        <v>10.9</v>
      </c>
      <c r="H3" s="10">
        <v>11.9</v>
      </c>
      <c r="I3" s="10">
        <v>12.8</v>
      </c>
      <c r="J3" s="10">
        <v>12.8</v>
      </c>
      <c r="K3" s="10">
        <v>12.2</v>
      </c>
      <c r="L3" s="10">
        <v>11.7</v>
      </c>
      <c r="M3" s="10">
        <v>11.7</v>
      </c>
      <c r="N3" s="10">
        <v>11.9</v>
      </c>
      <c r="O3" s="10">
        <v>12.3</v>
      </c>
      <c r="P3" s="31">
        <f t="shared" si="0"/>
        <v>35.1</v>
      </c>
      <c r="Q3" s="31">
        <f t="shared" si="1"/>
        <v>49.5</v>
      </c>
      <c r="R3" s="31">
        <f t="shared" si="2"/>
        <v>35.900000000000006</v>
      </c>
      <c r="S3" s="32">
        <f t="shared" si="3"/>
        <v>60.7</v>
      </c>
      <c r="T3" s="11" t="s">
        <v>243</v>
      </c>
      <c r="U3" s="11" t="s">
        <v>207</v>
      </c>
      <c r="V3" s="13" t="s">
        <v>245</v>
      </c>
      <c r="W3" s="13" t="s">
        <v>214</v>
      </c>
      <c r="X3" s="13" t="s">
        <v>246</v>
      </c>
      <c r="Y3" s="13" t="s">
        <v>121</v>
      </c>
      <c r="Z3" s="12">
        <v>-0.7</v>
      </c>
      <c r="AA3" s="12">
        <v>-0.2</v>
      </c>
      <c r="AB3" s="12">
        <v>0.7</v>
      </c>
      <c r="AC3" s="12">
        <v>-1.6</v>
      </c>
      <c r="AD3" s="12"/>
      <c r="AE3" s="11" t="s">
        <v>265</v>
      </c>
      <c r="AF3" s="11" t="s">
        <v>265</v>
      </c>
      <c r="AG3" s="11" t="s">
        <v>203</v>
      </c>
      <c r="AH3" s="8"/>
      <c r="AI3" s="8" t="s">
        <v>290</v>
      </c>
    </row>
    <row r="4" spans="1:35" s="5" customFormat="1">
      <c r="A4" s="6">
        <v>43274</v>
      </c>
      <c r="B4" s="7">
        <v>500</v>
      </c>
      <c r="C4" s="8" t="s">
        <v>303</v>
      </c>
      <c r="D4" s="9">
        <v>8.3333333333333329E-2</v>
      </c>
      <c r="E4" s="8" t="s">
        <v>304</v>
      </c>
      <c r="F4" s="10">
        <v>12.9</v>
      </c>
      <c r="G4" s="10">
        <v>11.4</v>
      </c>
      <c r="H4" s="10">
        <v>11.9</v>
      </c>
      <c r="I4" s="10">
        <v>12.1</v>
      </c>
      <c r="J4" s="10">
        <v>12.4</v>
      </c>
      <c r="K4" s="10">
        <v>12.3</v>
      </c>
      <c r="L4" s="10">
        <v>11.9</v>
      </c>
      <c r="M4" s="10">
        <v>11.7</v>
      </c>
      <c r="N4" s="10">
        <v>11.4</v>
      </c>
      <c r="O4" s="10">
        <v>12</v>
      </c>
      <c r="P4" s="31">
        <f t="shared" ref="P4:P5" si="4">SUM(F4:H4)</f>
        <v>36.200000000000003</v>
      </c>
      <c r="Q4" s="31">
        <f t="shared" ref="Q4:Q5" si="5">SUM(I4:L4)</f>
        <v>48.699999999999996</v>
      </c>
      <c r="R4" s="31">
        <f t="shared" ref="R4:R5" si="6">SUM(M4:O4)</f>
        <v>35.1</v>
      </c>
      <c r="S4" s="32">
        <f t="shared" ref="S4:S5" si="7">SUM(F4:J4)</f>
        <v>60.7</v>
      </c>
      <c r="T4" s="11" t="s">
        <v>305</v>
      </c>
      <c r="U4" s="11" t="s">
        <v>306</v>
      </c>
      <c r="V4" s="13" t="s">
        <v>307</v>
      </c>
      <c r="W4" s="13" t="s">
        <v>353</v>
      </c>
      <c r="X4" s="13" t="s">
        <v>354</v>
      </c>
      <c r="Y4" s="13" t="s">
        <v>298</v>
      </c>
      <c r="Z4" s="12">
        <v>-1.2</v>
      </c>
      <c r="AA4" s="12" t="s">
        <v>263</v>
      </c>
      <c r="AB4" s="12">
        <v>0.3</v>
      </c>
      <c r="AC4" s="12">
        <v>-1.5</v>
      </c>
      <c r="AD4" s="12"/>
      <c r="AE4" s="11" t="s">
        <v>264</v>
      </c>
      <c r="AF4" s="11" t="s">
        <v>264</v>
      </c>
      <c r="AG4" s="11" t="s">
        <v>312</v>
      </c>
      <c r="AH4" s="8"/>
      <c r="AI4" s="8" t="s">
        <v>438</v>
      </c>
    </row>
    <row r="5" spans="1:35" s="5" customFormat="1">
      <c r="A5" s="6">
        <v>43275</v>
      </c>
      <c r="B5" s="7" t="s">
        <v>292</v>
      </c>
      <c r="C5" s="8" t="s">
        <v>303</v>
      </c>
      <c r="D5" s="9">
        <v>8.340277777777777E-2</v>
      </c>
      <c r="E5" s="8" t="s">
        <v>389</v>
      </c>
      <c r="F5" s="10">
        <v>12.5</v>
      </c>
      <c r="G5" s="10">
        <v>10.9</v>
      </c>
      <c r="H5" s="10">
        <v>12</v>
      </c>
      <c r="I5" s="10">
        <v>12.7</v>
      </c>
      <c r="J5" s="10">
        <v>12.8</v>
      </c>
      <c r="K5" s="10">
        <v>12.3</v>
      </c>
      <c r="L5" s="10">
        <v>12.1</v>
      </c>
      <c r="M5" s="10">
        <v>11.6</v>
      </c>
      <c r="N5" s="10">
        <v>11.5</v>
      </c>
      <c r="O5" s="10">
        <v>12.2</v>
      </c>
      <c r="P5" s="31">
        <f t="shared" si="4"/>
        <v>35.4</v>
      </c>
      <c r="Q5" s="31">
        <f t="shared" si="5"/>
        <v>49.9</v>
      </c>
      <c r="R5" s="31">
        <f t="shared" si="6"/>
        <v>35.299999999999997</v>
      </c>
      <c r="S5" s="32">
        <f t="shared" si="7"/>
        <v>60.899999999999991</v>
      </c>
      <c r="T5" s="11" t="s">
        <v>309</v>
      </c>
      <c r="U5" s="11" t="s">
        <v>306</v>
      </c>
      <c r="V5" s="13" t="s">
        <v>390</v>
      </c>
      <c r="W5" s="13" t="s">
        <v>391</v>
      </c>
      <c r="X5" s="13" t="s">
        <v>392</v>
      </c>
      <c r="Y5" s="13" t="s">
        <v>298</v>
      </c>
      <c r="Z5" s="12">
        <v>-1.6</v>
      </c>
      <c r="AA5" s="12">
        <v>-0.5</v>
      </c>
      <c r="AB5" s="12">
        <v>-0.6</v>
      </c>
      <c r="AC5" s="12">
        <v>-1.5</v>
      </c>
      <c r="AD5" s="12"/>
      <c r="AE5" s="11" t="s">
        <v>266</v>
      </c>
      <c r="AF5" s="11" t="s">
        <v>265</v>
      </c>
      <c r="AG5" s="11" t="s">
        <v>312</v>
      </c>
      <c r="AH5" s="8"/>
      <c r="AI5" s="8" t="s">
        <v>433</v>
      </c>
    </row>
    <row r="6" spans="1:35" s="5" customFormat="1">
      <c r="A6" s="6">
        <v>43281</v>
      </c>
      <c r="B6" s="7" t="s">
        <v>446</v>
      </c>
      <c r="C6" s="8" t="s">
        <v>455</v>
      </c>
      <c r="D6" s="9">
        <v>8.4085648148148159E-2</v>
      </c>
      <c r="E6" s="8" t="s">
        <v>488</v>
      </c>
      <c r="F6" s="10">
        <v>12.7</v>
      </c>
      <c r="G6" s="10">
        <v>10.6</v>
      </c>
      <c r="H6" s="10">
        <v>12.1</v>
      </c>
      <c r="I6" s="10">
        <v>12.4</v>
      </c>
      <c r="J6" s="10">
        <v>12.4</v>
      </c>
      <c r="K6" s="10">
        <v>12.6</v>
      </c>
      <c r="L6" s="10">
        <v>12.6</v>
      </c>
      <c r="M6" s="10">
        <v>12.2</v>
      </c>
      <c r="N6" s="10">
        <v>11.8</v>
      </c>
      <c r="O6" s="10">
        <v>12.1</v>
      </c>
      <c r="P6" s="31">
        <f t="shared" ref="P6:P8" si="8">SUM(F6:H6)</f>
        <v>35.4</v>
      </c>
      <c r="Q6" s="31">
        <f t="shared" ref="Q6:Q8" si="9">SUM(I6:L6)</f>
        <v>50</v>
      </c>
      <c r="R6" s="31">
        <f t="shared" ref="R6:R8" si="10">SUM(M6:O6)</f>
        <v>36.1</v>
      </c>
      <c r="S6" s="32">
        <f t="shared" ref="S6:S8" si="11">SUM(F6:J6)</f>
        <v>60.199999999999996</v>
      </c>
      <c r="T6" s="11" t="s">
        <v>487</v>
      </c>
      <c r="U6" s="11" t="s">
        <v>454</v>
      </c>
      <c r="V6" s="13" t="s">
        <v>489</v>
      </c>
      <c r="W6" s="13" t="s">
        <v>490</v>
      </c>
      <c r="X6" s="13" t="s">
        <v>491</v>
      </c>
      <c r="Y6" s="13" t="s">
        <v>298</v>
      </c>
      <c r="Z6" s="12">
        <v>-0.7</v>
      </c>
      <c r="AA6" s="12" t="s">
        <v>263</v>
      </c>
      <c r="AB6" s="12">
        <v>0.3</v>
      </c>
      <c r="AC6" s="12">
        <v>-1</v>
      </c>
      <c r="AD6" s="12"/>
      <c r="AE6" s="11" t="s">
        <v>264</v>
      </c>
      <c r="AF6" s="11" t="s">
        <v>264</v>
      </c>
      <c r="AG6" s="11" t="s">
        <v>473</v>
      </c>
      <c r="AH6" s="8"/>
      <c r="AI6" s="8" t="s">
        <v>590</v>
      </c>
    </row>
    <row r="7" spans="1:35" s="5" customFormat="1">
      <c r="A7" s="6">
        <v>43281</v>
      </c>
      <c r="B7" s="7">
        <v>1000</v>
      </c>
      <c r="C7" s="8" t="s">
        <v>575</v>
      </c>
      <c r="D7" s="9">
        <v>8.2708333333333328E-2</v>
      </c>
      <c r="E7" s="8" t="s">
        <v>574</v>
      </c>
      <c r="F7" s="10">
        <v>12.6</v>
      </c>
      <c r="G7" s="10">
        <v>11</v>
      </c>
      <c r="H7" s="10">
        <v>12</v>
      </c>
      <c r="I7" s="10">
        <v>12.1</v>
      </c>
      <c r="J7" s="10">
        <v>12.4</v>
      </c>
      <c r="K7" s="10">
        <v>12.5</v>
      </c>
      <c r="L7" s="10">
        <v>12.1</v>
      </c>
      <c r="M7" s="10">
        <v>11.8</v>
      </c>
      <c r="N7" s="10">
        <v>11.3</v>
      </c>
      <c r="O7" s="10">
        <v>11.8</v>
      </c>
      <c r="P7" s="31">
        <f t="shared" si="8"/>
        <v>35.6</v>
      </c>
      <c r="Q7" s="31">
        <f t="shared" si="9"/>
        <v>49.1</v>
      </c>
      <c r="R7" s="31">
        <f t="shared" si="10"/>
        <v>34.900000000000006</v>
      </c>
      <c r="S7" s="32">
        <f t="shared" si="11"/>
        <v>60.1</v>
      </c>
      <c r="T7" s="11" t="s">
        <v>572</v>
      </c>
      <c r="U7" s="11" t="s">
        <v>573</v>
      </c>
      <c r="V7" s="13" t="s">
        <v>576</v>
      </c>
      <c r="W7" s="13" t="s">
        <v>577</v>
      </c>
      <c r="X7" s="13" t="s">
        <v>578</v>
      </c>
      <c r="Y7" s="13" t="s">
        <v>298</v>
      </c>
      <c r="Z7" s="12">
        <v>-0.9</v>
      </c>
      <c r="AA7" s="12">
        <v>-0.4</v>
      </c>
      <c r="AB7" s="12">
        <v>-0.3</v>
      </c>
      <c r="AC7" s="12">
        <v>-1</v>
      </c>
      <c r="AD7" s="12" t="s">
        <v>268</v>
      </c>
      <c r="AE7" s="11" t="s">
        <v>264</v>
      </c>
      <c r="AF7" s="11" t="s">
        <v>264</v>
      </c>
      <c r="AG7" s="11" t="s">
        <v>579</v>
      </c>
      <c r="AH7" s="8"/>
      <c r="AI7" s="8" t="s">
        <v>595</v>
      </c>
    </row>
    <row r="8" spans="1:35" s="5" customFormat="1">
      <c r="A8" s="6">
        <v>43282</v>
      </c>
      <c r="B8" s="26">
        <v>500</v>
      </c>
      <c r="C8" s="8" t="s">
        <v>469</v>
      </c>
      <c r="D8" s="9">
        <v>8.621527777777778E-2</v>
      </c>
      <c r="E8" s="8" t="s">
        <v>543</v>
      </c>
      <c r="F8" s="10">
        <v>12.8</v>
      </c>
      <c r="G8" s="10">
        <v>11.7</v>
      </c>
      <c r="H8" s="10">
        <v>12.5</v>
      </c>
      <c r="I8" s="10">
        <v>13</v>
      </c>
      <c r="J8" s="10">
        <v>13.4</v>
      </c>
      <c r="K8" s="10">
        <v>13.2</v>
      </c>
      <c r="L8" s="10">
        <v>12.8</v>
      </c>
      <c r="M8" s="10">
        <v>12.2</v>
      </c>
      <c r="N8" s="10">
        <v>11.5</v>
      </c>
      <c r="O8" s="10">
        <v>11.8</v>
      </c>
      <c r="P8" s="31">
        <f t="shared" si="8"/>
        <v>37</v>
      </c>
      <c r="Q8" s="31">
        <f t="shared" si="9"/>
        <v>52.399999999999991</v>
      </c>
      <c r="R8" s="31">
        <f t="shared" si="10"/>
        <v>35.5</v>
      </c>
      <c r="S8" s="32">
        <f t="shared" si="11"/>
        <v>63.4</v>
      </c>
      <c r="T8" s="11" t="s">
        <v>541</v>
      </c>
      <c r="U8" s="11" t="s">
        <v>542</v>
      </c>
      <c r="V8" s="13" t="s">
        <v>544</v>
      </c>
      <c r="W8" s="13" t="s">
        <v>534</v>
      </c>
      <c r="X8" s="13" t="s">
        <v>534</v>
      </c>
      <c r="Y8" s="13" t="s">
        <v>298</v>
      </c>
      <c r="Z8" s="12">
        <v>3.7</v>
      </c>
      <c r="AA8" s="12">
        <v>-1</v>
      </c>
      <c r="AB8" s="12">
        <v>1.1000000000000001</v>
      </c>
      <c r="AC8" s="12">
        <v>1.6</v>
      </c>
      <c r="AD8" s="12"/>
      <c r="AE8" s="11" t="s">
        <v>580</v>
      </c>
      <c r="AF8" s="11" t="s">
        <v>264</v>
      </c>
      <c r="AG8" s="11" t="s">
        <v>545</v>
      </c>
      <c r="AH8" s="8"/>
      <c r="AI8" s="8" t="s">
        <v>605</v>
      </c>
    </row>
    <row r="9" spans="1:35" s="5" customFormat="1">
      <c r="A9" s="6">
        <v>43288</v>
      </c>
      <c r="B9" s="7">
        <v>1600</v>
      </c>
      <c r="C9" s="8" t="s">
        <v>625</v>
      </c>
      <c r="D9" s="9">
        <v>8.4085648148148159E-2</v>
      </c>
      <c r="E9" s="8" t="s">
        <v>674</v>
      </c>
      <c r="F9" s="10">
        <v>12.5</v>
      </c>
      <c r="G9" s="10">
        <v>11.5</v>
      </c>
      <c r="H9" s="10">
        <v>12.2</v>
      </c>
      <c r="I9" s="10">
        <v>12.6</v>
      </c>
      <c r="J9" s="10">
        <v>12.2</v>
      </c>
      <c r="K9" s="10">
        <v>12.2</v>
      </c>
      <c r="L9" s="10">
        <v>12.2</v>
      </c>
      <c r="M9" s="10">
        <v>12.4</v>
      </c>
      <c r="N9" s="10">
        <v>11.8</v>
      </c>
      <c r="O9" s="10">
        <v>11.9</v>
      </c>
      <c r="P9" s="31">
        <f t="shared" ref="P9:P11" si="12">SUM(F9:H9)</f>
        <v>36.200000000000003</v>
      </c>
      <c r="Q9" s="31">
        <f t="shared" ref="Q9:Q11" si="13">SUM(I9:L9)</f>
        <v>49.2</v>
      </c>
      <c r="R9" s="31">
        <f t="shared" ref="R9:R11" si="14">SUM(M9:O9)</f>
        <v>36.1</v>
      </c>
      <c r="S9" s="32">
        <f t="shared" ref="S9:S11" si="15">SUM(F9:J9)</f>
        <v>61</v>
      </c>
      <c r="T9" s="11" t="s">
        <v>622</v>
      </c>
      <c r="U9" s="11" t="s">
        <v>623</v>
      </c>
      <c r="V9" s="13" t="s">
        <v>675</v>
      </c>
      <c r="W9" s="13" t="s">
        <v>676</v>
      </c>
      <c r="X9" s="13" t="s">
        <v>626</v>
      </c>
      <c r="Y9" s="13" t="s">
        <v>116</v>
      </c>
      <c r="Z9" s="12">
        <v>1.7</v>
      </c>
      <c r="AA9" s="12" t="s">
        <v>263</v>
      </c>
      <c r="AB9" s="12">
        <v>0.1</v>
      </c>
      <c r="AC9" s="12">
        <v>1.6</v>
      </c>
      <c r="AD9" s="12"/>
      <c r="AE9" s="11" t="s">
        <v>264</v>
      </c>
      <c r="AF9" s="11" t="s">
        <v>264</v>
      </c>
      <c r="AG9" s="11" t="s">
        <v>616</v>
      </c>
      <c r="AH9" s="8"/>
      <c r="AI9" s="8" t="s">
        <v>751</v>
      </c>
    </row>
    <row r="10" spans="1:35" s="5" customFormat="1">
      <c r="A10" s="6">
        <v>43289</v>
      </c>
      <c r="B10" s="26" t="s">
        <v>608</v>
      </c>
      <c r="C10" s="8" t="s">
        <v>679</v>
      </c>
      <c r="D10" s="9">
        <v>8.549768518518519E-2</v>
      </c>
      <c r="E10" s="8" t="s">
        <v>747</v>
      </c>
      <c r="F10" s="10">
        <v>12.9</v>
      </c>
      <c r="G10" s="10">
        <v>10.9</v>
      </c>
      <c r="H10" s="10">
        <v>12</v>
      </c>
      <c r="I10" s="10">
        <v>12.6</v>
      </c>
      <c r="J10" s="10">
        <v>12.8</v>
      </c>
      <c r="K10" s="10">
        <v>12.7</v>
      </c>
      <c r="L10" s="10">
        <v>12.3</v>
      </c>
      <c r="M10" s="10">
        <v>12.5</v>
      </c>
      <c r="N10" s="10">
        <v>12.3</v>
      </c>
      <c r="O10" s="10">
        <v>12.7</v>
      </c>
      <c r="P10" s="31">
        <f t="shared" si="12"/>
        <v>35.799999999999997</v>
      </c>
      <c r="Q10" s="31">
        <f t="shared" si="13"/>
        <v>50.399999999999991</v>
      </c>
      <c r="R10" s="31">
        <f t="shared" si="14"/>
        <v>37.5</v>
      </c>
      <c r="S10" s="32">
        <f t="shared" si="15"/>
        <v>61.2</v>
      </c>
      <c r="T10" s="11" t="s">
        <v>699</v>
      </c>
      <c r="U10" s="11" t="s">
        <v>659</v>
      </c>
      <c r="V10" s="13" t="s">
        <v>700</v>
      </c>
      <c r="W10" s="13" t="s">
        <v>701</v>
      </c>
      <c r="X10" s="13" t="s">
        <v>702</v>
      </c>
      <c r="Y10" s="13" t="s">
        <v>116</v>
      </c>
      <c r="Z10" s="12">
        <v>1.5</v>
      </c>
      <c r="AA10" s="12" t="s">
        <v>263</v>
      </c>
      <c r="AB10" s="12">
        <v>0.3</v>
      </c>
      <c r="AC10" s="12">
        <v>1.2</v>
      </c>
      <c r="AD10" s="12"/>
      <c r="AE10" s="11" t="s">
        <v>264</v>
      </c>
      <c r="AF10" s="11" t="s">
        <v>264</v>
      </c>
      <c r="AG10" s="11" t="s">
        <v>617</v>
      </c>
      <c r="AH10" s="8"/>
      <c r="AI10" s="8" t="s">
        <v>746</v>
      </c>
    </row>
    <row r="11" spans="1:35" s="5" customFormat="1">
      <c r="A11" s="6">
        <v>43289</v>
      </c>
      <c r="B11" s="7">
        <v>500</v>
      </c>
      <c r="C11" s="8" t="s">
        <v>679</v>
      </c>
      <c r="D11" s="9">
        <v>8.4791666666666668E-2</v>
      </c>
      <c r="E11" s="8" t="s">
        <v>719</v>
      </c>
      <c r="F11" s="10">
        <v>13</v>
      </c>
      <c r="G11" s="10">
        <v>10.9</v>
      </c>
      <c r="H11" s="10">
        <v>12.1</v>
      </c>
      <c r="I11" s="10">
        <v>12.5</v>
      </c>
      <c r="J11" s="10">
        <v>12.8</v>
      </c>
      <c r="K11" s="10">
        <v>12.1</v>
      </c>
      <c r="L11" s="10">
        <v>12.1</v>
      </c>
      <c r="M11" s="10">
        <v>12.4</v>
      </c>
      <c r="N11" s="10">
        <v>12.2</v>
      </c>
      <c r="O11" s="10">
        <v>12.5</v>
      </c>
      <c r="P11" s="31">
        <f t="shared" si="12"/>
        <v>36</v>
      </c>
      <c r="Q11" s="31">
        <f t="shared" si="13"/>
        <v>49.5</v>
      </c>
      <c r="R11" s="31">
        <f t="shared" si="14"/>
        <v>37.1</v>
      </c>
      <c r="S11" s="32">
        <f t="shared" si="15"/>
        <v>61.3</v>
      </c>
      <c r="T11" s="11" t="s">
        <v>622</v>
      </c>
      <c r="U11" s="11" t="s">
        <v>623</v>
      </c>
      <c r="V11" s="13" t="s">
        <v>720</v>
      </c>
      <c r="W11" s="13" t="s">
        <v>676</v>
      </c>
      <c r="X11" s="13" t="s">
        <v>721</v>
      </c>
      <c r="Y11" s="13" t="s">
        <v>116</v>
      </c>
      <c r="Z11" s="12">
        <v>1.4</v>
      </c>
      <c r="AA11" s="12" t="s">
        <v>263</v>
      </c>
      <c r="AB11" s="12">
        <v>0.2</v>
      </c>
      <c r="AC11" s="12">
        <v>1.2</v>
      </c>
      <c r="AD11" s="12"/>
      <c r="AE11" s="11" t="s">
        <v>264</v>
      </c>
      <c r="AF11" s="11" t="s">
        <v>265</v>
      </c>
      <c r="AG11" s="11" t="s">
        <v>722</v>
      </c>
      <c r="AH11" s="8"/>
      <c r="AI11" s="8" t="s">
        <v>756</v>
      </c>
    </row>
    <row r="12" spans="1:35" s="5" customFormat="1">
      <c r="A12" s="6">
        <v>43295</v>
      </c>
      <c r="B12" s="7">
        <v>500</v>
      </c>
      <c r="C12" s="8" t="s">
        <v>797</v>
      </c>
      <c r="D12" s="9">
        <v>8.5428240740740735E-2</v>
      </c>
      <c r="E12" s="8" t="s">
        <v>828</v>
      </c>
      <c r="F12" s="10">
        <v>13.4</v>
      </c>
      <c r="G12" s="10">
        <v>12.2</v>
      </c>
      <c r="H12" s="10">
        <v>12.5</v>
      </c>
      <c r="I12" s="10">
        <v>12.6</v>
      </c>
      <c r="J12" s="10">
        <v>12.8</v>
      </c>
      <c r="K12" s="10">
        <v>12.6</v>
      </c>
      <c r="L12" s="10">
        <v>12</v>
      </c>
      <c r="M12" s="10">
        <v>11.6</v>
      </c>
      <c r="N12" s="10">
        <v>11.5</v>
      </c>
      <c r="O12" s="10">
        <v>11.9</v>
      </c>
      <c r="P12" s="31">
        <f t="shared" ref="P12:P14" si="16">SUM(F12:H12)</f>
        <v>38.1</v>
      </c>
      <c r="Q12" s="31">
        <f t="shared" ref="Q12:Q14" si="17">SUM(I12:L12)</f>
        <v>50</v>
      </c>
      <c r="R12" s="31">
        <f t="shared" ref="R12:R14" si="18">SUM(M12:O12)</f>
        <v>35</v>
      </c>
      <c r="S12" s="32">
        <f t="shared" ref="S12:S14" si="19">SUM(F12:J12)</f>
        <v>63.5</v>
      </c>
      <c r="T12" s="11" t="s">
        <v>826</v>
      </c>
      <c r="U12" s="11" t="s">
        <v>827</v>
      </c>
      <c r="V12" s="13" t="s">
        <v>818</v>
      </c>
      <c r="W12" s="13" t="s">
        <v>829</v>
      </c>
      <c r="X12" s="13" t="s">
        <v>818</v>
      </c>
      <c r="Y12" s="13" t="s">
        <v>764</v>
      </c>
      <c r="Z12" s="12">
        <v>1.9</v>
      </c>
      <c r="AA12" s="12">
        <v>-0.8</v>
      </c>
      <c r="AB12" s="12">
        <v>1.3</v>
      </c>
      <c r="AC12" s="12">
        <v>-0.2</v>
      </c>
      <c r="AD12" s="12"/>
      <c r="AE12" s="11" t="s">
        <v>580</v>
      </c>
      <c r="AF12" s="11" t="s">
        <v>264</v>
      </c>
      <c r="AG12" s="11" t="s">
        <v>772</v>
      </c>
      <c r="AH12" s="8"/>
      <c r="AI12" s="8" t="s">
        <v>904</v>
      </c>
    </row>
    <row r="13" spans="1:35" s="5" customFormat="1">
      <c r="A13" s="6">
        <v>43296</v>
      </c>
      <c r="B13" s="7" t="s">
        <v>762</v>
      </c>
      <c r="C13" s="8" t="s">
        <v>797</v>
      </c>
      <c r="D13" s="9">
        <v>8.413194444444444E-2</v>
      </c>
      <c r="E13" s="8" t="s">
        <v>861</v>
      </c>
      <c r="F13" s="10">
        <v>12.7</v>
      </c>
      <c r="G13" s="10">
        <v>11.1</v>
      </c>
      <c r="H13" s="10">
        <v>12.1</v>
      </c>
      <c r="I13" s="10">
        <v>12.6</v>
      </c>
      <c r="J13" s="10">
        <v>12.8</v>
      </c>
      <c r="K13" s="10">
        <v>12.5</v>
      </c>
      <c r="L13" s="10">
        <v>12.3</v>
      </c>
      <c r="M13" s="10">
        <v>11.8</v>
      </c>
      <c r="N13" s="10">
        <v>11.9</v>
      </c>
      <c r="O13" s="10">
        <v>12.1</v>
      </c>
      <c r="P13" s="31">
        <f t="shared" si="16"/>
        <v>35.9</v>
      </c>
      <c r="Q13" s="31">
        <f t="shared" si="17"/>
        <v>50.2</v>
      </c>
      <c r="R13" s="31">
        <f t="shared" si="18"/>
        <v>35.800000000000004</v>
      </c>
      <c r="S13" s="32">
        <f t="shared" si="19"/>
        <v>61.3</v>
      </c>
      <c r="T13" s="11" t="s">
        <v>795</v>
      </c>
      <c r="U13" s="11" t="s">
        <v>784</v>
      </c>
      <c r="V13" s="13" t="s">
        <v>862</v>
      </c>
      <c r="W13" s="13" t="s">
        <v>863</v>
      </c>
      <c r="X13" s="13" t="s">
        <v>864</v>
      </c>
      <c r="Y13" s="13" t="s">
        <v>767</v>
      </c>
      <c r="Z13" s="12">
        <v>-0.3</v>
      </c>
      <c r="AA13" s="12">
        <v>-0.4</v>
      </c>
      <c r="AB13" s="12">
        <v>-0.2</v>
      </c>
      <c r="AC13" s="12">
        <v>-0.5</v>
      </c>
      <c r="AD13" s="12"/>
      <c r="AE13" s="11" t="s">
        <v>264</v>
      </c>
      <c r="AF13" s="11" t="s">
        <v>264</v>
      </c>
      <c r="AG13" s="11" t="s">
        <v>778</v>
      </c>
      <c r="AH13" s="8"/>
      <c r="AI13" s="8" t="s">
        <v>898</v>
      </c>
    </row>
    <row r="14" spans="1:35" s="5" customFormat="1">
      <c r="A14" s="6">
        <v>43296</v>
      </c>
      <c r="B14" s="7" t="s">
        <v>769</v>
      </c>
      <c r="C14" s="8" t="s">
        <v>797</v>
      </c>
      <c r="D14" s="9">
        <v>8.2731481481481475E-2</v>
      </c>
      <c r="E14" s="8" t="s">
        <v>771</v>
      </c>
      <c r="F14" s="10">
        <v>12.2</v>
      </c>
      <c r="G14" s="10">
        <v>10.9</v>
      </c>
      <c r="H14" s="10">
        <v>12</v>
      </c>
      <c r="I14" s="10">
        <v>12.6</v>
      </c>
      <c r="J14" s="10">
        <v>12.6</v>
      </c>
      <c r="K14" s="10">
        <v>12.4</v>
      </c>
      <c r="L14" s="10">
        <v>12.1</v>
      </c>
      <c r="M14" s="10">
        <v>11.6</v>
      </c>
      <c r="N14" s="10">
        <v>11.6</v>
      </c>
      <c r="O14" s="10">
        <v>11.8</v>
      </c>
      <c r="P14" s="31">
        <f t="shared" si="16"/>
        <v>35.1</v>
      </c>
      <c r="Q14" s="31">
        <f t="shared" si="17"/>
        <v>49.7</v>
      </c>
      <c r="R14" s="31">
        <f t="shared" si="18"/>
        <v>35</v>
      </c>
      <c r="S14" s="32">
        <f t="shared" si="19"/>
        <v>60.300000000000004</v>
      </c>
      <c r="T14" s="11" t="s">
        <v>881</v>
      </c>
      <c r="U14" s="11" t="s">
        <v>784</v>
      </c>
      <c r="V14" s="13" t="s">
        <v>882</v>
      </c>
      <c r="W14" s="13" t="s">
        <v>837</v>
      </c>
      <c r="X14" s="13" t="s">
        <v>819</v>
      </c>
      <c r="Y14" s="13" t="s">
        <v>768</v>
      </c>
      <c r="Z14" s="12">
        <v>0.7</v>
      </c>
      <c r="AA14" s="12">
        <v>-0.6</v>
      </c>
      <c r="AB14" s="12">
        <v>0.6</v>
      </c>
      <c r="AC14" s="12">
        <v>-0.5</v>
      </c>
      <c r="AD14" s="12"/>
      <c r="AE14" s="11" t="s">
        <v>265</v>
      </c>
      <c r="AF14" s="11" t="s">
        <v>265</v>
      </c>
      <c r="AG14" s="11" t="s">
        <v>770</v>
      </c>
      <c r="AH14" s="8"/>
      <c r="AI14" s="8"/>
    </row>
    <row r="15" spans="1:35" s="5" customFormat="1">
      <c r="A15" s="6">
        <v>43302</v>
      </c>
      <c r="B15" s="26">
        <v>500</v>
      </c>
      <c r="C15" s="8" t="s">
        <v>929</v>
      </c>
      <c r="D15" s="9">
        <v>8.4791666666666668E-2</v>
      </c>
      <c r="E15" s="8" t="s">
        <v>961</v>
      </c>
      <c r="F15" s="10">
        <v>12.3</v>
      </c>
      <c r="G15" s="10">
        <v>11.3</v>
      </c>
      <c r="H15" s="10">
        <v>12.5</v>
      </c>
      <c r="I15" s="10">
        <v>13.1</v>
      </c>
      <c r="J15" s="10">
        <v>13.2</v>
      </c>
      <c r="K15" s="10">
        <v>12.8</v>
      </c>
      <c r="L15" s="10">
        <v>12.7</v>
      </c>
      <c r="M15" s="10">
        <v>11.7</v>
      </c>
      <c r="N15" s="10">
        <v>11.4</v>
      </c>
      <c r="O15" s="10">
        <v>11.6</v>
      </c>
      <c r="P15" s="31">
        <f t="shared" ref="P15:P17" si="20">SUM(F15:H15)</f>
        <v>36.1</v>
      </c>
      <c r="Q15" s="31">
        <f t="shared" ref="Q15:Q17" si="21">SUM(I15:L15)</f>
        <v>51.8</v>
      </c>
      <c r="R15" s="31">
        <f t="shared" ref="R15:R17" si="22">SUM(M15:O15)</f>
        <v>34.700000000000003</v>
      </c>
      <c r="S15" s="32">
        <f t="shared" ref="S15:S17" si="23">SUM(F15:J15)</f>
        <v>62.400000000000006</v>
      </c>
      <c r="T15" s="11" t="s">
        <v>959</v>
      </c>
      <c r="U15" s="11" t="s">
        <v>960</v>
      </c>
      <c r="V15" s="13" t="s">
        <v>962</v>
      </c>
      <c r="W15" s="13" t="s">
        <v>963</v>
      </c>
      <c r="X15" s="13" t="s">
        <v>964</v>
      </c>
      <c r="Y15" s="13" t="s">
        <v>768</v>
      </c>
      <c r="Z15" s="12">
        <v>1.4</v>
      </c>
      <c r="AA15" s="12">
        <v>-1.1000000000000001</v>
      </c>
      <c r="AB15" s="12">
        <v>1.3</v>
      </c>
      <c r="AC15" s="12">
        <v>-1</v>
      </c>
      <c r="AD15" s="12"/>
      <c r="AE15" s="11" t="s">
        <v>580</v>
      </c>
      <c r="AF15" s="11" t="s">
        <v>265</v>
      </c>
      <c r="AG15" s="11" t="s">
        <v>920</v>
      </c>
      <c r="AH15" s="8"/>
      <c r="AI15" s="8" t="s">
        <v>1048</v>
      </c>
    </row>
    <row r="16" spans="1:35" s="5" customFormat="1">
      <c r="A16" s="6">
        <v>43303</v>
      </c>
      <c r="B16" s="7" t="s">
        <v>910</v>
      </c>
      <c r="C16" s="8" t="s">
        <v>929</v>
      </c>
      <c r="D16" s="9">
        <v>8.413194444444444E-2</v>
      </c>
      <c r="E16" s="8" t="s">
        <v>996</v>
      </c>
      <c r="F16" s="10">
        <v>12.7</v>
      </c>
      <c r="G16" s="10">
        <v>11.6</v>
      </c>
      <c r="H16" s="10">
        <v>12.4</v>
      </c>
      <c r="I16" s="10">
        <v>12.9</v>
      </c>
      <c r="J16" s="10">
        <v>12.9</v>
      </c>
      <c r="K16" s="10">
        <v>12.4</v>
      </c>
      <c r="L16" s="10">
        <v>11.8</v>
      </c>
      <c r="M16" s="10">
        <v>11.7</v>
      </c>
      <c r="N16" s="10">
        <v>11.8</v>
      </c>
      <c r="O16" s="10">
        <v>11.7</v>
      </c>
      <c r="P16" s="31">
        <f t="shared" si="20"/>
        <v>36.699999999999996</v>
      </c>
      <c r="Q16" s="31">
        <f t="shared" si="21"/>
        <v>50</v>
      </c>
      <c r="R16" s="31">
        <f t="shared" si="22"/>
        <v>35.200000000000003</v>
      </c>
      <c r="S16" s="32">
        <f t="shared" si="23"/>
        <v>62.499999999999993</v>
      </c>
      <c r="T16" s="11" t="s">
        <v>959</v>
      </c>
      <c r="U16" s="11" t="s">
        <v>960</v>
      </c>
      <c r="V16" s="13" t="s">
        <v>997</v>
      </c>
      <c r="W16" s="13" t="s">
        <v>998</v>
      </c>
      <c r="X16" s="13" t="s">
        <v>999</v>
      </c>
      <c r="Y16" s="13" t="s">
        <v>768</v>
      </c>
      <c r="Z16" s="12">
        <v>-0.3</v>
      </c>
      <c r="AA16" s="12">
        <v>-0.6</v>
      </c>
      <c r="AB16" s="12" t="s">
        <v>262</v>
      </c>
      <c r="AC16" s="12">
        <v>-0.9</v>
      </c>
      <c r="AD16" s="12"/>
      <c r="AE16" s="11" t="s">
        <v>264</v>
      </c>
      <c r="AF16" s="11" t="s">
        <v>265</v>
      </c>
      <c r="AG16" s="11" t="s">
        <v>924</v>
      </c>
      <c r="AH16" s="8"/>
      <c r="AI16" s="8" t="s">
        <v>1040</v>
      </c>
    </row>
    <row r="17" spans="1:35" s="5" customFormat="1">
      <c r="A17" s="6">
        <v>43303</v>
      </c>
      <c r="B17" s="7">
        <v>1000</v>
      </c>
      <c r="C17" s="8" t="s">
        <v>929</v>
      </c>
      <c r="D17" s="9">
        <v>8.2673611111111114E-2</v>
      </c>
      <c r="E17" s="8" t="s">
        <v>1020</v>
      </c>
      <c r="F17" s="10">
        <v>12.3</v>
      </c>
      <c r="G17" s="10">
        <v>11.1</v>
      </c>
      <c r="H17" s="10">
        <v>11.8</v>
      </c>
      <c r="I17" s="10">
        <v>12.2</v>
      </c>
      <c r="J17" s="10">
        <v>12.4</v>
      </c>
      <c r="K17" s="10">
        <v>12.6</v>
      </c>
      <c r="L17" s="10">
        <v>12.4</v>
      </c>
      <c r="M17" s="10">
        <v>11.8</v>
      </c>
      <c r="N17" s="10">
        <v>11.4</v>
      </c>
      <c r="O17" s="10">
        <v>11.3</v>
      </c>
      <c r="P17" s="31">
        <f t="shared" si="20"/>
        <v>35.200000000000003</v>
      </c>
      <c r="Q17" s="31">
        <f t="shared" si="21"/>
        <v>49.6</v>
      </c>
      <c r="R17" s="31">
        <f t="shared" si="22"/>
        <v>34.5</v>
      </c>
      <c r="S17" s="32">
        <f t="shared" si="23"/>
        <v>59.800000000000004</v>
      </c>
      <c r="T17" s="11" t="s">
        <v>940</v>
      </c>
      <c r="U17" s="11" t="s">
        <v>960</v>
      </c>
      <c r="V17" s="13" t="s">
        <v>976</v>
      </c>
      <c r="W17" s="13" t="s">
        <v>1021</v>
      </c>
      <c r="X17" s="13" t="s">
        <v>964</v>
      </c>
      <c r="Y17" s="13" t="s">
        <v>768</v>
      </c>
      <c r="Z17" s="12">
        <v>-1.2</v>
      </c>
      <c r="AA17" s="12">
        <v>-0.7</v>
      </c>
      <c r="AB17" s="12">
        <v>-1</v>
      </c>
      <c r="AC17" s="12">
        <v>-0.9</v>
      </c>
      <c r="AD17" s="12"/>
      <c r="AE17" s="11" t="s">
        <v>421</v>
      </c>
      <c r="AF17" s="11" t="s">
        <v>264</v>
      </c>
      <c r="AG17" s="11" t="s">
        <v>919</v>
      </c>
      <c r="AH17" s="8"/>
      <c r="AI17" s="8" t="s">
        <v>1044</v>
      </c>
    </row>
  </sheetData>
  <autoFilter ref="A1:AI3"/>
  <phoneticPr fontId="12"/>
  <conditionalFormatting sqref="AE2:AF3">
    <cfRule type="containsText" dxfId="251" priority="105" operator="containsText" text="E">
      <formula>NOT(ISERROR(SEARCH("E",AE2)))</formula>
    </cfRule>
    <cfRule type="containsText" dxfId="250" priority="106" operator="containsText" text="B">
      <formula>NOT(ISERROR(SEARCH("B",AE2)))</formula>
    </cfRule>
    <cfRule type="containsText" dxfId="249" priority="107" operator="containsText" text="A">
      <formula>NOT(ISERROR(SEARCH("A",AE2)))</formula>
    </cfRule>
  </conditionalFormatting>
  <conditionalFormatting sqref="AG2:AG3">
    <cfRule type="containsText" dxfId="248" priority="102" operator="containsText" text="E">
      <formula>NOT(ISERROR(SEARCH("E",AG2)))</formula>
    </cfRule>
    <cfRule type="containsText" dxfId="247" priority="103" operator="containsText" text="B">
      <formula>NOT(ISERROR(SEARCH("B",AG2)))</formula>
    </cfRule>
    <cfRule type="containsText" dxfId="246" priority="104" operator="containsText" text="A">
      <formula>NOT(ISERROR(SEARCH("A",AG2)))</formula>
    </cfRule>
  </conditionalFormatting>
  <conditionalFormatting sqref="AH2">
    <cfRule type="containsText" dxfId="245" priority="75" operator="containsText" text="E">
      <formula>NOT(ISERROR(SEARCH("E",AH2)))</formula>
    </cfRule>
    <cfRule type="containsText" dxfId="244" priority="76" operator="containsText" text="B">
      <formula>NOT(ISERROR(SEARCH("B",AH2)))</formula>
    </cfRule>
    <cfRule type="containsText" dxfId="243" priority="77" operator="containsText" text="A">
      <formula>NOT(ISERROR(SEARCH("A",AH2)))</formula>
    </cfRule>
  </conditionalFormatting>
  <conditionalFormatting sqref="AH3">
    <cfRule type="containsText" dxfId="242" priority="72" operator="containsText" text="E">
      <formula>NOT(ISERROR(SEARCH("E",AH3)))</formula>
    </cfRule>
    <cfRule type="containsText" dxfId="241" priority="73" operator="containsText" text="B">
      <formula>NOT(ISERROR(SEARCH("B",AH3)))</formula>
    </cfRule>
    <cfRule type="containsText" dxfId="240" priority="74" operator="containsText" text="A">
      <formula>NOT(ISERROR(SEARCH("A",AH3)))</formula>
    </cfRule>
  </conditionalFormatting>
  <conditionalFormatting sqref="F2:O2">
    <cfRule type="colorScale" priority="51">
      <colorScale>
        <cfvo type="min"/>
        <cfvo type="percentile" val="50"/>
        <cfvo type="max"/>
        <color rgb="FFF8696B"/>
        <color rgb="FFFFEB84"/>
        <color rgb="FF63BE7B"/>
      </colorScale>
    </cfRule>
  </conditionalFormatting>
  <conditionalFormatting sqref="F3:O3">
    <cfRule type="colorScale" priority="269">
      <colorScale>
        <cfvo type="min"/>
        <cfvo type="percentile" val="50"/>
        <cfvo type="max"/>
        <color rgb="FFF8696B"/>
        <color rgb="FFFFEB84"/>
        <color rgb="FF63BE7B"/>
      </colorScale>
    </cfRule>
  </conditionalFormatting>
  <conditionalFormatting sqref="AE4:AF5">
    <cfRule type="containsText" dxfId="239" priority="47" operator="containsText" text="E">
      <formula>NOT(ISERROR(SEARCH("E",AE4)))</formula>
    </cfRule>
    <cfRule type="containsText" dxfId="238" priority="48" operator="containsText" text="B">
      <formula>NOT(ISERROR(SEARCH("B",AE4)))</formula>
    </cfRule>
    <cfRule type="containsText" dxfId="237" priority="49" operator="containsText" text="A">
      <formula>NOT(ISERROR(SEARCH("A",AE4)))</formula>
    </cfRule>
  </conditionalFormatting>
  <conditionalFormatting sqref="AG4:AG5">
    <cfRule type="containsText" dxfId="236" priority="44" operator="containsText" text="E">
      <formula>NOT(ISERROR(SEARCH("E",AG4)))</formula>
    </cfRule>
    <cfRule type="containsText" dxfId="235" priority="45" operator="containsText" text="B">
      <formula>NOT(ISERROR(SEARCH("B",AG4)))</formula>
    </cfRule>
    <cfRule type="containsText" dxfId="234" priority="46" operator="containsText" text="A">
      <formula>NOT(ISERROR(SEARCH("A",AG4)))</formula>
    </cfRule>
  </conditionalFormatting>
  <conditionalFormatting sqref="AH4:AH5">
    <cfRule type="containsText" dxfId="233" priority="41" operator="containsText" text="E">
      <formula>NOT(ISERROR(SEARCH("E",AH4)))</formula>
    </cfRule>
    <cfRule type="containsText" dxfId="232" priority="42" operator="containsText" text="B">
      <formula>NOT(ISERROR(SEARCH("B",AH4)))</formula>
    </cfRule>
    <cfRule type="containsText" dxfId="231" priority="43" operator="containsText" text="A">
      <formula>NOT(ISERROR(SEARCH("A",AH4)))</formula>
    </cfRule>
  </conditionalFormatting>
  <conditionalFormatting sqref="F4:O5">
    <cfRule type="colorScale" priority="50">
      <colorScale>
        <cfvo type="min"/>
        <cfvo type="percentile" val="50"/>
        <cfvo type="max"/>
        <color rgb="FFF8696B"/>
        <color rgb="FFFFEB84"/>
        <color rgb="FF63BE7B"/>
      </colorScale>
    </cfRule>
  </conditionalFormatting>
  <conditionalFormatting sqref="AE6:AF8">
    <cfRule type="containsText" dxfId="230" priority="37" operator="containsText" text="E">
      <formula>NOT(ISERROR(SEARCH("E",AE6)))</formula>
    </cfRule>
    <cfRule type="containsText" dxfId="229" priority="38" operator="containsText" text="B">
      <formula>NOT(ISERROR(SEARCH("B",AE6)))</formula>
    </cfRule>
    <cfRule type="containsText" dxfId="228" priority="39" operator="containsText" text="A">
      <formula>NOT(ISERROR(SEARCH("A",AE6)))</formula>
    </cfRule>
  </conditionalFormatting>
  <conditionalFormatting sqref="AG6:AG8">
    <cfRule type="containsText" dxfId="227" priority="34" operator="containsText" text="E">
      <formula>NOT(ISERROR(SEARCH("E",AG6)))</formula>
    </cfRule>
    <cfRule type="containsText" dxfId="226" priority="35" operator="containsText" text="B">
      <formula>NOT(ISERROR(SEARCH("B",AG6)))</formula>
    </cfRule>
    <cfRule type="containsText" dxfId="225" priority="36" operator="containsText" text="A">
      <formula>NOT(ISERROR(SEARCH("A",AG6)))</formula>
    </cfRule>
  </conditionalFormatting>
  <conditionalFormatting sqref="AH6:AH8">
    <cfRule type="containsText" dxfId="224" priority="31" operator="containsText" text="E">
      <formula>NOT(ISERROR(SEARCH("E",AH6)))</formula>
    </cfRule>
    <cfRule type="containsText" dxfId="223" priority="32" operator="containsText" text="B">
      <formula>NOT(ISERROR(SEARCH("B",AH6)))</formula>
    </cfRule>
    <cfRule type="containsText" dxfId="222" priority="33" operator="containsText" text="A">
      <formula>NOT(ISERROR(SEARCH("A",AH6)))</formula>
    </cfRule>
  </conditionalFormatting>
  <conditionalFormatting sqref="F6:O8">
    <cfRule type="colorScale" priority="40">
      <colorScale>
        <cfvo type="min"/>
        <cfvo type="percentile" val="50"/>
        <cfvo type="max"/>
        <color rgb="FFF8696B"/>
        <color rgb="FFFFEB84"/>
        <color rgb="FF63BE7B"/>
      </colorScale>
    </cfRule>
  </conditionalFormatting>
  <conditionalFormatting sqref="AE9:AF11">
    <cfRule type="containsText" dxfId="221" priority="27" operator="containsText" text="E">
      <formula>NOT(ISERROR(SEARCH("E",AE9)))</formula>
    </cfRule>
    <cfRule type="containsText" dxfId="220" priority="28" operator="containsText" text="B">
      <formula>NOT(ISERROR(SEARCH("B",AE9)))</formula>
    </cfRule>
    <cfRule type="containsText" dxfId="219" priority="29" operator="containsText" text="A">
      <formula>NOT(ISERROR(SEARCH("A",AE9)))</formula>
    </cfRule>
  </conditionalFormatting>
  <conditionalFormatting sqref="AG9:AG11">
    <cfRule type="containsText" dxfId="218" priority="24" operator="containsText" text="E">
      <formula>NOT(ISERROR(SEARCH("E",AG9)))</formula>
    </cfRule>
    <cfRule type="containsText" dxfId="217" priority="25" operator="containsText" text="B">
      <formula>NOT(ISERROR(SEARCH("B",AG9)))</formula>
    </cfRule>
    <cfRule type="containsText" dxfId="216" priority="26" operator="containsText" text="A">
      <formula>NOT(ISERROR(SEARCH("A",AG9)))</formula>
    </cfRule>
  </conditionalFormatting>
  <conditionalFormatting sqref="AH9:AH11">
    <cfRule type="containsText" dxfId="215" priority="21" operator="containsText" text="E">
      <formula>NOT(ISERROR(SEARCH("E",AH9)))</formula>
    </cfRule>
    <cfRule type="containsText" dxfId="214" priority="22" operator="containsText" text="B">
      <formula>NOT(ISERROR(SEARCH("B",AH9)))</formula>
    </cfRule>
    <cfRule type="containsText" dxfId="213" priority="23" operator="containsText" text="A">
      <formula>NOT(ISERROR(SEARCH("A",AH9)))</formula>
    </cfRule>
  </conditionalFormatting>
  <conditionalFormatting sqref="F9:O11">
    <cfRule type="colorScale" priority="30">
      <colorScale>
        <cfvo type="min"/>
        <cfvo type="percentile" val="50"/>
        <cfvo type="max"/>
        <color rgb="FFF8696B"/>
        <color rgb="FFFFEB84"/>
        <color rgb="FF63BE7B"/>
      </colorScale>
    </cfRule>
  </conditionalFormatting>
  <conditionalFormatting sqref="AE12:AF14">
    <cfRule type="containsText" dxfId="212" priority="17" operator="containsText" text="E">
      <formula>NOT(ISERROR(SEARCH("E",AE12)))</formula>
    </cfRule>
    <cfRule type="containsText" dxfId="211" priority="18" operator="containsText" text="B">
      <formula>NOT(ISERROR(SEARCH("B",AE12)))</formula>
    </cfRule>
    <cfRule type="containsText" dxfId="210" priority="19" operator="containsText" text="A">
      <formula>NOT(ISERROR(SEARCH("A",AE12)))</formula>
    </cfRule>
  </conditionalFormatting>
  <conditionalFormatting sqref="AG12:AG14">
    <cfRule type="containsText" dxfId="209" priority="14" operator="containsText" text="E">
      <formula>NOT(ISERROR(SEARCH("E",AG12)))</formula>
    </cfRule>
    <cfRule type="containsText" dxfId="208" priority="15" operator="containsText" text="B">
      <formula>NOT(ISERROR(SEARCH("B",AG12)))</formula>
    </cfRule>
    <cfRule type="containsText" dxfId="207" priority="16" operator="containsText" text="A">
      <formula>NOT(ISERROR(SEARCH("A",AG12)))</formula>
    </cfRule>
  </conditionalFormatting>
  <conditionalFormatting sqref="AH12:AH14">
    <cfRule type="containsText" dxfId="206" priority="11" operator="containsText" text="E">
      <formula>NOT(ISERROR(SEARCH("E",AH12)))</formula>
    </cfRule>
    <cfRule type="containsText" dxfId="205" priority="12" operator="containsText" text="B">
      <formula>NOT(ISERROR(SEARCH("B",AH12)))</formula>
    </cfRule>
    <cfRule type="containsText" dxfId="204" priority="13" operator="containsText" text="A">
      <formula>NOT(ISERROR(SEARCH("A",AH12)))</formula>
    </cfRule>
  </conditionalFormatting>
  <conditionalFormatting sqref="F12:O14">
    <cfRule type="colorScale" priority="20">
      <colorScale>
        <cfvo type="min"/>
        <cfvo type="percentile" val="50"/>
        <cfvo type="max"/>
        <color rgb="FFF8696B"/>
        <color rgb="FFFFEB84"/>
        <color rgb="FF63BE7B"/>
      </colorScale>
    </cfRule>
  </conditionalFormatting>
  <conditionalFormatting sqref="AE15:AF17">
    <cfRule type="containsText" dxfId="203" priority="7" operator="containsText" text="E">
      <formula>NOT(ISERROR(SEARCH("E",AE15)))</formula>
    </cfRule>
    <cfRule type="containsText" dxfId="202" priority="8" operator="containsText" text="B">
      <formula>NOT(ISERROR(SEARCH("B",AE15)))</formula>
    </cfRule>
    <cfRule type="containsText" dxfId="201" priority="9" operator="containsText" text="A">
      <formula>NOT(ISERROR(SEARCH("A",AE15)))</formula>
    </cfRule>
  </conditionalFormatting>
  <conditionalFormatting sqref="AG15:AG17">
    <cfRule type="containsText" dxfId="200" priority="4" operator="containsText" text="E">
      <formula>NOT(ISERROR(SEARCH("E",AG15)))</formula>
    </cfRule>
    <cfRule type="containsText" dxfId="199" priority="5" operator="containsText" text="B">
      <formula>NOT(ISERROR(SEARCH("B",AG15)))</formula>
    </cfRule>
    <cfRule type="containsText" dxfId="198" priority="6" operator="containsText" text="A">
      <formula>NOT(ISERROR(SEARCH("A",AG15)))</formula>
    </cfRule>
  </conditionalFormatting>
  <conditionalFormatting sqref="AH15:AH17">
    <cfRule type="containsText" dxfId="197" priority="1" operator="containsText" text="E">
      <formula>NOT(ISERROR(SEARCH("E",AH15)))</formula>
    </cfRule>
    <cfRule type="containsText" dxfId="196" priority="2" operator="containsText" text="B">
      <formula>NOT(ISERROR(SEARCH("B",AH15)))</formula>
    </cfRule>
    <cfRule type="containsText" dxfId="195" priority="3" operator="containsText" text="A">
      <formula>NOT(ISERROR(SEARCH("A",AH15)))</formula>
    </cfRule>
  </conditionalFormatting>
  <conditionalFormatting sqref="F15:O17">
    <cfRule type="colorScale" priority="10">
      <colorScale>
        <cfvo type="min"/>
        <cfvo type="percentile" val="50"/>
        <cfvo type="max"/>
        <color rgb="FFF8696B"/>
        <color rgb="FFFFEB84"/>
        <color rgb="FF63BE7B"/>
      </colorScale>
    </cfRule>
  </conditionalFormatting>
  <dataValidations count="1">
    <dataValidation type="list" allowBlank="1" showInputMessage="1" showErrorMessage="1" sqref="AH2:AH17">
      <formula1>"強風,外差し,イン先行"</formula1>
    </dataValidation>
  </dataValidations>
  <pageMargins left="0.7" right="0.7" top="0.75" bottom="0.75" header="0.3" footer="0.3"/>
  <pageSetup paperSize="9" orientation="portrait" horizontalDpi="4294967292" verticalDpi="4294967292"/>
  <ignoredErrors>
    <ignoredError sqref="P2:S3 P4:S5 P6:S8 P9:S11 P12:S14 P15:S17"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
  <sheetViews>
    <sheetView workbookViewId="0">
      <pane xSplit="5" ySplit="1" topLeftCell="F4" activePane="bottomRight" state="frozen"/>
      <selection activeCell="E24" sqref="E24"/>
      <selection pane="topRight" activeCell="E24" sqref="E24"/>
      <selection pane="bottomLeft" activeCell="E24" sqref="E24"/>
      <selection pane="bottomRight" activeCell="E29" sqref="E29"/>
    </sheetView>
  </sheetViews>
  <sheetFormatPr baseColWidth="12" defaultColWidth="8.83203125" defaultRowHeight="18" x14ac:dyDescent="0"/>
  <cols>
    <col min="1" max="1" width="9.5" bestFit="1" customWidth="1"/>
    <col min="2" max="2" width="8.1640625" customWidth="1"/>
    <col min="5" max="5" width="18.33203125" customWidth="1"/>
    <col min="25" max="27" width="16.6640625" customWidth="1"/>
    <col min="28" max="28" width="5.33203125" customWidth="1"/>
    <col min="30" max="30" width="5.33203125" customWidth="1"/>
    <col min="33" max="33" width="8.83203125" hidden="1" customWidth="1"/>
    <col min="38" max="38" width="150.83203125" customWidth="1"/>
  </cols>
  <sheetData>
    <row r="1" spans="1:38" s="5" customFormat="1">
      <c r="A1" s="1" t="s">
        <v>34</v>
      </c>
      <c r="B1" s="1" t="s">
        <v>76</v>
      </c>
      <c r="C1" s="1" t="s">
        <v>35</v>
      </c>
      <c r="D1" s="1" t="s">
        <v>77</v>
      </c>
      <c r="E1" s="1" t="s">
        <v>36</v>
      </c>
      <c r="F1" s="1" t="s">
        <v>78</v>
      </c>
      <c r="G1" s="1" t="s">
        <v>79</v>
      </c>
      <c r="H1" s="1" t="s">
        <v>80</v>
      </c>
      <c r="I1" s="1" t="s">
        <v>81</v>
      </c>
      <c r="J1" s="1" t="s">
        <v>82</v>
      </c>
      <c r="K1" s="1" t="s">
        <v>83</v>
      </c>
      <c r="L1" s="1" t="s">
        <v>84</v>
      </c>
      <c r="M1" s="1" t="s">
        <v>85</v>
      </c>
      <c r="N1" s="1" t="s">
        <v>86</v>
      </c>
      <c r="O1" s="1" t="s">
        <v>87</v>
      </c>
      <c r="P1" s="1" t="s">
        <v>88</v>
      </c>
      <c r="Q1" s="1" t="s">
        <v>94</v>
      </c>
      <c r="R1" s="1" t="s">
        <v>95</v>
      </c>
      <c r="S1" s="1" t="s">
        <v>37</v>
      </c>
      <c r="T1" s="1" t="s">
        <v>96</v>
      </c>
      <c r="U1" s="1" t="s">
        <v>38</v>
      </c>
      <c r="V1" s="1" t="s">
        <v>39</v>
      </c>
      <c r="W1" s="2" t="s">
        <v>90</v>
      </c>
      <c r="X1" s="2" t="s">
        <v>40</v>
      </c>
      <c r="Y1" s="3" t="s">
        <v>41</v>
      </c>
      <c r="Z1" s="3" t="s">
        <v>42</v>
      </c>
      <c r="AA1" s="3" t="s">
        <v>43</v>
      </c>
      <c r="AB1" s="3" t="s">
        <v>93</v>
      </c>
      <c r="AC1" s="4" t="s">
        <v>8</v>
      </c>
      <c r="AD1" s="4" t="s">
        <v>62</v>
      </c>
      <c r="AE1" s="4" t="s">
        <v>9</v>
      </c>
      <c r="AF1" s="4" t="s">
        <v>10</v>
      </c>
      <c r="AG1" s="4"/>
      <c r="AH1" s="4" t="s">
        <v>11</v>
      </c>
      <c r="AI1" s="4" t="s">
        <v>12</v>
      </c>
      <c r="AJ1" s="4" t="s">
        <v>44</v>
      </c>
      <c r="AK1" s="4" t="s">
        <v>91</v>
      </c>
      <c r="AL1" s="1" t="s">
        <v>92</v>
      </c>
    </row>
    <row r="2" spans="1:38" s="5" customFormat="1">
      <c r="A2" s="6">
        <v>43267</v>
      </c>
      <c r="B2" s="7">
        <v>500</v>
      </c>
      <c r="C2" s="8" t="s">
        <v>127</v>
      </c>
      <c r="D2" s="9">
        <v>0.11046296296296297</v>
      </c>
      <c r="E2" s="8" t="s">
        <v>184</v>
      </c>
      <c r="F2" s="10">
        <v>12.7</v>
      </c>
      <c r="G2" s="10">
        <v>12</v>
      </c>
      <c r="H2" s="10">
        <v>12.5</v>
      </c>
      <c r="I2" s="10">
        <v>12.5</v>
      </c>
      <c r="J2" s="10">
        <v>12.4</v>
      </c>
      <c r="K2" s="10">
        <v>12.9</v>
      </c>
      <c r="L2" s="10">
        <v>12.8</v>
      </c>
      <c r="M2" s="10">
        <v>12.7</v>
      </c>
      <c r="N2" s="10">
        <v>11.8</v>
      </c>
      <c r="O2" s="10">
        <v>11.4</v>
      </c>
      <c r="P2" s="10">
        <v>11.6</v>
      </c>
      <c r="Q2" s="10">
        <v>11.7</v>
      </c>
      <c r="R2" s="10">
        <v>12.4</v>
      </c>
      <c r="S2" s="31">
        <f t="shared" ref="S2:S7" si="0">SUM(F2:H2)</f>
        <v>37.200000000000003</v>
      </c>
      <c r="T2" s="31">
        <f t="shared" ref="T2:T7" si="1">SUM(I2:O2)</f>
        <v>86.5</v>
      </c>
      <c r="U2" s="31">
        <f t="shared" ref="U2:U7" si="2">SUM(P2:R2)</f>
        <v>35.699999999999996</v>
      </c>
      <c r="V2" s="32">
        <f t="shared" ref="V2:V7" si="3">SUM(F2:J2)</f>
        <v>62.1</v>
      </c>
      <c r="W2" s="11" t="s">
        <v>143</v>
      </c>
      <c r="X2" s="11" t="s">
        <v>126</v>
      </c>
      <c r="Y2" s="13" t="s">
        <v>185</v>
      </c>
      <c r="Z2" s="13" t="s">
        <v>186</v>
      </c>
      <c r="AA2" s="13" t="s">
        <v>131</v>
      </c>
      <c r="AB2" s="11" t="s">
        <v>123</v>
      </c>
      <c r="AC2" s="12">
        <v>-1.9</v>
      </c>
      <c r="AD2" s="12">
        <v>-0.3</v>
      </c>
      <c r="AE2" s="12">
        <v>-0.2</v>
      </c>
      <c r="AF2" s="12">
        <v>-2</v>
      </c>
      <c r="AG2" s="12"/>
      <c r="AH2" s="11" t="s">
        <v>264</v>
      </c>
      <c r="AI2" s="11" t="s">
        <v>264</v>
      </c>
      <c r="AJ2" s="11" t="s">
        <v>140</v>
      </c>
      <c r="AK2" s="8"/>
      <c r="AL2" s="8" t="s">
        <v>286</v>
      </c>
    </row>
    <row r="3" spans="1:38" s="5" customFormat="1">
      <c r="A3" s="6">
        <v>43274</v>
      </c>
      <c r="B3" s="7" t="s">
        <v>292</v>
      </c>
      <c r="C3" s="8" t="s">
        <v>303</v>
      </c>
      <c r="D3" s="9">
        <v>0.11114583333333333</v>
      </c>
      <c r="E3" s="8" t="s">
        <v>334</v>
      </c>
      <c r="F3" s="10">
        <v>13</v>
      </c>
      <c r="G3" s="10">
        <v>11.8</v>
      </c>
      <c r="H3" s="10">
        <v>12.4</v>
      </c>
      <c r="I3" s="10">
        <v>12.6</v>
      </c>
      <c r="J3" s="10">
        <v>12.1</v>
      </c>
      <c r="K3" s="10">
        <v>12.7</v>
      </c>
      <c r="L3" s="10">
        <v>12.6</v>
      </c>
      <c r="M3" s="10">
        <v>12.5</v>
      </c>
      <c r="N3" s="10">
        <v>12.5</v>
      </c>
      <c r="O3" s="10">
        <v>12.3</v>
      </c>
      <c r="P3" s="10">
        <v>12.2</v>
      </c>
      <c r="Q3" s="10">
        <v>11.8</v>
      </c>
      <c r="R3" s="10">
        <v>11.8</v>
      </c>
      <c r="S3" s="31">
        <f t="shared" si="0"/>
        <v>37.200000000000003</v>
      </c>
      <c r="T3" s="31">
        <f t="shared" si="1"/>
        <v>87.3</v>
      </c>
      <c r="U3" s="31">
        <f t="shared" si="2"/>
        <v>35.799999999999997</v>
      </c>
      <c r="V3" s="32">
        <f t="shared" si="3"/>
        <v>61.900000000000006</v>
      </c>
      <c r="W3" s="11" t="s">
        <v>333</v>
      </c>
      <c r="X3" s="11" t="s">
        <v>306</v>
      </c>
      <c r="Y3" s="13" t="s">
        <v>321</v>
      </c>
      <c r="Z3" s="13" t="s">
        <v>335</v>
      </c>
      <c r="AA3" s="13" t="s">
        <v>336</v>
      </c>
      <c r="AB3" s="11" t="s">
        <v>298</v>
      </c>
      <c r="AC3" s="12">
        <v>-2.2000000000000002</v>
      </c>
      <c r="AD3" s="12">
        <v>-0.3</v>
      </c>
      <c r="AE3" s="12">
        <v>-0.5</v>
      </c>
      <c r="AF3" s="12">
        <v>-2</v>
      </c>
      <c r="AG3" s="12" t="s">
        <v>268</v>
      </c>
      <c r="AH3" s="11" t="s">
        <v>266</v>
      </c>
      <c r="AI3" s="11" t="s">
        <v>265</v>
      </c>
      <c r="AJ3" s="11" t="s">
        <v>312</v>
      </c>
      <c r="AK3" s="8"/>
      <c r="AL3" s="8" t="s">
        <v>430</v>
      </c>
    </row>
    <row r="4" spans="1:38" s="5" customFormat="1">
      <c r="A4" s="6">
        <v>43282</v>
      </c>
      <c r="B4" s="7">
        <v>500</v>
      </c>
      <c r="C4" s="8" t="s">
        <v>469</v>
      </c>
      <c r="D4" s="9">
        <v>0.11392361111111111</v>
      </c>
      <c r="E4" s="8" t="s">
        <v>604</v>
      </c>
      <c r="F4" s="10">
        <v>12.9</v>
      </c>
      <c r="G4" s="10">
        <v>12.6</v>
      </c>
      <c r="H4" s="10">
        <v>12.8</v>
      </c>
      <c r="I4" s="10">
        <v>13.4</v>
      </c>
      <c r="J4" s="10">
        <v>12.8</v>
      </c>
      <c r="K4" s="10">
        <v>13.5</v>
      </c>
      <c r="L4" s="10">
        <v>13.2</v>
      </c>
      <c r="M4" s="10">
        <v>13</v>
      </c>
      <c r="N4" s="10">
        <v>12.1</v>
      </c>
      <c r="O4" s="10">
        <v>12.2</v>
      </c>
      <c r="P4" s="10">
        <v>11.9</v>
      </c>
      <c r="Q4" s="10">
        <v>11.8</v>
      </c>
      <c r="R4" s="10">
        <v>12.1</v>
      </c>
      <c r="S4" s="31">
        <f t="shared" si="0"/>
        <v>38.299999999999997</v>
      </c>
      <c r="T4" s="31">
        <f t="shared" si="1"/>
        <v>90.2</v>
      </c>
      <c r="U4" s="31">
        <f t="shared" si="2"/>
        <v>35.800000000000004</v>
      </c>
      <c r="V4" s="32">
        <f t="shared" si="3"/>
        <v>64.5</v>
      </c>
      <c r="W4" s="11" t="s">
        <v>482</v>
      </c>
      <c r="X4" s="11" t="s">
        <v>454</v>
      </c>
      <c r="Y4" s="13" t="s">
        <v>535</v>
      </c>
      <c r="Z4" s="13" t="s">
        <v>556</v>
      </c>
      <c r="AA4" s="13" t="s">
        <v>544</v>
      </c>
      <c r="AB4" s="11" t="s">
        <v>449</v>
      </c>
      <c r="AC4" s="12">
        <v>3</v>
      </c>
      <c r="AD4" s="12">
        <v>-0.7</v>
      </c>
      <c r="AE4" s="12">
        <v>0.1</v>
      </c>
      <c r="AF4" s="12">
        <v>2.2000000000000002</v>
      </c>
      <c r="AG4" s="12"/>
      <c r="AH4" s="11" t="s">
        <v>264</v>
      </c>
      <c r="AI4" s="11" t="s">
        <v>264</v>
      </c>
      <c r="AJ4" s="11" t="s">
        <v>503</v>
      </c>
      <c r="AK4" s="8"/>
      <c r="AL4" s="8" t="s">
        <v>603</v>
      </c>
    </row>
    <row r="5" spans="1:38" s="5" customFormat="1">
      <c r="A5" s="6">
        <v>43295</v>
      </c>
      <c r="B5" s="7" t="s">
        <v>878</v>
      </c>
      <c r="C5" s="8" t="s">
        <v>797</v>
      </c>
      <c r="D5" s="9">
        <v>0.11252314814814814</v>
      </c>
      <c r="E5" s="8" t="s">
        <v>803</v>
      </c>
      <c r="F5" s="10">
        <v>13</v>
      </c>
      <c r="G5" s="10">
        <v>12.2</v>
      </c>
      <c r="H5" s="10">
        <v>13.4</v>
      </c>
      <c r="I5" s="10">
        <v>12.4</v>
      </c>
      <c r="J5" s="10">
        <v>12</v>
      </c>
      <c r="K5" s="10">
        <v>12.7</v>
      </c>
      <c r="L5" s="10">
        <v>12.7</v>
      </c>
      <c r="M5" s="10">
        <v>12.7</v>
      </c>
      <c r="N5" s="10">
        <v>12.4</v>
      </c>
      <c r="O5" s="10">
        <v>12.3</v>
      </c>
      <c r="P5" s="10">
        <v>12.2</v>
      </c>
      <c r="Q5" s="10">
        <v>11.8</v>
      </c>
      <c r="R5" s="10">
        <v>12.4</v>
      </c>
      <c r="S5" s="31">
        <f t="shared" si="0"/>
        <v>38.6</v>
      </c>
      <c r="T5" s="31">
        <f t="shared" si="1"/>
        <v>87.2</v>
      </c>
      <c r="U5" s="31">
        <f t="shared" si="2"/>
        <v>36.4</v>
      </c>
      <c r="V5" s="32">
        <f t="shared" si="3"/>
        <v>63</v>
      </c>
      <c r="W5" s="11" t="s">
        <v>802</v>
      </c>
      <c r="X5" s="11" t="s">
        <v>784</v>
      </c>
      <c r="Y5" s="13" t="s">
        <v>804</v>
      </c>
      <c r="Z5" s="13" t="s">
        <v>805</v>
      </c>
      <c r="AA5" s="13" t="s">
        <v>806</v>
      </c>
      <c r="AB5" s="11" t="s">
        <v>764</v>
      </c>
      <c r="AC5" s="12">
        <v>-0.3</v>
      </c>
      <c r="AD5" s="12">
        <v>-0.6</v>
      </c>
      <c r="AE5" s="12">
        <v>-0.6</v>
      </c>
      <c r="AF5" s="12">
        <v>-0.3</v>
      </c>
      <c r="AG5" s="12"/>
      <c r="AH5" s="11" t="s">
        <v>266</v>
      </c>
      <c r="AI5" s="11" t="s">
        <v>265</v>
      </c>
      <c r="AJ5" s="11" t="s">
        <v>772</v>
      </c>
      <c r="AK5" s="8"/>
      <c r="AL5" s="8" t="s">
        <v>893</v>
      </c>
    </row>
    <row r="6" spans="1:38" s="5" customFormat="1">
      <c r="A6" s="6">
        <v>43296</v>
      </c>
      <c r="B6" s="7">
        <v>1000</v>
      </c>
      <c r="C6" s="8" t="s">
        <v>797</v>
      </c>
      <c r="D6" s="9">
        <v>0.11049768518518517</v>
      </c>
      <c r="E6" s="8" t="s">
        <v>879</v>
      </c>
      <c r="F6" s="10">
        <v>12.9</v>
      </c>
      <c r="G6" s="10">
        <v>11.1</v>
      </c>
      <c r="H6" s="10">
        <v>12</v>
      </c>
      <c r="I6" s="10">
        <v>11.9</v>
      </c>
      <c r="J6" s="10">
        <v>11.8</v>
      </c>
      <c r="K6" s="10">
        <v>12.4</v>
      </c>
      <c r="L6" s="10">
        <v>12.6</v>
      </c>
      <c r="M6" s="10">
        <v>12.6</v>
      </c>
      <c r="N6" s="10">
        <v>12.5</v>
      </c>
      <c r="O6" s="10">
        <v>12.6</v>
      </c>
      <c r="P6" s="10">
        <v>12.6</v>
      </c>
      <c r="Q6" s="10">
        <v>12.2</v>
      </c>
      <c r="R6" s="10">
        <v>12.5</v>
      </c>
      <c r="S6" s="31">
        <f t="shared" si="0"/>
        <v>36</v>
      </c>
      <c r="T6" s="31">
        <f t="shared" si="1"/>
        <v>86.4</v>
      </c>
      <c r="U6" s="31">
        <f t="shared" si="2"/>
        <v>37.299999999999997</v>
      </c>
      <c r="V6" s="32">
        <f t="shared" si="3"/>
        <v>59.7</v>
      </c>
      <c r="W6" s="11" t="s">
        <v>170</v>
      </c>
      <c r="X6" s="11" t="s">
        <v>784</v>
      </c>
      <c r="Y6" s="13" t="s">
        <v>842</v>
      </c>
      <c r="Z6" s="13" t="s">
        <v>880</v>
      </c>
      <c r="AA6" s="13" t="s">
        <v>544</v>
      </c>
      <c r="AB6" s="11" t="s">
        <v>764</v>
      </c>
      <c r="AC6" s="12">
        <v>-0.9</v>
      </c>
      <c r="AD6" s="12" t="s">
        <v>263</v>
      </c>
      <c r="AE6" s="12">
        <v>-0.2</v>
      </c>
      <c r="AF6" s="12">
        <v>-0.7</v>
      </c>
      <c r="AG6" s="12"/>
      <c r="AH6" s="11" t="s">
        <v>264</v>
      </c>
      <c r="AI6" s="11" t="s">
        <v>264</v>
      </c>
      <c r="AJ6" s="11" t="s">
        <v>141</v>
      </c>
      <c r="AK6" s="8"/>
      <c r="AL6" s="8" t="s">
        <v>899</v>
      </c>
    </row>
    <row r="7" spans="1:38" s="5" customFormat="1">
      <c r="A7" s="6">
        <v>43302</v>
      </c>
      <c r="B7" s="7">
        <v>500</v>
      </c>
      <c r="C7" s="8" t="s">
        <v>929</v>
      </c>
      <c r="D7" s="9">
        <v>0.111875</v>
      </c>
      <c r="E7" s="8" t="s">
        <v>975</v>
      </c>
      <c r="F7" s="10">
        <v>12.9</v>
      </c>
      <c r="G7" s="10">
        <v>12.4</v>
      </c>
      <c r="H7" s="10">
        <v>12.7</v>
      </c>
      <c r="I7" s="10">
        <v>12.7</v>
      </c>
      <c r="J7" s="10">
        <v>13</v>
      </c>
      <c r="K7" s="10">
        <v>13.1</v>
      </c>
      <c r="L7" s="10">
        <v>12.7</v>
      </c>
      <c r="M7" s="10">
        <v>12.7</v>
      </c>
      <c r="N7" s="10">
        <v>12.3</v>
      </c>
      <c r="O7" s="10">
        <v>12.1</v>
      </c>
      <c r="P7" s="10">
        <v>11.6</v>
      </c>
      <c r="Q7" s="10">
        <v>11.5</v>
      </c>
      <c r="R7" s="10">
        <v>11.9</v>
      </c>
      <c r="S7" s="31">
        <f t="shared" si="0"/>
        <v>38</v>
      </c>
      <c r="T7" s="31">
        <f t="shared" si="1"/>
        <v>88.6</v>
      </c>
      <c r="U7" s="31">
        <f t="shared" si="2"/>
        <v>35</v>
      </c>
      <c r="V7" s="32">
        <f t="shared" si="3"/>
        <v>63.7</v>
      </c>
      <c r="W7" s="11" t="s">
        <v>959</v>
      </c>
      <c r="X7" s="11" t="s">
        <v>960</v>
      </c>
      <c r="Y7" s="13" t="s">
        <v>976</v>
      </c>
      <c r="Z7" s="13" t="s">
        <v>953</v>
      </c>
      <c r="AA7" s="13" t="s">
        <v>951</v>
      </c>
      <c r="AB7" s="11" t="s">
        <v>764</v>
      </c>
      <c r="AC7" s="12">
        <v>0.3</v>
      </c>
      <c r="AD7" s="12">
        <v>-0.8</v>
      </c>
      <c r="AE7" s="12">
        <v>0.8</v>
      </c>
      <c r="AF7" s="12">
        <v>-1.3</v>
      </c>
      <c r="AG7" s="12"/>
      <c r="AH7" s="11" t="s">
        <v>265</v>
      </c>
      <c r="AI7" s="11" t="s">
        <v>264</v>
      </c>
      <c r="AJ7" s="11" t="s">
        <v>919</v>
      </c>
      <c r="AK7" s="8"/>
      <c r="AL7" s="8" t="s">
        <v>1045</v>
      </c>
    </row>
  </sheetData>
  <autoFilter ref="A1:AL2"/>
  <phoneticPr fontId="12"/>
  <conditionalFormatting sqref="AH2:AI2">
    <cfRule type="containsText" dxfId="194" priority="85" operator="containsText" text="E">
      <formula>NOT(ISERROR(SEARCH("E",AH2)))</formula>
    </cfRule>
    <cfRule type="containsText" dxfId="193" priority="86" operator="containsText" text="B">
      <formula>NOT(ISERROR(SEARCH("B",AH2)))</formula>
    </cfRule>
    <cfRule type="containsText" dxfId="192" priority="87" operator="containsText" text="A">
      <formula>NOT(ISERROR(SEARCH("A",AH2)))</formula>
    </cfRule>
  </conditionalFormatting>
  <conditionalFormatting sqref="AJ2:AK2">
    <cfRule type="containsText" dxfId="191" priority="82" operator="containsText" text="E">
      <formula>NOT(ISERROR(SEARCH("E",AJ2)))</formula>
    </cfRule>
    <cfRule type="containsText" dxfId="190" priority="83" operator="containsText" text="B">
      <formula>NOT(ISERROR(SEARCH("B",AJ2)))</formula>
    </cfRule>
    <cfRule type="containsText" dxfId="189" priority="84" operator="containsText" text="A">
      <formula>NOT(ISERROR(SEARCH("A",AJ2)))</formula>
    </cfRule>
  </conditionalFormatting>
  <conditionalFormatting sqref="F2:R2">
    <cfRule type="colorScale" priority="255">
      <colorScale>
        <cfvo type="min"/>
        <cfvo type="percentile" val="50"/>
        <cfvo type="max"/>
        <color rgb="FFF8696B"/>
        <color rgb="FFFFEB84"/>
        <color rgb="FF63BE7B"/>
      </colorScale>
    </cfRule>
  </conditionalFormatting>
  <conditionalFormatting sqref="AH3:AI3">
    <cfRule type="containsText" dxfId="188" priority="32" operator="containsText" text="E">
      <formula>NOT(ISERROR(SEARCH("E",AH3)))</formula>
    </cfRule>
    <cfRule type="containsText" dxfId="187" priority="33" operator="containsText" text="B">
      <formula>NOT(ISERROR(SEARCH("B",AH3)))</formula>
    </cfRule>
    <cfRule type="containsText" dxfId="186" priority="34" operator="containsText" text="A">
      <formula>NOT(ISERROR(SEARCH("A",AH3)))</formula>
    </cfRule>
  </conditionalFormatting>
  <conditionalFormatting sqref="AJ3:AK3">
    <cfRule type="containsText" dxfId="185" priority="29" operator="containsText" text="E">
      <formula>NOT(ISERROR(SEARCH("E",AJ3)))</formula>
    </cfRule>
    <cfRule type="containsText" dxfId="184" priority="30" operator="containsText" text="B">
      <formula>NOT(ISERROR(SEARCH("B",AJ3)))</formula>
    </cfRule>
    <cfRule type="containsText" dxfId="183" priority="31" operator="containsText" text="A">
      <formula>NOT(ISERROR(SEARCH("A",AJ3)))</formula>
    </cfRule>
  </conditionalFormatting>
  <conditionalFormatting sqref="F3:R3">
    <cfRule type="colorScale" priority="35">
      <colorScale>
        <cfvo type="min"/>
        <cfvo type="percentile" val="50"/>
        <cfvo type="max"/>
        <color rgb="FFF8696B"/>
        <color rgb="FFFFEB84"/>
        <color rgb="FF63BE7B"/>
      </colorScale>
    </cfRule>
  </conditionalFormatting>
  <conditionalFormatting sqref="AH4:AI4">
    <cfRule type="containsText" dxfId="182" priority="25" operator="containsText" text="E">
      <formula>NOT(ISERROR(SEARCH("E",AH4)))</formula>
    </cfRule>
    <cfRule type="containsText" dxfId="181" priority="26" operator="containsText" text="B">
      <formula>NOT(ISERROR(SEARCH("B",AH4)))</formula>
    </cfRule>
    <cfRule type="containsText" dxfId="180" priority="27" operator="containsText" text="A">
      <formula>NOT(ISERROR(SEARCH("A",AH4)))</formula>
    </cfRule>
  </conditionalFormatting>
  <conditionalFormatting sqref="AJ4:AK4">
    <cfRule type="containsText" dxfId="179" priority="22" operator="containsText" text="E">
      <formula>NOT(ISERROR(SEARCH("E",AJ4)))</formula>
    </cfRule>
    <cfRule type="containsText" dxfId="178" priority="23" operator="containsText" text="B">
      <formula>NOT(ISERROR(SEARCH("B",AJ4)))</formula>
    </cfRule>
    <cfRule type="containsText" dxfId="177" priority="24" operator="containsText" text="A">
      <formula>NOT(ISERROR(SEARCH("A",AJ4)))</formula>
    </cfRule>
  </conditionalFormatting>
  <conditionalFormatting sqref="F4:R4">
    <cfRule type="colorScale" priority="28">
      <colorScale>
        <cfvo type="min"/>
        <cfvo type="percentile" val="50"/>
        <cfvo type="max"/>
        <color rgb="FFF8696B"/>
        <color rgb="FFFFEB84"/>
        <color rgb="FF63BE7B"/>
      </colorScale>
    </cfRule>
  </conditionalFormatting>
  <conditionalFormatting sqref="AH5:AI5">
    <cfRule type="containsText" dxfId="176" priority="18" operator="containsText" text="E">
      <formula>NOT(ISERROR(SEARCH("E",AH5)))</formula>
    </cfRule>
    <cfRule type="containsText" dxfId="175" priority="19" operator="containsText" text="B">
      <formula>NOT(ISERROR(SEARCH("B",AH5)))</formula>
    </cfRule>
    <cfRule type="containsText" dxfId="174" priority="20" operator="containsText" text="A">
      <formula>NOT(ISERROR(SEARCH("A",AH5)))</formula>
    </cfRule>
  </conditionalFormatting>
  <conditionalFormatting sqref="AJ5:AK5">
    <cfRule type="containsText" dxfId="173" priority="15" operator="containsText" text="E">
      <formula>NOT(ISERROR(SEARCH("E",AJ5)))</formula>
    </cfRule>
    <cfRule type="containsText" dxfId="172" priority="16" operator="containsText" text="B">
      <formula>NOT(ISERROR(SEARCH("B",AJ5)))</formula>
    </cfRule>
    <cfRule type="containsText" dxfId="171" priority="17" operator="containsText" text="A">
      <formula>NOT(ISERROR(SEARCH("A",AJ5)))</formula>
    </cfRule>
  </conditionalFormatting>
  <conditionalFormatting sqref="F5:R5">
    <cfRule type="colorScale" priority="21">
      <colorScale>
        <cfvo type="min"/>
        <cfvo type="percentile" val="50"/>
        <cfvo type="max"/>
        <color rgb="FFF8696B"/>
        <color rgb="FFFFEB84"/>
        <color rgb="FF63BE7B"/>
      </colorScale>
    </cfRule>
  </conditionalFormatting>
  <conditionalFormatting sqref="AH6:AI6">
    <cfRule type="containsText" dxfId="170" priority="11" operator="containsText" text="E">
      <formula>NOT(ISERROR(SEARCH("E",AH6)))</formula>
    </cfRule>
    <cfRule type="containsText" dxfId="169" priority="12" operator="containsText" text="B">
      <formula>NOT(ISERROR(SEARCH("B",AH6)))</formula>
    </cfRule>
    <cfRule type="containsText" dxfId="168" priority="13" operator="containsText" text="A">
      <formula>NOT(ISERROR(SEARCH("A",AH6)))</formula>
    </cfRule>
  </conditionalFormatting>
  <conditionalFormatting sqref="AJ6:AK6">
    <cfRule type="containsText" dxfId="167" priority="8" operator="containsText" text="E">
      <formula>NOT(ISERROR(SEARCH("E",AJ6)))</formula>
    </cfRule>
    <cfRule type="containsText" dxfId="166" priority="9" operator="containsText" text="B">
      <formula>NOT(ISERROR(SEARCH("B",AJ6)))</formula>
    </cfRule>
    <cfRule type="containsText" dxfId="165" priority="10" operator="containsText" text="A">
      <formula>NOT(ISERROR(SEARCH("A",AJ6)))</formula>
    </cfRule>
  </conditionalFormatting>
  <conditionalFormatting sqref="F6:R6">
    <cfRule type="colorScale" priority="14">
      <colorScale>
        <cfvo type="min"/>
        <cfvo type="percentile" val="50"/>
        <cfvo type="max"/>
        <color rgb="FFF8696B"/>
        <color rgb="FFFFEB84"/>
        <color rgb="FF63BE7B"/>
      </colorScale>
    </cfRule>
  </conditionalFormatting>
  <conditionalFormatting sqref="AH7:AI7">
    <cfRule type="containsText" dxfId="164" priority="4" operator="containsText" text="E">
      <formula>NOT(ISERROR(SEARCH("E",AH7)))</formula>
    </cfRule>
    <cfRule type="containsText" dxfId="163" priority="5" operator="containsText" text="B">
      <formula>NOT(ISERROR(SEARCH("B",AH7)))</formula>
    </cfRule>
    <cfRule type="containsText" dxfId="162" priority="6" operator="containsText" text="A">
      <formula>NOT(ISERROR(SEARCH("A",AH7)))</formula>
    </cfRule>
  </conditionalFormatting>
  <conditionalFormatting sqref="AJ7:AK7">
    <cfRule type="containsText" dxfId="161" priority="1" operator="containsText" text="E">
      <formula>NOT(ISERROR(SEARCH("E",AJ7)))</formula>
    </cfRule>
    <cfRule type="containsText" dxfId="160" priority="2" operator="containsText" text="B">
      <formula>NOT(ISERROR(SEARCH("B",AJ7)))</formula>
    </cfRule>
    <cfRule type="containsText" dxfId="159" priority="3" operator="containsText" text="A">
      <formula>NOT(ISERROR(SEARCH("A",AJ7)))</formula>
    </cfRule>
  </conditionalFormatting>
  <conditionalFormatting sqref="F7:R7">
    <cfRule type="colorScale" priority="7">
      <colorScale>
        <cfvo type="min"/>
        <cfvo type="percentile" val="50"/>
        <cfvo type="max"/>
        <color rgb="FFF8696B"/>
        <color rgb="FFFFEB84"/>
        <color rgb="FF63BE7B"/>
      </colorScale>
    </cfRule>
  </conditionalFormatting>
  <dataValidations count="1">
    <dataValidation type="list" allowBlank="1" showInputMessage="1" showErrorMessage="1" sqref="AK2:AK7">
      <formula1>"強風,外差し,イン先行,凍結防止"</formula1>
    </dataValidation>
  </dataValidations>
  <pageMargins left="0.7" right="0.7" top="0.75" bottom="0.75" header="0.3" footer="0.3"/>
  <pageSetup paperSize="9" orientation="portrait" horizontalDpi="4294967292" verticalDpi="4294967292"/>
  <ignoredErrors>
    <ignoredError sqref="S2 V2 T2:U2 S3:V3 S4:V4 S5:V5 S6:V6 S7:V7"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workbookViewId="0">
      <pane xSplit="5" ySplit="1" topLeftCell="F2" activePane="bottomRight" state="frozen"/>
      <selection activeCell="E24" sqref="E24"/>
      <selection pane="topRight" activeCell="E24" sqref="E24"/>
      <selection pane="bottomLeft" activeCell="E24" sqref="E24"/>
      <selection pane="bottomRight" activeCell="D22" sqref="D22"/>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5" max="17" width="16.6640625" customWidth="1"/>
    <col min="19" max="19" width="5.33203125" customWidth="1"/>
    <col min="22" max="22" width="8.83203125" hidden="1" customWidth="1"/>
    <col min="27" max="27" width="150.83203125" customWidth="1"/>
  </cols>
  <sheetData>
    <row r="1" spans="1:27" s="5" customFormat="1">
      <c r="A1" s="1" t="s">
        <v>34</v>
      </c>
      <c r="B1" s="1" t="s">
        <v>52</v>
      </c>
      <c r="C1" s="1" t="s">
        <v>35</v>
      </c>
      <c r="D1" s="1" t="s">
        <v>53</v>
      </c>
      <c r="E1" s="1" t="s">
        <v>36</v>
      </c>
      <c r="F1" s="1" t="s">
        <v>54</v>
      </c>
      <c r="G1" s="1" t="s">
        <v>55</v>
      </c>
      <c r="H1" s="1" t="s">
        <v>56</v>
      </c>
      <c r="I1" s="1" t="s">
        <v>57</v>
      </c>
      <c r="J1" s="1" t="s">
        <v>58</v>
      </c>
      <c r="K1" s="1" t="s">
        <v>37</v>
      </c>
      <c r="L1" s="1" t="s">
        <v>97</v>
      </c>
      <c r="M1" s="1" t="s">
        <v>60</v>
      </c>
      <c r="N1" s="1" t="s">
        <v>40</v>
      </c>
      <c r="O1" s="4" t="s">
        <v>41</v>
      </c>
      <c r="P1" s="4" t="s">
        <v>42</v>
      </c>
      <c r="Q1" s="4" t="s">
        <v>43</v>
      </c>
      <c r="R1" s="4" t="s">
        <v>8</v>
      </c>
      <c r="S1" s="4" t="s">
        <v>62</v>
      </c>
      <c r="T1" s="4" t="s">
        <v>9</v>
      </c>
      <c r="U1" s="4" t="s">
        <v>10</v>
      </c>
      <c r="V1" s="4"/>
      <c r="W1" s="4" t="s">
        <v>11</v>
      </c>
      <c r="X1" s="4" t="s">
        <v>12</v>
      </c>
      <c r="Y1" s="4" t="s">
        <v>44</v>
      </c>
      <c r="Z1" s="4" t="s">
        <v>63</v>
      </c>
      <c r="AA1" s="22" t="s">
        <v>64</v>
      </c>
    </row>
    <row r="2" spans="1:27" s="5" customFormat="1">
      <c r="A2" s="6">
        <v>43267</v>
      </c>
      <c r="B2" s="27" t="s">
        <v>117</v>
      </c>
      <c r="C2" s="8" t="s">
        <v>127</v>
      </c>
      <c r="D2" s="9">
        <v>4.1076388888888891E-2</v>
      </c>
      <c r="E2" s="8" t="s">
        <v>144</v>
      </c>
      <c r="F2" s="10">
        <v>12.5</v>
      </c>
      <c r="G2" s="10">
        <v>10.8</v>
      </c>
      <c r="H2" s="10">
        <v>11.8</v>
      </c>
      <c r="I2" s="10">
        <v>12.2</v>
      </c>
      <c r="J2" s="10">
        <v>12.6</v>
      </c>
      <c r="K2" s="31">
        <f t="shared" ref="K2:K5" si="0">SUM(F2:H2)</f>
        <v>35.1</v>
      </c>
      <c r="L2" s="31">
        <f t="shared" ref="L2:L5" si="1">SUM(I2:J2)</f>
        <v>24.799999999999997</v>
      </c>
      <c r="M2" s="11" t="s">
        <v>143</v>
      </c>
      <c r="N2" s="11" t="s">
        <v>126</v>
      </c>
      <c r="O2" s="13" t="s">
        <v>145</v>
      </c>
      <c r="P2" s="13" t="s">
        <v>146</v>
      </c>
      <c r="Q2" s="13" t="s">
        <v>147</v>
      </c>
      <c r="R2" s="25" t="s">
        <v>262</v>
      </c>
      <c r="S2" s="25" t="s">
        <v>263</v>
      </c>
      <c r="T2" s="25">
        <v>0.1</v>
      </c>
      <c r="U2" s="8">
        <v>-0.1</v>
      </c>
      <c r="V2" s="8"/>
      <c r="W2" s="11" t="s">
        <v>264</v>
      </c>
      <c r="X2" s="11" t="s">
        <v>265</v>
      </c>
      <c r="Y2" s="11" t="s">
        <v>124</v>
      </c>
      <c r="Z2" s="8"/>
      <c r="AA2" s="8" t="s">
        <v>272</v>
      </c>
    </row>
    <row r="3" spans="1:27" s="5" customFormat="1">
      <c r="A3" s="6">
        <v>43267</v>
      </c>
      <c r="B3" s="27">
        <v>500</v>
      </c>
      <c r="C3" s="8" t="s">
        <v>127</v>
      </c>
      <c r="D3" s="9">
        <v>4.1018518518518517E-2</v>
      </c>
      <c r="E3" s="8" t="s">
        <v>171</v>
      </c>
      <c r="F3" s="10">
        <v>12.1</v>
      </c>
      <c r="G3" s="10">
        <v>10.5</v>
      </c>
      <c r="H3" s="10">
        <v>11.4</v>
      </c>
      <c r="I3" s="10">
        <v>12.6</v>
      </c>
      <c r="J3" s="10">
        <v>12.8</v>
      </c>
      <c r="K3" s="31">
        <f t="shared" si="0"/>
        <v>34</v>
      </c>
      <c r="L3" s="31">
        <f t="shared" si="1"/>
        <v>25.4</v>
      </c>
      <c r="M3" s="11" t="s">
        <v>170</v>
      </c>
      <c r="N3" s="11" t="s">
        <v>126</v>
      </c>
      <c r="O3" s="13" t="s">
        <v>172</v>
      </c>
      <c r="P3" s="13" t="s">
        <v>173</v>
      </c>
      <c r="Q3" s="13" t="s">
        <v>146</v>
      </c>
      <c r="R3" s="12">
        <v>0.2</v>
      </c>
      <c r="S3" s="12" t="s">
        <v>263</v>
      </c>
      <c r="T3" s="12">
        <v>0.3</v>
      </c>
      <c r="U3" s="8">
        <v>-0.1</v>
      </c>
      <c r="V3" s="8"/>
      <c r="W3" s="11" t="s">
        <v>265</v>
      </c>
      <c r="X3" s="11" t="s">
        <v>264</v>
      </c>
      <c r="Y3" s="11" t="s">
        <v>137</v>
      </c>
      <c r="Z3" s="8"/>
      <c r="AA3" s="8" t="s">
        <v>283</v>
      </c>
    </row>
    <row r="4" spans="1:27" s="5" customFormat="1">
      <c r="A4" s="6">
        <v>43268</v>
      </c>
      <c r="B4" s="27" t="s">
        <v>117</v>
      </c>
      <c r="C4" s="8" t="s">
        <v>208</v>
      </c>
      <c r="D4" s="9">
        <v>4.1724537037037039E-2</v>
      </c>
      <c r="E4" s="8" t="s">
        <v>209</v>
      </c>
      <c r="F4" s="10">
        <v>12.2</v>
      </c>
      <c r="G4" s="10">
        <v>10.9</v>
      </c>
      <c r="H4" s="10">
        <v>11.9</v>
      </c>
      <c r="I4" s="10">
        <v>12.5</v>
      </c>
      <c r="J4" s="10">
        <v>13</v>
      </c>
      <c r="K4" s="31">
        <f t="shared" si="0"/>
        <v>35</v>
      </c>
      <c r="L4" s="31">
        <f t="shared" si="1"/>
        <v>25.5</v>
      </c>
      <c r="M4" s="11" t="s">
        <v>206</v>
      </c>
      <c r="N4" s="11" t="s">
        <v>207</v>
      </c>
      <c r="O4" s="13" t="s">
        <v>210</v>
      </c>
      <c r="P4" s="13" t="s">
        <v>211</v>
      </c>
      <c r="Q4" s="13" t="s">
        <v>212</v>
      </c>
      <c r="R4" s="12">
        <v>0.6</v>
      </c>
      <c r="S4" s="12" t="s">
        <v>263</v>
      </c>
      <c r="T4" s="12">
        <v>0.7</v>
      </c>
      <c r="U4" s="8">
        <v>-0.1</v>
      </c>
      <c r="V4" s="8"/>
      <c r="W4" s="11" t="s">
        <v>265</v>
      </c>
      <c r="X4" s="11" t="s">
        <v>265</v>
      </c>
      <c r="Y4" s="11" t="s">
        <v>201</v>
      </c>
      <c r="Z4" s="8"/>
      <c r="AA4" s="8" t="s">
        <v>276</v>
      </c>
    </row>
    <row r="5" spans="1:27" s="5" customFormat="1">
      <c r="A5" s="28">
        <v>43268</v>
      </c>
      <c r="B5" s="27">
        <v>500</v>
      </c>
      <c r="C5" s="29" t="s">
        <v>208</v>
      </c>
      <c r="D5" s="30">
        <v>4.0347222222222222E-2</v>
      </c>
      <c r="E5" s="29" t="s">
        <v>234</v>
      </c>
      <c r="F5" s="10">
        <v>12.1</v>
      </c>
      <c r="G5" s="10">
        <v>10.9</v>
      </c>
      <c r="H5" s="10">
        <v>11.5</v>
      </c>
      <c r="I5" s="10">
        <v>11.8</v>
      </c>
      <c r="J5" s="10">
        <v>12.3</v>
      </c>
      <c r="K5" s="31">
        <f t="shared" si="0"/>
        <v>34.5</v>
      </c>
      <c r="L5" s="31">
        <f t="shared" si="1"/>
        <v>24.1</v>
      </c>
      <c r="M5" s="11" t="s">
        <v>233</v>
      </c>
      <c r="N5" s="11" t="s">
        <v>207</v>
      </c>
      <c r="O5" s="13" t="s">
        <v>235</v>
      </c>
      <c r="P5" s="13" t="s">
        <v>236</v>
      </c>
      <c r="Q5" s="13" t="s">
        <v>237</v>
      </c>
      <c r="R5" s="12">
        <v>-0.6</v>
      </c>
      <c r="S5" s="12" t="s">
        <v>263</v>
      </c>
      <c r="T5" s="12">
        <v>-0.5</v>
      </c>
      <c r="U5" s="12">
        <v>-0.1</v>
      </c>
      <c r="V5" s="8"/>
      <c r="W5" s="11" t="s">
        <v>266</v>
      </c>
      <c r="X5" s="11" t="s">
        <v>264</v>
      </c>
      <c r="Y5" s="11" t="s">
        <v>201</v>
      </c>
      <c r="Z5" s="8"/>
      <c r="AA5" s="8" t="s">
        <v>288</v>
      </c>
    </row>
    <row r="6" spans="1:27" s="5" customFormat="1">
      <c r="A6" s="28">
        <v>43274</v>
      </c>
      <c r="B6" s="27" t="s">
        <v>293</v>
      </c>
      <c r="C6" s="29" t="s">
        <v>303</v>
      </c>
      <c r="D6" s="30">
        <v>4.2361111111111106E-2</v>
      </c>
      <c r="E6" s="29" t="s">
        <v>342</v>
      </c>
      <c r="F6" s="10">
        <v>12.6</v>
      </c>
      <c r="G6" s="10">
        <v>11.3</v>
      </c>
      <c r="H6" s="10">
        <v>12.3</v>
      </c>
      <c r="I6" s="10">
        <v>12.4</v>
      </c>
      <c r="J6" s="10">
        <v>12.4</v>
      </c>
      <c r="K6" s="31">
        <f t="shared" ref="K6:K8" si="2">SUM(F6:H6)</f>
        <v>36.200000000000003</v>
      </c>
      <c r="L6" s="31">
        <f t="shared" ref="L6:L8" si="3">SUM(I6:J6)</f>
        <v>24.8</v>
      </c>
      <c r="M6" s="11" t="s">
        <v>341</v>
      </c>
      <c r="N6" s="11" t="s">
        <v>306</v>
      </c>
      <c r="O6" s="13" t="s">
        <v>343</v>
      </c>
      <c r="P6" s="13" t="s">
        <v>320</v>
      </c>
      <c r="Q6" s="13" t="s">
        <v>344</v>
      </c>
      <c r="R6" s="12">
        <v>0.4</v>
      </c>
      <c r="S6" s="12" t="s">
        <v>263</v>
      </c>
      <c r="T6" s="12">
        <v>0.5</v>
      </c>
      <c r="U6" s="12">
        <v>-0.1</v>
      </c>
      <c r="V6" s="8"/>
      <c r="W6" s="11" t="s">
        <v>265</v>
      </c>
      <c r="X6" s="11" t="s">
        <v>265</v>
      </c>
      <c r="Y6" s="11" t="s">
        <v>311</v>
      </c>
      <c r="Z6" s="8"/>
      <c r="AA6" s="8" t="s">
        <v>423</v>
      </c>
    </row>
    <row r="7" spans="1:27" s="5" customFormat="1">
      <c r="A7" s="28">
        <v>43274</v>
      </c>
      <c r="B7" s="27">
        <v>500</v>
      </c>
      <c r="C7" s="29" t="s">
        <v>303</v>
      </c>
      <c r="D7" s="30">
        <v>4.1006944444444443E-2</v>
      </c>
      <c r="E7" s="29" t="s">
        <v>355</v>
      </c>
      <c r="F7" s="10">
        <v>12.2</v>
      </c>
      <c r="G7" s="10">
        <v>10.6</v>
      </c>
      <c r="H7" s="10">
        <v>11.5</v>
      </c>
      <c r="I7" s="10">
        <v>12.1</v>
      </c>
      <c r="J7" s="10">
        <v>12.9</v>
      </c>
      <c r="K7" s="31">
        <f t="shared" si="2"/>
        <v>34.299999999999997</v>
      </c>
      <c r="L7" s="31">
        <f t="shared" si="3"/>
        <v>25</v>
      </c>
      <c r="M7" s="11" t="s">
        <v>309</v>
      </c>
      <c r="N7" s="11" t="s">
        <v>306</v>
      </c>
      <c r="O7" s="13" t="s">
        <v>356</v>
      </c>
      <c r="P7" s="13" t="s">
        <v>357</v>
      </c>
      <c r="Q7" s="13" t="s">
        <v>358</v>
      </c>
      <c r="R7" s="12">
        <v>0.1</v>
      </c>
      <c r="S7" s="12" t="s">
        <v>263</v>
      </c>
      <c r="T7" s="12">
        <v>0.2</v>
      </c>
      <c r="U7" s="12">
        <v>-0.1</v>
      </c>
      <c r="V7" s="8"/>
      <c r="W7" s="11" t="s">
        <v>264</v>
      </c>
      <c r="X7" s="11" t="s">
        <v>265</v>
      </c>
      <c r="Y7" s="11" t="s">
        <v>311</v>
      </c>
      <c r="Z7" s="8"/>
      <c r="AA7" s="8" t="s">
        <v>439</v>
      </c>
    </row>
    <row r="8" spans="1:27" s="5" customFormat="1">
      <c r="A8" s="28">
        <v>43275</v>
      </c>
      <c r="B8" s="27" t="s">
        <v>292</v>
      </c>
      <c r="C8" s="29" t="s">
        <v>303</v>
      </c>
      <c r="D8" s="30">
        <v>4.1076388888888891E-2</v>
      </c>
      <c r="E8" s="29" t="s">
        <v>372</v>
      </c>
      <c r="F8" s="10">
        <v>12.4</v>
      </c>
      <c r="G8" s="10">
        <v>11.1</v>
      </c>
      <c r="H8" s="10">
        <v>11.8</v>
      </c>
      <c r="I8" s="10">
        <v>12</v>
      </c>
      <c r="J8" s="10">
        <v>12.6</v>
      </c>
      <c r="K8" s="31">
        <f t="shared" si="2"/>
        <v>35.299999999999997</v>
      </c>
      <c r="L8" s="31">
        <f t="shared" si="3"/>
        <v>24.6</v>
      </c>
      <c r="M8" s="11" t="s">
        <v>309</v>
      </c>
      <c r="N8" s="11" t="s">
        <v>306</v>
      </c>
      <c r="O8" s="13" t="s">
        <v>307</v>
      </c>
      <c r="P8" s="13" t="s">
        <v>373</v>
      </c>
      <c r="Q8" s="13" t="s">
        <v>374</v>
      </c>
      <c r="R8" s="12" t="s">
        <v>262</v>
      </c>
      <c r="S8" s="12" t="s">
        <v>263</v>
      </c>
      <c r="T8" s="12">
        <v>0.1</v>
      </c>
      <c r="U8" s="12">
        <v>-0.1</v>
      </c>
      <c r="V8" s="8"/>
      <c r="W8" s="11" t="s">
        <v>264</v>
      </c>
      <c r="X8" s="11" t="s">
        <v>265</v>
      </c>
      <c r="Y8" s="11" t="s">
        <v>312</v>
      </c>
      <c r="Z8" s="8"/>
      <c r="AA8" s="8" t="s">
        <v>426</v>
      </c>
    </row>
    <row r="9" spans="1:27" s="5" customFormat="1">
      <c r="A9" s="28">
        <v>43281</v>
      </c>
      <c r="B9" s="27" t="s">
        <v>446</v>
      </c>
      <c r="C9" s="29" t="s">
        <v>469</v>
      </c>
      <c r="D9" s="30">
        <v>4.1018518518518517E-2</v>
      </c>
      <c r="E9" s="29" t="s">
        <v>468</v>
      </c>
      <c r="F9" s="10">
        <v>12.4</v>
      </c>
      <c r="G9" s="10">
        <v>11.1</v>
      </c>
      <c r="H9" s="10">
        <v>11.9</v>
      </c>
      <c r="I9" s="10">
        <v>11.8</v>
      </c>
      <c r="J9" s="10">
        <v>12.2</v>
      </c>
      <c r="K9" s="31">
        <f t="shared" ref="K9:K11" si="4">SUM(F9:H9)</f>
        <v>35.4</v>
      </c>
      <c r="L9" s="31">
        <f t="shared" ref="L9:L11" si="5">SUM(I9:J9)</f>
        <v>24</v>
      </c>
      <c r="M9" s="11" t="s">
        <v>452</v>
      </c>
      <c r="N9" s="11" t="s">
        <v>454</v>
      </c>
      <c r="O9" s="13" t="s">
        <v>470</v>
      </c>
      <c r="P9" s="13" t="s">
        <v>471</v>
      </c>
      <c r="Q9" s="13" t="s">
        <v>472</v>
      </c>
      <c r="R9" s="12">
        <v>-0.5</v>
      </c>
      <c r="S9" s="12" t="s">
        <v>263</v>
      </c>
      <c r="T9" s="12" t="s">
        <v>262</v>
      </c>
      <c r="U9" s="12">
        <v>-0.5</v>
      </c>
      <c r="V9" s="8"/>
      <c r="W9" s="11" t="s">
        <v>264</v>
      </c>
      <c r="X9" s="11" t="s">
        <v>265</v>
      </c>
      <c r="Y9" s="11" t="s">
        <v>473</v>
      </c>
      <c r="Z9" s="8"/>
      <c r="AA9" s="8" t="s">
        <v>585</v>
      </c>
    </row>
    <row r="10" spans="1:27" s="5" customFormat="1">
      <c r="A10" s="28">
        <v>43282</v>
      </c>
      <c r="B10" s="26" t="s">
        <v>446</v>
      </c>
      <c r="C10" s="29" t="s">
        <v>519</v>
      </c>
      <c r="D10" s="30">
        <v>4.0347222222222222E-2</v>
      </c>
      <c r="E10" s="29" t="s">
        <v>518</v>
      </c>
      <c r="F10" s="10">
        <v>12.2</v>
      </c>
      <c r="G10" s="10">
        <v>10.7</v>
      </c>
      <c r="H10" s="10">
        <v>11.6</v>
      </c>
      <c r="I10" s="10">
        <v>11.9</v>
      </c>
      <c r="J10" s="10">
        <v>12.2</v>
      </c>
      <c r="K10" s="31">
        <f t="shared" si="4"/>
        <v>34.5</v>
      </c>
      <c r="L10" s="31">
        <f t="shared" si="5"/>
        <v>24.1</v>
      </c>
      <c r="M10" s="11" t="s">
        <v>452</v>
      </c>
      <c r="N10" s="11" t="s">
        <v>454</v>
      </c>
      <c r="O10" s="13" t="s">
        <v>520</v>
      </c>
      <c r="P10" s="13" t="s">
        <v>521</v>
      </c>
      <c r="Q10" s="13" t="s">
        <v>522</v>
      </c>
      <c r="R10" s="12">
        <v>-1.3</v>
      </c>
      <c r="S10" s="12" t="s">
        <v>263</v>
      </c>
      <c r="T10" s="12">
        <v>-0.2</v>
      </c>
      <c r="U10" s="12">
        <v>-1.1000000000000001</v>
      </c>
      <c r="V10" s="8"/>
      <c r="W10" s="11" t="s">
        <v>264</v>
      </c>
      <c r="X10" s="11" t="s">
        <v>265</v>
      </c>
      <c r="Y10" s="11" t="s">
        <v>523</v>
      </c>
      <c r="Z10" s="8"/>
      <c r="AA10" s="8" t="s">
        <v>588</v>
      </c>
    </row>
    <row r="11" spans="1:27" s="5" customFormat="1">
      <c r="A11" s="28">
        <v>43282</v>
      </c>
      <c r="B11" s="27">
        <v>500</v>
      </c>
      <c r="C11" s="29" t="s">
        <v>519</v>
      </c>
      <c r="D11" s="30">
        <v>4.0358796296296295E-2</v>
      </c>
      <c r="E11" s="29" t="s">
        <v>547</v>
      </c>
      <c r="F11" s="10">
        <v>12</v>
      </c>
      <c r="G11" s="10">
        <v>10.7</v>
      </c>
      <c r="H11" s="10">
        <v>11.6</v>
      </c>
      <c r="I11" s="10">
        <v>12.1</v>
      </c>
      <c r="J11" s="10">
        <v>12.3</v>
      </c>
      <c r="K11" s="31">
        <f t="shared" si="4"/>
        <v>34.299999999999997</v>
      </c>
      <c r="L11" s="31">
        <f t="shared" si="5"/>
        <v>24.4</v>
      </c>
      <c r="M11" s="11" t="s">
        <v>546</v>
      </c>
      <c r="N11" s="11" t="s">
        <v>454</v>
      </c>
      <c r="O11" s="13" t="s">
        <v>548</v>
      </c>
      <c r="P11" s="13" t="s">
        <v>549</v>
      </c>
      <c r="Q11" s="13" t="s">
        <v>550</v>
      </c>
      <c r="R11" s="12">
        <v>-0.5</v>
      </c>
      <c r="S11" s="12" t="s">
        <v>263</v>
      </c>
      <c r="T11" s="12">
        <v>0.9</v>
      </c>
      <c r="U11" s="12">
        <v>-1.4</v>
      </c>
      <c r="V11" s="8"/>
      <c r="W11" s="11" t="s">
        <v>267</v>
      </c>
      <c r="X11" s="11" t="s">
        <v>264</v>
      </c>
      <c r="Y11" s="11" t="s">
        <v>503</v>
      </c>
      <c r="Z11" s="8"/>
      <c r="AA11" s="8" t="s">
        <v>602</v>
      </c>
    </row>
    <row r="12" spans="1:27" s="5" customFormat="1">
      <c r="A12" s="28">
        <v>43288</v>
      </c>
      <c r="B12" s="27" t="s">
        <v>607</v>
      </c>
      <c r="C12" s="29" t="s">
        <v>625</v>
      </c>
      <c r="D12" s="30">
        <v>4.1724537037037039E-2</v>
      </c>
      <c r="E12" s="29" t="s">
        <v>651</v>
      </c>
      <c r="F12" s="10">
        <v>12.7</v>
      </c>
      <c r="G12" s="10">
        <v>11</v>
      </c>
      <c r="H12" s="10">
        <v>11.8</v>
      </c>
      <c r="I12" s="10">
        <v>12.4</v>
      </c>
      <c r="J12" s="10">
        <v>12.6</v>
      </c>
      <c r="K12" s="31">
        <f t="shared" ref="K12:K14" si="6">SUM(F12:H12)</f>
        <v>35.5</v>
      </c>
      <c r="L12" s="31">
        <f t="shared" ref="L12:L14" si="7">SUM(I12:J12)</f>
        <v>25</v>
      </c>
      <c r="M12" s="11" t="s">
        <v>622</v>
      </c>
      <c r="N12" s="11" t="s">
        <v>623</v>
      </c>
      <c r="O12" s="13" t="s">
        <v>338</v>
      </c>
      <c r="P12" s="13" t="s">
        <v>652</v>
      </c>
      <c r="Q12" s="13" t="s">
        <v>653</v>
      </c>
      <c r="R12" s="12">
        <v>-0.1</v>
      </c>
      <c r="S12" s="12" t="s">
        <v>263</v>
      </c>
      <c r="T12" s="12">
        <v>0.1</v>
      </c>
      <c r="U12" s="12">
        <v>-0.2</v>
      </c>
      <c r="V12" s="8"/>
      <c r="W12" s="11" t="s">
        <v>264</v>
      </c>
      <c r="X12" s="11" t="s">
        <v>265</v>
      </c>
      <c r="Y12" s="11" t="s">
        <v>641</v>
      </c>
      <c r="Z12" s="8"/>
      <c r="AA12" s="8" t="s">
        <v>737</v>
      </c>
    </row>
    <row r="13" spans="1:27" s="5" customFormat="1">
      <c r="A13" s="28">
        <v>43288</v>
      </c>
      <c r="B13" s="27">
        <v>1000</v>
      </c>
      <c r="C13" s="29" t="s">
        <v>688</v>
      </c>
      <c r="D13" s="30">
        <v>4.0300925925925928E-2</v>
      </c>
      <c r="E13" s="29" t="s">
        <v>687</v>
      </c>
      <c r="F13" s="10">
        <v>12.2</v>
      </c>
      <c r="G13" s="10">
        <v>10.7</v>
      </c>
      <c r="H13" s="10">
        <v>11.9</v>
      </c>
      <c r="I13" s="10">
        <v>11.7</v>
      </c>
      <c r="J13" s="10">
        <v>11.7</v>
      </c>
      <c r="K13" s="31">
        <f t="shared" si="6"/>
        <v>34.799999999999997</v>
      </c>
      <c r="L13" s="31">
        <f t="shared" si="7"/>
        <v>23.4</v>
      </c>
      <c r="M13" s="11" t="s">
        <v>686</v>
      </c>
      <c r="N13" s="11" t="s">
        <v>623</v>
      </c>
      <c r="O13" s="13" t="s">
        <v>689</v>
      </c>
      <c r="P13" s="13" t="s">
        <v>690</v>
      </c>
      <c r="Q13" s="13" t="s">
        <v>691</v>
      </c>
      <c r="R13" s="12">
        <v>-0.4</v>
      </c>
      <c r="S13" s="12" t="s">
        <v>263</v>
      </c>
      <c r="T13" s="12">
        <v>0.1</v>
      </c>
      <c r="U13" s="12">
        <v>-0.5</v>
      </c>
      <c r="V13" s="8" t="s">
        <v>268</v>
      </c>
      <c r="W13" s="11" t="s">
        <v>264</v>
      </c>
      <c r="X13" s="11" t="s">
        <v>264</v>
      </c>
      <c r="Y13" s="11" t="s">
        <v>621</v>
      </c>
      <c r="Z13" s="8"/>
      <c r="AA13" s="8" t="s">
        <v>753</v>
      </c>
    </row>
    <row r="14" spans="1:27" s="5" customFormat="1">
      <c r="A14" s="28">
        <v>43289</v>
      </c>
      <c r="B14" s="27" t="s">
        <v>608</v>
      </c>
      <c r="C14" s="29" t="s">
        <v>688</v>
      </c>
      <c r="D14" s="30">
        <v>4.1030092592592597E-2</v>
      </c>
      <c r="E14" s="29" t="s">
        <v>692</v>
      </c>
      <c r="F14" s="10">
        <v>12.3</v>
      </c>
      <c r="G14" s="10">
        <v>10.8</v>
      </c>
      <c r="H14" s="10">
        <v>11.7</v>
      </c>
      <c r="I14" s="10">
        <v>12</v>
      </c>
      <c r="J14" s="10">
        <v>12.7</v>
      </c>
      <c r="K14" s="31">
        <f t="shared" si="6"/>
        <v>34.799999999999997</v>
      </c>
      <c r="L14" s="31">
        <f t="shared" si="7"/>
        <v>24.7</v>
      </c>
      <c r="M14" s="11" t="s">
        <v>622</v>
      </c>
      <c r="N14" s="11" t="s">
        <v>623</v>
      </c>
      <c r="O14" s="13" t="s">
        <v>693</v>
      </c>
      <c r="P14" s="13" t="s">
        <v>640</v>
      </c>
      <c r="Q14" s="13" t="s">
        <v>694</v>
      </c>
      <c r="R14" s="12">
        <v>-0.4</v>
      </c>
      <c r="S14" s="12" t="s">
        <v>263</v>
      </c>
      <c r="T14" s="12" t="s">
        <v>262</v>
      </c>
      <c r="U14" s="12">
        <v>-0.4</v>
      </c>
      <c r="V14" s="8"/>
      <c r="W14" s="11" t="s">
        <v>264</v>
      </c>
      <c r="X14" s="11" t="s">
        <v>264</v>
      </c>
      <c r="Y14" s="11" t="s">
        <v>616</v>
      </c>
      <c r="Z14" s="8"/>
      <c r="AA14" s="8" t="s">
        <v>742</v>
      </c>
    </row>
    <row r="15" spans="1:27" s="5" customFormat="1">
      <c r="A15" s="28">
        <v>43289</v>
      </c>
      <c r="B15" s="27">
        <v>500</v>
      </c>
      <c r="C15" s="29" t="s">
        <v>679</v>
      </c>
      <c r="D15" s="30">
        <v>4.0358796296296295E-2</v>
      </c>
      <c r="E15" s="29" t="s">
        <v>712</v>
      </c>
      <c r="F15" s="10">
        <v>12.1</v>
      </c>
      <c r="G15" s="10">
        <v>10.6</v>
      </c>
      <c r="H15" s="10">
        <v>11.3</v>
      </c>
      <c r="I15" s="10">
        <v>12</v>
      </c>
      <c r="J15" s="10">
        <v>12.7</v>
      </c>
      <c r="K15" s="31">
        <f t="shared" ref="K15" si="8">SUM(F15:H15)</f>
        <v>34</v>
      </c>
      <c r="L15" s="31">
        <f t="shared" ref="L15" si="9">SUM(I15:J15)</f>
        <v>24.7</v>
      </c>
      <c r="M15" s="11" t="s">
        <v>711</v>
      </c>
      <c r="N15" s="11" t="s">
        <v>623</v>
      </c>
      <c r="O15" s="13" t="s">
        <v>689</v>
      </c>
      <c r="P15" s="13" t="s">
        <v>713</v>
      </c>
      <c r="Q15" s="13" t="s">
        <v>338</v>
      </c>
      <c r="R15" s="12">
        <v>-0.5</v>
      </c>
      <c r="S15" s="12" t="s">
        <v>263</v>
      </c>
      <c r="T15" s="12">
        <v>-0.1</v>
      </c>
      <c r="U15" s="12">
        <v>-0.4</v>
      </c>
      <c r="V15" s="8"/>
      <c r="W15" s="11" t="s">
        <v>264</v>
      </c>
      <c r="X15" s="11" t="s">
        <v>265</v>
      </c>
      <c r="Y15" s="11" t="s">
        <v>613</v>
      </c>
      <c r="Z15" s="8"/>
      <c r="AA15" s="8" t="s">
        <v>754</v>
      </c>
    </row>
    <row r="16" spans="1:27" s="5" customFormat="1">
      <c r="A16" s="28">
        <v>43295</v>
      </c>
      <c r="B16" s="27" t="s">
        <v>761</v>
      </c>
      <c r="C16" s="29" t="s">
        <v>782</v>
      </c>
      <c r="D16" s="30">
        <v>4.1006944444444443E-2</v>
      </c>
      <c r="E16" s="29" t="s">
        <v>781</v>
      </c>
      <c r="F16" s="10">
        <v>12.3</v>
      </c>
      <c r="G16" s="10">
        <v>10.9</v>
      </c>
      <c r="H16" s="10">
        <v>11.6</v>
      </c>
      <c r="I16" s="10">
        <v>12.1</v>
      </c>
      <c r="J16" s="10">
        <v>12.4</v>
      </c>
      <c r="K16" s="31">
        <f t="shared" ref="K16:K18" si="10">SUM(F16:H16)</f>
        <v>34.800000000000004</v>
      </c>
      <c r="L16" s="31">
        <f t="shared" ref="L16:L18" si="11">SUM(I16:J16)</f>
        <v>24.5</v>
      </c>
      <c r="M16" s="11" t="s">
        <v>783</v>
      </c>
      <c r="N16" s="11" t="s">
        <v>784</v>
      </c>
      <c r="O16" s="13" t="s">
        <v>785</v>
      </c>
      <c r="P16" s="13" t="s">
        <v>786</v>
      </c>
      <c r="Q16" s="13" t="s">
        <v>787</v>
      </c>
      <c r="R16" s="12">
        <v>-1.1000000000000001</v>
      </c>
      <c r="S16" s="12" t="s">
        <v>263</v>
      </c>
      <c r="T16" s="12">
        <v>-0.6</v>
      </c>
      <c r="U16" s="12">
        <v>-0.5</v>
      </c>
      <c r="V16" s="8" t="s">
        <v>268</v>
      </c>
      <c r="W16" s="11" t="s">
        <v>266</v>
      </c>
      <c r="X16" s="11" t="s">
        <v>265</v>
      </c>
      <c r="Y16" s="11" t="s">
        <v>772</v>
      </c>
      <c r="Z16" s="8"/>
      <c r="AA16" s="8" t="s">
        <v>889</v>
      </c>
    </row>
    <row r="17" spans="1:27" s="5" customFormat="1">
      <c r="A17" s="28">
        <v>43296</v>
      </c>
      <c r="B17" s="27" t="s">
        <v>762</v>
      </c>
      <c r="C17" s="29" t="s">
        <v>782</v>
      </c>
      <c r="D17" s="30">
        <v>4.1747685185185186E-2</v>
      </c>
      <c r="E17" s="29" t="s">
        <v>847</v>
      </c>
      <c r="F17" s="10">
        <v>12.4</v>
      </c>
      <c r="G17" s="10">
        <v>10.8</v>
      </c>
      <c r="H17" s="10">
        <v>12.1</v>
      </c>
      <c r="I17" s="10">
        <v>12.5</v>
      </c>
      <c r="J17" s="10">
        <v>12.9</v>
      </c>
      <c r="K17" s="31">
        <f t="shared" si="10"/>
        <v>35.300000000000004</v>
      </c>
      <c r="L17" s="31">
        <f t="shared" si="11"/>
        <v>25.4</v>
      </c>
      <c r="M17" s="11" t="s">
        <v>795</v>
      </c>
      <c r="N17" s="11" t="s">
        <v>784</v>
      </c>
      <c r="O17" s="13" t="s">
        <v>848</v>
      </c>
      <c r="P17" s="13" t="s">
        <v>849</v>
      </c>
      <c r="Q17" s="13" t="s">
        <v>850</v>
      </c>
      <c r="R17" s="12">
        <v>0.8</v>
      </c>
      <c r="S17" s="12" t="s">
        <v>263</v>
      </c>
      <c r="T17" s="12">
        <v>0.9</v>
      </c>
      <c r="U17" s="12">
        <v>-0.1</v>
      </c>
      <c r="V17" s="8"/>
      <c r="W17" s="11" t="s">
        <v>267</v>
      </c>
      <c r="X17" s="11" t="s">
        <v>265</v>
      </c>
      <c r="Y17" s="11" t="s">
        <v>777</v>
      </c>
      <c r="Z17" s="8"/>
      <c r="AA17" s="8" t="s">
        <v>895</v>
      </c>
    </row>
    <row r="18" spans="1:27" s="5" customFormat="1">
      <c r="A18" s="28">
        <v>43296</v>
      </c>
      <c r="B18" s="27">
        <v>500</v>
      </c>
      <c r="C18" s="29" t="s">
        <v>782</v>
      </c>
      <c r="D18" s="30">
        <v>4.099537037037037E-2</v>
      </c>
      <c r="E18" s="29" t="s">
        <v>866</v>
      </c>
      <c r="F18" s="10">
        <v>12.4</v>
      </c>
      <c r="G18" s="10">
        <v>10.8</v>
      </c>
      <c r="H18" s="10">
        <v>11.7</v>
      </c>
      <c r="I18" s="10">
        <v>12.2</v>
      </c>
      <c r="J18" s="10">
        <v>12.1</v>
      </c>
      <c r="K18" s="31">
        <f t="shared" si="10"/>
        <v>34.900000000000006</v>
      </c>
      <c r="L18" s="31">
        <f t="shared" si="11"/>
        <v>24.299999999999997</v>
      </c>
      <c r="M18" s="11" t="s">
        <v>865</v>
      </c>
      <c r="N18" s="11" t="s">
        <v>784</v>
      </c>
      <c r="O18" s="13" t="s">
        <v>338</v>
      </c>
      <c r="P18" s="13" t="s">
        <v>867</v>
      </c>
      <c r="Q18" s="13" t="s">
        <v>868</v>
      </c>
      <c r="R18" s="12" t="s">
        <v>262</v>
      </c>
      <c r="S18" s="12" t="s">
        <v>263</v>
      </c>
      <c r="T18" s="12">
        <v>0.1</v>
      </c>
      <c r="U18" s="12">
        <v>-0.1</v>
      </c>
      <c r="V18" s="8"/>
      <c r="W18" s="11" t="s">
        <v>264</v>
      </c>
      <c r="X18" s="11" t="s">
        <v>265</v>
      </c>
      <c r="Y18" s="11" t="s">
        <v>778</v>
      </c>
      <c r="Z18" s="8"/>
      <c r="AA18" s="8" t="s">
        <v>906</v>
      </c>
    </row>
    <row r="19" spans="1:27" s="5" customFormat="1">
      <c r="A19" s="28">
        <v>43302</v>
      </c>
      <c r="B19" s="27" t="s">
        <v>910</v>
      </c>
      <c r="C19" s="29" t="s">
        <v>929</v>
      </c>
      <c r="D19" s="30">
        <v>4.1030092592592597E-2</v>
      </c>
      <c r="E19" s="29" t="s">
        <v>941</v>
      </c>
      <c r="F19" s="10">
        <v>12.6</v>
      </c>
      <c r="G19" s="10">
        <v>10.8</v>
      </c>
      <c r="H19" s="10">
        <v>11.6</v>
      </c>
      <c r="I19" s="10">
        <v>11.8</v>
      </c>
      <c r="J19" s="10">
        <v>12.7</v>
      </c>
      <c r="K19" s="31">
        <f t="shared" ref="K19:K22" si="12">SUM(F19:H19)</f>
        <v>35</v>
      </c>
      <c r="L19" s="31">
        <f t="shared" ref="L19:L22" si="13">SUM(I19:J19)</f>
        <v>24.5</v>
      </c>
      <c r="M19" s="11" t="s">
        <v>940</v>
      </c>
      <c r="N19" s="11" t="s">
        <v>927</v>
      </c>
      <c r="O19" s="13" t="s">
        <v>942</v>
      </c>
      <c r="P19" s="13" t="s">
        <v>943</v>
      </c>
      <c r="Q19" s="13" t="s">
        <v>944</v>
      </c>
      <c r="R19" s="12">
        <v>-0.4</v>
      </c>
      <c r="S19" s="12" t="s">
        <v>263</v>
      </c>
      <c r="T19" s="12">
        <v>-0.2</v>
      </c>
      <c r="U19" s="12">
        <v>-0.2</v>
      </c>
      <c r="V19" s="8"/>
      <c r="W19" s="11" t="s">
        <v>264</v>
      </c>
      <c r="X19" s="11" t="s">
        <v>265</v>
      </c>
      <c r="Y19" s="11" t="s">
        <v>917</v>
      </c>
      <c r="Z19" s="8"/>
      <c r="AA19" s="8" t="s">
        <v>1051</v>
      </c>
    </row>
    <row r="20" spans="1:27" s="5" customFormat="1">
      <c r="A20" s="28">
        <v>43302</v>
      </c>
      <c r="B20" s="27">
        <v>500</v>
      </c>
      <c r="C20" s="29" t="s">
        <v>929</v>
      </c>
      <c r="D20" s="30">
        <v>4.0347222222222222E-2</v>
      </c>
      <c r="E20" s="29" t="s">
        <v>966</v>
      </c>
      <c r="F20" s="10">
        <v>12.4</v>
      </c>
      <c r="G20" s="10">
        <v>11.2</v>
      </c>
      <c r="H20" s="10">
        <v>11.5</v>
      </c>
      <c r="I20" s="10">
        <v>11.5</v>
      </c>
      <c r="J20" s="10">
        <v>12</v>
      </c>
      <c r="K20" s="31">
        <f t="shared" si="12"/>
        <v>35.1</v>
      </c>
      <c r="L20" s="31">
        <f t="shared" si="13"/>
        <v>23.5</v>
      </c>
      <c r="M20" s="11" t="s">
        <v>965</v>
      </c>
      <c r="N20" s="11" t="s">
        <v>927</v>
      </c>
      <c r="O20" s="13" t="s">
        <v>967</v>
      </c>
      <c r="P20" s="13" t="s">
        <v>968</v>
      </c>
      <c r="Q20" s="13" t="s">
        <v>969</v>
      </c>
      <c r="R20" s="12">
        <v>-0.6</v>
      </c>
      <c r="S20" s="12">
        <v>-0.1</v>
      </c>
      <c r="T20" s="12">
        <v>-0.5</v>
      </c>
      <c r="U20" s="12">
        <v>-0.2</v>
      </c>
      <c r="V20" s="8"/>
      <c r="W20" s="11" t="s">
        <v>266</v>
      </c>
      <c r="X20" s="11" t="s">
        <v>264</v>
      </c>
      <c r="Y20" s="11" t="s">
        <v>919</v>
      </c>
      <c r="Z20" s="8"/>
      <c r="AA20" s="8" t="s">
        <v>1047</v>
      </c>
    </row>
    <row r="21" spans="1:27" s="5" customFormat="1">
      <c r="A21" s="28">
        <v>43303</v>
      </c>
      <c r="B21" s="26" t="s">
        <v>910</v>
      </c>
      <c r="C21" s="29" t="s">
        <v>929</v>
      </c>
      <c r="D21" s="30">
        <v>4.1666666666666664E-2</v>
      </c>
      <c r="E21" s="29" t="s">
        <v>988</v>
      </c>
      <c r="F21" s="10">
        <v>12.5</v>
      </c>
      <c r="G21" s="10">
        <v>11.1</v>
      </c>
      <c r="H21" s="10">
        <v>12</v>
      </c>
      <c r="I21" s="10">
        <v>11.9</v>
      </c>
      <c r="J21" s="10">
        <v>12.5</v>
      </c>
      <c r="K21" s="31">
        <f t="shared" si="12"/>
        <v>35.6</v>
      </c>
      <c r="L21" s="31">
        <f t="shared" si="13"/>
        <v>24.4</v>
      </c>
      <c r="M21" s="11" t="s">
        <v>965</v>
      </c>
      <c r="N21" s="11" t="s">
        <v>927</v>
      </c>
      <c r="O21" s="13" t="s">
        <v>989</v>
      </c>
      <c r="P21" s="13" t="s">
        <v>990</v>
      </c>
      <c r="Q21" s="13" t="s">
        <v>951</v>
      </c>
      <c r="R21" s="12">
        <v>0.1</v>
      </c>
      <c r="S21" s="12" t="s">
        <v>263</v>
      </c>
      <c r="T21" s="12">
        <v>0.3</v>
      </c>
      <c r="U21" s="12">
        <v>-0.2</v>
      </c>
      <c r="V21" s="8"/>
      <c r="W21" s="11" t="s">
        <v>265</v>
      </c>
      <c r="X21" s="11" t="s">
        <v>265</v>
      </c>
      <c r="Y21" s="11" t="s">
        <v>922</v>
      </c>
      <c r="Z21" s="8"/>
      <c r="AA21" s="8" t="s">
        <v>1038</v>
      </c>
    </row>
    <row r="22" spans="1:27" s="5" customFormat="1">
      <c r="A22" s="28">
        <v>43303</v>
      </c>
      <c r="B22" s="26">
        <v>500</v>
      </c>
      <c r="C22" s="29" t="s">
        <v>929</v>
      </c>
      <c r="D22" s="30">
        <v>4.1030092592592597E-2</v>
      </c>
      <c r="E22" s="29" t="s">
        <v>1004</v>
      </c>
      <c r="F22" s="10">
        <v>12.3</v>
      </c>
      <c r="G22" s="10">
        <v>10.6</v>
      </c>
      <c r="H22" s="10">
        <v>11.7</v>
      </c>
      <c r="I22" s="10">
        <v>12.1</v>
      </c>
      <c r="J22" s="10">
        <v>12.8</v>
      </c>
      <c r="K22" s="31">
        <f t="shared" si="12"/>
        <v>34.599999999999994</v>
      </c>
      <c r="L22" s="31">
        <f t="shared" si="13"/>
        <v>24.9</v>
      </c>
      <c r="M22" s="11" t="s">
        <v>940</v>
      </c>
      <c r="N22" s="11" t="s">
        <v>927</v>
      </c>
      <c r="O22" s="13" t="s">
        <v>1005</v>
      </c>
      <c r="P22" s="13" t="s">
        <v>1006</v>
      </c>
      <c r="Q22" s="13" t="s">
        <v>1007</v>
      </c>
      <c r="R22" s="12">
        <v>0.3</v>
      </c>
      <c r="S22" s="12" t="s">
        <v>263</v>
      </c>
      <c r="T22" s="12">
        <v>0.5</v>
      </c>
      <c r="U22" s="12">
        <v>-0.2</v>
      </c>
      <c r="V22" s="8"/>
      <c r="W22" s="11" t="s">
        <v>265</v>
      </c>
      <c r="X22" s="11" t="s">
        <v>265</v>
      </c>
      <c r="Y22" s="11" t="s">
        <v>917</v>
      </c>
      <c r="Z22" s="8"/>
      <c r="AA22" s="8" t="s">
        <v>1052</v>
      </c>
    </row>
  </sheetData>
  <autoFilter ref="A1:AA22"/>
  <phoneticPr fontId="12"/>
  <conditionalFormatting sqref="W2:X4">
    <cfRule type="containsText" dxfId="158" priority="178" operator="containsText" text="E">
      <formula>NOT(ISERROR(SEARCH("E",W2)))</formula>
    </cfRule>
    <cfRule type="containsText" dxfId="157" priority="179" operator="containsText" text="B">
      <formula>NOT(ISERROR(SEARCH("B",W2)))</formula>
    </cfRule>
    <cfRule type="containsText" dxfId="156" priority="180" operator="containsText" text="A">
      <formula>NOT(ISERROR(SEARCH("A",W2)))</formula>
    </cfRule>
  </conditionalFormatting>
  <conditionalFormatting sqref="Y2:Y4">
    <cfRule type="containsText" dxfId="155" priority="175" operator="containsText" text="E">
      <formula>NOT(ISERROR(SEARCH("E",Y2)))</formula>
    </cfRule>
    <cfRule type="containsText" dxfId="154" priority="176" operator="containsText" text="B">
      <formula>NOT(ISERROR(SEARCH("B",Y2)))</formula>
    </cfRule>
    <cfRule type="containsText" dxfId="153" priority="177" operator="containsText" text="A">
      <formula>NOT(ISERROR(SEARCH("A",Y2)))</formula>
    </cfRule>
  </conditionalFormatting>
  <conditionalFormatting sqref="Z2:Z4">
    <cfRule type="containsText" dxfId="152" priority="172" operator="containsText" text="E">
      <formula>NOT(ISERROR(SEARCH("E",Z2)))</formula>
    </cfRule>
    <cfRule type="containsText" dxfId="151" priority="173" operator="containsText" text="B">
      <formula>NOT(ISERROR(SEARCH("B",Z2)))</formula>
    </cfRule>
    <cfRule type="containsText" dxfId="150" priority="174" operator="containsText" text="A">
      <formula>NOT(ISERROR(SEARCH("A",Z2)))</formula>
    </cfRule>
  </conditionalFormatting>
  <conditionalFormatting sqref="W5:X5">
    <cfRule type="containsText" dxfId="149" priority="106" operator="containsText" text="E">
      <formula>NOT(ISERROR(SEARCH("E",W5)))</formula>
    </cfRule>
    <cfRule type="containsText" dxfId="148" priority="107" operator="containsText" text="B">
      <formula>NOT(ISERROR(SEARCH("B",W5)))</formula>
    </cfRule>
    <cfRule type="containsText" dxfId="147" priority="108" operator="containsText" text="A">
      <formula>NOT(ISERROR(SEARCH("A",W5)))</formula>
    </cfRule>
  </conditionalFormatting>
  <conditionalFormatting sqref="Y5">
    <cfRule type="containsText" dxfId="146" priority="103" operator="containsText" text="E">
      <formula>NOT(ISERROR(SEARCH("E",Y5)))</formula>
    </cfRule>
    <cfRule type="containsText" dxfId="145" priority="104" operator="containsText" text="B">
      <formula>NOT(ISERROR(SEARCH("B",Y5)))</formula>
    </cfRule>
    <cfRule type="containsText" dxfId="144" priority="105" operator="containsText" text="A">
      <formula>NOT(ISERROR(SEARCH("A",Y5)))</formula>
    </cfRule>
  </conditionalFormatting>
  <conditionalFormatting sqref="Z5">
    <cfRule type="containsText" dxfId="143" priority="100" operator="containsText" text="E">
      <formula>NOT(ISERROR(SEARCH("E",Z5)))</formula>
    </cfRule>
    <cfRule type="containsText" dxfId="142" priority="101" operator="containsText" text="B">
      <formula>NOT(ISERROR(SEARCH("B",Z5)))</formula>
    </cfRule>
    <cfRule type="containsText" dxfId="141" priority="102" operator="containsText" text="A">
      <formula>NOT(ISERROR(SEARCH("A",Z5)))</formula>
    </cfRule>
  </conditionalFormatting>
  <conditionalFormatting sqref="F2:J5">
    <cfRule type="colorScale" priority="275">
      <colorScale>
        <cfvo type="min"/>
        <cfvo type="percentile" val="50"/>
        <cfvo type="max"/>
        <color rgb="FFF8696B"/>
        <color rgb="FFFFEB84"/>
        <color rgb="FF63BE7B"/>
      </colorScale>
    </cfRule>
  </conditionalFormatting>
  <conditionalFormatting sqref="W6:X8">
    <cfRule type="containsText" dxfId="140" priority="58" operator="containsText" text="E">
      <formula>NOT(ISERROR(SEARCH("E",W6)))</formula>
    </cfRule>
    <cfRule type="containsText" dxfId="139" priority="59" operator="containsText" text="B">
      <formula>NOT(ISERROR(SEARCH("B",W6)))</formula>
    </cfRule>
    <cfRule type="containsText" dxfId="138" priority="60" operator="containsText" text="A">
      <formula>NOT(ISERROR(SEARCH("A",W6)))</formula>
    </cfRule>
  </conditionalFormatting>
  <conditionalFormatting sqref="Y6:Y8">
    <cfRule type="containsText" dxfId="137" priority="55" operator="containsText" text="E">
      <formula>NOT(ISERROR(SEARCH("E",Y6)))</formula>
    </cfRule>
    <cfRule type="containsText" dxfId="136" priority="56" operator="containsText" text="B">
      <formula>NOT(ISERROR(SEARCH("B",Y6)))</formula>
    </cfRule>
    <cfRule type="containsText" dxfId="135" priority="57" operator="containsText" text="A">
      <formula>NOT(ISERROR(SEARCH("A",Y6)))</formula>
    </cfRule>
  </conditionalFormatting>
  <conditionalFormatting sqref="Z6:Z8">
    <cfRule type="containsText" dxfId="134" priority="52" operator="containsText" text="E">
      <formula>NOT(ISERROR(SEARCH("E",Z6)))</formula>
    </cfRule>
    <cfRule type="containsText" dxfId="133" priority="53" operator="containsText" text="B">
      <formula>NOT(ISERROR(SEARCH("B",Z6)))</formula>
    </cfRule>
    <cfRule type="containsText" dxfId="132" priority="54" operator="containsText" text="A">
      <formula>NOT(ISERROR(SEARCH("A",Z6)))</formula>
    </cfRule>
  </conditionalFormatting>
  <conditionalFormatting sqref="F6:J6 F8:J8">
    <cfRule type="colorScale" priority="61">
      <colorScale>
        <cfvo type="min"/>
        <cfvo type="percentile" val="50"/>
        <cfvo type="max"/>
        <color rgb="FFF8696B"/>
        <color rgb="FFFFEB84"/>
        <color rgb="FF63BE7B"/>
      </colorScale>
    </cfRule>
  </conditionalFormatting>
  <conditionalFormatting sqref="F7:J7">
    <cfRule type="colorScale" priority="51">
      <colorScale>
        <cfvo type="min"/>
        <cfvo type="percentile" val="50"/>
        <cfvo type="max"/>
        <color rgb="FFF8696B"/>
        <color rgb="FFFFEB84"/>
        <color rgb="FF63BE7B"/>
      </colorScale>
    </cfRule>
  </conditionalFormatting>
  <conditionalFormatting sqref="W9:X11">
    <cfRule type="containsText" dxfId="131" priority="47" operator="containsText" text="E">
      <formula>NOT(ISERROR(SEARCH("E",W9)))</formula>
    </cfRule>
    <cfRule type="containsText" dxfId="130" priority="48" operator="containsText" text="B">
      <formula>NOT(ISERROR(SEARCH("B",W9)))</formula>
    </cfRule>
    <cfRule type="containsText" dxfId="129" priority="49" operator="containsText" text="A">
      <formula>NOT(ISERROR(SEARCH("A",W9)))</formula>
    </cfRule>
  </conditionalFormatting>
  <conditionalFormatting sqref="Y9:Y11">
    <cfRule type="containsText" dxfId="128" priority="44" operator="containsText" text="E">
      <formula>NOT(ISERROR(SEARCH("E",Y9)))</formula>
    </cfRule>
    <cfRule type="containsText" dxfId="127" priority="45" operator="containsText" text="B">
      <formula>NOT(ISERROR(SEARCH("B",Y9)))</formula>
    </cfRule>
    <cfRule type="containsText" dxfId="126" priority="46" operator="containsText" text="A">
      <formula>NOT(ISERROR(SEARCH("A",Y9)))</formula>
    </cfRule>
  </conditionalFormatting>
  <conditionalFormatting sqref="Z9:Z11">
    <cfRule type="containsText" dxfId="125" priority="41" operator="containsText" text="E">
      <formula>NOT(ISERROR(SEARCH("E",Z9)))</formula>
    </cfRule>
    <cfRule type="containsText" dxfId="124" priority="42" operator="containsText" text="B">
      <formula>NOT(ISERROR(SEARCH("B",Z9)))</formula>
    </cfRule>
    <cfRule type="containsText" dxfId="123" priority="43" operator="containsText" text="A">
      <formula>NOT(ISERROR(SEARCH("A",Z9)))</formula>
    </cfRule>
  </conditionalFormatting>
  <conditionalFormatting sqref="F9:J11">
    <cfRule type="colorScale" priority="50">
      <colorScale>
        <cfvo type="min"/>
        <cfvo type="percentile" val="50"/>
        <cfvo type="max"/>
        <color rgb="FFF8696B"/>
        <color rgb="FFFFEB84"/>
        <color rgb="FF63BE7B"/>
      </colorScale>
    </cfRule>
  </conditionalFormatting>
  <conditionalFormatting sqref="W12:X14">
    <cfRule type="containsText" dxfId="122" priority="37" operator="containsText" text="E">
      <formula>NOT(ISERROR(SEARCH("E",W12)))</formula>
    </cfRule>
    <cfRule type="containsText" dxfId="121" priority="38" operator="containsText" text="B">
      <formula>NOT(ISERROR(SEARCH("B",W12)))</formula>
    </cfRule>
    <cfRule type="containsText" dxfId="120" priority="39" operator="containsText" text="A">
      <formula>NOT(ISERROR(SEARCH("A",W12)))</formula>
    </cfRule>
  </conditionalFormatting>
  <conditionalFormatting sqref="Y12:Y14">
    <cfRule type="containsText" dxfId="119" priority="34" operator="containsText" text="E">
      <formula>NOT(ISERROR(SEARCH("E",Y12)))</formula>
    </cfRule>
    <cfRule type="containsText" dxfId="118" priority="35" operator="containsText" text="B">
      <formula>NOT(ISERROR(SEARCH("B",Y12)))</formula>
    </cfRule>
    <cfRule type="containsText" dxfId="117" priority="36" operator="containsText" text="A">
      <formula>NOT(ISERROR(SEARCH("A",Y12)))</formula>
    </cfRule>
  </conditionalFormatting>
  <conditionalFormatting sqref="Z12:Z14">
    <cfRule type="containsText" dxfId="116" priority="31" operator="containsText" text="E">
      <formula>NOT(ISERROR(SEARCH("E",Z12)))</formula>
    </cfRule>
    <cfRule type="containsText" dxfId="115" priority="32" operator="containsText" text="B">
      <formula>NOT(ISERROR(SEARCH("B",Z12)))</formula>
    </cfRule>
    <cfRule type="containsText" dxfId="114" priority="33" operator="containsText" text="A">
      <formula>NOT(ISERROR(SEARCH("A",Z12)))</formula>
    </cfRule>
  </conditionalFormatting>
  <conditionalFormatting sqref="F12:J14">
    <cfRule type="colorScale" priority="40">
      <colorScale>
        <cfvo type="min"/>
        <cfvo type="percentile" val="50"/>
        <cfvo type="max"/>
        <color rgb="FFF8696B"/>
        <color rgb="FFFFEB84"/>
        <color rgb="FF63BE7B"/>
      </colorScale>
    </cfRule>
  </conditionalFormatting>
  <conditionalFormatting sqref="W15:X15">
    <cfRule type="containsText" dxfId="113" priority="27" operator="containsText" text="E">
      <formula>NOT(ISERROR(SEARCH("E",W15)))</formula>
    </cfRule>
    <cfRule type="containsText" dxfId="112" priority="28" operator="containsText" text="B">
      <formula>NOT(ISERROR(SEARCH("B",W15)))</formula>
    </cfRule>
    <cfRule type="containsText" dxfId="111" priority="29" operator="containsText" text="A">
      <formula>NOT(ISERROR(SEARCH("A",W15)))</formula>
    </cfRule>
  </conditionalFormatting>
  <conditionalFormatting sqref="Y15">
    <cfRule type="containsText" dxfId="110" priority="24" operator="containsText" text="E">
      <formula>NOT(ISERROR(SEARCH("E",Y15)))</formula>
    </cfRule>
    <cfRule type="containsText" dxfId="109" priority="25" operator="containsText" text="B">
      <formula>NOT(ISERROR(SEARCH("B",Y15)))</formula>
    </cfRule>
    <cfRule type="containsText" dxfId="108" priority="26" operator="containsText" text="A">
      <formula>NOT(ISERROR(SEARCH("A",Y15)))</formula>
    </cfRule>
  </conditionalFormatting>
  <conditionalFormatting sqref="Z15">
    <cfRule type="containsText" dxfId="107" priority="21" operator="containsText" text="E">
      <formula>NOT(ISERROR(SEARCH("E",Z15)))</formula>
    </cfRule>
    <cfRule type="containsText" dxfId="106" priority="22" operator="containsText" text="B">
      <formula>NOT(ISERROR(SEARCH("B",Z15)))</formula>
    </cfRule>
    <cfRule type="containsText" dxfId="105" priority="23" operator="containsText" text="A">
      <formula>NOT(ISERROR(SEARCH("A",Z15)))</formula>
    </cfRule>
  </conditionalFormatting>
  <conditionalFormatting sqref="F15:J15">
    <cfRule type="colorScale" priority="30">
      <colorScale>
        <cfvo type="min"/>
        <cfvo type="percentile" val="50"/>
        <cfvo type="max"/>
        <color rgb="FFF8696B"/>
        <color rgb="FFFFEB84"/>
        <color rgb="FF63BE7B"/>
      </colorScale>
    </cfRule>
  </conditionalFormatting>
  <conditionalFormatting sqref="W16:X18">
    <cfRule type="containsText" dxfId="104" priority="17" operator="containsText" text="E">
      <formula>NOT(ISERROR(SEARCH("E",W16)))</formula>
    </cfRule>
    <cfRule type="containsText" dxfId="103" priority="18" operator="containsText" text="B">
      <formula>NOT(ISERROR(SEARCH("B",W16)))</formula>
    </cfRule>
    <cfRule type="containsText" dxfId="102" priority="19" operator="containsText" text="A">
      <formula>NOT(ISERROR(SEARCH("A",W16)))</formula>
    </cfRule>
  </conditionalFormatting>
  <conditionalFormatting sqref="Y16:Y18">
    <cfRule type="containsText" dxfId="101" priority="14" operator="containsText" text="E">
      <formula>NOT(ISERROR(SEARCH("E",Y16)))</formula>
    </cfRule>
    <cfRule type="containsText" dxfId="100" priority="15" operator="containsText" text="B">
      <formula>NOT(ISERROR(SEARCH("B",Y16)))</formula>
    </cfRule>
    <cfRule type="containsText" dxfId="99" priority="16" operator="containsText" text="A">
      <formula>NOT(ISERROR(SEARCH("A",Y16)))</formula>
    </cfRule>
  </conditionalFormatting>
  <conditionalFormatting sqref="Z16:Z18">
    <cfRule type="containsText" dxfId="98" priority="11" operator="containsText" text="E">
      <formula>NOT(ISERROR(SEARCH("E",Z16)))</formula>
    </cfRule>
    <cfRule type="containsText" dxfId="97" priority="12" operator="containsText" text="B">
      <formula>NOT(ISERROR(SEARCH("B",Z16)))</formula>
    </cfRule>
    <cfRule type="containsText" dxfId="96" priority="13" operator="containsText" text="A">
      <formula>NOT(ISERROR(SEARCH("A",Z16)))</formula>
    </cfRule>
  </conditionalFormatting>
  <conditionalFormatting sqref="F16:J18">
    <cfRule type="colorScale" priority="20">
      <colorScale>
        <cfvo type="min"/>
        <cfvo type="percentile" val="50"/>
        <cfvo type="max"/>
        <color rgb="FFF8696B"/>
        <color rgb="FFFFEB84"/>
        <color rgb="FF63BE7B"/>
      </colorScale>
    </cfRule>
  </conditionalFormatting>
  <conditionalFormatting sqref="W19:X22">
    <cfRule type="containsText" dxfId="95" priority="7" operator="containsText" text="E">
      <formula>NOT(ISERROR(SEARCH("E",W19)))</formula>
    </cfRule>
    <cfRule type="containsText" dxfId="94" priority="8" operator="containsText" text="B">
      <formula>NOT(ISERROR(SEARCH("B",W19)))</formula>
    </cfRule>
    <cfRule type="containsText" dxfId="93" priority="9" operator="containsText" text="A">
      <formula>NOT(ISERROR(SEARCH("A",W19)))</formula>
    </cfRule>
  </conditionalFormatting>
  <conditionalFormatting sqref="Y19:Y22">
    <cfRule type="containsText" dxfId="92" priority="4" operator="containsText" text="E">
      <formula>NOT(ISERROR(SEARCH("E",Y19)))</formula>
    </cfRule>
    <cfRule type="containsText" dxfId="91" priority="5" operator="containsText" text="B">
      <formula>NOT(ISERROR(SEARCH("B",Y19)))</formula>
    </cfRule>
    <cfRule type="containsText" dxfId="90" priority="6" operator="containsText" text="A">
      <formula>NOT(ISERROR(SEARCH("A",Y19)))</formula>
    </cfRule>
  </conditionalFormatting>
  <conditionalFormatting sqref="Z19:Z22">
    <cfRule type="containsText" dxfId="89" priority="1" operator="containsText" text="E">
      <formula>NOT(ISERROR(SEARCH("E",Z19)))</formula>
    </cfRule>
    <cfRule type="containsText" dxfId="88" priority="2" operator="containsText" text="B">
      <formula>NOT(ISERROR(SEARCH("B",Z19)))</formula>
    </cfRule>
    <cfRule type="containsText" dxfId="87" priority="3" operator="containsText" text="A">
      <formula>NOT(ISERROR(SEARCH("A",Z19)))</formula>
    </cfRule>
  </conditionalFormatting>
  <conditionalFormatting sqref="F19:J22">
    <cfRule type="colorScale" priority="10">
      <colorScale>
        <cfvo type="min"/>
        <cfvo type="percentile" val="50"/>
        <cfvo type="max"/>
        <color rgb="FFF8696B"/>
        <color rgb="FFFFEB84"/>
        <color rgb="FF63BE7B"/>
      </colorScale>
    </cfRule>
  </conditionalFormatting>
  <dataValidations count="1">
    <dataValidation type="list" allowBlank="1" showInputMessage="1" showErrorMessage="1" sqref="Z2:Z22">
      <formula1>"強風,外差し,イン先行,凍結防止"</formula1>
    </dataValidation>
  </dataValidations>
  <pageMargins left="0.7" right="0.7" top="0.75" bottom="0.75" header="0.3" footer="0.3"/>
  <pageSetup paperSize="9" orientation="portrait" horizontalDpi="4294967292" verticalDpi="4294967292"/>
  <ignoredErrors>
    <ignoredError sqref="K3:K4 K2 L2:L4 K5:L5 K6:L8 K9:L11 K12:L15 K16:L18 K19:L22"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
  <sheetViews>
    <sheetView workbookViewId="0">
      <pane xSplit="5" ySplit="1" topLeftCell="F17" activePane="bottomRight" state="frozen"/>
      <selection activeCell="E15" sqref="E15"/>
      <selection pane="topRight" activeCell="E15" sqref="E15"/>
      <selection pane="bottomLeft" activeCell="E15" sqref="E15"/>
      <selection pane="bottomRight" activeCell="AF35" sqref="AF35"/>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4" max="24" width="5.33203125" customWidth="1"/>
    <col min="27" max="27" width="8.83203125" hidden="1" customWidth="1"/>
    <col min="32" max="32" width="150.83203125" customWidth="1"/>
  </cols>
  <sheetData>
    <row r="1" spans="1:32" s="5" customFormat="1">
      <c r="A1" s="1" t="s">
        <v>0</v>
      </c>
      <c r="B1" s="1" t="s">
        <v>14</v>
      </c>
      <c r="C1" s="1" t="s">
        <v>1</v>
      </c>
      <c r="D1" s="1" t="s">
        <v>15</v>
      </c>
      <c r="E1" s="1" t="s">
        <v>2</v>
      </c>
      <c r="F1" s="1" t="s">
        <v>17</v>
      </c>
      <c r="G1" s="1" t="s">
        <v>18</v>
      </c>
      <c r="H1" s="1" t="s">
        <v>19</v>
      </c>
      <c r="I1" s="1" t="s">
        <v>20</v>
      </c>
      <c r="J1" s="1" t="s">
        <v>21</v>
      </c>
      <c r="K1" s="1" t="s">
        <v>22</v>
      </c>
      <c r="L1" s="1" t="s">
        <v>23</v>
      </c>
      <c r="M1" s="1" t="s">
        <v>24</v>
      </c>
      <c r="N1" s="1" t="s">
        <v>25</v>
      </c>
      <c r="O1" s="1" t="s">
        <v>26</v>
      </c>
      <c r="P1" s="1" t="s">
        <v>98</v>
      </c>
      <c r="Q1" s="1" t="s">
        <v>3</v>
      </c>
      <c r="R1" s="2" t="s">
        <v>16</v>
      </c>
      <c r="S1" s="2" t="s">
        <v>4</v>
      </c>
      <c r="T1" s="3" t="s">
        <v>5</v>
      </c>
      <c r="U1" s="3" t="s">
        <v>6</v>
      </c>
      <c r="V1" s="3" t="s">
        <v>7</v>
      </c>
      <c r="W1" s="4" t="s">
        <v>8</v>
      </c>
      <c r="X1" s="4" t="s">
        <v>72</v>
      </c>
      <c r="Y1" s="4" t="s">
        <v>9</v>
      </c>
      <c r="Z1" s="4" t="s">
        <v>10</v>
      </c>
      <c r="AA1" s="4"/>
      <c r="AB1" s="4" t="s">
        <v>11</v>
      </c>
      <c r="AC1" s="4" t="s">
        <v>12</v>
      </c>
      <c r="AD1" s="4" t="s">
        <v>44</v>
      </c>
      <c r="AE1" s="4" t="s">
        <v>51</v>
      </c>
      <c r="AF1" s="1" t="s">
        <v>13</v>
      </c>
    </row>
    <row r="2" spans="1:32" s="5" customFormat="1">
      <c r="A2" s="6">
        <v>43267</v>
      </c>
      <c r="B2" s="27" t="s">
        <v>118</v>
      </c>
      <c r="C2" s="29" t="s">
        <v>150</v>
      </c>
      <c r="D2" s="30">
        <v>7.5034722222222225E-2</v>
      </c>
      <c r="E2" s="8" t="s">
        <v>151</v>
      </c>
      <c r="F2" s="33">
        <v>7</v>
      </c>
      <c r="G2" s="10">
        <v>11.5</v>
      </c>
      <c r="H2" s="10">
        <v>12.7</v>
      </c>
      <c r="I2" s="10">
        <v>12.8</v>
      </c>
      <c r="J2" s="10">
        <v>12.8</v>
      </c>
      <c r="K2" s="10">
        <v>12.5</v>
      </c>
      <c r="L2" s="10">
        <v>12.7</v>
      </c>
      <c r="M2" s="10">
        <v>12.9</v>
      </c>
      <c r="N2" s="10">
        <v>13.4</v>
      </c>
      <c r="O2" s="31">
        <f t="shared" ref="O2:O7" si="0">SUM(F2:H2)</f>
        <v>31.2</v>
      </c>
      <c r="P2" s="31">
        <f t="shared" ref="P2:P7" si="1">SUM(I2:K2)</f>
        <v>38.1</v>
      </c>
      <c r="Q2" s="31">
        <f t="shared" ref="Q2:Q7" si="2">SUM(L2:N2)</f>
        <v>39</v>
      </c>
      <c r="R2" s="11" t="s">
        <v>148</v>
      </c>
      <c r="S2" s="11" t="s">
        <v>149</v>
      </c>
      <c r="T2" s="13" t="s">
        <v>152</v>
      </c>
      <c r="U2" s="13" t="s">
        <v>153</v>
      </c>
      <c r="V2" s="13" t="s">
        <v>154</v>
      </c>
      <c r="W2" s="12">
        <v>0.7</v>
      </c>
      <c r="X2" s="11" t="s">
        <v>263</v>
      </c>
      <c r="Y2" s="12">
        <v>0.9</v>
      </c>
      <c r="Z2" s="12">
        <v>-0.2</v>
      </c>
      <c r="AA2" s="8"/>
      <c r="AB2" s="11" t="s">
        <v>267</v>
      </c>
      <c r="AC2" s="11" t="s">
        <v>265</v>
      </c>
      <c r="AD2" s="11" t="s">
        <v>134</v>
      </c>
      <c r="AE2" s="8"/>
      <c r="AF2" s="8" t="s">
        <v>273</v>
      </c>
    </row>
    <row r="3" spans="1:32" s="5" customFormat="1">
      <c r="A3" s="6">
        <v>43267</v>
      </c>
      <c r="B3" s="27" t="s">
        <v>118</v>
      </c>
      <c r="C3" s="29" t="s">
        <v>150</v>
      </c>
      <c r="D3" s="30">
        <v>7.5694444444444439E-2</v>
      </c>
      <c r="E3" s="8" t="s">
        <v>166</v>
      </c>
      <c r="F3" s="33">
        <v>7.1</v>
      </c>
      <c r="G3" s="10">
        <v>11.2</v>
      </c>
      <c r="H3" s="10">
        <v>12.3</v>
      </c>
      <c r="I3" s="10">
        <v>12.6</v>
      </c>
      <c r="J3" s="10">
        <v>12.6</v>
      </c>
      <c r="K3" s="10">
        <v>12.4</v>
      </c>
      <c r="L3" s="10">
        <v>12.6</v>
      </c>
      <c r="M3" s="10">
        <v>13.5</v>
      </c>
      <c r="N3" s="10">
        <v>14.7</v>
      </c>
      <c r="O3" s="31">
        <f t="shared" si="0"/>
        <v>30.599999999999998</v>
      </c>
      <c r="P3" s="31">
        <f t="shared" si="1"/>
        <v>37.6</v>
      </c>
      <c r="Q3" s="31">
        <f t="shared" si="2"/>
        <v>40.799999999999997</v>
      </c>
      <c r="R3" s="11" t="s">
        <v>165</v>
      </c>
      <c r="S3" s="11" t="s">
        <v>149</v>
      </c>
      <c r="T3" s="13" t="s">
        <v>167</v>
      </c>
      <c r="U3" s="13" t="s">
        <v>168</v>
      </c>
      <c r="V3" s="13" t="s">
        <v>169</v>
      </c>
      <c r="W3" s="12">
        <v>1.4</v>
      </c>
      <c r="X3" s="11" t="s">
        <v>263</v>
      </c>
      <c r="Y3" s="12">
        <v>1.6</v>
      </c>
      <c r="Z3" s="12">
        <v>-0.2</v>
      </c>
      <c r="AA3" s="8"/>
      <c r="AB3" s="11" t="s">
        <v>267</v>
      </c>
      <c r="AC3" s="11" t="s">
        <v>265</v>
      </c>
      <c r="AD3" s="11" t="s">
        <v>136</v>
      </c>
      <c r="AE3" s="8"/>
      <c r="AF3" s="8" t="s">
        <v>274</v>
      </c>
    </row>
    <row r="4" spans="1:32" s="5" customFormat="1">
      <c r="A4" s="6">
        <v>43267</v>
      </c>
      <c r="B4" s="27">
        <v>500</v>
      </c>
      <c r="C4" s="29" t="s">
        <v>150</v>
      </c>
      <c r="D4" s="30">
        <v>7.3715277777777768E-2</v>
      </c>
      <c r="E4" s="8" t="s">
        <v>180</v>
      </c>
      <c r="F4" s="33">
        <v>7.1</v>
      </c>
      <c r="G4" s="10">
        <v>10.8</v>
      </c>
      <c r="H4" s="10">
        <v>12.4</v>
      </c>
      <c r="I4" s="10">
        <v>12.5</v>
      </c>
      <c r="J4" s="10">
        <v>12.2</v>
      </c>
      <c r="K4" s="10">
        <v>12.2</v>
      </c>
      <c r="L4" s="10">
        <v>12.7</v>
      </c>
      <c r="M4" s="10">
        <v>13.4</v>
      </c>
      <c r="N4" s="10">
        <v>13.6</v>
      </c>
      <c r="O4" s="31">
        <f t="shared" si="0"/>
        <v>30.299999999999997</v>
      </c>
      <c r="P4" s="31">
        <f t="shared" si="1"/>
        <v>36.9</v>
      </c>
      <c r="Q4" s="31">
        <f t="shared" si="2"/>
        <v>39.700000000000003</v>
      </c>
      <c r="R4" s="11" t="s">
        <v>179</v>
      </c>
      <c r="S4" s="11" t="s">
        <v>149</v>
      </c>
      <c r="T4" s="13" t="s">
        <v>181</v>
      </c>
      <c r="U4" s="13" t="s">
        <v>182</v>
      </c>
      <c r="V4" s="13" t="s">
        <v>183</v>
      </c>
      <c r="W4" s="12">
        <v>0.5</v>
      </c>
      <c r="X4" s="11" t="s">
        <v>263</v>
      </c>
      <c r="Y4" s="12">
        <v>0.7</v>
      </c>
      <c r="Z4" s="12">
        <v>-0.2</v>
      </c>
      <c r="AA4" s="8"/>
      <c r="AB4" s="11" t="s">
        <v>265</v>
      </c>
      <c r="AC4" s="11" t="s">
        <v>264</v>
      </c>
      <c r="AD4" s="11" t="s">
        <v>139</v>
      </c>
      <c r="AE4" s="8"/>
      <c r="AF4" s="8" t="s">
        <v>285</v>
      </c>
    </row>
    <row r="5" spans="1:32" s="5" customFormat="1">
      <c r="A5" s="6">
        <v>43268</v>
      </c>
      <c r="B5" s="26" t="s">
        <v>118</v>
      </c>
      <c r="C5" s="29" t="s">
        <v>195</v>
      </c>
      <c r="D5" s="30">
        <v>7.4999999999999997E-2</v>
      </c>
      <c r="E5" s="8" t="s">
        <v>196</v>
      </c>
      <c r="F5" s="33">
        <v>6.9</v>
      </c>
      <c r="G5" s="10">
        <v>11.1</v>
      </c>
      <c r="H5" s="10">
        <v>12.4</v>
      </c>
      <c r="I5" s="10">
        <v>12.5</v>
      </c>
      <c r="J5" s="10">
        <v>13.1</v>
      </c>
      <c r="K5" s="10">
        <v>12.9</v>
      </c>
      <c r="L5" s="10">
        <v>12.7</v>
      </c>
      <c r="M5" s="10">
        <v>13.1</v>
      </c>
      <c r="N5" s="10">
        <v>13.3</v>
      </c>
      <c r="O5" s="31">
        <f t="shared" si="0"/>
        <v>30.4</v>
      </c>
      <c r="P5" s="31">
        <f t="shared" si="1"/>
        <v>38.5</v>
      </c>
      <c r="Q5" s="31">
        <f t="shared" si="2"/>
        <v>39.099999999999994</v>
      </c>
      <c r="R5" s="11" t="s">
        <v>193</v>
      </c>
      <c r="S5" s="11" t="s">
        <v>194</v>
      </c>
      <c r="T5" s="13" t="s">
        <v>197</v>
      </c>
      <c r="U5" s="13" t="s">
        <v>198</v>
      </c>
      <c r="V5" s="13" t="s">
        <v>199</v>
      </c>
      <c r="W5" s="12">
        <v>0.4</v>
      </c>
      <c r="X5" s="11" t="s">
        <v>263</v>
      </c>
      <c r="Y5" s="12">
        <v>0.5</v>
      </c>
      <c r="Z5" s="12">
        <v>-0.1</v>
      </c>
      <c r="AA5" s="8"/>
      <c r="AB5" s="11" t="s">
        <v>265</v>
      </c>
      <c r="AC5" s="11" t="s">
        <v>265</v>
      </c>
      <c r="AD5" s="11" t="s">
        <v>200</v>
      </c>
      <c r="AE5" s="8"/>
      <c r="AF5" s="8" t="s">
        <v>275</v>
      </c>
    </row>
    <row r="6" spans="1:32" s="5" customFormat="1">
      <c r="A6" s="6">
        <v>43268</v>
      </c>
      <c r="B6" s="27" t="s">
        <v>118</v>
      </c>
      <c r="C6" s="29" t="s">
        <v>219</v>
      </c>
      <c r="D6" s="30">
        <v>7.5034722222222225E-2</v>
      </c>
      <c r="E6" s="8" t="s">
        <v>220</v>
      </c>
      <c r="F6" s="33">
        <v>6.9</v>
      </c>
      <c r="G6" s="10">
        <v>11.6</v>
      </c>
      <c r="H6" s="10">
        <v>11.9</v>
      </c>
      <c r="I6" s="10">
        <v>12.4</v>
      </c>
      <c r="J6" s="10">
        <v>13.1</v>
      </c>
      <c r="K6" s="10">
        <v>12.8</v>
      </c>
      <c r="L6" s="10">
        <v>13</v>
      </c>
      <c r="M6" s="10">
        <v>13.3</v>
      </c>
      <c r="N6" s="10">
        <v>13.3</v>
      </c>
      <c r="O6" s="31">
        <f t="shared" si="0"/>
        <v>30.4</v>
      </c>
      <c r="P6" s="31">
        <f t="shared" si="1"/>
        <v>38.299999999999997</v>
      </c>
      <c r="Q6" s="31">
        <f t="shared" si="2"/>
        <v>39.6</v>
      </c>
      <c r="R6" s="11" t="s">
        <v>217</v>
      </c>
      <c r="S6" s="11" t="s">
        <v>218</v>
      </c>
      <c r="T6" s="13" t="s">
        <v>221</v>
      </c>
      <c r="U6" s="13" t="s">
        <v>222</v>
      </c>
      <c r="V6" s="13" t="s">
        <v>223</v>
      </c>
      <c r="W6" s="12">
        <v>0.7</v>
      </c>
      <c r="X6" s="11" t="s">
        <v>263</v>
      </c>
      <c r="Y6" s="12">
        <v>0.8</v>
      </c>
      <c r="Z6" s="12">
        <v>-0.1</v>
      </c>
      <c r="AA6" s="8"/>
      <c r="AB6" s="11" t="s">
        <v>265</v>
      </c>
      <c r="AC6" s="11" t="s">
        <v>265</v>
      </c>
      <c r="AD6" s="11" t="s">
        <v>204</v>
      </c>
      <c r="AE6" s="8"/>
      <c r="AF6" s="8" t="s">
        <v>277</v>
      </c>
    </row>
    <row r="7" spans="1:32" s="5" customFormat="1">
      <c r="A7" s="6">
        <v>43268</v>
      </c>
      <c r="B7" s="27">
        <v>500</v>
      </c>
      <c r="C7" s="29" t="s">
        <v>219</v>
      </c>
      <c r="D7" s="30">
        <v>7.362268518518518E-2</v>
      </c>
      <c r="E7" s="8" t="s">
        <v>248</v>
      </c>
      <c r="F7" s="33">
        <v>7.1</v>
      </c>
      <c r="G7" s="10">
        <v>11</v>
      </c>
      <c r="H7" s="10">
        <v>11.7</v>
      </c>
      <c r="I7" s="10">
        <v>12.8</v>
      </c>
      <c r="J7" s="10">
        <v>13</v>
      </c>
      <c r="K7" s="10">
        <v>12.3</v>
      </c>
      <c r="L7" s="10">
        <v>12.6</v>
      </c>
      <c r="M7" s="10">
        <v>12.8</v>
      </c>
      <c r="N7" s="10">
        <v>12.8</v>
      </c>
      <c r="O7" s="31">
        <f t="shared" si="0"/>
        <v>29.8</v>
      </c>
      <c r="P7" s="31">
        <f t="shared" si="1"/>
        <v>38.1</v>
      </c>
      <c r="Q7" s="31">
        <f t="shared" si="2"/>
        <v>38.200000000000003</v>
      </c>
      <c r="R7" s="11" t="s">
        <v>217</v>
      </c>
      <c r="S7" s="11" t="s">
        <v>247</v>
      </c>
      <c r="T7" s="13" t="s">
        <v>249</v>
      </c>
      <c r="U7" s="13" t="s">
        <v>250</v>
      </c>
      <c r="V7" s="13" t="s">
        <v>251</v>
      </c>
      <c r="W7" s="12">
        <v>-0.3</v>
      </c>
      <c r="X7" s="11" t="s">
        <v>263</v>
      </c>
      <c r="Y7" s="12">
        <v>-0.2</v>
      </c>
      <c r="Z7" s="12">
        <v>-0.1</v>
      </c>
      <c r="AA7" s="8"/>
      <c r="AB7" s="11" t="s">
        <v>264</v>
      </c>
      <c r="AC7" s="11" t="s">
        <v>264</v>
      </c>
      <c r="AD7" s="11" t="s">
        <v>205</v>
      </c>
      <c r="AE7" s="8"/>
      <c r="AF7" s="8" t="s">
        <v>291</v>
      </c>
    </row>
    <row r="8" spans="1:32" s="5" customFormat="1">
      <c r="A8" s="6">
        <v>43274</v>
      </c>
      <c r="B8" s="27" t="s">
        <v>294</v>
      </c>
      <c r="C8" s="29" t="s">
        <v>299</v>
      </c>
      <c r="D8" s="30">
        <v>7.4375000000000011E-2</v>
      </c>
      <c r="E8" s="8" t="s">
        <v>324</v>
      </c>
      <c r="F8" s="33">
        <v>6.8</v>
      </c>
      <c r="G8" s="10">
        <v>11.4</v>
      </c>
      <c r="H8" s="10">
        <v>12.4</v>
      </c>
      <c r="I8" s="10">
        <v>12.8</v>
      </c>
      <c r="J8" s="10">
        <v>13.1</v>
      </c>
      <c r="K8" s="10">
        <v>12.6</v>
      </c>
      <c r="L8" s="10">
        <v>12.8</v>
      </c>
      <c r="M8" s="10">
        <v>12.7</v>
      </c>
      <c r="N8" s="10">
        <v>13</v>
      </c>
      <c r="O8" s="31">
        <f t="shared" ref="O8:O14" si="3">SUM(F8:H8)</f>
        <v>30.6</v>
      </c>
      <c r="P8" s="31">
        <f t="shared" ref="P8:P14" si="4">SUM(I8:K8)</f>
        <v>38.5</v>
      </c>
      <c r="Q8" s="31">
        <f t="shared" ref="Q8:Q14" si="5">SUM(L8:N8)</f>
        <v>38.5</v>
      </c>
      <c r="R8" s="11" t="s">
        <v>323</v>
      </c>
      <c r="S8" s="11" t="s">
        <v>316</v>
      </c>
      <c r="T8" s="13" t="s">
        <v>325</v>
      </c>
      <c r="U8" s="13" t="s">
        <v>326</v>
      </c>
      <c r="V8" s="13" t="s">
        <v>327</v>
      </c>
      <c r="W8" s="12" t="s">
        <v>262</v>
      </c>
      <c r="X8" s="11" t="s">
        <v>263</v>
      </c>
      <c r="Y8" s="12">
        <v>0.1</v>
      </c>
      <c r="Z8" s="12">
        <v>-0.1</v>
      </c>
      <c r="AA8" s="8"/>
      <c r="AB8" s="11" t="s">
        <v>264</v>
      </c>
      <c r="AC8" s="11" t="s">
        <v>265</v>
      </c>
      <c r="AD8" s="11" t="s">
        <v>302</v>
      </c>
      <c r="AE8" s="8"/>
      <c r="AF8" s="8" t="s">
        <v>425</v>
      </c>
    </row>
    <row r="9" spans="1:32" s="5" customFormat="1">
      <c r="A9" s="6">
        <v>43274</v>
      </c>
      <c r="B9" s="27">
        <v>500</v>
      </c>
      <c r="C9" s="29" t="s">
        <v>299</v>
      </c>
      <c r="D9" s="30">
        <v>7.3611111111111113E-2</v>
      </c>
      <c r="E9" s="8" t="s">
        <v>349</v>
      </c>
      <c r="F9" s="33">
        <v>7</v>
      </c>
      <c r="G9" s="10">
        <v>11.1</v>
      </c>
      <c r="H9" s="10">
        <v>12.2</v>
      </c>
      <c r="I9" s="10">
        <v>12.7</v>
      </c>
      <c r="J9" s="10">
        <v>12.6</v>
      </c>
      <c r="K9" s="10">
        <v>11.9</v>
      </c>
      <c r="L9" s="10">
        <v>12.4</v>
      </c>
      <c r="M9" s="10">
        <v>13</v>
      </c>
      <c r="N9" s="10">
        <v>13.1</v>
      </c>
      <c r="O9" s="31">
        <f t="shared" si="3"/>
        <v>30.3</v>
      </c>
      <c r="P9" s="31">
        <f t="shared" si="4"/>
        <v>37.199999999999996</v>
      </c>
      <c r="Q9" s="31">
        <f t="shared" si="5"/>
        <v>38.5</v>
      </c>
      <c r="R9" s="11" t="s">
        <v>315</v>
      </c>
      <c r="S9" s="11" t="s">
        <v>316</v>
      </c>
      <c r="T9" s="13" t="s">
        <v>350</v>
      </c>
      <c r="U9" s="13" t="s">
        <v>351</v>
      </c>
      <c r="V9" s="13" t="s">
        <v>352</v>
      </c>
      <c r="W9" s="12">
        <v>-0.4</v>
      </c>
      <c r="X9" s="11" t="s">
        <v>263</v>
      </c>
      <c r="Y9" s="12">
        <v>-0.3</v>
      </c>
      <c r="Z9" s="12">
        <v>-0.1</v>
      </c>
      <c r="AA9" s="8"/>
      <c r="AB9" s="11" t="s">
        <v>264</v>
      </c>
      <c r="AC9" s="11" t="s">
        <v>265</v>
      </c>
      <c r="AD9" s="11" t="s">
        <v>302</v>
      </c>
      <c r="AE9" s="8"/>
      <c r="AF9" s="8" t="s">
        <v>437</v>
      </c>
    </row>
    <row r="10" spans="1:32" s="5" customFormat="1">
      <c r="A10" s="6">
        <v>43274</v>
      </c>
      <c r="B10" s="27" t="s">
        <v>295</v>
      </c>
      <c r="C10" s="29" t="s">
        <v>299</v>
      </c>
      <c r="D10" s="30">
        <v>7.2268518518518524E-2</v>
      </c>
      <c r="E10" s="8" t="s">
        <v>359</v>
      </c>
      <c r="F10" s="33">
        <v>7</v>
      </c>
      <c r="G10" s="34">
        <v>11.4</v>
      </c>
      <c r="H10" s="35">
        <v>12.2</v>
      </c>
      <c r="I10" s="36">
        <v>12.3</v>
      </c>
      <c r="J10" s="37">
        <v>12.4</v>
      </c>
      <c r="K10" s="38">
        <v>12.3</v>
      </c>
      <c r="L10" s="37">
        <v>12.2</v>
      </c>
      <c r="M10" s="37">
        <v>12.1</v>
      </c>
      <c r="N10" s="39">
        <v>12.5</v>
      </c>
      <c r="O10" s="31">
        <f t="shared" si="3"/>
        <v>30.599999999999998</v>
      </c>
      <c r="P10" s="31">
        <f t="shared" si="4"/>
        <v>37</v>
      </c>
      <c r="Q10" s="31">
        <f t="shared" si="5"/>
        <v>36.799999999999997</v>
      </c>
      <c r="R10" s="11" t="s">
        <v>300</v>
      </c>
      <c r="S10" s="11" t="s">
        <v>301</v>
      </c>
      <c r="T10" s="13" t="s">
        <v>360</v>
      </c>
      <c r="U10" s="13" t="s">
        <v>361</v>
      </c>
      <c r="V10" s="13" t="s">
        <v>362</v>
      </c>
      <c r="W10" s="12">
        <v>0.2</v>
      </c>
      <c r="X10" s="11" t="s">
        <v>263</v>
      </c>
      <c r="Y10" s="12">
        <v>0.3</v>
      </c>
      <c r="Z10" s="12">
        <v>-0.1</v>
      </c>
      <c r="AA10" s="8"/>
      <c r="AB10" s="11" t="s">
        <v>264</v>
      </c>
      <c r="AC10" s="11" t="s">
        <v>265</v>
      </c>
      <c r="AD10" s="11" t="s">
        <v>302</v>
      </c>
      <c r="AE10" s="8"/>
      <c r="AF10" s="8" t="s">
        <v>434</v>
      </c>
    </row>
    <row r="11" spans="1:32" s="5" customFormat="1">
      <c r="A11" s="6">
        <v>43275</v>
      </c>
      <c r="B11" s="27" t="s">
        <v>294</v>
      </c>
      <c r="C11" s="29" t="s">
        <v>299</v>
      </c>
      <c r="D11" s="30">
        <v>7.4999999999999997E-2</v>
      </c>
      <c r="E11" s="8" t="s">
        <v>376</v>
      </c>
      <c r="F11" s="33">
        <v>7</v>
      </c>
      <c r="G11" s="10">
        <v>11.7</v>
      </c>
      <c r="H11" s="10">
        <v>12.6</v>
      </c>
      <c r="I11" s="10">
        <v>13.4</v>
      </c>
      <c r="J11" s="10">
        <v>13.1</v>
      </c>
      <c r="K11" s="10">
        <v>12.4</v>
      </c>
      <c r="L11" s="10">
        <v>12.7</v>
      </c>
      <c r="M11" s="10">
        <v>12.5</v>
      </c>
      <c r="N11" s="10">
        <v>12.6</v>
      </c>
      <c r="O11" s="31">
        <f t="shared" si="3"/>
        <v>31.299999999999997</v>
      </c>
      <c r="P11" s="31">
        <f t="shared" si="4"/>
        <v>38.9</v>
      </c>
      <c r="Q11" s="31">
        <f t="shared" si="5"/>
        <v>37.799999999999997</v>
      </c>
      <c r="R11" s="11" t="s">
        <v>375</v>
      </c>
      <c r="S11" s="11" t="s">
        <v>301</v>
      </c>
      <c r="T11" s="13" t="s">
        <v>377</v>
      </c>
      <c r="U11" s="13" t="s">
        <v>378</v>
      </c>
      <c r="V11" s="13" t="s">
        <v>379</v>
      </c>
      <c r="W11" s="12">
        <v>0.4</v>
      </c>
      <c r="X11" s="11" t="s">
        <v>263</v>
      </c>
      <c r="Y11" s="12">
        <v>0.5</v>
      </c>
      <c r="Z11" s="12">
        <v>-0.1</v>
      </c>
      <c r="AA11" s="8"/>
      <c r="AB11" s="11" t="s">
        <v>265</v>
      </c>
      <c r="AC11" s="11" t="s">
        <v>265</v>
      </c>
      <c r="AD11" s="11" t="s">
        <v>302</v>
      </c>
      <c r="AE11" s="8"/>
      <c r="AF11" s="8" t="s">
        <v>427</v>
      </c>
    </row>
    <row r="12" spans="1:32" s="5" customFormat="1">
      <c r="A12" s="6">
        <v>43275</v>
      </c>
      <c r="B12" s="27">
        <v>500</v>
      </c>
      <c r="C12" s="29" t="s">
        <v>299</v>
      </c>
      <c r="D12" s="30">
        <v>7.3692129629629635E-2</v>
      </c>
      <c r="E12" s="8" t="s">
        <v>394</v>
      </c>
      <c r="F12" s="33">
        <v>7</v>
      </c>
      <c r="G12" s="10">
        <v>11.4</v>
      </c>
      <c r="H12" s="10">
        <v>12.3</v>
      </c>
      <c r="I12" s="10">
        <v>12.8</v>
      </c>
      <c r="J12" s="10">
        <v>13</v>
      </c>
      <c r="K12" s="10">
        <v>12.6</v>
      </c>
      <c r="L12" s="10">
        <v>12.6</v>
      </c>
      <c r="M12" s="10">
        <v>12.5</v>
      </c>
      <c r="N12" s="10">
        <v>12.5</v>
      </c>
      <c r="O12" s="31">
        <f t="shared" si="3"/>
        <v>30.7</v>
      </c>
      <c r="P12" s="31">
        <f t="shared" si="4"/>
        <v>38.4</v>
      </c>
      <c r="Q12" s="31">
        <f t="shared" si="5"/>
        <v>37.6</v>
      </c>
      <c r="R12" s="11" t="s">
        <v>393</v>
      </c>
      <c r="S12" s="11" t="s">
        <v>301</v>
      </c>
      <c r="T12" s="13" t="s">
        <v>395</v>
      </c>
      <c r="U12" s="13" t="s">
        <v>396</v>
      </c>
      <c r="V12" s="13" t="s">
        <v>397</v>
      </c>
      <c r="W12" s="12">
        <v>0.3</v>
      </c>
      <c r="X12" s="11" t="s">
        <v>263</v>
      </c>
      <c r="Y12" s="12">
        <v>0.4</v>
      </c>
      <c r="Z12" s="12">
        <v>-0.1</v>
      </c>
      <c r="AA12" s="8"/>
      <c r="AB12" s="11" t="s">
        <v>265</v>
      </c>
      <c r="AC12" s="11" t="s">
        <v>265</v>
      </c>
      <c r="AD12" s="11" t="s">
        <v>302</v>
      </c>
      <c r="AE12" s="8"/>
      <c r="AF12" s="8" t="s">
        <v>441</v>
      </c>
    </row>
    <row r="13" spans="1:32" s="5" customFormat="1">
      <c r="A13" s="6">
        <v>43275</v>
      </c>
      <c r="B13" s="27">
        <v>500</v>
      </c>
      <c r="C13" s="29" t="s">
        <v>299</v>
      </c>
      <c r="D13" s="30">
        <v>7.2326388888888885E-2</v>
      </c>
      <c r="E13" s="8" t="s">
        <v>404</v>
      </c>
      <c r="F13" s="33">
        <v>7</v>
      </c>
      <c r="G13" s="10">
        <v>11</v>
      </c>
      <c r="H13" s="10">
        <v>11.8</v>
      </c>
      <c r="I13" s="10">
        <v>12.5</v>
      </c>
      <c r="J13" s="10">
        <v>12.6</v>
      </c>
      <c r="K13" s="10">
        <v>12.3</v>
      </c>
      <c r="L13" s="10">
        <v>12.5</v>
      </c>
      <c r="M13" s="10">
        <v>12.6</v>
      </c>
      <c r="N13" s="10">
        <v>12.6</v>
      </c>
      <c r="O13" s="31">
        <f t="shared" si="3"/>
        <v>29.8</v>
      </c>
      <c r="P13" s="31">
        <f t="shared" si="4"/>
        <v>37.400000000000006</v>
      </c>
      <c r="Q13" s="31">
        <f t="shared" si="5"/>
        <v>37.700000000000003</v>
      </c>
      <c r="R13" s="11" t="s">
        <v>403</v>
      </c>
      <c r="S13" s="11" t="s">
        <v>301</v>
      </c>
      <c r="T13" s="13" t="s">
        <v>325</v>
      </c>
      <c r="U13" s="13" t="s">
        <v>405</v>
      </c>
      <c r="V13" s="13" t="s">
        <v>406</v>
      </c>
      <c r="W13" s="12">
        <v>-1.5</v>
      </c>
      <c r="X13" s="11" t="s">
        <v>263</v>
      </c>
      <c r="Y13" s="12">
        <v>-1.4</v>
      </c>
      <c r="Z13" s="12">
        <v>-0.1</v>
      </c>
      <c r="AA13" s="8"/>
      <c r="AB13" s="11" t="s">
        <v>421</v>
      </c>
      <c r="AC13" s="11" t="s">
        <v>265</v>
      </c>
      <c r="AD13" s="11" t="s">
        <v>407</v>
      </c>
      <c r="AE13" s="8"/>
      <c r="AF13" s="8" t="s">
        <v>442</v>
      </c>
    </row>
    <row r="14" spans="1:32" s="5" customFormat="1">
      <c r="A14" s="6">
        <v>43275</v>
      </c>
      <c r="B14" s="27">
        <v>1000</v>
      </c>
      <c r="C14" s="29" t="s">
        <v>299</v>
      </c>
      <c r="D14" s="30">
        <v>7.2916666666666671E-2</v>
      </c>
      <c r="E14" s="8" t="s">
        <v>416</v>
      </c>
      <c r="F14" s="33">
        <v>7</v>
      </c>
      <c r="G14" s="10">
        <v>11.1</v>
      </c>
      <c r="H14" s="10">
        <v>12.4</v>
      </c>
      <c r="I14" s="10">
        <v>12.5</v>
      </c>
      <c r="J14" s="10">
        <v>13</v>
      </c>
      <c r="K14" s="10">
        <v>12.3</v>
      </c>
      <c r="L14" s="10">
        <v>12.4</v>
      </c>
      <c r="M14" s="10">
        <v>12.1</v>
      </c>
      <c r="N14" s="10">
        <v>12.2</v>
      </c>
      <c r="O14" s="31">
        <f t="shared" si="3"/>
        <v>30.5</v>
      </c>
      <c r="P14" s="31">
        <f t="shared" si="4"/>
        <v>37.799999999999997</v>
      </c>
      <c r="Q14" s="31">
        <f t="shared" si="5"/>
        <v>36.700000000000003</v>
      </c>
      <c r="R14" s="11" t="s">
        <v>315</v>
      </c>
      <c r="S14" s="11" t="s">
        <v>301</v>
      </c>
      <c r="T14" s="13" t="s">
        <v>417</v>
      </c>
      <c r="U14" s="13" t="s">
        <v>418</v>
      </c>
      <c r="V14" s="13" t="s">
        <v>419</v>
      </c>
      <c r="W14" s="12">
        <v>-0.6</v>
      </c>
      <c r="X14" s="11" t="s">
        <v>263</v>
      </c>
      <c r="Y14" s="12">
        <v>-0.5</v>
      </c>
      <c r="Z14" s="12">
        <v>-0.1</v>
      </c>
      <c r="AA14" s="8" t="s">
        <v>268</v>
      </c>
      <c r="AB14" s="11" t="s">
        <v>266</v>
      </c>
      <c r="AC14" s="11" t="s">
        <v>264</v>
      </c>
      <c r="AD14" s="11" t="s">
        <v>420</v>
      </c>
      <c r="AE14" s="8"/>
      <c r="AF14" s="8" t="s">
        <v>443</v>
      </c>
    </row>
    <row r="15" spans="1:32" s="5" customFormat="1">
      <c r="A15" s="6">
        <v>43281</v>
      </c>
      <c r="B15" s="26" t="s">
        <v>447</v>
      </c>
      <c r="C15" s="29" t="s">
        <v>476</v>
      </c>
      <c r="D15" s="30">
        <v>7.4328703703703702E-2</v>
      </c>
      <c r="E15" s="8" t="s">
        <v>463</v>
      </c>
      <c r="F15" s="33">
        <v>6.8</v>
      </c>
      <c r="G15" s="10">
        <v>10.7</v>
      </c>
      <c r="H15" s="10">
        <v>12</v>
      </c>
      <c r="I15" s="10">
        <v>12.3</v>
      </c>
      <c r="J15" s="10">
        <v>12.6</v>
      </c>
      <c r="K15" s="10">
        <v>12.5</v>
      </c>
      <c r="L15" s="10">
        <v>12.8</v>
      </c>
      <c r="M15" s="10">
        <v>13.6</v>
      </c>
      <c r="N15" s="10">
        <v>13.9</v>
      </c>
      <c r="O15" s="31">
        <f t="shared" ref="O15:O21" si="6">SUM(F15:H15)</f>
        <v>29.5</v>
      </c>
      <c r="P15" s="31">
        <f t="shared" ref="P15:P21" si="7">SUM(I15:K15)</f>
        <v>37.4</v>
      </c>
      <c r="Q15" s="31">
        <f t="shared" ref="Q15:Q21" si="8">SUM(L15:N15)</f>
        <v>40.299999999999997</v>
      </c>
      <c r="R15" s="11" t="s">
        <v>461</v>
      </c>
      <c r="S15" s="11" t="s">
        <v>462</v>
      </c>
      <c r="T15" s="13" t="s">
        <v>464</v>
      </c>
      <c r="U15" s="13" t="s">
        <v>465</v>
      </c>
      <c r="V15" s="13" t="s">
        <v>466</v>
      </c>
      <c r="W15" s="12">
        <v>-0.4</v>
      </c>
      <c r="X15" s="11" t="s">
        <v>263</v>
      </c>
      <c r="Y15" s="12">
        <v>0.5</v>
      </c>
      <c r="Z15" s="12">
        <v>-0.9</v>
      </c>
      <c r="AA15" s="8"/>
      <c r="AB15" s="11" t="s">
        <v>265</v>
      </c>
      <c r="AC15" s="11" t="s">
        <v>265</v>
      </c>
      <c r="AD15" s="11" t="s">
        <v>467</v>
      </c>
      <c r="AE15" s="8"/>
      <c r="AF15" s="8" t="s">
        <v>587</v>
      </c>
    </row>
    <row r="16" spans="1:32" s="5" customFormat="1">
      <c r="A16" s="6">
        <v>43281</v>
      </c>
      <c r="B16" s="27" t="s">
        <v>447</v>
      </c>
      <c r="C16" s="29" t="s">
        <v>476</v>
      </c>
      <c r="D16" s="30">
        <v>7.3680555555555555E-2</v>
      </c>
      <c r="E16" s="8" t="s">
        <v>477</v>
      </c>
      <c r="F16" s="33">
        <v>7</v>
      </c>
      <c r="G16" s="10">
        <v>11.4</v>
      </c>
      <c r="H16" s="10">
        <v>12</v>
      </c>
      <c r="I16" s="10">
        <v>12.4</v>
      </c>
      <c r="J16" s="10">
        <v>12.4</v>
      </c>
      <c r="K16" s="10">
        <v>12.6</v>
      </c>
      <c r="L16" s="10">
        <v>12.5</v>
      </c>
      <c r="M16" s="10">
        <v>13</v>
      </c>
      <c r="N16" s="10">
        <v>13.3</v>
      </c>
      <c r="O16" s="31">
        <f t="shared" si="6"/>
        <v>30.4</v>
      </c>
      <c r="P16" s="31">
        <f t="shared" si="7"/>
        <v>37.4</v>
      </c>
      <c r="Q16" s="31">
        <f t="shared" si="8"/>
        <v>38.799999999999997</v>
      </c>
      <c r="R16" s="11" t="s">
        <v>474</v>
      </c>
      <c r="S16" s="11" t="s">
        <v>475</v>
      </c>
      <c r="T16" s="13" t="s">
        <v>478</v>
      </c>
      <c r="U16" s="13" t="s">
        <v>479</v>
      </c>
      <c r="V16" s="13" t="s">
        <v>480</v>
      </c>
      <c r="W16" s="12">
        <v>-1</v>
      </c>
      <c r="X16" s="11" t="s">
        <v>263</v>
      </c>
      <c r="Y16" s="12">
        <v>-0.1</v>
      </c>
      <c r="Z16" s="12">
        <v>-0.9</v>
      </c>
      <c r="AA16" s="8"/>
      <c r="AB16" s="11" t="s">
        <v>264</v>
      </c>
      <c r="AC16" s="11" t="s">
        <v>265</v>
      </c>
      <c r="AD16" s="11" t="s">
        <v>481</v>
      </c>
      <c r="AE16" s="8"/>
      <c r="AF16" s="8" t="s">
        <v>586</v>
      </c>
    </row>
    <row r="17" spans="1:32" s="5" customFormat="1">
      <c r="A17" s="6">
        <v>43281</v>
      </c>
      <c r="B17" s="26">
        <v>500</v>
      </c>
      <c r="C17" s="29" t="s">
        <v>476</v>
      </c>
      <c r="D17" s="30">
        <v>7.2962962962962966E-2</v>
      </c>
      <c r="E17" s="8" t="s">
        <v>494</v>
      </c>
      <c r="F17" s="33">
        <v>6.9</v>
      </c>
      <c r="G17" s="10">
        <v>10.8</v>
      </c>
      <c r="H17" s="10">
        <v>12.4</v>
      </c>
      <c r="I17" s="10">
        <v>12.1</v>
      </c>
      <c r="J17" s="10">
        <v>12.7</v>
      </c>
      <c r="K17" s="10">
        <v>12.6</v>
      </c>
      <c r="L17" s="10">
        <v>12.7</v>
      </c>
      <c r="M17" s="10">
        <v>12.8</v>
      </c>
      <c r="N17" s="10">
        <v>12.4</v>
      </c>
      <c r="O17" s="31">
        <f t="shared" si="6"/>
        <v>30.1</v>
      </c>
      <c r="P17" s="31">
        <f t="shared" si="7"/>
        <v>37.4</v>
      </c>
      <c r="Q17" s="31">
        <f t="shared" si="8"/>
        <v>37.9</v>
      </c>
      <c r="R17" s="11" t="s">
        <v>492</v>
      </c>
      <c r="S17" s="11" t="s">
        <v>493</v>
      </c>
      <c r="T17" s="13" t="s">
        <v>495</v>
      </c>
      <c r="U17" s="13" t="s">
        <v>496</v>
      </c>
      <c r="V17" s="13" t="s">
        <v>497</v>
      </c>
      <c r="W17" s="12">
        <v>-1</v>
      </c>
      <c r="X17" s="11" t="s">
        <v>263</v>
      </c>
      <c r="Y17" s="12">
        <v>-0.1</v>
      </c>
      <c r="Z17" s="12">
        <v>-0.9</v>
      </c>
      <c r="AA17" s="8"/>
      <c r="AB17" s="11" t="s">
        <v>264</v>
      </c>
      <c r="AC17" s="11" t="s">
        <v>265</v>
      </c>
      <c r="AD17" s="11" t="s">
        <v>481</v>
      </c>
      <c r="AE17" s="8"/>
      <c r="AF17" s="8" t="s">
        <v>600</v>
      </c>
    </row>
    <row r="18" spans="1:32" s="5" customFormat="1">
      <c r="A18" s="6">
        <v>43281</v>
      </c>
      <c r="B18" s="27">
        <v>500</v>
      </c>
      <c r="C18" s="29" t="s">
        <v>476</v>
      </c>
      <c r="D18" s="30">
        <v>7.300925925925926E-2</v>
      </c>
      <c r="E18" s="8" t="s">
        <v>505</v>
      </c>
      <c r="F18" s="33">
        <v>6.9</v>
      </c>
      <c r="G18" s="10">
        <v>10.7</v>
      </c>
      <c r="H18" s="10">
        <v>11.6</v>
      </c>
      <c r="I18" s="10">
        <v>12.9</v>
      </c>
      <c r="J18" s="10">
        <v>13.2</v>
      </c>
      <c r="K18" s="10">
        <v>12.5</v>
      </c>
      <c r="L18" s="10">
        <v>12.3</v>
      </c>
      <c r="M18" s="10">
        <v>12.5</v>
      </c>
      <c r="N18" s="10">
        <v>13.2</v>
      </c>
      <c r="O18" s="31">
        <f t="shared" si="6"/>
        <v>29.200000000000003</v>
      </c>
      <c r="P18" s="31">
        <f t="shared" si="7"/>
        <v>38.6</v>
      </c>
      <c r="Q18" s="31">
        <f t="shared" si="8"/>
        <v>38</v>
      </c>
      <c r="R18" s="11" t="s">
        <v>504</v>
      </c>
      <c r="S18" s="11" t="s">
        <v>493</v>
      </c>
      <c r="T18" s="13" t="s">
        <v>506</v>
      </c>
      <c r="U18" s="13" t="s">
        <v>507</v>
      </c>
      <c r="V18" s="13" t="s">
        <v>508</v>
      </c>
      <c r="W18" s="12">
        <v>-0.6</v>
      </c>
      <c r="X18" s="11" t="s">
        <v>263</v>
      </c>
      <c r="Y18" s="12">
        <v>0.3</v>
      </c>
      <c r="Z18" s="12">
        <v>-0.9</v>
      </c>
      <c r="AA18" s="8"/>
      <c r="AB18" s="11" t="s">
        <v>264</v>
      </c>
      <c r="AC18" s="11" t="s">
        <v>264</v>
      </c>
      <c r="AD18" s="11" t="s">
        <v>509</v>
      </c>
      <c r="AE18" s="8"/>
      <c r="AF18" s="8" t="s">
        <v>601</v>
      </c>
    </row>
    <row r="19" spans="1:32" s="5" customFormat="1">
      <c r="A19" s="6">
        <v>43282</v>
      </c>
      <c r="B19" s="27" t="s">
        <v>447</v>
      </c>
      <c r="C19" s="29" t="s">
        <v>524</v>
      </c>
      <c r="D19" s="30">
        <v>7.3668981481481488E-2</v>
      </c>
      <c r="E19" s="8" t="s">
        <v>525</v>
      </c>
      <c r="F19" s="33">
        <v>7</v>
      </c>
      <c r="G19" s="10">
        <v>10.7</v>
      </c>
      <c r="H19" s="10">
        <v>11.5</v>
      </c>
      <c r="I19" s="10">
        <v>12.3</v>
      </c>
      <c r="J19" s="10">
        <v>12.9</v>
      </c>
      <c r="K19" s="10">
        <v>12.9</v>
      </c>
      <c r="L19" s="10">
        <v>13</v>
      </c>
      <c r="M19" s="10">
        <v>13.1</v>
      </c>
      <c r="N19" s="10">
        <v>13.1</v>
      </c>
      <c r="O19" s="31">
        <f t="shared" si="6"/>
        <v>29.2</v>
      </c>
      <c r="P19" s="31">
        <f t="shared" si="7"/>
        <v>38.1</v>
      </c>
      <c r="Q19" s="31">
        <f t="shared" si="8"/>
        <v>39.200000000000003</v>
      </c>
      <c r="R19" s="11" t="s">
        <v>461</v>
      </c>
      <c r="S19" s="11" t="s">
        <v>462</v>
      </c>
      <c r="T19" s="13" t="s">
        <v>526</v>
      </c>
      <c r="U19" s="13" t="s">
        <v>527</v>
      </c>
      <c r="V19" s="13" t="s">
        <v>528</v>
      </c>
      <c r="W19" s="12">
        <v>-1.1000000000000001</v>
      </c>
      <c r="X19" s="11" t="s">
        <v>263</v>
      </c>
      <c r="Y19" s="12">
        <v>0.9</v>
      </c>
      <c r="Z19" s="12">
        <v>-2</v>
      </c>
      <c r="AA19" s="8"/>
      <c r="AB19" s="11" t="s">
        <v>267</v>
      </c>
      <c r="AC19" s="11" t="s">
        <v>265</v>
      </c>
      <c r="AD19" s="11" t="s">
        <v>529</v>
      </c>
      <c r="AE19" s="8"/>
      <c r="AF19" s="8" t="s">
        <v>589</v>
      </c>
    </row>
    <row r="20" spans="1:32" s="5" customFormat="1">
      <c r="A20" s="6">
        <v>43282</v>
      </c>
      <c r="B20" s="27">
        <v>500</v>
      </c>
      <c r="C20" s="29" t="s">
        <v>524</v>
      </c>
      <c r="D20" s="30">
        <v>7.1631944444444443E-2</v>
      </c>
      <c r="E20" s="8" t="s">
        <v>552</v>
      </c>
      <c r="F20" s="33">
        <v>6.8</v>
      </c>
      <c r="G20" s="10">
        <v>11.2</v>
      </c>
      <c r="H20" s="10">
        <v>12</v>
      </c>
      <c r="I20" s="10">
        <v>12.4</v>
      </c>
      <c r="J20" s="10">
        <v>12.5</v>
      </c>
      <c r="K20" s="10">
        <v>12.1</v>
      </c>
      <c r="L20" s="10">
        <v>11.8</v>
      </c>
      <c r="M20" s="10">
        <v>12.2</v>
      </c>
      <c r="N20" s="10">
        <v>12.9</v>
      </c>
      <c r="O20" s="31">
        <f t="shared" si="6"/>
        <v>30</v>
      </c>
      <c r="P20" s="31">
        <f t="shared" si="7"/>
        <v>37</v>
      </c>
      <c r="Q20" s="31">
        <f t="shared" si="8"/>
        <v>36.9</v>
      </c>
      <c r="R20" s="11" t="s">
        <v>551</v>
      </c>
      <c r="S20" s="11" t="s">
        <v>493</v>
      </c>
      <c r="T20" s="13" t="s">
        <v>553</v>
      </c>
      <c r="U20" s="13" t="s">
        <v>554</v>
      </c>
      <c r="V20" s="13" t="s">
        <v>555</v>
      </c>
      <c r="W20" s="12">
        <v>-2.5</v>
      </c>
      <c r="X20" s="11" t="s">
        <v>263</v>
      </c>
      <c r="Y20" s="12">
        <v>-0.1</v>
      </c>
      <c r="Z20" s="12">
        <v>-2.4</v>
      </c>
      <c r="AA20" s="8"/>
      <c r="AB20" s="11" t="s">
        <v>264</v>
      </c>
      <c r="AC20" s="11" t="s">
        <v>265</v>
      </c>
      <c r="AD20" s="11" t="s">
        <v>481</v>
      </c>
      <c r="AE20" s="8"/>
      <c r="AF20" s="8" t="s">
        <v>599</v>
      </c>
    </row>
    <row r="21" spans="1:32" s="5" customFormat="1">
      <c r="A21" s="6">
        <v>43282</v>
      </c>
      <c r="B21" s="27">
        <v>1000</v>
      </c>
      <c r="C21" s="29" t="s">
        <v>524</v>
      </c>
      <c r="D21" s="30">
        <v>7.1597222222222215E-2</v>
      </c>
      <c r="E21" s="8" t="s">
        <v>558</v>
      </c>
      <c r="F21" s="33">
        <v>7</v>
      </c>
      <c r="G21" s="10">
        <v>10.9</v>
      </c>
      <c r="H21" s="10">
        <v>11.7</v>
      </c>
      <c r="I21" s="10">
        <v>12.3</v>
      </c>
      <c r="J21" s="10">
        <v>12.5</v>
      </c>
      <c r="K21" s="10">
        <v>12.4</v>
      </c>
      <c r="L21" s="10">
        <v>12.4</v>
      </c>
      <c r="M21" s="10">
        <v>12.2</v>
      </c>
      <c r="N21" s="10">
        <v>12.2</v>
      </c>
      <c r="O21" s="31">
        <f t="shared" si="6"/>
        <v>29.599999999999998</v>
      </c>
      <c r="P21" s="31">
        <f t="shared" si="7"/>
        <v>37.200000000000003</v>
      </c>
      <c r="Q21" s="31">
        <f t="shared" si="8"/>
        <v>36.799999999999997</v>
      </c>
      <c r="R21" s="11" t="s">
        <v>557</v>
      </c>
      <c r="S21" s="11" t="s">
        <v>493</v>
      </c>
      <c r="T21" s="13" t="s">
        <v>559</v>
      </c>
      <c r="U21" s="13" t="s">
        <v>560</v>
      </c>
      <c r="V21" s="13" t="s">
        <v>561</v>
      </c>
      <c r="W21" s="12">
        <v>-2</v>
      </c>
      <c r="X21" s="11" t="s">
        <v>263</v>
      </c>
      <c r="Y21" s="12">
        <v>0.4</v>
      </c>
      <c r="Z21" s="12">
        <v>-2.4</v>
      </c>
      <c r="AA21" s="8"/>
      <c r="AB21" s="11" t="s">
        <v>265</v>
      </c>
      <c r="AC21" s="11" t="s">
        <v>264</v>
      </c>
      <c r="AD21" s="11" t="s">
        <v>562</v>
      </c>
      <c r="AE21" s="8"/>
      <c r="AF21" s="8" t="s">
        <v>596</v>
      </c>
    </row>
    <row r="22" spans="1:32" s="5" customFormat="1">
      <c r="A22" s="6">
        <v>43288</v>
      </c>
      <c r="B22" s="26" t="s">
        <v>609</v>
      </c>
      <c r="C22" s="29" t="s">
        <v>631</v>
      </c>
      <c r="D22" s="30">
        <v>7.5717592592592586E-2</v>
      </c>
      <c r="E22" s="8" t="s">
        <v>632</v>
      </c>
      <c r="F22" s="33">
        <v>7</v>
      </c>
      <c r="G22" s="10">
        <v>11.3</v>
      </c>
      <c r="H22" s="10">
        <v>12.1</v>
      </c>
      <c r="I22" s="10">
        <v>12.6</v>
      </c>
      <c r="J22" s="10">
        <v>13</v>
      </c>
      <c r="K22" s="10">
        <v>12.6</v>
      </c>
      <c r="L22" s="10">
        <v>13.5</v>
      </c>
      <c r="M22" s="10">
        <v>13.4</v>
      </c>
      <c r="N22" s="10">
        <v>13.7</v>
      </c>
      <c r="O22" s="31">
        <f t="shared" ref="O22:O27" si="9">SUM(F22:H22)</f>
        <v>30.4</v>
      </c>
      <c r="P22" s="31">
        <f t="shared" ref="P22:P27" si="10">SUM(I22:K22)</f>
        <v>38.200000000000003</v>
      </c>
      <c r="Q22" s="31">
        <f t="shared" ref="Q22:Q27" si="11">SUM(L22:N22)</f>
        <v>40.599999999999994</v>
      </c>
      <c r="R22" s="11" t="s">
        <v>629</v>
      </c>
      <c r="S22" s="11" t="s">
        <v>630</v>
      </c>
      <c r="T22" s="13" t="s">
        <v>633</v>
      </c>
      <c r="U22" s="13" t="s">
        <v>634</v>
      </c>
      <c r="V22" s="13" t="s">
        <v>635</v>
      </c>
      <c r="W22" s="12">
        <v>1.6</v>
      </c>
      <c r="X22" s="11" t="s">
        <v>263</v>
      </c>
      <c r="Y22" s="12">
        <v>1.9</v>
      </c>
      <c r="Z22" s="12">
        <v>-0.3</v>
      </c>
      <c r="AA22" s="8"/>
      <c r="AB22" s="11" t="s">
        <v>267</v>
      </c>
      <c r="AC22" s="11" t="s">
        <v>265</v>
      </c>
      <c r="AD22" s="11" t="s">
        <v>614</v>
      </c>
      <c r="AE22" s="8"/>
      <c r="AF22" s="8" t="s">
        <v>740</v>
      </c>
    </row>
    <row r="23" spans="1:32" s="5" customFormat="1">
      <c r="A23" s="6">
        <v>43288</v>
      </c>
      <c r="B23" s="27" t="s">
        <v>609</v>
      </c>
      <c r="C23" s="29" t="s">
        <v>631</v>
      </c>
      <c r="D23" s="30">
        <v>7.4398148148148144E-2</v>
      </c>
      <c r="E23" s="8" t="s">
        <v>643</v>
      </c>
      <c r="F23" s="33">
        <v>7</v>
      </c>
      <c r="G23" s="10">
        <v>11.3</v>
      </c>
      <c r="H23" s="10">
        <v>11.9</v>
      </c>
      <c r="I23" s="10">
        <v>12.4</v>
      </c>
      <c r="J23" s="10">
        <v>13.1</v>
      </c>
      <c r="K23" s="10">
        <v>12.8</v>
      </c>
      <c r="L23" s="10">
        <v>12.7</v>
      </c>
      <c r="M23" s="10">
        <v>13.1</v>
      </c>
      <c r="N23" s="10">
        <v>13.5</v>
      </c>
      <c r="O23" s="31">
        <f t="shared" si="9"/>
        <v>30.200000000000003</v>
      </c>
      <c r="P23" s="31">
        <f t="shared" si="10"/>
        <v>38.299999999999997</v>
      </c>
      <c r="Q23" s="31">
        <f t="shared" si="11"/>
        <v>39.299999999999997</v>
      </c>
      <c r="R23" s="11" t="s">
        <v>629</v>
      </c>
      <c r="S23" s="11" t="s">
        <v>642</v>
      </c>
      <c r="T23" s="13" t="s">
        <v>644</v>
      </c>
      <c r="U23" s="13" t="s">
        <v>645</v>
      </c>
      <c r="V23" s="13" t="s">
        <v>646</v>
      </c>
      <c r="W23" s="12">
        <v>0.2</v>
      </c>
      <c r="X23" s="11" t="s">
        <v>263</v>
      </c>
      <c r="Y23" s="12">
        <v>0.5</v>
      </c>
      <c r="Z23" s="12">
        <v>-0.3</v>
      </c>
      <c r="AA23" s="8"/>
      <c r="AB23" s="11" t="s">
        <v>265</v>
      </c>
      <c r="AC23" s="11" t="s">
        <v>265</v>
      </c>
      <c r="AD23" s="11" t="s">
        <v>614</v>
      </c>
      <c r="AE23" s="8"/>
      <c r="AF23" s="8" t="s">
        <v>741</v>
      </c>
    </row>
    <row r="24" spans="1:32" s="5" customFormat="1">
      <c r="A24" s="6">
        <v>43288</v>
      </c>
      <c r="B24" s="27">
        <v>500</v>
      </c>
      <c r="C24" s="29" t="s">
        <v>631</v>
      </c>
      <c r="D24" s="30">
        <v>7.300925925925926E-2</v>
      </c>
      <c r="E24" s="8" t="s">
        <v>666</v>
      </c>
      <c r="F24" s="33">
        <v>7</v>
      </c>
      <c r="G24" s="10">
        <v>11.6</v>
      </c>
      <c r="H24" s="10">
        <v>12.1</v>
      </c>
      <c r="I24" s="10">
        <v>12.6</v>
      </c>
      <c r="J24" s="10">
        <v>12.6</v>
      </c>
      <c r="K24" s="10">
        <v>12.5</v>
      </c>
      <c r="L24" s="10">
        <v>12.6</v>
      </c>
      <c r="M24" s="10">
        <v>12.5</v>
      </c>
      <c r="N24" s="10">
        <v>12.3</v>
      </c>
      <c r="O24" s="31">
        <f t="shared" si="9"/>
        <v>30.700000000000003</v>
      </c>
      <c r="P24" s="31">
        <f t="shared" si="10"/>
        <v>37.700000000000003</v>
      </c>
      <c r="Q24" s="31">
        <f t="shared" si="11"/>
        <v>37.400000000000006</v>
      </c>
      <c r="R24" s="11" t="s">
        <v>629</v>
      </c>
      <c r="S24" s="11" t="s">
        <v>665</v>
      </c>
      <c r="T24" s="13" t="s">
        <v>667</v>
      </c>
      <c r="U24" s="13" t="s">
        <v>668</v>
      </c>
      <c r="V24" s="13" t="s">
        <v>669</v>
      </c>
      <c r="W24" s="12">
        <v>-0.6</v>
      </c>
      <c r="X24" s="11" t="s">
        <v>263</v>
      </c>
      <c r="Y24" s="12">
        <v>0.1</v>
      </c>
      <c r="Z24" s="12">
        <v>-0.7</v>
      </c>
      <c r="AA24" s="8"/>
      <c r="AB24" s="11" t="s">
        <v>264</v>
      </c>
      <c r="AC24" s="11" t="s">
        <v>264</v>
      </c>
      <c r="AD24" s="11" t="s">
        <v>619</v>
      </c>
      <c r="AE24" s="8"/>
      <c r="AF24" s="8" t="s">
        <v>759</v>
      </c>
    </row>
    <row r="25" spans="1:32" s="5" customFormat="1">
      <c r="A25" s="6">
        <v>43289</v>
      </c>
      <c r="B25" s="27" t="s">
        <v>609</v>
      </c>
      <c r="C25" s="29" t="s">
        <v>714</v>
      </c>
      <c r="D25" s="30">
        <v>7.435185185185185E-2</v>
      </c>
      <c r="E25" s="8" t="s">
        <v>695</v>
      </c>
      <c r="F25" s="33">
        <v>7.1</v>
      </c>
      <c r="G25" s="10">
        <v>11.4</v>
      </c>
      <c r="H25" s="10">
        <v>11.9</v>
      </c>
      <c r="I25" s="10">
        <v>12.4</v>
      </c>
      <c r="J25" s="10">
        <v>12.5</v>
      </c>
      <c r="K25" s="10">
        <v>12.3</v>
      </c>
      <c r="L25" s="10">
        <v>12.9</v>
      </c>
      <c r="M25" s="10">
        <v>13.2</v>
      </c>
      <c r="N25" s="10">
        <v>13.7</v>
      </c>
      <c r="O25" s="31">
        <f t="shared" si="9"/>
        <v>30.4</v>
      </c>
      <c r="P25" s="31">
        <f t="shared" si="10"/>
        <v>37.200000000000003</v>
      </c>
      <c r="Q25" s="31">
        <f t="shared" si="11"/>
        <v>39.799999999999997</v>
      </c>
      <c r="R25" s="11" t="s">
        <v>165</v>
      </c>
      <c r="S25" s="11" t="s">
        <v>630</v>
      </c>
      <c r="T25" s="13" t="s">
        <v>696</v>
      </c>
      <c r="U25" s="13" t="s">
        <v>697</v>
      </c>
      <c r="V25" s="13" t="s">
        <v>698</v>
      </c>
      <c r="W25" s="12">
        <v>-0.2</v>
      </c>
      <c r="X25" s="11" t="s">
        <v>263</v>
      </c>
      <c r="Y25" s="12">
        <v>0.4</v>
      </c>
      <c r="Z25" s="12">
        <v>-0.6</v>
      </c>
      <c r="AA25" s="8"/>
      <c r="AB25" s="11" t="s">
        <v>265</v>
      </c>
      <c r="AC25" s="11" t="s">
        <v>265</v>
      </c>
      <c r="AD25" s="11" t="s">
        <v>614</v>
      </c>
      <c r="AE25" s="8"/>
      <c r="AF25" s="8" t="s">
        <v>743</v>
      </c>
    </row>
    <row r="26" spans="1:32" s="5" customFormat="1">
      <c r="A26" s="6">
        <v>43289</v>
      </c>
      <c r="B26" s="27">
        <v>500</v>
      </c>
      <c r="C26" s="29" t="s">
        <v>681</v>
      </c>
      <c r="D26" s="30">
        <v>7.3645833333333341E-2</v>
      </c>
      <c r="E26" s="8" t="s">
        <v>715</v>
      </c>
      <c r="F26" s="33">
        <v>7.1</v>
      </c>
      <c r="G26" s="10">
        <v>11.1</v>
      </c>
      <c r="H26" s="10">
        <v>12</v>
      </c>
      <c r="I26" s="10">
        <v>12.5</v>
      </c>
      <c r="J26" s="10">
        <v>12.6</v>
      </c>
      <c r="K26" s="10">
        <v>12.6</v>
      </c>
      <c r="L26" s="10">
        <v>13.1</v>
      </c>
      <c r="M26" s="10">
        <v>12.9</v>
      </c>
      <c r="N26" s="10">
        <v>12.4</v>
      </c>
      <c r="O26" s="31">
        <f t="shared" si="9"/>
        <v>30.2</v>
      </c>
      <c r="P26" s="31">
        <f t="shared" si="10"/>
        <v>37.700000000000003</v>
      </c>
      <c r="Q26" s="31">
        <f t="shared" si="11"/>
        <v>38.4</v>
      </c>
      <c r="R26" s="11" t="s">
        <v>680</v>
      </c>
      <c r="S26" s="11" t="s">
        <v>665</v>
      </c>
      <c r="T26" s="13" t="s">
        <v>716</v>
      </c>
      <c r="U26" s="13" t="s">
        <v>717</v>
      </c>
      <c r="V26" s="13" t="s">
        <v>718</v>
      </c>
      <c r="W26" s="12">
        <v>-0.1</v>
      </c>
      <c r="X26" s="11" t="s">
        <v>263</v>
      </c>
      <c r="Y26" s="12">
        <v>0.5</v>
      </c>
      <c r="Z26" s="12">
        <v>-0.6</v>
      </c>
      <c r="AA26" s="8"/>
      <c r="AB26" s="11" t="s">
        <v>265</v>
      </c>
      <c r="AC26" s="11" t="s">
        <v>265</v>
      </c>
      <c r="AD26" s="11" t="s">
        <v>614</v>
      </c>
      <c r="AE26" s="8"/>
      <c r="AF26" s="8" t="s">
        <v>755</v>
      </c>
    </row>
    <row r="27" spans="1:32" s="5" customFormat="1">
      <c r="A27" s="6">
        <v>43289</v>
      </c>
      <c r="B27" s="27" t="s">
        <v>610</v>
      </c>
      <c r="C27" s="29" t="s">
        <v>631</v>
      </c>
      <c r="D27" s="30">
        <v>7.1620370370370376E-2</v>
      </c>
      <c r="E27" s="8" t="s">
        <v>727</v>
      </c>
      <c r="F27" s="33">
        <v>7.1</v>
      </c>
      <c r="G27" s="10">
        <v>10.6</v>
      </c>
      <c r="H27" s="10">
        <v>11.1</v>
      </c>
      <c r="I27" s="10">
        <v>11.7</v>
      </c>
      <c r="J27" s="10">
        <v>12.1</v>
      </c>
      <c r="K27" s="10">
        <v>12.4</v>
      </c>
      <c r="L27" s="10">
        <v>13</v>
      </c>
      <c r="M27" s="10">
        <v>12.9</v>
      </c>
      <c r="N27" s="10">
        <v>12.9</v>
      </c>
      <c r="O27" s="31">
        <f t="shared" si="9"/>
        <v>28.799999999999997</v>
      </c>
      <c r="P27" s="31">
        <f t="shared" si="10"/>
        <v>36.199999999999996</v>
      </c>
      <c r="Q27" s="31">
        <f t="shared" si="11"/>
        <v>38.799999999999997</v>
      </c>
      <c r="R27" s="11" t="s">
        <v>678</v>
      </c>
      <c r="S27" s="11" t="s">
        <v>630</v>
      </c>
      <c r="T27" s="13" t="s">
        <v>728</v>
      </c>
      <c r="U27" s="13" t="s">
        <v>729</v>
      </c>
      <c r="V27" s="13" t="s">
        <v>730</v>
      </c>
      <c r="W27" s="12">
        <v>-0.4</v>
      </c>
      <c r="X27" s="11" t="s">
        <v>263</v>
      </c>
      <c r="Y27" s="12">
        <v>0.2</v>
      </c>
      <c r="Z27" s="12">
        <v>-0.6</v>
      </c>
      <c r="AA27" s="8"/>
      <c r="AB27" s="11" t="s">
        <v>264</v>
      </c>
      <c r="AC27" s="11" t="s">
        <v>264</v>
      </c>
      <c r="AD27" s="11" t="s">
        <v>677</v>
      </c>
      <c r="AE27" s="8"/>
      <c r="AF27" s="8" t="s">
        <v>749</v>
      </c>
    </row>
    <row r="28" spans="1:32" s="5" customFormat="1">
      <c r="A28" s="6">
        <v>43295</v>
      </c>
      <c r="B28" s="26" t="s">
        <v>763</v>
      </c>
      <c r="C28" s="29" t="s">
        <v>791</v>
      </c>
      <c r="D28" s="30">
        <v>7.4375000000000011E-2</v>
      </c>
      <c r="E28" s="8" t="s">
        <v>790</v>
      </c>
      <c r="F28" s="33">
        <v>7</v>
      </c>
      <c r="G28" s="10">
        <v>11.2</v>
      </c>
      <c r="H28" s="10">
        <v>12.3</v>
      </c>
      <c r="I28" s="10">
        <v>13.2</v>
      </c>
      <c r="J28" s="10">
        <v>13.1</v>
      </c>
      <c r="K28" s="10">
        <v>12.4</v>
      </c>
      <c r="L28" s="10">
        <v>12.6</v>
      </c>
      <c r="M28" s="10">
        <v>12.6</v>
      </c>
      <c r="N28" s="10">
        <v>13.2</v>
      </c>
      <c r="O28" s="31">
        <f t="shared" ref="O28:O33" si="12">SUM(F28:H28)</f>
        <v>30.5</v>
      </c>
      <c r="P28" s="31">
        <f t="shared" ref="P28:P33" si="13">SUM(I28:K28)</f>
        <v>38.699999999999996</v>
      </c>
      <c r="Q28" s="31">
        <f t="shared" ref="Q28:Q33" si="14">SUM(L28:N28)</f>
        <v>38.4</v>
      </c>
      <c r="R28" s="11" t="s">
        <v>788</v>
      </c>
      <c r="S28" s="11" t="s">
        <v>789</v>
      </c>
      <c r="T28" s="13" t="s">
        <v>792</v>
      </c>
      <c r="U28" s="13" t="s">
        <v>793</v>
      </c>
      <c r="V28" s="13" t="s">
        <v>794</v>
      </c>
      <c r="W28" s="12" t="s">
        <v>262</v>
      </c>
      <c r="X28" s="11" t="s">
        <v>263</v>
      </c>
      <c r="Y28" s="12">
        <v>0.9</v>
      </c>
      <c r="Z28" s="12">
        <v>-0.9</v>
      </c>
      <c r="AA28" s="8"/>
      <c r="AB28" s="11" t="s">
        <v>267</v>
      </c>
      <c r="AC28" s="11" t="s">
        <v>265</v>
      </c>
      <c r="AD28" s="11" t="s">
        <v>773</v>
      </c>
      <c r="AE28" s="8"/>
      <c r="AF28" s="8" t="s">
        <v>891</v>
      </c>
    </row>
    <row r="29" spans="1:32" s="5" customFormat="1">
      <c r="A29" s="6">
        <v>43295</v>
      </c>
      <c r="B29" s="27" t="s">
        <v>763</v>
      </c>
      <c r="C29" s="29" t="s">
        <v>791</v>
      </c>
      <c r="D29" s="30">
        <v>7.5046296296296292E-2</v>
      </c>
      <c r="E29" s="8" t="s">
        <v>811</v>
      </c>
      <c r="F29" s="33">
        <v>7.1</v>
      </c>
      <c r="G29" s="10">
        <v>11</v>
      </c>
      <c r="H29" s="10">
        <v>12.1</v>
      </c>
      <c r="I29" s="10">
        <v>12.7</v>
      </c>
      <c r="J29" s="10">
        <v>13.1</v>
      </c>
      <c r="K29" s="10">
        <v>12.7</v>
      </c>
      <c r="L29" s="10">
        <v>13.4</v>
      </c>
      <c r="M29" s="10">
        <v>13.1</v>
      </c>
      <c r="N29" s="10">
        <v>13.2</v>
      </c>
      <c r="O29" s="31">
        <f t="shared" si="12"/>
        <v>30.200000000000003</v>
      </c>
      <c r="P29" s="31">
        <f t="shared" si="13"/>
        <v>38.5</v>
      </c>
      <c r="Q29" s="31">
        <f t="shared" si="14"/>
        <v>39.700000000000003</v>
      </c>
      <c r="R29" s="11" t="s">
        <v>788</v>
      </c>
      <c r="S29" s="11" t="s">
        <v>789</v>
      </c>
      <c r="T29" s="13" t="s">
        <v>812</v>
      </c>
      <c r="U29" s="13" t="s">
        <v>813</v>
      </c>
      <c r="V29" s="13" t="s">
        <v>814</v>
      </c>
      <c r="W29" s="12">
        <v>0.8</v>
      </c>
      <c r="X29" s="11" t="s">
        <v>263</v>
      </c>
      <c r="Y29" s="12">
        <v>1.5</v>
      </c>
      <c r="Z29" s="12">
        <v>-0.7</v>
      </c>
      <c r="AA29" s="8"/>
      <c r="AB29" s="11" t="s">
        <v>267</v>
      </c>
      <c r="AC29" s="11" t="s">
        <v>265</v>
      </c>
      <c r="AD29" s="11" t="s">
        <v>773</v>
      </c>
      <c r="AE29" s="8"/>
      <c r="AF29" s="8" t="s">
        <v>894</v>
      </c>
    </row>
    <row r="30" spans="1:32" s="5" customFormat="1">
      <c r="A30" s="6">
        <v>43295</v>
      </c>
      <c r="B30" s="26">
        <v>500</v>
      </c>
      <c r="C30" s="29" t="s">
        <v>791</v>
      </c>
      <c r="D30" s="30">
        <v>7.363425925925926E-2</v>
      </c>
      <c r="E30" s="8" t="s">
        <v>831</v>
      </c>
      <c r="F30" s="33">
        <v>7</v>
      </c>
      <c r="G30" s="10">
        <v>11.2</v>
      </c>
      <c r="H30" s="10">
        <v>12.1</v>
      </c>
      <c r="I30" s="10">
        <v>12.7</v>
      </c>
      <c r="J30" s="10">
        <v>12.5</v>
      </c>
      <c r="K30" s="10">
        <v>12.5</v>
      </c>
      <c r="L30" s="10">
        <v>12.4</v>
      </c>
      <c r="M30" s="10">
        <v>12.5</v>
      </c>
      <c r="N30" s="10">
        <v>13.3</v>
      </c>
      <c r="O30" s="31">
        <f t="shared" si="12"/>
        <v>30.299999999999997</v>
      </c>
      <c r="P30" s="31">
        <f t="shared" si="13"/>
        <v>37.700000000000003</v>
      </c>
      <c r="Q30" s="31">
        <f t="shared" si="14"/>
        <v>38.200000000000003</v>
      </c>
      <c r="R30" s="11" t="s">
        <v>830</v>
      </c>
      <c r="S30" s="11" t="s">
        <v>789</v>
      </c>
      <c r="T30" s="13" t="s">
        <v>832</v>
      </c>
      <c r="U30" s="13" t="s">
        <v>833</v>
      </c>
      <c r="V30" s="13" t="s">
        <v>834</v>
      </c>
      <c r="W30" s="12">
        <v>-0.2</v>
      </c>
      <c r="X30" s="11" t="s">
        <v>263</v>
      </c>
      <c r="Y30" s="12">
        <v>0.3</v>
      </c>
      <c r="Z30" s="12">
        <v>-0.5</v>
      </c>
      <c r="AA30" s="8"/>
      <c r="AB30" s="11" t="s">
        <v>264</v>
      </c>
      <c r="AC30" s="11" t="s">
        <v>265</v>
      </c>
      <c r="AD30" s="11" t="s">
        <v>773</v>
      </c>
      <c r="AE30" s="8"/>
      <c r="AF30" s="8" t="s">
        <v>907</v>
      </c>
    </row>
    <row r="31" spans="1:32" s="5" customFormat="1">
      <c r="A31" s="6">
        <v>43296</v>
      </c>
      <c r="B31" s="27" t="s">
        <v>763</v>
      </c>
      <c r="C31" s="29" t="s">
        <v>791</v>
      </c>
      <c r="D31" s="30">
        <v>7.5023148148148144E-2</v>
      </c>
      <c r="E31" s="8" t="s">
        <v>853</v>
      </c>
      <c r="F31" s="33">
        <v>7.1</v>
      </c>
      <c r="G31" s="10">
        <v>11.5</v>
      </c>
      <c r="H31" s="10">
        <v>12.4</v>
      </c>
      <c r="I31" s="10">
        <v>13.1</v>
      </c>
      <c r="J31" s="10">
        <v>13.2</v>
      </c>
      <c r="K31" s="10">
        <v>12.9</v>
      </c>
      <c r="L31" s="10">
        <v>12.8</v>
      </c>
      <c r="M31" s="10">
        <v>12.7</v>
      </c>
      <c r="N31" s="10">
        <v>12.5</v>
      </c>
      <c r="O31" s="31">
        <f t="shared" si="12"/>
        <v>31</v>
      </c>
      <c r="P31" s="31">
        <f t="shared" si="13"/>
        <v>39.199999999999996</v>
      </c>
      <c r="Q31" s="31">
        <f t="shared" si="14"/>
        <v>38</v>
      </c>
      <c r="R31" s="11" t="s">
        <v>851</v>
      </c>
      <c r="S31" s="11" t="s">
        <v>852</v>
      </c>
      <c r="T31" s="13" t="s">
        <v>854</v>
      </c>
      <c r="U31" s="13" t="s">
        <v>855</v>
      </c>
      <c r="V31" s="13" t="s">
        <v>856</v>
      </c>
      <c r="W31" s="12">
        <v>0.6</v>
      </c>
      <c r="X31" s="11" t="s">
        <v>263</v>
      </c>
      <c r="Y31" s="12">
        <v>0.8</v>
      </c>
      <c r="Z31" s="12">
        <v>-0.2</v>
      </c>
      <c r="AA31" s="8"/>
      <c r="AB31" s="11" t="s">
        <v>265</v>
      </c>
      <c r="AC31" s="11" t="s">
        <v>265</v>
      </c>
      <c r="AD31" s="11" t="s">
        <v>773</v>
      </c>
      <c r="AE31" s="8"/>
      <c r="AF31" s="8" t="s">
        <v>896</v>
      </c>
    </row>
    <row r="32" spans="1:32" s="5" customFormat="1">
      <c r="A32" s="6">
        <v>43296</v>
      </c>
      <c r="B32" s="27">
        <v>500</v>
      </c>
      <c r="C32" s="29" t="s">
        <v>791</v>
      </c>
      <c r="D32" s="30">
        <v>7.3680555555555555E-2</v>
      </c>
      <c r="E32" s="8" t="s">
        <v>870</v>
      </c>
      <c r="F32" s="33">
        <v>6.9</v>
      </c>
      <c r="G32" s="10">
        <v>10.8</v>
      </c>
      <c r="H32" s="10">
        <v>12.2</v>
      </c>
      <c r="I32" s="10">
        <v>12.9</v>
      </c>
      <c r="J32" s="10">
        <v>12.9</v>
      </c>
      <c r="K32" s="10">
        <v>12.2</v>
      </c>
      <c r="L32" s="10">
        <v>12.5</v>
      </c>
      <c r="M32" s="10">
        <v>12.9</v>
      </c>
      <c r="N32" s="10">
        <v>13.3</v>
      </c>
      <c r="O32" s="31">
        <f t="shared" si="12"/>
        <v>29.900000000000002</v>
      </c>
      <c r="P32" s="31">
        <f t="shared" si="13"/>
        <v>38</v>
      </c>
      <c r="Q32" s="31">
        <f t="shared" si="14"/>
        <v>38.700000000000003</v>
      </c>
      <c r="R32" s="11" t="s">
        <v>869</v>
      </c>
      <c r="S32" s="11" t="s">
        <v>789</v>
      </c>
      <c r="T32" s="13" t="s">
        <v>871</v>
      </c>
      <c r="U32" s="13" t="s">
        <v>834</v>
      </c>
      <c r="V32" s="13" t="s">
        <v>872</v>
      </c>
      <c r="W32" s="12">
        <v>0.2</v>
      </c>
      <c r="X32" s="11" t="s">
        <v>263</v>
      </c>
      <c r="Y32" s="12">
        <v>0.4</v>
      </c>
      <c r="Z32" s="12">
        <v>-0.2</v>
      </c>
      <c r="AA32" s="8"/>
      <c r="AB32" s="11" t="s">
        <v>265</v>
      </c>
      <c r="AC32" s="11" t="s">
        <v>265</v>
      </c>
      <c r="AD32" s="11" t="s">
        <v>773</v>
      </c>
      <c r="AE32" s="8"/>
      <c r="AF32" s="8" t="s">
        <v>902</v>
      </c>
    </row>
    <row r="33" spans="1:32" s="5" customFormat="1">
      <c r="A33" s="6">
        <v>43296</v>
      </c>
      <c r="B33" s="27">
        <v>1000</v>
      </c>
      <c r="C33" s="29" t="s">
        <v>791</v>
      </c>
      <c r="D33" s="30">
        <v>7.2303240740740737E-2</v>
      </c>
      <c r="E33" s="8" t="s">
        <v>883</v>
      </c>
      <c r="F33" s="33">
        <v>7</v>
      </c>
      <c r="G33" s="10">
        <v>11</v>
      </c>
      <c r="H33" s="10">
        <v>12</v>
      </c>
      <c r="I33" s="10">
        <v>12.8</v>
      </c>
      <c r="J33" s="10">
        <v>12.6</v>
      </c>
      <c r="K33" s="10">
        <v>12.1</v>
      </c>
      <c r="L33" s="10">
        <v>12.3</v>
      </c>
      <c r="M33" s="10">
        <v>12.3</v>
      </c>
      <c r="N33" s="10">
        <v>12.6</v>
      </c>
      <c r="O33" s="31">
        <f t="shared" si="12"/>
        <v>30</v>
      </c>
      <c r="P33" s="31">
        <f t="shared" si="13"/>
        <v>37.5</v>
      </c>
      <c r="Q33" s="31">
        <f t="shared" si="14"/>
        <v>37.200000000000003</v>
      </c>
      <c r="R33" s="11" t="s">
        <v>788</v>
      </c>
      <c r="S33" s="11" t="s">
        <v>852</v>
      </c>
      <c r="T33" s="13" t="s">
        <v>884</v>
      </c>
      <c r="U33" s="13" t="s">
        <v>885</v>
      </c>
      <c r="V33" s="13" t="s">
        <v>793</v>
      </c>
      <c r="W33" s="12">
        <v>-0.9</v>
      </c>
      <c r="X33" s="11" t="s">
        <v>263</v>
      </c>
      <c r="Y33" s="12">
        <v>-0.7</v>
      </c>
      <c r="Z33" s="12">
        <v>-0.2</v>
      </c>
      <c r="AA33" s="8"/>
      <c r="AB33" s="11" t="s">
        <v>266</v>
      </c>
      <c r="AC33" s="11" t="s">
        <v>265</v>
      </c>
      <c r="AD33" s="11" t="s">
        <v>780</v>
      </c>
      <c r="AE33" s="8"/>
      <c r="AF33" s="8" t="s">
        <v>900</v>
      </c>
    </row>
    <row r="34" spans="1:32" s="5" customFormat="1">
      <c r="A34" s="6">
        <v>43302</v>
      </c>
      <c r="B34" s="26" t="s">
        <v>911</v>
      </c>
      <c r="C34" s="29" t="s">
        <v>936</v>
      </c>
      <c r="D34" s="30">
        <v>7.4328703703703702E-2</v>
      </c>
      <c r="E34" s="8" t="s">
        <v>935</v>
      </c>
      <c r="F34" s="33">
        <v>6.8</v>
      </c>
      <c r="G34" s="10">
        <v>11</v>
      </c>
      <c r="H34" s="10">
        <v>12</v>
      </c>
      <c r="I34" s="10">
        <v>12.7</v>
      </c>
      <c r="J34" s="10">
        <v>12.8</v>
      </c>
      <c r="K34" s="10">
        <v>12.7</v>
      </c>
      <c r="L34" s="10">
        <v>12.9</v>
      </c>
      <c r="M34" s="10">
        <v>13</v>
      </c>
      <c r="N34" s="10">
        <v>13.3</v>
      </c>
      <c r="O34" s="31">
        <f t="shared" ref="O34:O39" si="15">SUM(F34:H34)</f>
        <v>29.8</v>
      </c>
      <c r="P34" s="31">
        <f t="shared" ref="P34:P39" si="16">SUM(I34:K34)</f>
        <v>38.200000000000003</v>
      </c>
      <c r="Q34" s="31">
        <f t="shared" ref="Q34:Q39" si="17">SUM(L34:N34)</f>
        <v>39.200000000000003</v>
      </c>
      <c r="R34" s="11" t="s">
        <v>934</v>
      </c>
      <c r="S34" s="11" t="s">
        <v>933</v>
      </c>
      <c r="T34" s="13" t="s">
        <v>937</v>
      </c>
      <c r="U34" s="13" t="s">
        <v>938</v>
      </c>
      <c r="V34" s="13" t="s">
        <v>939</v>
      </c>
      <c r="W34" s="12">
        <v>-0.4</v>
      </c>
      <c r="X34" s="11" t="s">
        <v>263</v>
      </c>
      <c r="Y34" s="12" t="s">
        <v>262</v>
      </c>
      <c r="Z34" s="12">
        <v>-0.4</v>
      </c>
      <c r="AA34" s="8"/>
      <c r="AB34" s="11" t="s">
        <v>264</v>
      </c>
      <c r="AC34" s="11" t="s">
        <v>265</v>
      </c>
      <c r="AD34" s="11" t="s">
        <v>916</v>
      </c>
      <c r="AE34" s="8"/>
      <c r="AF34" s="8" t="s">
        <v>1034</v>
      </c>
    </row>
    <row r="35" spans="1:32" s="5" customFormat="1">
      <c r="A35" s="6">
        <v>43302</v>
      </c>
      <c r="B35" s="27" t="s">
        <v>911</v>
      </c>
      <c r="C35" s="29" t="s">
        <v>936</v>
      </c>
      <c r="D35" s="30">
        <v>7.4340277777777783E-2</v>
      </c>
      <c r="E35" s="8" t="s">
        <v>946</v>
      </c>
      <c r="F35" s="33">
        <v>6.9</v>
      </c>
      <c r="G35" s="10">
        <v>11</v>
      </c>
      <c r="H35" s="10">
        <v>11.9</v>
      </c>
      <c r="I35" s="10">
        <v>12.9</v>
      </c>
      <c r="J35" s="10">
        <v>13.1</v>
      </c>
      <c r="K35" s="10">
        <v>12.5</v>
      </c>
      <c r="L35" s="10">
        <v>12.9</v>
      </c>
      <c r="M35" s="10">
        <v>13</v>
      </c>
      <c r="N35" s="10">
        <v>13.1</v>
      </c>
      <c r="O35" s="31">
        <f t="shared" si="15"/>
        <v>29.799999999999997</v>
      </c>
      <c r="P35" s="31">
        <f t="shared" si="16"/>
        <v>38.5</v>
      </c>
      <c r="Q35" s="31">
        <f t="shared" si="17"/>
        <v>39</v>
      </c>
      <c r="R35" s="11" t="s">
        <v>945</v>
      </c>
      <c r="S35" s="11" t="s">
        <v>933</v>
      </c>
      <c r="T35" s="13" t="s">
        <v>947</v>
      </c>
      <c r="U35" s="13" t="s">
        <v>948</v>
      </c>
      <c r="V35" s="13" t="s">
        <v>949</v>
      </c>
      <c r="W35" s="12">
        <v>-0.3</v>
      </c>
      <c r="X35" s="11" t="s">
        <v>263</v>
      </c>
      <c r="Y35" s="12">
        <v>0.1</v>
      </c>
      <c r="Z35" s="12">
        <v>-0.4</v>
      </c>
      <c r="AA35" s="8"/>
      <c r="AB35" s="11" t="s">
        <v>264</v>
      </c>
      <c r="AC35" s="11" t="s">
        <v>264</v>
      </c>
      <c r="AD35" s="11" t="s">
        <v>918</v>
      </c>
      <c r="AE35" s="8"/>
      <c r="AF35" s="8" t="s">
        <v>1035</v>
      </c>
    </row>
    <row r="36" spans="1:32" s="5" customFormat="1">
      <c r="A36" s="6">
        <v>43302</v>
      </c>
      <c r="B36" s="27">
        <v>1000</v>
      </c>
      <c r="C36" s="29" t="s">
        <v>936</v>
      </c>
      <c r="D36" s="30">
        <v>7.2314814814814818E-2</v>
      </c>
      <c r="E36" s="8" t="s">
        <v>981</v>
      </c>
      <c r="F36" s="33">
        <v>7.3</v>
      </c>
      <c r="G36" s="10">
        <v>11.2</v>
      </c>
      <c r="H36" s="10">
        <v>12.4</v>
      </c>
      <c r="I36" s="10">
        <v>12.5</v>
      </c>
      <c r="J36" s="10">
        <v>12.5</v>
      </c>
      <c r="K36" s="10">
        <v>12.4</v>
      </c>
      <c r="L36" s="10">
        <v>12.1</v>
      </c>
      <c r="M36" s="10">
        <v>12</v>
      </c>
      <c r="N36" s="10">
        <v>12.4</v>
      </c>
      <c r="O36" s="31">
        <f t="shared" si="15"/>
        <v>30.9</v>
      </c>
      <c r="P36" s="31">
        <f t="shared" si="16"/>
        <v>37.4</v>
      </c>
      <c r="Q36" s="31">
        <f t="shared" si="17"/>
        <v>36.5</v>
      </c>
      <c r="R36" s="11" t="s">
        <v>945</v>
      </c>
      <c r="S36" s="11" t="s">
        <v>980</v>
      </c>
      <c r="T36" s="13" t="s">
        <v>982</v>
      </c>
      <c r="U36" s="13" t="s">
        <v>983</v>
      </c>
      <c r="V36" s="13" t="s">
        <v>984</v>
      </c>
      <c r="W36" s="12">
        <v>-0.8</v>
      </c>
      <c r="X36" s="11" t="s">
        <v>263</v>
      </c>
      <c r="Y36" s="12">
        <v>-0.4</v>
      </c>
      <c r="Z36" s="12">
        <v>-0.4</v>
      </c>
      <c r="AA36" s="8"/>
      <c r="AB36" s="11" t="s">
        <v>266</v>
      </c>
      <c r="AC36" s="11" t="s">
        <v>264</v>
      </c>
      <c r="AD36" s="11" t="s">
        <v>921</v>
      </c>
      <c r="AE36" s="8"/>
      <c r="AF36" s="8" t="s">
        <v>1042</v>
      </c>
    </row>
    <row r="37" spans="1:32" s="5" customFormat="1">
      <c r="A37" s="6">
        <v>43303</v>
      </c>
      <c r="B37" s="27" t="s">
        <v>911</v>
      </c>
      <c r="C37" s="29" t="s">
        <v>936</v>
      </c>
      <c r="D37" s="30">
        <v>7.5034722222222225E-2</v>
      </c>
      <c r="E37" s="8" t="s">
        <v>992</v>
      </c>
      <c r="F37" s="33">
        <v>7.2</v>
      </c>
      <c r="G37" s="10">
        <v>10.9</v>
      </c>
      <c r="H37" s="10">
        <v>11.7</v>
      </c>
      <c r="I37" s="10">
        <v>12.7</v>
      </c>
      <c r="J37" s="10">
        <v>13.2</v>
      </c>
      <c r="K37" s="10">
        <v>12.8</v>
      </c>
      <c r="L37" s="10">
        <v>13.2</v>
      </c>
      <c r="M37" s="10">
        <v>13.2</v>
      </c>
      <c r="N37" s="10">
        <v>13.4</v>
      </c>
      <c r="O37" s="31">
        <f t="shared" si="15"/>
        <v>29.8</v>
      </c>
      <c r="P37" s="31">
        <f t="shared" si="16"/>
        <v>38.700000000000003</v>
      </c>
      <c r="Q37" s="31">
        <f t="shared" si="17"/>
        <v>39.799999999999997</v>
      </c>
      <c r="R37" s="11" t="s">
        <v>991</v>
      </c>
      <c r="S37" s="11" t="s">
        <v>933</v>
      </c>
      <c r="T37" s="13" t="s">
        <v>993</v>
      </c>
      <c r="U37" s="13" t="s">
        <v>994</v>
      </c>
      <c r="V37" s="13" t="s">
        <v>995</v>
      </c>
      <c r="W37" s="12">
        <v>0.7</v>
      </c>
      <c r="X37" s="11" t="s">
        <v>263</v>
      </c>
      <c r="Y37" s="12">
        <v>1</v>
      </c>
      <c r="Z37" s="12">
        <v>-0.3</v>
      </c>
      <c r="AA37" s="8"/>
      <c r="AB37" s="11" t="s">
        <v>267</v>
      </c>
      <c r="AC37" s="11" t="s">
        <v>264</v>
      </c>
      <c r="AD37" s="11" t="s">
        <v>923</v>
      </c>
      <c r="AE37" s="8"/>
      <c r="AF37" s="8" t="s">
        <v>1039</v>
      </c>
    </row>
    <row r="38" spans="1:32" s="5" customFormat="1">
      <c r="A38" s="6">
        <v>43303</v>
      </c>
      <c r="B38" s="27">
        <v>500</v>
      </c>
      <c r="C38" s="29" t="s">
        <v>936</v>
      </c>
      <c r="D38" s="30">
        <v>7.3668981481481488E-2</v>
      </c>
      <c r="E38" s="8" t="s">
        <v>1008</v>
      </c>
      <c r="F38" s="33">
        <v>6.8</v>
      </c>
      <c r="G38" s="10">
        <v>11.1</v>
      </c>
      <c r="H38" s="10">
        <v>12.1</v>
      </c>
      <c r="I38" s="10">
        <v>12.9</v>
      </c>
      <c r="J38" s="10">
        <v>13.1</v>
      </c>
      <c r="K38" s="10">
        <v>12.5</v>
      </c>
      <c r="L38" s="10">
        <v>12.8</v>
      </c>
      <c r="M38" s="10">
        <v>12.6</v>
      </c>
      <c r="N38" s="10">
        <v>12.6</v>
      </c>
      <c r="O38" s="31">
        <f t="shared" si="15"/>
        <v>30</v>
      </c>
      <c r="P38" s="31">
        <f t="shared" si="16"/>
        <v>38.5</v>
      </c>
      <c r="Q38" s="31">
        <f t="shared" si="17"/>
        <v>38</v>
      </c>
      <c r="R38" s="11" t="s">
        <v>945</v>
      </c>
      <c r="S38" s="11" t="s">
        <v>980</v>
      </c>
      <c r="T38" s="13" t="s">
        <v>1009</v>
      </c>
      <c r="U38" s="13" t="s">
        <v>1010</v>
      </c>
      <c r="V38" s="13" t="s">
        <v>1011</v>
      </c>
      <c r="W38" s="12">
        <v>0.1</v>
      </c>
      <c r="X38" s="11" t="s">
        <v>263</v>
      </c>
      <c r="Y38" s="12">
        <v>0.4</v>
      </c>
      <c r="Z38" s="12">
        <v>-0.3</v>
      </c>
      <c r="AA38" s="8"/>
      <c r="AB38" s="11" t="s">
        <v>265</v>
      </c>
      <c r="AC38" s="11" t="s">
        <v>264</v>
      </c>
      <c r="AD38" s="11" t="s">
        <v>925</v>
      </c>
      <c r="AE38" s="8"/>
      <c r="AF38" s="8" t="s">
        <v>1050</v>
      </c>
    </row>
    <row r="39" spans="1:32" s="5" customFormat="1">
      <c r="A39" s="6">
        <v>43303</v>
      </c>
      <c r="B39" s="27">
        <v>500</v>
      </c>
      <c r="C39" s="29" t="s">
        <v>936</v>
      </c>
      <c r="D39" s="30">
        <v>7.4305555555555555E-2</v>
      </c>
      <c r="E39" s="8" t="s">
        <v>1016</v>
      </c>
      <c r="F39" s="33">
        <v>7</v>
      </c>
      <c r="G39" s="10">
        <v>10.9</v>
      </c>
      <c r="H39" s="10">
        <v>11.8</v>
      </c>
      <c r="I39" s="10">
        <v>12.6</v>
      </c>
      <c r="J39" s="10">
        <v>13</v>
      </c>
      <c r="K39" s="10">
        <v>12.5</v>
      </c>
      <c r="L39" s="10">
        <v>12.8</v>
      </c>
      <c r="M39" s="10">
        <v>13.2</v>
      </c>
      <c r="N39" s="10">
        <v>13.2</v>
      </c>
      <c r="O39" s="31">
        <f t="shared" si="15"/>
        <v>29.7</v>
      </c>
      <c r="P39" s="31">
        <f t="shared" si="16"/>
        <v>38.1</v>
      </c>
      <c r="Q39" s="31">
        <f t="shared" si="17"/>
        <v>39.200000000000003</v>
      </c>
      <c r="R39" s="11" t="s">
        <v>945</v>
      </c>
      <c r="S39" s="11" t="s">
        <v>933</v>
      </c>
      <c r="T39" s="13" t="s">
        <v>1017</v>
      </c>
      <c r="U39" s="13" t="s">
        <v>1018</v>
      </c>
      <c r="V39" s="13" t="s">
        <v>1019</v>
      </c>
      <c r="W39" s="12">
        <v>0.6</v>
      </c>
      <c r="X39" s="11" t="s">
        <v>263</v>
      </c>
      <c r="Y39" s="12">
        <v>0.9</v>
      </c>
      <c r="Z39" s="12">
        <v>-0.3</v>
      </c>
      <c r="AA39" s="8"/>
      <c r="AB39" s="11" t="s">
        <v>267</v>
      </c>
      <c r="AC39" s="11" t="s">
        <v>264</v>
      </c>
      <c r="AD39" s="11" t="s">
        <v>925</v>
      </c>
      <c r="AE39" s="8"/>
      <c r="AF39" s="8" t="s">
        <v>1046</v>
      </c>
    </row>
  </sheetData>
  <autoFilter ref="A1:AF2"/>
  <phoneticPr fontId="1"/>
  <conditionalFormatting sqref="AB2:AC3">
    <cfRule type="containsText" dxfId="86" priority="265" operator="containsText" text="E">
      <formula>NOT(ISERROR(SEARCH("E",AB2)))</formula>
    </cfRule>
    <cfRule type="containsText" dxfId="85" priority="266" operator="containsText" text="B">
      <formula>NOT(ISERROR(SEARCH("B",AB2)))</formula>
    </cfRule>
    <cfRule type="containsText" dxfId="84" priority="267" operator="containsText" text="A">
      <formula>NOT(ISERROR(SEARCH("A",AB2)))</formula>
    </cfRule>
  </conditionalFormatting>
  <conditionalFormatting sqref="AB4:AC4">
    <cfRule type="containsText" dxfId="83" priority="262" operator="containsText" text="E">
      <formula>NOT(ISERROR(SEARCH("E",AB4)))</formula>
    </cfRule>
    <cfRule type="containsText" dxfId="82" priority="263" operator="containsText" text="B">
      <formula>NOT(ISERROR(SEARCH("B",AB4)))</formula>
    </cfRule>
    <cfRule type="containsText" dxfId="81" priority="264" operator="containsText" text="A">
      <formula>NOT(ISERROR(SEARCH("A",AB4)))</formula>
    </cfRule>
  </conditionalFormatting>
  <conditionalFormatting sqref="AD2:AE4">
    <cfRule type="containsText" dxfId="80" priority="223" operator="containsText" text="E">
      <formula>NOT(ISERROR(SEARCH("E",AD2)))</formula>
    </cfRule>
    <cfRule type="containsText" dxfId="79" priority="224" operator="containsText" text="B">
      <formula>NOT(ISERROR(SEARCH("B",AD2)))</formula>
    </cfRule>
    <cfRule type="containsText" dxfId="78" priority="225" operator="containsText" text="A">
      <formula>NOT(ISERROR(SEARCH("A",AD2)))</formula>
    </cfRule>
  </conditionalFormatting>
  <conditionalFormatting sqref="AE5">
    <cfRule type="containsText" dxfId="77" priority="121" operator="containsText" text="E">
      <formula>NOT(ISERROR(SEARCH("E",AE5)))</formula>
    </cfRule>
    <cfRule type="containsText" dxfId="76" priority="122" operator="containsText" text="B">
      <formula>NOT(ISERROR(SEARCH("B",AE5)))</formula>
    </cfRule>
    <cfRule type="containsText" dxfId="75" priority="123" operator="containsText" text="A">
      <formula>NOT(ISERROR(SEARCH("A",AE5)))</formula>
    </cfRule>
  </conditionalFormatting>
  <conditionalFormatting sqref="AB5:AC5">
    <cfRule type="containsText" dxfId="74" priority="118" operator="containsText" text="E">
      <formula>NOT(ISERROR(SEARCH("E",AB5)))</formula>
    </cfRule>
    <cfRule type="containsText" dxfId="73" priority="119" operator="containsText" text="B">
      <formula>NOT(ISERROR(SEARCH("B",AB5)))</formula>
    </cfRule>
    <cfRule type="containsText" dxfId="72" priority="120" operator="containsText" text="A">
      <formula>NOT(ISERROR(SEARCH("A",AB5)))</formula>
    </cfRule>
  </conditionalFormatting>
  <conditionalFormatting sqref="AD5">
    <cfRule type="containsText" dxfId="71" priority="115" operator="containsText" text="E">
      <formula>NOT(ISERROR(SEARCH("E",AD5)))</formula>
    </cfRule>
    <cfRule type="containsText" dxfId="70" priority="116" operator="containsText" text="B">
      <formula>NOT(ISERROR(SEARCH("B",AD5)))</formula>
    </cfRule>
    <cfRule type="containsText" dxfId="69" priority="117" operator="containsText" text="A">
      <formula>NOT(ISERROR(SEARCH("A",AD5)))</formula>
    </cfRule>
  </conditionalFormatting>
  <conditionalFormatting sqref="AE6">
    <cfRule type="containsText" dxfId="68" priority="112" operator="containsText" text="E">
      <formula>NOT(ISERROR(SEARCH("E",AE6)))</formula>
    </cfRule>
    <cfRule type="containsText" dxfId="67" priority="113" operator="containsText" text="B">
      <formula>NOT(ISERROR(SEARCH("B",AE6)))</formula>
    </cfRule>
    <cfRule type="containsText" dxfId="66" priority="114" operator="containsText" text="A">
      <formula>NOT(ISERROR(SEARCH("A",AE6)))</formula>
    </cfRule>
  </conditionalFormatting>
  <conditionalFormatting sqref="AB6:AC6">
    <cfRule type="containsText" dxfId="65" priority="109" operator="containsText" text="E">
      <formula>NOT(ISERROR(SEARCH("E",AB6)))</formula>
    </cfRule>
    <cfRule type="containsText" dxfId="64" priority="110" operator="containsText" text="B">
      <formula>NOT(ISERROR(SEARCH("B",AB6)))</formula>
    </cfRule>
    <cfRule type="containsText" dxfId="63" priority="111" operator="containsText" text="A">
      <formula>NOT(ISERROR(SEARCH("A",AB6)))</formula>
    </cfRule>
  </conditionalFormatting>
  <conditionalFormatting sqref="AD6">
    <cfRule type="containsText" dxfId="62" priority="106" operator="containsText" text="E">
      <formula>NOT(ISERROR(SEARCH("E",AD6)))</formula>
    </cfRule>
    <cfRule type="containsText" dxfId="61" priority="107" operator="containsText" text="B">
      <formula>NOT(ISERROR(SEARCH("B",AD6)))</formula>
    </cfRule>
    <cfRule type="containsText" dxfId="60" priority="108" operator="containsText" text="A">
      <formula>NOT(ISERROR(SEARCH("A",AD6)))</formula>
    </cfRule>
  </conditionalFormatting>
  <conditionalFormatting sqref="AE7">
    <cfRule type="containsText" dxfId="59" priority="103" operator="containsText" text="E">
      <formula>NOT(ISERROR(SEARCH("E",AE7)))</formula>
    </cfRule>
    <cfRule type="containsText" dxfId="58" priority="104" operator="containsText" text="B">
      <formula>NOT(ISERROR(SEARCH("B",AE7)))</formula>
    </cfRule>
    <cfRule type="containsText" dxfId="57" priority="105" operator="containsText" text="A">
      <formula>NOT(ISERROR(SEARCH("A",AE7)))</formula>
    </cfRule>
  </conditionalFormatting>
  <conditionalFormatting sqref="AB7:AC7">
    <cfRule type="containsText" dxfId="56" priority="100" operator="containsText" text="E">
      <formula>NOT(ISERROR(SEARCH("E",AB7)))</formula>
    </cfRule>
    <cfRule type="containsText" dxfId="55" priority="101" operator="containsText" text="B">
      <formula>NOT(ISERROR(SEARCH("B",AB7)))</formula>
    </cfRule>
    <cfRule type="containsText" dxfId="54" priority="102" operator="containsText" text="A">
      <formula>NOT(ISERROR(SEARCH("A",AB7)))</formula>
    </cfRule>
  </conditionalFormatting>
  <conditionalFormatting sqref="AD7">
    <cfRule type="containsText" dxfId="53" priority="97" operator="containsText" text="E">
      <formula>NOT(ISERROR(SEARCH("E",AD7)))</formula>
    </cfRule>
    <cfRule type="containsText" dxfId="52" priority="98" operator="containsText" text="B">
      <formula>NOT(ISERROR(SEARCH("B",AD7)))</formula>
    </cfRule>
    <cfRule type="containsText" dxfId="51" priority="99" operator="containsText" text="A">
      <formula>NOT(ISERROR(SEARCH("A",AD7)))</formula>
    </cfRule>
  </conditionalFormatting>
  <conditionalFormatting sqref="G2:N7">
    <cfRule type="colorScale" priority="269">
      <colorScale>
        <cfvo type="min"/>
        <cfvo type="percentile" val="50"/>
        <cfvo type="max"/>
        <color rgb="FFF8696B"/>
        <color rgb="FFFFEB84"/>
        <color rgb="FF63BE7B"/>
      </colorScale>
    </cfRule>
  </conditionalFormatting>
  <conditionalFormatting sqref="AE8:AE14">
    <cfRule type="containsText" dxfId="50" priority="51" operator="containsText" text="E">
      <formula>NOT(ISERROR(SEARCH("E",AE8)))</formula>
    </cfRule>
    <cfRule type="containsText" dxfId="49" priority="52" operator="containsText" text="B">
      <formula>NOT(ISERROR(SEARCH("B",AE8)))</formula>
    </cfRule>
    <cfRule type="containsText" dxfId="48" priority="53" operator="containsText" text="A">
      <formula>NOT(ISERROR(SEARCH("A",AE8)))</formula>
    </cfRule>
  </conditionalFormatting>
  <conditionalFormatting sqref="AB8:AC14">
    <cfRule type="containsText" dxfId="47" priority="48" operator="containsText" text="E">
      <formula>NOT(ISERROR(SEARCH("E",AB8)))</formula>
    </cfRule>
    <cfRule type="containsText" dxfId="46" priority="49" operator="containsText" text="B">
      <formula>NOT(ISERROR(SEARCH("B",AB8)))</formula>
    </cfRule>
    <cfRule type="containsText" dxfId="45" priority="50" operator="containsText" text="A">
      <formula>NOT(ISERROR(SEARCH("A",AB8)))</formula>
    </cfRule>
  </conditionalFormatting>
  <conditionalFormatting sqref="AD8:AD14">
    <cfRule type="containsText" dxfId="44" priority="45" operator="containsText" text="E">
      <formula>NOT(ISERROR(SEARCH("E",AD8)))</formula>
    </cfRule>
    <cfRule type="containsText" dxfId="43" priority="46" operator="containsText" text="B">
      <formula>NOT(ISERROR(SEARCH("B",AD8)))</formula>
    </cfRule>
    <cfRule type="containsText" dxfId="42" priority="47" operator="containsText" text="A">
      <formula>NOT(ISERROR(SEARCH("A",AD8)))</formula>
    </cfRule>
  </conditionalFormatting>
  <conditionalFormatting sqref="G8:N8 G11:N14">
    <cfRule type="colorScale" priority="54">
      <colorScale>
        <cfvo type="min"/>
        <cfvo type="percentile" val="50"/>
        <cfvo type="max"/>
        <color rgb="FFF8696B"/>
        <color rgb="FFFFEB84"/>
        <color rgb="FF63BE7B"/>
      </colorScale>
    </cfRule>
  </conditionalFormatting>
  <conditionalFormatting sqref="G9:N9">
    <cfRule type="colorScale" priority="42">
      <colorScale>
        <cfvo type="min"/>
        <cfvo type="percentile" val="50"/>
        <cfvo type="max"/>
        <color rgb="FFF8696B"/>
        <color rgb="FFFFEB84"/>
        <color rgb="FF63BE7B"/>
      </colorScale>
    </cfRule>
  </conditionalFormatting>
  <conditionalFormatting sqref="AE15:AE21">
    <cfRule type="containsText" dxfId="41" priority="38" operator="containsText" text="E">
      <formula>NOT(ISERROR(SEARCH("E",AE15)))</formula>
    </cfRule>
    <cfRule type="containsText" dxfId="40" priority="39" operator="containsText" text="B">
      <formula>NOT(ISERROR(SEARCH("B",AE15)))</formula>
    </cfRule>
    <cfRule type="containsText" dxfId="39" priority="40" operator="containsText" text="A">
      <formula>NOT(ISERROR(SEARCH("A",AE15)))</formula>
    </cfRule>
  </conditionalFormatting>
  <conditionalFormatting sqref="AB15:AC21">
    <cfRule type="containsText" dxfId="38" priority="35" operator="containsText" text="E">
      <formula>NOT(ISERROR(SEARCH("E",AB15)))</formula>
    </cfRule>
    <cfRule type="containsText" dxfId="37" priority="36" operator="containsText" text="B">
      <formula>NOT(ISERROR(SEARCH("B",AB15)))</formula>
    </cfRule>
    <cfRule type="containsText" dxfId="36" priority="37" operator="containsText" text="A">
      <formula>NOT(ISERROR(SEARCH("A",AB15)))</formula>
    </cfRule>
  </conditionalFormatting>
  <conditionalFormatting sqref="AD15:AD21">
    <cfRule type="containsText" dxfId="35" priority="32" operator="containsText" text="E">
      <formula>NOT(ISERROR(SEARCH("E",AD15)))</formula>
    </cfRule>
    <cfRule type="containsText" dxfId="34" priority="33" operator="containsText" text="B">
      <formula>NOT(ISERROR(SEARCH("B",AD15)))</formula>
    </cfRule>
    <cfRule type="containsText" dxfId="33" priority="34" operator="containsText" text="A">
      <formula>NOT(ISERROR(SEARCH("A",AD15)))</formula>
    </cfRule>
  </conditionalFormatting>
  <conditionalFormatting sqref="G15:N21">
    <cfRule type="colorScale" priority="270">
      <colorScale>
        <cfvo type="min"/>
        <cfvo type="percentile" val="50"/>
        <cfvo type="max"/>
        <color rgb="FFF8696B"/>
        <color rgb="FFFFEB84"/>
        <color rgb="FF63BE7B"/>
      </colorScale>
    </cfRule>
  </conditionalFormatting>
  <conditionalFormatting sqref="AE22:AE27">
    <cfRule type="containsText" dxfId="32" priority="28" operator="containsText" text="E">
      <formula>NOT(ISERROR(SEARCH("E",AE22)))</formula>
    </cfRule>
    <cfRule type="containsText" dxfId="31" priority="29" operator="containsText" text="B">
      <formula>NOT(ISERROR(SEARCH("B",AE22)))</formula>
    </cfRule>
    <cfRule type="containsText" dxfId="30" priority="30" operator="containsText" text="A">
      <formula>NOT(ISERROR(SEARCH("A",AE22)))</formula>
    </cfRule>
  </conditionalFormatting>
  <conditionalFormatting sqref="AB22:AC27">
    <cfRule type="containsText" dxfId="29" priority="25" operator="containsText" text="E">
      <formula>NOT(ISERROR(SEARCH("E",AB22)))</formula>
    </cfRule>
    <cfRule type="containsText" dxfId="28" priority="26" operator="containsText" text="B">
      <formula>NOT(ISERROR(SEARCH("B",AB22)))</formula>
    </cfRule>
    <cfRule type="containsText" dxfId="27" priority="27" operator="containsText" text="A">
      <formula>NOT(ISERROR(SEARCH("A",AB22)))</formula>
    </cfRule>
  </conditionalFormatting>
  <conditionalFormatting sqref="AD22:AD27">
    <cfRule type="containsText" dxfId="26" priority="22" operator="containsText" text="E">
      <formula>NOT(ISERROR(SEARCH("E",AD22)))</formula>
    </cfRule>
    <cfRule type="containsText" dxfId="25" priority="23" operator="containsText" text="B">
      <formula>NOT(ISERROR(SEARCH("B",AD22)))</formula>
    </cfRule>
    <cfRule type="containsText" dxfId="24" priority="24" operator="containsText" text="A">
      <formula>NOT(ISERROR(SEARCH("A",AD22)))</formula>
    </cfRule>
  </conditionalFormatting>
  <conditionalFormatting sqref="G22:N26">
    <cfRule type="colorScale" priority="31">
      <colorScale>
        <cfvo type="min"/>
        <cfvo type="percentile" val="50"/>
        <cfvo type="max"/>
        <color rgb="FFF8696B"/>
        <color rgb="FFFFEB84"/>
        <color rgb="FF63BE7B"/>
      </colorScale>
    </cfRule>
  </conditionalFormatting>
  <conditionalFormatting sqref="G27:N27">
    <cfRule type="colorScale" priority="21">
      <colorScale>
        <cfvo type="min"/>
        <cfvo type="percentile" val="50"/>
        <cfvo type="max"/>
        <color rgb="FFF8696B"/>
        <color rgb="FFFFEB84"/>
        <color rgb="FF63BE7B"/>
      </colorScale>
    </cfRule>
  </conditionalFormatting>
  <conditionalFormatting sqref="AE28:AE33">
    <cfRule type="containsText" dxfId="23" priority="18" operator="containsText" text="E">
      <formula>NOT(ISERROR(SEARCH("E",AE28)))</formula>
    </cfRule>
    <cfRule type="containsText" dxfId="22" priority="19" operator="containsText" text="B">
      <formula>NOT(ISERROR(SEARCH("B",AE28)))</formula>
    </cfRule>
    <cfRule type="containsText" dxfId="21" priority="20" operator="containsText" text="A">
      <formula>NOT(ISERROR(SEARCH("A",AE28)))</formula>
    </cfRule>
  </conditionalFormatting>
  <conditionalFormatting sqref="AB28:AC33">
    <cfRule type="containsText" dxfId="20" priority="15" operator="containsText" text="E">
      <formula>NOT(ISERROR(SEARCH("E",AB28)))</formula>
    </cfRule>
    <cfRule type="containsText" dxfId="19" priority="16" operator="containsText" text="B">
      <formula>NOT(ISERROR(SEARCH("B",AB28)))</formula>
    </cfRule>
    <cfRule type="containsText" dxfId="18" priority="17" operator="containsText" text="A">
      <formula>NOT(ISERROR(SEARCH("A",AB28)))</formula>
    </cfRule>
  </conditionalFormatting>
  <conditionalFormatting sqref="AD28:AD33">
    <cfRule type="containsText" dxfId="17" priority="12" operator="containsText" text="E">
      <formula>NOT(ISERROR(SEARCH("E",AD28)))</formula>
    </cfRule>
    <cfRule type="containsText" dxfId="16" priority="13" operator="containsText" text="B">
      <formula>NOT(ISERROR(SEARCH("B",AD28)))</formula>
    </cfRule>
    <cfRule type="containsText" dxfId="15" priority="14" operator="containsText" text="A">
      <formula>NOT(ISERROR(SEARCH("A",AD28)))</formula>
    </cfRule>
  </conditionalFormatting>
  <conditionalFormatting sqref="G28:N33">
    <cfRule type="colorScale" priority="11">
      <colorScale>
        <cfvo type="min"/>
        <cfvo type="percentile" val="50"/>
        <cfvo type="max"/>
        <color rgb="FFF8696B"/>
        <color rgb="FFFFEB84"/>
        <color rgb="FF63BE7B"/>
      </colorScale>
    </cfRule>
  </conditionalFormatting>
  <conditionalFormatting sqref="AE34:AE39">
    <cfRule type="containsText" dxfId="14" priority="8" operator="containsText" text="E">
      <formula>NOT(ISERROR(SEARCH("E",AE34)))</formula>
    </cfRule>
    <cfRule type="containsText" dxfId="13" priority="9" operator="containsText" text="B">
      <formula>NOT(ISERROR(SEARCH("B",AE34)))</formula>
    </cfRule>
    <cfRule type="containsText" dxfId="12" priority="10" operator="containsText" text="A">
      <formula>NOT(ISERROR(SEARCH("A",AE34)))</formula>
    </cfRule>
  </conditionalFormatting>
  <conditionalFormatting sqref="AB34:AC39">
    <cfRule type="containsText" dxfId="11" priority="5" operator="containsText" text="E">
      <formula>NOT(ISERROR(SEARCH("E",AB34)))</formula>
    </cfRule>
    <cfRule type="containsText" dxfId="10" priority="6" operator="containsText" text="B">
      <formula>NOT(ISERROR(SEARCH("B",AB34)))</formula>
    </cfRule>
    <cfRule type="containsText" dxfId="9" priority="7" operator="containsText" text="A">
      <formula>NOT(ISERROR(SEARCH("A",AB34)))</formula>
    </cfRule>
  </conditionalFormatting>
  <conditionalFormatting sqref="AD34:AD39">
    <cfRule type="containsText" dxfId="8" priority="2" operator="containsText" text="E">
      <formula>NOT(ISERROR(SEARCH("E",AD34)))</formula>
    </cfRule>
    <cfRule type="containsText" dxfId="7" priority="3" operator="containsText" text="B">
      <formula>NOT(ISERROR(SEARCH("B",AD34)))</formula>
    </cfRule>
    <cfRule type="containsText" dxfId="6" priority="4" operator="containsText" text="A">
      <formula>NOT(ISERROR(SEARCH("A",AD34)))</formula>
    </cfRule>
  </conditionalFormatting>
  <conditionalFormatting sqref="G34:N39">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AE2:AE39">
      <formula1>"強風,外差し,イン先行,凍結防止"</formula1>
    </dataValidation>
  </dataValidations>
  <pageMargins left="0.75" right="0.75" top="1" bottom="1" header="0.3" footer="0.3"/>
  <pageSetup paperSize="9" orientation="portrait" horizontalDpi="4294967292" verticalDpi="4294967292"/>
  <ignoredErrors>
    <ignoredError sqref="O2:Q7 O8:Q14 O15:Q21 O22:Q27 O28:Q33 O34:Q39"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
  <sheetViews>
    <sheetView workbookViewId="0">
      <pane xSplit="5" ySplit="1" topLeftCell="F2" activePane="bottomRight" state="frozen"/>
      <selection activeCell="E24" sqref="E24"/>
      <selection pane="topRight" activeCell="E24" sqref="E24"/>
      <selection pane="bottomLeft" activeCell="E24" sqref="E24"/>
      <selection pane="bottomRight" activeCell="I27" sqref="I27"/>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8" max="28" width="5.33203125" customWidth="1"/>
    <col min="31" max="31" width="8.83203125" hidden="1" customWidth="1"/>
    <col min="36" max="36" width="150.83203125" customWidth="1"/>
  </cols>
  <sheetData>
    <row r="1" spans="1:36" s="5" customFormat="1">
      <c r="A1" s="1" t="s">
        <v>34</v>
      </c>
      <c r="B1" s="1" t="s">
        <v>99</v>
      </c>
      <c r="C1" s="1" t="s">
        <v>35</v>
      </c>
      <c r="D1" s="1" t="s">
        <v>100</v>
      </c>
      <c r="E1" s="1" t="s">
        <v>36</v>
      </c>
      <c r="F1" s="1" t="s">
        <v>101</v>
      </c>
      <c r="G1" s="1" t="s">
        <v>102</v>
      </c>
      <c r="H1" s="1" t="s">
        <v>103</v>
      </c>
      <c r="I1" s="1" t="s">
        <v>104</v>
      </c>
      <c r="J1" s="1" t="s">
        <v>105</v>
      </c>
      <c r="K1" s="1" t="s">
        <v>106</v>
      </c>
      <c r="L1" s="1" t="s">
        <v>107</v>
      </c>
      <c r="M1" s="1" t="s">
        <v>108</v>
      </c>
      <c r="N1" s="1" t="s">
        <v>109</v>
      </c>
      <c r="O1" s="1" t="s">
        <v>110</v>
      </c>
      <c r="P1" s="1" t="s">
        <v>111</v>
      </c>
      <c r="Q1" s="1" t="s">
        <v>112</v>
      </c>
      <c r="R1" s="1" t="s">
        <v>37</v>
      </c>
      <c r="S1" s="1" t="s">
        <v>89</v>
      </c>
      <c r="T1" s="1" t="s">
        <v>38</v>
      </c>
      <c r="U1" s="1" t="s">
        <v>39</v>
      </c>
      <c r="V1" s="2" t="s">
        <v>113</v>
      </c>
      <c r="W1" s="2" t="s">
        <v>40</v>
      </c>
      <c r="X1" s="3" t="s">
        <v>41</v>
      </c>
      <c r="Y1" s="3" t="s">
        <v>42</v>
      </c>
      <c r="Z1" s="3" t="s">
        <v>43</v>
      </c>
      <c r="AA1" s="4" t="s">
        <v>8</v>
      </c>
      <c r="AB1" s="4" t="s">
        <v>62</v>
      </c>
      <c r="AC1" s="4" t="s">
        <v>9</v>
      </c>
      <c r="AD1" s="4" t="s">
        <v>10</v>
      </c>
      <c r="AE1" s="4"/>
      <c r="AF1" s="4" t="s">
        <v>11</v>
      </c>
      <c r="AG1" s="4" t="s">
        <v>12</v>
      </c>
      <c r="AH1" s="4" t="s">
        <v>44</v>
      </c>
      <c r="AI1" s="4" t="s">
        <v>114</v>
      </c>
      <c r="AJ1" s="1" t="s">
        <v>115</v>
      </c>
    </row>
    <row r="2" spans="1:36" s="5" customFormat="1">
      <c r="A2" s="6">
        <v>43295</v>
      </c>
      <c r="B2" s="7">
        <v>500</v>
      </c>
      <c r="C2" s="8" t="s">
        <v>782</v>
      </c>
      <c r="D2" s="9">
        <v>0.10633101851851852</v>
      </c>
      <c r="E2" s="8" t="s">
        <v>817</v>
      </c>
      <c r="F2" s="10">
        <v>13.2</v>
      </c>
      <c r="G2" s="10">
        <v>12</v>
      </c>
      <c r="H2" s="10">
        <v>12.9</v>
      </c>
      <c r="I2" s="10">
        <v>12.8</v>
      </c>
      <c r="J2" s="10">
        <v>12.8</v>
      </c>
      <c r="K2" s="10">
        <v>13.1</v>
      </c>
      <c r="L2" s="10">
        <v>13.2</v>
      </c>
      <c r="M2" s="10">
        <v>12.4</v>
      </c>
      <c r="N2" s="10">
        <v>12.3</v>
      </c>
      <c r="O2" s="10">
        <v>12.6</v>
      </c>
      <c r="P2" s="10">
        <v>13.1</v>
      </c>
      <c r="Q2" s="10">
        <v>13.3</v>
      </c>
      <c r="R2" s="31">
        <f>SUM(F2:H2)</f>
        <v>38.1</v>
      </c>
      <c r="S2" s="31">
        <f>SUM(I2:N2)</f>
        <v>76.600000000000009</v>
      </c>
      <c r="T2" s="31">
        <f>SUM(O2:Q2)</f>
        <v>39</v>
      </c>
      <c r="U2" s="32">
        <f>SUM(F2:J2)</f>
        <v>63.7</v>
      </c>
      <c r="V2" s="11" t="s">
        <v>815</v>
      </c>
      <c r="W2" s="11" t="s">
        <v>816</v>
      </c>
      <c r="X2" s="11" t="s">
        <v>818</v>
      </c>
      <c r="Y2" s="11" t="s">
        <v>819</v>
      </c>
      <c r="Z2" s="11" t="s">
        <v>820</v>
      </c>
      <c r="AA2" s="12">
        <v>-1.7</v>
      </c>
      <c r="AB2" s="12" t="s">
        <v>263</v>
      </c>
      <c r="AC2" s="12">
        <v>-0.7</v>
      </c>
      <c r="AD2" s="12">
        <v>-1</v>
      </c>
      <c r="AE2" s="12"/>
      <c r="AF2" s="11" t="s">
        <v>266</v>
      </c>
      <c r="AG2" s="11" t="s">
        <v>265</v>
      </c>
      <c r="AH2" s="11" t="s">
        <v>772</v>
      </c>
      <c r="AI2" s="8"/>
      <c r="AJ2" s="8" t="s">
        <v>909</v>
      </c>
    </row>
  </sheetData>
  <autoFilter ref="A1:AJ2"/>
  <phoneticPr fontId="12"/>
  <conditionalFormatting sqref="AF2:AG2">
    <cfRule type="containsText" dxfId="5" priority="18" operator="containsText" text="E">
      <formula>NOT(ISERROR(SEARCH("E",AF2)))</formula>
    </cfRule>
    <cfRule type="containsText" dxfId="4" priority="19" operator="containsText" text="B">
      <formula>NOT(ISERROR(SEARCH("B",AF2)))</formula>
    </cfRule>
    <cfRule type="containsText" dxfId="3" priority="20" operator="containsText" text="A">
      <formula>NOT(ISERROR(SEARCH("A",AF2)))</formula>
    </cfRule>
  </conditionalFormatting>
  <conditionalFormatting sqref="AH2:AI2">
    <cfRule type="containsText" dxfId="2" priority="15" operator="containsText" text="E">
      <formula>NOT(ISERROR(SEARCH("E",AH2)))</formula>
    </cfRule>
    <cfRule type="containsText" dxfId="1" priority="16" operator="containsText" text="B">
      <formula>NOT(ISERROR(SEARCH("B",AH2)))</formula>
    </cfRule>
    <cfRule type="containsText" dxfId="0" priority="17" operator="containsText" text="A">
      <formula>NOT(ISERROR(SEARCH("A",AH2)))</formula>
    </cfRule>
  </conditionalFormatting>
  <conditionalFormatting sqref="F2:Q2">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AI2">
      <formula1>"強風,外差し,イン先行,凍結防止"</formula1>
    </dataValidation>
  </dataValidations>
  <pageMargins left="0.7" right="0.7" top="0.75" bottom="0.75" header="0.3" footer="0.3"/>
  <pageSetup paperSize="9" orientation="portrait" horizontalDpi="4294967292" verticalDpi="4294967292"/>
  <ignoredErrors>
    <ignoredError sqref="R2:U2"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9</vt:i4>
      </vt:variant>
    </vt:vector>
  </HeadingPairs>
  <TitlesOfParts>
    <vt:vector size="9" baseType="lpstr">
      <vt:lpstr>表の見方</vt:lpstr>
      <vt:lpstr>芝1000m</vt:lpstr>
      <vt:lpstr>芝1200m</vt:lpstr>
      <vt:lpstr>芝1800m</vt:lpstr>
      <vt:lpstr>芝2000m</vt:lpstr>
      <vt:lpstr>芝2600m</vt:lpstr>
      <vt:lpstr>ダ1000m</vt:lpstr>
      <vt:lpstr>ダ1700m</vt:lpstr>
      <vt:lpstr>ダ2400m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2016-01-01T05:14:51Z</dcterms:created>
  <dcterms:modified xsi:type="dcterms:W3CDTF">2018-12-02T02:39:28Z</dcterms:modified>
</cp:coreProperties>
</file>