
<file path=[Content_Types].xml><?xml version="1.0" encoding="utf-8"?>
<Types xmlns="http://schemas.openxmlformats.org/package/2006/content-types">
  <Default Extension="xml" ContentType="application/xml"/>
  <Default Extension="vml" ContentType="application/vnd.openxmlformats-officedocument.vmlDrawi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8705"/>
  <workbookPr filterPrivacy="1" showInkAnnotation="0" autoCompressPictures="0"/>
  <bookViews>
    <workbookView xWindow="560" yWindow="0" windowWidth="25040" windowHeight="13920" tabRatio="855" activeTab="2"/>
  </bookViews>
  <sheets>
    <sheet name="表の見方" sheetId="28" r:id="rId1"/>
    <sheet name="芝1000m" sheetId="42" r:id="rId2"/>
    <sheet name="芝1200m" sheetId="31" r:id="rId3"/>
    <sheet name="芝1800m" sheetId="36" r:id="rId4"/>
    <sheet name="芝2000m" sheetId="37" r:id="rId5"/>
    <sheet name="芝2600m" sheetId="38" r:id="rId6"/>
    <sheet name="ダ1000m" sheetId="29" r:id="rId7"/>
    <sheet name="ダ1700m" sheetId="11" r:id="rId8"/>
    <sheet name="ダ2400m" sheetId="41" r:id="rId9"/>
  </sheets>
  <definedNames>
    <definedName name="_xlnm._FilterDatabase" localSheetId="6" hidden="1">ダ1000m!$A$1:$AA$22</definedName>
    <definedName name="_xlnm._FilterDatabase" localSheetId="7" hidden="1">ダ1700m!$A$1:$AF$2</definedName>
    <definedName name="_xlnm._FilterDatabase" localSheetId="8" hidden="1">ダ2400m!$A$1:$AJ$2</definedName>
    <definedName name="_xlnm._FilterDatabase" localSheetId="1" hidden="1">芝1000m!$A$1:$AB$2</definedName>
    <definedName name="_xlnm._FilterDatabase" localSheetId="2" hidden="1">芝1200m!$A$1:$AD$43</definedName>
    <definedName name="_xlnm._FilterDatabase" localSheetId="3" hidden="1">芝1800m!$A$1:$AH$2</definedName>
    <definedName name="_xlnm._FilterDatabase" localSheetId="4" hidden="1">芝2000m!$A$1:$AI$3</definedName>
    <definedName name="_xlnm._FilterDatabase" localSheetId="5" hidden="1">芝2600m!$A$1:$AL$2</definedName>
  </definedNames>
  <calcPr calcId="140001" concurrentCalc="0"/>
  <extLst>
    <ext xmlns:mx="http://schemas.microsoft.com/office/mac/excel/2008/main" uri="{7523E5D3-25F3-A5E0-1632-64F254C22452}">
      <mx:ArchID Flags="2"/>
    </ext>
  </extLst>
</workbook>
</file>

<file path=xl/calcChain.xml><?xml version="1.0" encoding="utf-8"?>
<calcChain xmlns="http://schemas.openxmlformats.org/spreadsheetml/2006/main">
  <c r="V7" i="38" l="1"/>
  <c r="U7" i="38"/>
  <c r="T7" i="38"/>
  <c r="S7" i="38"/>
  <c r="S17" i="37"/>
  <c r="R17" i="37"/>
  <c r="Q17" i="37"/>
  <c r="P17" i="37"/>
  <c r="S16" i="37"/>
  <c r="R16" i="37"/>
  <c r="Q16" i="37"/>
  <c r="P16" i="37"/>
  <c r="S15" i="37"/>
  <c r="R15" i="37"/>
  <c r="Q15" i="37"/>
  <c r="P15" i="37"/>
  <c r="R19" i="36"/>
  <c r="Q19" i="36"/>
  <c r="P19" i="36"/>
  <c r="O19" i="36"/>
  <c r="R18" i="36"/>
  <c r="Q18" i="36"/>
  <c r="P18" i="36"/>
  <c r="O18" i="36"/>
  <c r="R17" i="36"/>
  <c r="Q17" i="36"/>
  <c r="P17" i="36"/>
  <c r="O17" i="36"/>
  <c r="R16" i="36"/>
  <c r="Q16" i="36"/>
  <c r="P16" i="36"/>
  <c r="O16" i="36"/>
  <c r="N43" i="31"/>
  <c r="M43" i="31"/>
  <c r="L43" i="31"/>
  <c r="N42" i="31"/>
  <c r="M42" i="31"/>
  <c r="L42" i="31"/>
  <c r="N41" i="31"/>
  <c r="M41" i="31"/>
  <c r="L41" i="31"/>
  <c r="N40" i="31"/>
  <c r="M40" i="31"/>
  <c r="L40" i="31"/>
  <c r="N39" i="31"/>
  <c r="M39" i="31"/>
  <c r="L39" i="31"/>
  <c r="N38" i="31"/>
  <c r="M38" i="31"/>
  <c r="L38" i="31"/>
  <c r="Q39" i="11"/>
  <c r="P39" i="11"/>
  <c r="O39" i="11"/>
  <c r="Q38" i="11"/>
  <c r="P38" i="11"/>
  <c r="O38" i="11"/>
  <c r="Q37" i="11"/>
  <c r="P37" i="11"/>
  <c r="O37" i="11"/>
  <c r="Q36" i="11"/>
  <c r="P36" i="11"/>
  <c r="O36" i="11"/>
  <c r="Q35" i="11"/>
  <c r="P35" i="11"/>
  <c r="O35" i="11"/>
  <c r="Q34" i="11"/>
  <c r="P34" i="11"/>
  <c r="O34" i="11"/>
  <c r="L22" i="29"/>
  <c r="K22" i="29"/>
  <c r="L21" i="29"/>
  <c r="K21" i="29"/>
  <c r="L20" i="29"/>
  <c r="K20" i="29"/>
  <c r="L19" i="29"/>
  <c r="K19" i="29"/>
  <c r="V6" i="38"/>
  <c r="U6" i="38"/>
  <c r="T6" i="38"/>
  <c r="S6" i="38"/>
  <c r="K18" i="29"/>
  <c r="L18" i="29"/>
  <c r="K16" i="29"/>
  <c r="L16" i="29"/>
  <c r="K17" i="29"/>
  <c r="L17" i="29"/>
  <c r="V5" i="38"/>
  <c r="U5" i="38"/>
  <c r="T5" i="38"/>
  <c r="S5" i="38"/>
  <c r="S14" i="37"/>
  <c r="R14" i="37"/>
  <c r="Q14" i="37"/>
  <c r="P14" i="37"/>
  <c r="S13" i="37"/>
  <c r="R13" i="37"/>
  <c r="Q13" i="37"/>
  <c r="P13" i="37"/>
  <c r="S12" i="37"/>
  <c r="R12" i="37"/>
  <c r="Q12" i="37"/>
  <c r="P12" i="37"/>
  <c r="R15" i="36"/>
  <c r="Q15" i="36"/>
  <c r="P15" i="36"/>
  <c r="O15" i="36"/>
  <c r="R14" i="36"/>
  <c r="Q14" i="36"/>
  <c r="P14" i="36"/>
  <c r="O14" i="36"/>
  <c r="N37" i="31"/>
  <c r="M37" i="31"/>
  <c r="L37" i="31"/>
  <c r="N36" i="31"/>
  <c r="M36" i="31"/>
  <c r="L36" i="31"/>
  <c r="N35" i="31"/>
  <c r="M35" i="31"/>
  <c r="L35" i="31"/>
  <c r="N34" i="31"/>
  <c r="M34" i="31"/>
  <c r="L34" i="31"/>
  <c r="N33" i="31"/>
  <c r="M33" i="31"/>
  <c r="L33" i="31"/>
  <c r="N32" i="31"/>
  <c r="M32" i="31"/>
  <c r="L32" i="31"/>
  <c r="N31" i="31"/>
  <c r="M31" i="31"/>
  <c r="L31" i="31"/>
  <c r="Q33" i="11"/>
  <c r="P33" i="11"/>
  <c r="O33" i="11"/>
  <c r="Q32" i="11"/>
  <c r="P32" i="11"/>
  <c r="O32" i="11"/>
  <c r="Q31" i="11"/>
  <c r="P31" i="11"/>
  <c r="O31" i="11"/>
  <c r="Q30" i="11"/>
  <c r="P30" i="11"/>
  <c r="O30" i="11"/>
  <c r="Q29" i="11"/>
  <c r="P29" i="11"/>
  <c r="O29" i="11"/>
  <c r="Q28" i="11"/>
  <c r="P28" i="11"/>
  <c r="O28" i="11"/>
  <c r="S11" i="37"/>
  <c r="R11" i="37"/>
  <c r="Q11" i="37"/>
  <c r="P11" i="37"/>
  <c r="S10" i="37"/>
  <c r="R10" i="37"/>
  <c r="Q10" i="37"/>
  <c r="P10" i="37"/>
  <c r="S9" i="37"/>
  <c r="R9" i="37"/>
  <c r="Q9" i="37"/>
  <c r="P9" i="37"/>
  <c r="R13" i="36"/>
  <c r="Q13" i="36"/>
  <c r="P13" i="36"/>
  <c r="O13" i="36"/>
  <c r="R12" i="36"/>
  <c r="Q12" i="36"/>
  <c r="P12" i="36"/>
  <c r="O12" i="36"/>
  <c r="R11" i="36"/>
  <c r="Q11" i="36"/>
  <c r="P11" i="36"/>
  <c r="O11" i="36"/>
  <c r="R10" i="36"/>
  <c r="Q10" i="36"/>
  <c r="P10" i="36"/>
  <c r="O10" i="36"/>
  <c r="N30" i="31"/>
  <c r="M30" i="31"/>
  <c r="L30" i="31"/>
  <c r="N29" i="31"/>
  <c r="M29" i="31"/>
  <c r="L29" i="31"/>
  <c r="N28" i="31"/>
  <c r="M28" i="31"/>
  <c r="L28" i="31"/>
  <c r="N27" i="31"/>
  <c r="M27" i="31"/>
  <c r="L27" i="31"/>
  <c r="N26" i="31"/>
  <c r="M26" i="31"/>
  <c r="L26" i="31"/>
  <c r="N25" i="31"/>
  <c r="M25" i="31"/>
  <c r="L25" i="31"/>
  <c r="N24" i="31"/>
  <c r="M24" i="31"/>
  <c r="L24" i="31"/>
  <c r="Q27" i="11"/>
  <c r="P27" i="11"/>
  <c r="O27" i="11"/>
  <c r="Q26" i="11"/>
  <c r="P26" i="11"/>
  <c r="O26" i="11"/>
  <c r="Q25" i="11"/>
  <c r="P25" i="11"/>
  <c r="O25" i="11"/>
  <c r="Q24" i="11"/>
  <c r="P24" i="11"/>
  <c r="O24" i="11"/>
  <c r="Q23" i="11"/>
  <c r="P23" i="11"/>
  <c r="O23" i="11"/>
  <c r="Q22" i="11"/>
  <c r="P22" i="11"/>
  <c r="O22" i="11"/>
  <c r="L15" i="29"/>
  <c r="K15" i="29"/>
  <c r="L14" i="29"/>
  <c r="K14" i="29"/>
  <c r="L13" i="29"/>
  <c r="K13" i="29"/>
  <c r="L12" i="29"/>
  <c r="K12" i="29"/>
  <c r="V4" i="38"/>
  <c r="U4" i="38"/>
  <c r="T4" i="38"/>
  <c r="S4" i="38"/>
  <c r="S8" i="37"/>
  <c r="R8" i="37"/>
  <c r="Q8" i="37"/>
  <c r="P8" i="37"/>
  <c r="S7" i="37"/>
  <c r="R7" i="37"/>
  <c r="Q7" i="37"/>
  <c r="P7" i="37"/>
  <c r="S6" i="37"/>
  <c r="R6" i="37"/>
  <c r="Q6" i="37"/>
  <c r="P6" i="37"/>
  <c r="R9" i="36"/>
  <c r="Q9" i="36"/>
  <c r="P9" i="36"/>
  <c r="O9" i="36"/>
  <c r="R8" i="36"/>
  <c r="Q8" i="36"/>
  <c r="P8" i="36"/>
  <c r="O8" i="36"/>
  <c r="R7" i="36"/>
  <c r="Q7" i="36"/>
  <c r="P7" i="36"/>
  <c r="O7" i="36"/>
  <c r="N23" i="31"/>
  <c r="M23" i="31"/>
  <c r="L23" i="31"/>
  <c r="N22" i="31"/>
  <c r="M22" i="31"/>
  <c r="L22" i="31"/>
  <c r="N21" i="31"/>
  <c r="M21" i="31"/>
  <c r="L21" i="31"/>
  <c r="N20" i="31"/>
  <c r="M20" i="31"/>
  <c r="L20" i="31"/>
  <c r="N19" i="31"/>
  <c r="M19" i="31"/>
  <c r="L19" i="31"/>
  <c r="N18" i="31"/>
  <c r="M18" i="31"/>
  <c r="L18" i="31"/>
  <c r="L3" i="42"/>
  <c r="K3" i="42"/>
  <c r="Q21" i="11"/>
  <c r="P21" i="11"/>
  <c r="O21" i="11"/>
  <c r="Q20" i="11"/>
  <c r="P20" i="11"/>
  <c r="O20" i="11"/>
  <c r="Q19" i="11"/>
  <c r="P19" i="11"/>
  <c r="O19" i="11"/>
  <c r="Q18" i="11"/>
  <c r="P18" i="11"/>
  <c r="O18" i="11"/>
  <c r="Q17" i="11"/>
  <c r="P17" i="11"/>
  <c r="O17" i="11"/>
  <c r="Q16" i="11"/>
  <c r="P16" i="11"/>
  <c r="O16" i="11"/>
  <c r="Q15" i="11"/>
  <c r="P15" i="11"/>
  <c r="O15" i="11"/>
  <c r="L11" i="29"/>
  <c r="K11" i="29"/>
  <c r="L10" i="29"/>
  <c r="K10" i="29"/>
  <c r="L9" i="29"/>
  <c r="K9" i="29"/>
  <c r="P4" i="37"/>
  <c r="Q4" i="37"/>
  <c r="R4" i="37"/>
  <c r="S4" i="37"/>
  <c r="P5" i="37"/>
  <c r="Q5" i="37"/>
  <c r="R5" i="37"/>
  <c r="S5" i="37"/>
  <c r="V3" i="38"/>
  <c r="U3" i="38"/>
  <c r="T3" i="38"/>
  <c r="S3" i="38"/>
  <c r="R6" i="36"/>
  <c r="Q6" i="36"/>
  <c r="P6" i="36"/>
  <c r="O6" i="36"/>
  <c r="R5" i="36"/>
  <c r="Q5" i="36"/>
  <c r="P5" i="36"/>
  <c r="O5" i="36"/>
  <c r="N17" i="31"/>
  <c r="M17" i="31"/>
  <c r="L17" i="31"/>
  <c r="N16" i="31"/>
  <c r="M16" i="31"/>
  <c r="L16" i="31"/>
  <c r="N15" i="31"/>
  <c r="M15" i="31"/>
  <c r="L15" i="31"/>
  <c r="N14" i="31"/>
  <c r="M14" i="31"/>
  <c r="L14" i="31"/>
  <c r="N13" i="31"/>
  <c r="M13" i="31"/>
  <c r="L13" i="31"/>
  <c r="N12" i="31"/>
  <c r="M12" i="31"/>
  <c r="L12" i="31"/>
  <c r="N11" i="31"/>
  <c r="M11" i="31"/>
  <c r="L11" i="31"/>
  <c r="N10" i="31"/>
  <c r="M10" i="31"/>
  <c r="L10" i="31"/>
  <c r="N9" i="31"/>
  <c r="M9" i="31"/>
  <c r="L9" i="31"/>
  <c r="Q14" i="11"/>
  <c r="P14" i="11"/>
  <c r="O14" i="11"/>
  <c r="Q13" i="11"/>
  <c r="P13" i="11"/>
  <c r="O13" i="11"/>
  <c r="Q12" i="11"/>
  <c r="P12" i="11"/>
  <c r="O12" i="11"/>
  <c r="Q11" i="11"/>
  <c r="P11" i="11"/>
  <c r="O11" i="11"/>
  <c r="Q10" i="11"/>
  <c r="P10" i="11"/>
  <c r="O10" i="11"/>
  <c r="Q9" i="11"/>
  <c r="P9" i="11"/>
  <c r="O9" i="11"/>
  <c r="Q8" i="11"/>
  <c r="P8" i="11"/>
  <c r="O8" i="11"/>
  <c r="L8" i="29"/>
  <c r="K8" i="29"/>
  <c r="L7" i="29"/>
  <c r="K7" i="29"/>
  <c r="L6" i="29"/>
  <c r="K6" i="29"/>
  <c r="L2" i="42"/>
  <c r="K2" i="42"/>
  <c r="L5" i="29"/>
  <c r="K5" i="29"/>
  <c r="U2" i="41"/>
  <c r="T2" i="41"/>
  <c r="S2" i="41"/>
  <c r="R2" i="41"/>
  <c r="Q3" i="11"/>
  <c r="Q4" i="11"/>
  <c r="Q5" i="11"/>
  <c r="Q6" i="11"/>
  <c r="Q7" i="11"/>
  <c r="P3" i="11"/>
  <c r="P4" i="11"/>
  <c r="P5" i="11"/>
  <c r="P6" i="11"/>
  <c r="P7" i="11"/>
  <c r="Q2" i="11"/>
  <c r="P2" i="11"/>
  <c r="L3" i="29"/>
  <c r="L4" i="29"/>
  <c r="L2" i="29"/>
  <c r="U2" i="38"/>
  <c r="T2" i="38"/>
  <c r="O7" i="11"/>
  <c r="L2" i="31"/>
  <c r="M2" i="31"/>
  <c r="N2" i="31"/>
  <c r="L3" i="31"/>
  <c r="M3" i="31"/>
  <c r="N3" i="31"/>
  <c r="L4" i="31"/>
  <c r="M4" i="31"/>
  <c r="N4" i="31"/>
  <c r="L5" i="31"/>
  <c r="M5" i="31"/>
  <c r="N5" i="31"/>
  <c r="L6" i="31"/>
  <c r="M6" i="31"/>
  <c r="N6" i="31"/>
  <c r="L7" i="31"/>
  <c r="M7" i="31"/>
  <c r="N7" i="31"/>
  <c r="L8" i="31"/>
  <c r="M8" i="31"/>
  <c r="N8" i="31"/>
  <c r="O6" i="11"/>
  <c r="O5" i="11"/>
  <c r="R4" i="36"/>
  <c r="Q4" i="36"/>
  <c r="P4" i="36"/>
  <c r="O4" i="36"/>
  <c r="R3" i="36"/>
  <c r="Q3" i="36"/>
  <c r="P3" i="36"/>
  <c r="O3" i="36"/>
  <c r="K4" i="29"/>
  <c r="V2" i="38"/>
  <c r="S2" i="38"/>
  <c r="S3" i="37"/>
  <c r="R3" i="37"/>
  <c r="Q3" i="37"/>
  <c r="P3" i="37"/>
  <c r="S2" i="37"/>
  <c r="R2" i="37"/>
  <c r="Q2" i="37"/>
  <c r="P2" i="37"/>
  <c r="R2" i="36"/>
  <c r="Q2" i="36"/>
  <c r="P2" i="36"/>
  <c r="O2" i="36"/>
  <c r="K3" i="29"/>
  <c r="K2" i="29"/>
  <c r="O4" i="11"/>
  <c r="O3" i="11"/>
  <c r="O2" i="11"/>
</calcChain>
</file>

<file path=xl/comments1.xml><?xml version="1.0" encoding="utf-8"?>
<comments xmlns="http://schemas.openxmlformats.org/spreadsheetml/2006/main">
  <authors>
    <author>作成者</author>
  </authors>
  <commentList>
    <comment ref="B2" authorId="0">
      <text>
        <r>
          <rPr>
            <b/>
            <sz val="10"/>
            <color indexed="81"/>
            <rFont val="ＭＳ Ｐゴシック"/>
            <family val="2"/>
            <charset val="128"/>
          </rPr>
          <t>牝馬限定レースの場合は背景色が薄赤色になります</t>
        </r>
      </text>
    </comment>
    <comment ref="U2" authorId="0">
      <text>
        <r>
          <rPr>
            <sz val="14"/>
            <color indexed="81"/>
            <rFont val="ＭＳ Ｐゴシック"/>
            <charset val="128"/>
          </rPr>
          <t>先週の結果分析で使われている指数。
各競馬場の距離・コース・クラス別に番組独自の「基準タイム」が設定されており、その基準タイムよりどれだけ速かったor遅かったかという事を示している。
マイナス方向に値が大きければ大きいほど、優秀な時計、プラス方向に大きければ大きいほど、評価できないタイムという事になる。
「基準タイム」－「走破タイム」＝『タイム差』</t>
        </r>
      </text>
    </comment>
    <comment ref="W2" authorId="0">
      <text>
        <r>
          <rPr>
            <sz val="14"/>
            <color indexed="81"/>
            <rFont val="ＭＳ Ｐゴシック"/>
            <charset val="128"/>
          </rPr>
          <t xml:space="preserve">
『先週の結果分析』の中で、結果分析の基礎となっている、その馬が持つポテンシャル、つまり『真の価値』のことである。
完全タイム差とは、どのように算出されるのか。それは以下のどちらかなのだ。
　１「タイム差」－「馬場差」＝『真の価値』
　２「タイム差」－「馬場差」－「ペース差」＝『真の価値』</t>
        </r>
      </text>
    </comment>
    <comment ref="X2" authorId="0">
      <text>
        <r>
          <rPr>
            <b/>
            <sz val="14"/>
            <color indexed="81"/>
            <rFont val="ＭＳ Ｐゴシック"/>
            <charset val="128"/>
          </rPr>
          <t>番組内で表示されている馬場差のことである。この馬場差は主に中距離を対象としている。
プラス方向に値が大きいと時計が掛かる馬場、つまり力のいる馬場。マイナス方向に値が大きいと時計の出やすい馬場を表している。</t>
        </r>
      </text>
    </comment>
  </commentList>
</comments>
</file>

<file path=xl/sharedStrings.xml><?xml version="1.0" encoding="utf-8"?>
<sst xmlns="http://schemas.openxmlformats.org/spreadsheetml/2006/main" count="2181" uniqueCount="1054">
  <si>
    <t>日付</t>
    <rPh sb="0" eb="2">
      <t>ヒヅケ</t>
    </rPh>
    <phoneticPr fontId="2"/>
  </si>
  <si>
    <t>馬場</t>
    <rPh sb="0" eb="2">
      <t>ババ</t>
    </rPh>
    <phoneticPr fontId="2"/>
  </si>
  <si>
    <t>勝ち馬</t>
    <rPh sb="0" eb="1">
      <t>カ</t>
    </rPh>
    <rPh sb="2" eb="3">
      <t>ウマ</t>
    </rPh>
    <phoneticPr fontId="2"/>
  </si>
  <si>
    <t>下3F</t>
    <rPh sb="0" eb="1">
      <t>シタ</t>
    </rPh>
    <phoneticPr fontId="2"/>
  </si>
  <si>
    <t>レース質</t>
    <rPh sb="3" eb="4">
      <t>シツ</t>
    </rPh>
    <phoneticPr fontId="2"/>
  </si>
  <si>
    <t>1着</t>
    <rPh sb="1" eb="2">
      <t>チャク</t>
    </rPh>
    <phoneticPr fontId="2"/>
  </si>
  <si>
    <t>2着</t>
    <rPh sb="1" eb="2">
      <t>チャク</t>
    </rPh>
    <phoneticPr fontId="2"/>
  </si>
  <si>
    <t>3着</t>
    <rPh sb="1" eb="2">
      <t>チャク</t>
    </rPh>
    <phoneticPr fontId="2"/>
  </si>
  <si>
    <t>T差</t>
  </si>
  <si>
    <t>完T差</t>
  </si>
  <si>
    <t>馬場差</t>
  </si>
  <si>
    <t>TL</t>
  </si>
  <si>
    <t>ML</t>
  </si>
  <si>
    <t>コメント</t>
    <phoneticPr fontId="2"/>
  </si>
  <si>
    <t>クラス</t>
    <phoneticPr fontId="2"/>
  </si>
  <si>
    <t>タイム</t>
    <phoneticPr fontId="2"/>
  </si>
  <si>
    <t>ペース</t>
    <phoneticPr fontId="2"/>
  </si>
  <si>
    <t>100m</t>
    <phoneticPr fontId="2"/>
  </si>
  <si>
    <t>300m</t>
    <phoneticPr fontId="2"/>
  </si>
  <si>
    <t>500m</t>
    <phoneticPr fontId="2"/>
  </si>
  <si>
    <t>700m</t>
    <phoneticPr fontId="2"/>
  </si>
  <si>
    <t>900m</t>
    <phoneticPr fontId="2"/>
  </si>
  <si>
    <t>1100m</t>
    <phoneticPr fontId="2"/>
  </si>
  <si>
    <t>1300m</t>
    <phoneticPr fontId="2"/>
  </si>
  <si>
    <t>1500m</t>
    <phoneticPr fontId="2"/>
  </si>
  <si>
    <t>1700m</t>
    <phoneticPr fontId="2"/>
  </si>
  <si>
    <t>上500m</t>
    <rPh sb="0" eb="1">
      <t>ウエ</t>
    </rPh>
    <phoneticPr fontId="2"/>
  </si>
  <si>
    <t>レース日付</t>
    <rPh sb="3" eb="5">
      <t>ヒヅケ</t>
    </rPh>
    <phoneticPr fontId="1"/>
  </si>
  <si>
    <t>馬場状態</t>
    <rPh sb="0" eb="4">
      <t>ババジョウタイ</t>
    </rPh>
    <phoneticPr fontId="1"/>
  </si>
  <si>
    <t>走破時計</t>
    <rPh sb="0" eb="4">
      <t>ソウハドケイ</t>
    </rPh>
    <phoneticPr fontId="1"/>
  </si>
  <si>
    <t>勝ち馬名</t>
    <rPh sb="0" eb="1">
      <t>カ</t>
    </rPh>
    <rPh sb="2" eb="4">
      <t>ウマナマエ</t>
    </rPh>
    <phoneticPr fontId="1"/>
  </si>
  <si>
    <t>前半3F</t>
    <rPh sb="0" eb="2">
      <t>ゼンハン</t>
    </rPh>
    <phoneticPr fontId="1"/>
  </si>
  <si>
    <t>後半3F</t>
    <rPh sb="0" eb="2">
      <t>コウハン</t>
    </rPh>
    <phoneticPr fontId="1"/>
  </si>
  <si>
    <t>血統</t>
    <rPh sb="0" eb="2">
      <t>ケットウ</t>
    </rPh>
    <phoneticPr fontId="1"/>
  </si>
  <si>
    <t>日付</t>
    <rPh sb="0" eb="2">
      <t>ヒヅケ</t>
    </rPh>
    <phoneticPr fontId="1"/>
  </si>
  <si>
    <t>馬場</t>
    <rPh sb="0" eb="2">
      <t>ババ</t>
    </rPh>
    <phoneticPr fontId="1"/>
  </si>
  <si>
    <t>勝ち馬</t>
    <rPh sb="0" eb="1">
      <t>カ</t>
    </rPh>
    <rPh sb="2" eb="3">
      <t>ウマ</t>
    </rPh>
    <phoneticPr fontId="1"/>
  </si>
  <si>
    <t>上3F</t>
    <rPh sb="0" eb="1">
      <t>ウエ</t>
    </rPh>
    <phoneticPr fontId="1"/>
  </si>
  <si>
    <t>下3F</t>
    <rPh sb="0" eb="1">
      <t>シタ</t>
    </rPh>
    <phoneticPr fontId="1"/>
  </si>
  <si>
    <t>上5F</t>
    <rPh sb="0" eb="1">
      <t>ウエ</t>
    </rPh>
    <phoneticPr fontId="1"/>
  </si>
  <si>
    <t>レース質</t>
    <rPh sb="3" eb="4">
      <t>シツ</t>
    </rPh>
    <phoneticPr fontId="1"/>
  </si>
  <si>
    <t>1着</t>
    <rPh sb="1" eb="2">
      <t>チャク</t>
    </rPh>
    <phoneticPr fontId="1"/>
  </si>
  <si>
    <t>2着</t>
    <rPh sb="1" eb="2">
      <t>チャク</t>
    </rPh>
    <phoneticPr fontId="1"/>
  </si>
  <si>
    <t>3着</t>
    <rPh sb="1" eb="2">
      <t>チャク</t>
    </rPh>
    <phoneticPr fontId="1"/>
  </si>
  <si>
    <t>独自ML</t>
    <rPh sb="0" eb="2">
      <t>ドクジ</t>
    </rPh>
    <phoneticPr fontId="1"/>
  </si>
  <si>
    <t>バイアス</t>
    <phoneticPr fontId="1"/>
  </si>
  <si>
    <t>前半5F</t>
    <rPh sb="0" eb="2">
      <t>ゼンハン</t>
    </rPh>
    <phoneticPr fontId="1"/>
  </si>
  <si>
    <t>独自メンバーレベル</t>
    <rPh sb="0" eb="2">
      <t>ドクジ</t>
    </rPh>
    <phoneticPr fontId="1"/>
  </si>
  <si>
    <t>極端なバイアス有無</t>
    <rPh sb="0" eb="2">
      <t>キョクタン</t>
    </rPh>
    <rPh sb="7" eb="9">
      <t>ウム</t>
    </rPh>
    <phoneticPr fontId="1"/>
  </si>
  <si>
    <t>中3F</t>
    <rPh sb="0" eb="1">
      <t>ナカ</t>
    </rPh>
    <phoneticPr fontId="1"/>
  </si>
  <si>
    <t>中4F</t>
    <rPh sb="0" eb="1">
      <t>ナカ</t>
    </rPh>
    <phoneticPr fontId="1"/>
  </si>
  <si>
    <t>バイアス</t>
    <phoneticPr fontId="1"/>
  </si>
  <si>
    <t>クラス</t>
    <phoneticPr fontId="1"/>
  </si>
  <si>
    <t>タイム</t>
    <phoneticPr fontId="1"/>
  </si>
  <si>
    <t>1F</t>
    <phoneticPr fontId="1"/>
  </si>
  <si>
    <t>2F</t>
    <phoneticPr fontId="1"/>
  </si>
  <si>
    <t>3F</t>
    <phoneticPr fontId="1"/>
  </si>
  <si>
    <t>4F</t>
    <phoneticPr fontId="1"/>
  </si>
  <si>
    <t>5F</t>
    <phoneticPr fontId="1"/>
  </si>
  <si>
    <t>6F</t>
    <phoneticPr fontId="1"/>
  </si>
  <si>
    <t>ペース</t>
    <phoneticPr fontId="1"/>
  </si>
  <si>
    <t>コース</t>
    <phoneticPr fontId="1"/>
  </si>
  <si>
    <t>ペ補</t>
    <rPh sb="1" eb="2">
      <t>ホセイ</t>
    </rPh>
    <phoneticPr fontId="1"/>
  </si>
  <si>
    <t>バイアス</t>
    <phoneticPr fontId="1"/>
  </si>
  <si>
    <t>コメント</t>
    <phoneticPr fontId="1"/>
  </si>
  <si>
    <t>レースクラス</t>
    <phoneticPr fontId="1"/>
  </si>
  <si>
    <t>ラップタイム</t>
    <phoneticPr fontId="1"/>
  </si>
  <si>
    <t>使用コース</t>
    <rPh sb="0" eb="2">
      <t>シヨウ</t>
    </rPh>
    <phoneticPr fontId="1"/>
  </si>
  <si>
    <t>ペース補正</t>
    <rPh sb="3" eb="5">
      <t>ホセイ</t>
    </rPh>
    <phoneticPr fontId="1"/>
  </si>
  <si>
    <t>タイムレベル</t>
    <phoneticPr fontId="1"/>
  </si>
  <si>
    <t>メンバーレベル</t>
    <phoneticPr fontId="1"/>
  </si>
  <si>
    <t>7F</t>
    <phoneticPr fontId="1"/>
  </si>
  <si>
    <t>ペ補</t>
    <rPh sb="1" eb="2">
      <t>ホセイ</t>
    </rPh>
    <phoneticPr fontId="1"/>
  </si>
  <si>
    <t>8F</t>
    <phoneticPr fontId="1"/>
  </si>
  <si>
    <t>9F</t>
    <phoneticPr fontId="1"/>
  </si>
  <si>
    <t>10F</t>
    <phoneticPr fontId="1"/>
  </si>
  <si>
    <t>クラス</t>
    <phoneticPr fontId="1"/>
  </si>
  <si>
    <t>タイム</t>
    <phoneticPr fontId="1"/>
  </si>
  <si>
    <t>1F</t>
    <phoneticPr fontId="1"/>
  </si>
  <si>
    <t>2F</t>
    <phoneticPr fontId="1"/>
  </si>
  <si>
    <t>3F</t>
    <phoneticPr fontId="1"/>
  </si>
  <si>
    <t>4F</t>
    <phoneticPr fontId="1"/>
  </si>
  <si>
    <t>5F</t>
    <phoneticPr fontId="1"/>
  </si>
  <si>
    <t>6F</t>
    <phoneticPr fontId="1"/>
  </si>
  <si>
    <t>7F</t>
    <phoneticPr fontId="1"/>
  </si>
  <si>
    <t>8F</t>
    <phoneticPr fontId="1"/>
  </si>
  <si>
    <t>9F</t>
    <phoneticPr fontId="1"/>
  </si>
  <si>
    <t>10F</t>
    <phoneticPr fontId="1"/>
  </si>
  <si>
    <t>11F</t>
    <phoneticPr fontId="1"/>
  </si>
  <si>
    <t>中6F</t>
    <rPh sb="0" eb="1">
      <t>ナカ</t>
    </rPh>
    <phoneticPr fontId="1"/>
  </si>
  <si>
    <t>ペース</t>
    <phoneticPr fontId="1"/>
  </si>
  <si>
    <t>バイアス</t>
    <phoneticPr fontId="1"/>
  </si>
  <si>
    <t>コメント</t>
    <phoneticPr fontId="1"/>
  </si>
  <si>
    <t>コース</t>
    <phoneticPr fontId="12"/>
  </si>
  <si>
    <t>12F</t>
    <phoneticPr fontId="12"/>
  </si>
  <si>
    <t>13F</t>
    <phoneticPr fontId="1"/>
  </si>
  <si>
    <t>中7F</t>
    <rPh sb="0" eb="1">
      <t>ナk</t>
    </rPh>
    <phoneticPr fontId="1"/>
  </si>
  <si>
    <t>下2F</t>
    <rPh sb="0" eb="1">
      <t>シタイ</t>
    </rPh>
    <phoneticPr fontId="1"/>
  </si>
  <si>
    <t>中3F</t>
    <rPh sb="0" eb="1">
      <t>ナカ</t>
    </rPh>
    <phoneticPr fontId="2"/>
  </si>
  <si>
    <t>クラス</t>
    <phoneticPr fontId="1"/>
  </si>
  <si>
    <t>タイム</t>
    <phoneticPr fontId="1"/>
  </si>
  <si>
    <t>1F</t>
    <phoneticPr fontId="1"/>
  </si>
  <si>
    <t>2F</t>
    <phoneticPr fontId="1"/>
  </si>
  <si>
    <t>3F</t>
    <phoneticPr fontId="1"/>
  </si>
  <si>
    <t>4F</t>
    <phoneticPr fontId="1"/>
  </si>
  <si>
    <t>5F</t>
    <phoneticPr fontId="1"/>
  </si>
  <si>
    <t>6F</t>
    <phoneticPr fontId="1"/>
  </si>
  <si>
    <t>7F</t>
    <phoneticPr fontId="1"/>
  </si>
  <si>
    <t>8F</t>
    <phoneticPr fontId="1"/>
  </si>
  <si>
    <t>9F</t>
    <phoneticPr fontId="1"/>
  </si>
  <si>
    <t>10F</t>
    <phoneticPr fontId="1"/>
  </si>
  <si>
    <t>11F</t>
    <phoneticPr fontId="1"/>
  </si>
  <si>
    <t>12F</t>
    <phoneticPr fontId="1"/>
  </si>
  <si>
    <t>ペース</t>
    <phoneticPr fontId="1"/>
  </si>
  <si>
    <t>バイアス</t>
    <phoneticPr fontId="1"/>
  </si>
  <si>
    <t>コメント</t>
    <phoneticPr fontId="1"/>
  </si>
  <si>
    <t>A</t>
    <phoneticPr fontId="12"/>
  </si>
  <si>
    <t>未勝利</t>
    <rPh sb="0" eb="3">
      <t>ミショウr</t>
    </rPh>
    <phoneticPr fontId="12"/>
  </si>
  <si>
    <t>未勝利</t>
    <rPh sb="0" eb="3">
      <t>ミショウr</t>
    </rPh>
    <phoneticPr fontId="1"/>
  </si>
  <si>
    <t>2新馬</t>
    <rPh sb="1" eb="3">
      <t>シンb</t>
    </rPh>
    <phoneticPr fontId="12"/>
  </si>
  <si>
    <t>OP</t>
    <phoneticPr fontId="12"/>
  </si>
  <si>
    <t>A</t>
    <phoneticPr fontId="12"/>
  </si>
  <si>
    <t>A</t>
    <phoneticPr fontId="12"/>
  </si>
  <si>
    <t>A</t>
    <phoneticPr fontId="12"/>
  </si>
  <si>
    <t>D</t>
    <phoneticPr fontId="12"/>
  </si>
  <si>
    <t>H</t>
    <phoneticPr fontId="12"/>
  </si>
  <si>
    <t>平坦</t>
    <rPh sb="0" eb="2">
      <t>ヘイタン</t>
    </rPh>
    <phoneticPr fontId="12"/>
  </si>
  <si>
    <t>良</t>
    <rPh sb="0" eb="1">
      <t>ヨ</t>
    </rPh>
    <phoneticPr fontId="12"/>
  </si>
  <si>
    <t>ケイディーズネイル</t>
    <phoneticPr fontId="12"/>
  </si>
  <si>
    <t>ダノンシャンティ</t>
    <phoneticPr fontId="12"/>
  </si>
  <si>
    <t>マツリダゴッホ</t>
    <phoneticPr fontId="12"/>
  </si>
  <si>
    <t>ディープインパクト</t>
    <phoneticPr fontId="12"/>
  </si>
  <si>
    <t>ディープインパクト</t>
    <phoneticPr fontId="12"/>
  </si>
  <si>
    <t>マツリダゴッホ</t>
    <phoneticPr fontId="12"/>
  </si>
  <si>
    <t>D</t>
    <phoneticPr fontId="1"/>
  </si>
  <si>
    <t>D</t>
    <phoneticPr fontId="12"/>
  </si>
  <si>
    <t>D</t>
    <phoneticPr fontId="1"/>
  </si>
  <si>
    <t>D</t>
    <phoneticPr fontId="12"/>
  </si>
  <si>
    <t>D</t>
    <phoneticPr fontId="12"/>
  </si>
  <si>
    <t>C</t>
    <phoneticPr fontId="1"/>
  </si>
  <si>
    <t>C</t>
    <phoneticPr fontId="12"/>
  </si>
  <si>
    <t>C</t>
    <phoneticPr fontId="12"/>
  </si>
  <si>
    <t>C</t>
    <phoneticPr fontId="12"/>
  </si>
  <si>
    <t>M</t>
    <phoneticPr fontId="12"/>
  </si>
  <si>
    <t>アテンフラワー</t>
    <phoneticPr fontId="12"/>
  </si>
  <si>
    <t>メイショウサムソン</t>
    <phoneticPr fontId="12"/>
  </si>
  <si>
    <t>ゴールドアリュール</t>
    <phoneticPr fontId="12"/>
  </si>
  <si>
    <t>アドマイヤムーン</t>
    <phoneticPr fontId="12"/>
  </si>
  <si>
    <t>M</t>
    <phoneticPr fontId="1"/>
  </si>
  <si>
    <t>消耗</t>
    <rPh sb="0" eb="2">
      <t>ショウモ</t>
    </rPh>
    <phoneticPr fontId="1"/>
  </si>
  <si>
    <t>良</t>
    <rPh sb="0" eb="1">
      <t>ヨ</t>
    </rPh>
    <phoneticPr fontId="1"/>
  </si>
  <si>
    <t>キミハテンマ</t>
    <phoneticPr fontId="1"/>
  </si>
  <si>
    <t>ディープブリランテ</t>
    <phoneticPr fontId="1"/>
  </si>
  <si>
    <t>ハーツクライ</t>
    <phoneticPr fontId="1"/>
  </si>
  <si>
    <t>マルカシェンク</t>
    <phoneticPr fontId="1"/>
  </si>
  <si>
    <t>M</t>
    <phoneticPr fontId="12"/>
  </si>
  <si>
    <t>ハイドラン</t>
    <phoneticPr fontId="12"/>
  </si>
  <si>
    <t>ローエングリン</t>
    <phoneticPr fontId="12"/>
  </si>
  <si>
    <t>オルフェーヴル</t>
    <phoneticPr fontId="12"/>
  </si>
  <si>
    <t>ヴィクトワールピサ</t>
    <phoneticPr fontId="12"/>
  </si>
  <si>
    <t>M</t>
    <phoneticPr fontId="12"/>
  </si>
  <si>
    <t>ウインスピリタス</t>
    <phoneticPr fontId="12"/>
  </si>
  <si>
    <t>タニノギムレット</t>
    <phoneticPr fontId="12"/>
  </si>
  <si>
    <t>キンシャサノキセキ</t>
    <phoneticPr fontId="12"/>
  </si>
  <si>
    <t>ヨハネスブルグ</t>
    <phoneticPr fontId="12"/>
  </si>
  <si>
    <t>H</t>
    <phoneticPr fontId="1"/>
  </si>
  <si>
    <t>デルマカミカゼ</t>
    <phoneticPr fontId="1"/>
  </si>
  <si>
    <t>ストロングリターン</t>
    <phoneticPr fontId="1"/>
  </si>
  <si>
    <t>モンテロッソ</t>
    <phoneticPr fontId="1"/>
  </si>
  <si>
    <t>メイショウボーラー</t>
    <phoneticPr fontId="1"/>
  </si>
  <si>
    <t>H</t>
    <phoneticPr fontId="12"/>
  </si>
  <si>
    <t>ブレイヴバローズ</t>
    <phoneticPr fontId="12"/>
  </si>
  <si>
    <t>マンハッタンカフェ</t>
    <phoneticPr fontId="12"/>
  </si>
  <si>
    <t>プリサイスエンド</t>
    <phoneticPr fontId="12"/>
  </si>
  <si>
    <t>H</t>
    <phoneticPr fontId="12"/>
  </si>
  <si>
    <t>リナーテ</t>
    <phoneticPr fontId="12"/>
  </si>
  <si>
    <t>ステイゴールド</t>
    <phoneticPr fontId="12"/>
  </si>
  <si>
    <t>ディープブリランテ</t>
    <phoneticPr fontId="12"/>
  </si>
  <si>
    <t>ディープブリランテ</t>
    <phoneticPr fontId="12"/>
  </si>
  <si>
    <t>H</t>
    <phoneticPr fontId="1"/>
  </si>
  <si>
    <t>メイショウイッポン</t>
    <phoneticPr fontId="1"/>
  </si>
  <si>
    <t>メイショウサムソン</t>
    <phoneticPr fontId="1"/>
  </si>
  <si>
    <t>ブラックタイド</t>
    <phoneticPr fontId="1"/>
  </si>
  <si>
    <t>オルフェーヴル</t>
    <phoneticPr fontId="1"/>
  </si>
  <si>
    <t>マスターコード</t>
    <phoneticPr fontId="12"/>
  </si>
  <si>
    <t>ハービンジャー</t>
    <phoneticPr fontId="12"/>
  </si>
  <si>
    <t>ルーラーシップ</t>
    <phoneticPr fontId="12"/>
  </si>
  <si>
    <t>モズスーパーフレア</t>
    <phoneticPr fontId="12"/>
  </si>
  <si>
    <t>スパイツタウン</t>
    <phoneticPr fontId="12"/>
  </si>
  <si>
    <t>タイキシャトル</t>
    <phoneticPr fontId="12"/>
  </si>
  <si>
    <t>S</t>
    <phoneticPr fontId="12"/>
  </si>
  <si>
    <t>瞬発</t>
    <rPh sb="0" eb="2">
      <t>シュンパt</t>
    </rPh>
    <phoneticPr fontId="12"/>
  </si>
  <si>
    <t>アグレアーブル</t>
    <phoneticPr fontId="12"/>
  </si>
  <si>
    <t>M</t>
    <phoneticPr fontId="1"/>
  </si>
  <si>
    <t>消耗</t>
    <rPh sb="0" eb="2">
      <t>ショウモ</t>
    </rPh>
    <phoneticPr fontId="1"/>
  </si>
  <si>
    <t>良</t>
    <rPh sb="0" eb="1">
      <t>ヨ</t>
    </rPh>
    <phoneticPr fontId="1"/>
  </si>
  <si>
    <t>テイエムソレイユ</t>
    <phoneticPr fontId="1"/>
  </si>
  <si>
    <t>ヘニーヒューズ</t>
    <phoneticPr fontId="1"/>
  </si>
  <si>
    <t>ローエングリン</t>
    <phoneticPr fontId="1"/>
  </si>
  <si>
    <t>クロフネ</t>
    <phoneticPr fontId="1"/>
  </si>
  <si>
    <t>D</t>
    <phoneticPr fontId="1"/>
  </si>
  <si>
    <t>D</t>
    <phoneticPr fontId="12"/>
  </si>
  <si>
    <t>D</t>
    <phoneticPr fontId="12"/>
  </si>
  <si>
    <t>C</t>
    <phoneticPr fontId="12"/>
  </si>
  <si>
    <t>D</t>
    <phoneticPr fontId="1"/>
  </si>
  <si>
    <t>C</t>
    <phoneticPr fontId="1"/>
  </si>
  <si>
    <t>M</t>
    <phoneticPr fontId="12"/>
  </si>
  <si>
    <t>平坦</t>
    <rPh sb="0" eb="2">
      <t>ヘイタン</t>
    </rPh>
    <phoneticPr fontId="12"/>
  </si>
  <si>
    <t>良</t>
    <rPh sb="0" eb="1">
      <t>ヨ</t>
    </rPh>
    <phoneticPr fontId="12"/>
  </si>
  <si>
    <t>テイエムオーラコ</t>
    <phoneticPr fontId="12"/>
  </si>
  <si>
    <t>アドマイヤオーラ</t>
    <phoneticPr fontId="12"/>
  </si>
  <si>
    <t>トーセンホマレボシ</t>
    <phoneticPr fontId="12"/>
  </si>
  <si>
    <t>スマートファルコン</t>
    <phoneticPr fontId="12"/>
  </si>
  <si>
    <t>エイシンエレガンス</t>
    <phoneticPr fontId="12"/>
  </si>
  <si>
    <t>ハービンジャー</t>
    <phoneticPr fontId="12"/>
  </si>
  <si>
    <t>ロードカナロア</t>
    <phoneticPr fontId="12"/>
  </si>
  <si>
    <t>トランセンド</t>
    <phoneticPr fontId="12"/>
  </si>
  <si>
    <t>M</t>
    <phoneticPr fontId="1"/>
  </si>
  <si>
    <t>消耗</t>
    <rPh sb="0" eb="2">
      <t>ショウモ</t>
    </rPh>
    <phoneticPr fontId="1"/>
  </si>
  <si>
    <t>良</t>
    <rPh sb="0" eb="1">
      <t>ヨ</t>
    </rPh>
    <phoneticPr fontId="1"/>
  </si>
  <si>
    <t>ブルベアクワイ</t>
    <phoneticPr fontId="1"/>
  </si>
  <si>
    <t>タートルボウル</t>
    <phoneticPr fontId="1"/>
  </si>
  <si>
    <t>シニスターミニスター</t>
    <phoneticPr fontId="1"/>
  </si>
  <si>
    <t>キトゥンズジョイ</t>
    <phoneticPr fontId="1"/>
  </si>
  <si>
    <t>M</t>
    <phoneticPr fontId="12"/>
  </si>
  <si>
    <t>ナンヨーイザヨイ</t>
    <phoneticPr fontId="12"/>
  </si>
  <si>
    <t>エイシンフラッシュ</t>
    <phoneticPr fontId="12"/>
  </si>
  <si>
    <t>テンプルシティ</t>
    <phoneticPr fontId="12"/>
  </si>
  <si>
    <t>ヴァイオレンス</t>
    <phoneticPr fontId="12"/>
  </si>
  <si>
    <t>レッドオールデン</t>
    <phoneticPr fontId="12"/>
  </si>
  <si>
    <t>ルーラーシップ</t>
    <phoneticPr fontId="12"/>
  </si>
  <si>
    <t>オルフェーヴル</t>
    <phoneticPr fontId="12"/>
  </si>
  <si>
    <t>ハービンジャー</t>
    <phoneticPr fontId="12"/>
  </si>
  <si>
    <t>M</t>
    <phoneticPr fontId="12"/>
  </si>
  <si>
    <t>タマモコーラス</t>
    <phoneticPr fontId="12"/>
  </si>
  <si>
    <t>サウスヴィグラス</t>
    <phoneticPr fontId="12"/>
  </si>
  <si>
    <t>ストリートセンス</t>
    <phoneticPr fontId="12"/>
  </si>
  <si>
    <t>スパイツタウン</t>
    <phoneticPr fontId="12"/>
  </si>
  <si>
    <t>H</t>
    <phoneticPr fontId="12"/>
  </si>
  <si>
    <t>ショウナンマッシブ</t>
    <phoneticPr fontId="12"/>
  </si>
  <si>
    <t>ダイワメジャー</t>
    <phoneticPr fontId="12"/>
  </si>
  <si>
    <t>ストーミングホーム</t>
    <phoneticPr fontId="12"/>
  </si>
  <si>
    <t>ディープインパクト</t>
    <phoneticPr fontId="12"/>
  </si>
  <si>
    <t>M</t>
    <phoneticPr fontId="12"/>
  </si>
  <si>
    <t>アイスストーム</t>
    <phoneticPr fontId="12"/>
  </si>
  <si>
    <t>ストーミングホーム</t>
    <phoneticPr fontId="12"/>
  </si>
  <si>
    <t>スペシャルウィーク</t>
    <phoneticPr fontId="12"/>
  </si>
  <si>
    <t>平坦</t>
    <rPh sb="0" eb="2">
      <t>ヘイタン</t>
    </rPh>
    <phoneticPr fontId="1"/>
  </si>
  <si>
    <t>ウォーターシャウト</t>
    <phoneticPr fontId="1"/>
  </si>
  <si>
    <t>ステイゴールド</t>
    <phoneticPr fontId="1"/>
  </si>
  <si>
    <t>サマーバード</t>
    <phoneticPr fontId="1"/>
  </si>
  <si>
    <t>タピザー</t>
    <phoneticPr fontId="1"/>
  </si>
  <si>
    <t>セイウンコウセイ</t>
    <phoneticPr fontId="12"/>
  </si>
  <si>
    <t>アドマイヤムーン</t>
    <phoneticPr fontId="12"/>
  </si>
  <si>
    <t>マンハッタンカフェ</t>
    <phoneticPr fontId="12"/>
  </si>
  <si>
    <t>S</t>
    <phoneticPr fontId="12"/>
  </si>
  <si>
    <t>瞬発</t>
    <rPh sb="0" eb="2">
      <t>シュンパt</t>
    </rPh>
    <phoneticPr fontId="12"/>
  </si>
  <si>
    <t>スティッフェリオ</t>
    <phoneticPr fontId="12"/>
  </si>
  <si>
    <t>ステイゴールド</t>
    <phoneticPr fontId="12"/>
  </si>
  <si>
    <t>ディープインパクト</t>
    <phoneticPr fontId="12"/>
  </si>
  <si>
    <t>ロードカナロア</t>
    <phoneticPr fontId="12"/>
  </si>
  <si>
    <t>向こう正面追い風で時計が出やすい条件。開幕週で前が止まらない馬場を考えるともう先行した馬が断然有利なレースに。逃げたウインスピリタスがそのまま押し切った。</t>
    <phoneticPr fontId="12"/>
  </si>
  <si>
    <t>±0</t>
  </si>
  <si>
    <t>---</t>
  </si>
  <si>
    <t>C</t>
  </si>
  <si>
    <t>D</t>
  </si>
  <si>
    <t>B</t>
  </si>
  <si>
    <t>E</t>
  </si>
  <si>
    <t>○</t>
  </si>
  <si>
    <t>C</t>
    <phoneticPr fontId="12"/>
  </si>
  <si>
    <t>開幕馬場でこの条件ならば前へ行くスピードある馬で上位は独占される。ナンヨーイザヨイが２番手から抜け出して勝利。</t>
    <phoneticPr fontId="12"/>
  </si>
  <si>
    <t>開幕週で向こう正面追い風という条件でケイディーズネイルが逃げ切り勝ち。前へ行った馬は相当有利なレースだった。</t>
    <phoneticPr fontId="12"/>
  </si>
  <si>
    <t>内枠からでも先手を奪い切ったアテンフラワーが押し切り勝ち。有力馬が前々で上位を独占した。</t>
    <phoneticPr fontId="12"/>
  </si>
  <si>
    <t>距離延長で先手を奪い切ったキミワテンマが押し切り勝ち。ただ時計はかなり遅い。</t>
    <phoneticPr fontId="1"/>
  </si>
  <si>
    <t>かなりメンバーレベルは低そうだった一戦。デルマカミカゼが勝利したが時計は相当遅い。</t>
    <phoneticPr fontId="1"/>
  </si>
  <si>
    <t>先行馬が揃っていた一戦。抜群のタイミングから仕掛けて行ったテイエムソレイユが余裕十分に差し切った。</t>
    <phoneticPr fontId="1"/>
  </si>
  <si>
    <t>抜群のスタートから番手を取れたテイエムオーラコがそのまま押し切って勝利。特殊条件なだけにスピードある穴馬のワンツーに。</t>
    <phoneticPr fontId="12"/>
  </si>
  <si>
    <t>微妙なメンバーレベルでの一戦。この条件で渋とさを活かしきれたブルベアクワイが勝利をあげた。</t>
    <phoneticPr fontId="1"/>
  </si>
  <si>
    <t>勝ち上がる力はあったがスタートで後手を踏んでいたハイドラン。今回は五分のスタートから逃げの手に出て勝利。</t>
    <phoneticPr fontId="12"/>
  </si>
  <si>
    <t>良血オメガプランタンがスピードを見せて一旦は抜け出すかに見えたが、そのインから完璧な競馬を見せた岩田騎手のエイシンエレガンスが差し切った。</t>
    <phoneticPr fontId="12"/>
  </si>
  <si>
    <t>前走は完全に脚を余していたレッドオールデン。今回は逃げの手でルーラーシップ産駒の体力を前面に押し出す事ができて圧勝。</t>
    <phoneticPr fontId="12"/>
  </si>
  <si>
    <t>この時間は無風で風の影響はなし。抜群のスピードで先行策を取れたモズスーパーフレアがそのまま押し切って勝利。</t>
    <phoneticPr fontId="12"/>
  </si>
  <si>
    <t>開幕週の函館芝コースでフルゲートでスローペース戦。こうなればもう前残りになるのは当然で逃げたスティッフェリオがそのまま押し切った。</t>
    <phoneticPr fontId="12"/>
  </si>
  <si>
    <t>函館ダート1000mではかなり珍しいハイペースで前が潰れての差し決着に。完璧にインで立ち回ったブレイヴバローズが差し切って勝利。</t>
    <phoneticPr fontId="12"/>
  </si>
  <si>
    <t>先行２頭が競り合ってハイペースでの差し決着に。最後は外から鬼脚を繰り出したリナーテが差し切り勝ち。</t>
    <phoneticPr fontId="12"/>
  </si>
  <si>
    <t>先行馬が競り合って一切緩まないハイペース戦に。展開が完全に向いた感じでのメイショウイッポンがインサイドアウトからの差し切りを見せて勝利。</t>
    <phoneticPr fontId="1"/>
  </si>
  <si>
    <t>道中緩みのないペースからロンスパ戦に。純粋にスタミナを問われる流れになってマスターコードがステイヤー適性を発揮して勝利。</t>
    <phoneticPr fontId="12"/>
  </si>
  <si>
    <t>もうこの条件では能力が抜けきっていたアグレアーブル。ルメールの完璧なエスコートからスローの番手を抜け出して勝利した。</t>
    <phoneticPr fontId="12"/>
  </si>
  <si>
    <t>５着馬まで前日の500万で勝てる時計で走っていたハイレベル戦。18kg増の馬体重もなんのそのでタマモコーラスが差し切り勝ち。</t>
    <phoneticPr fontId="12"/>
  </si>
  <si>
    <t>インの番手から完璧に立ち回ったショウナンマッシブが降級戦を勝利。時計は水準レベル。</t>
    <phoneticPr fontId="12"/>
  </si>
  <si>
    <t>アイスストームが逃げて未勝利、500万と連勝。極端なスローというわけではなく、ロンスパ戦で持久力を押し出しての勝利。</t>
    <phoneticPr fontId="12"/>
  </si>
  <si>
    <t>逃げ馬がズラリと揃っていたがそこまでペースは速くならず。最後は抜群のタイミングで追い出されたウォーターシャウトが外から豪快に差し切った。</t>
    <phoneticPr fontId="1"/>
  </si>
  <si>
    <t>未勝利</t>
    <rPh sb="0" eb="3">
      <t>ミショウr</t>
    </rPh>
    <phoneticPr fontId="12"/>
  </si>
  <si>
    <t>2新馬</t>
    <rPh sb="1" eb="3">
      <t>シンb</t>
    </rPh>
    <phoneticPr fontId="12"/>
  </si>
  <si>
    <t>未勝利</t>
    <rPh sb="0" eb="3">
      <t>ミショウr</t>
    </rPh>
    <phoneticPr fontId="1"/>
  </si>
  <si>
    <t>OP</t>
    <phoneticPr fontId="1"/>
  </si>
  <si>
    <t>A</t>
    <phoneticPr fontId="12"/>
  </si>
  <si>
    <t>A</t>
    <phoneticPr fontId="12"/>
  </si>
  <si>
    <t>A</t>
    <phoneticPr fontId="12"/>
  </si>
  <si>
    <t>良</t>
    <rPh sb="0" eb="1">
      <t>ヨ</t>
    </rPh>
    <phoneticPr fontId="1"/>
  </si>
  <si>
    <t>M</t>
    <phoneticPr fontId="1"/>
  </si>
  <si>
    <t>平坦</t>
    <rPh sb="0" eb="2">
      <t>ヘイタン</t>
    </rPh>
    <phoneticPr fontId="1"/>
  </si>
  <si>
    <t>D</t>
    <phoneticPr fontId="1"/>
  </si>
  <si>
    <t>良</t>
    <rPh sb="0" eb="1">
      <t>ヨ</t>
    </rPh>
    <phoneticPr fontId="12"/>
  </si>
  <si>
    <t>ジェシー</t>
    <phoneticPr fontId="12"/>
  </si>
  <si>
    <t>M</t>
    <phoneticPr fontId="12"/>
  </si>
  <si>
    <t>平坦</t>
    <rPh sb="0" eb="2">
      <t>ヘイタン</t>
    </rPh>
    <phoneticPr fontId="12"/>
  </si>
  <si>
    <t>エイシンフラッシュ</t>
    <phoneticPr fontId="12"/>
  </si>
  <si>
    <t>ステイゴールド</t>
    <phoneticPr fontId="12"/>
  </si>
  <si>
    <t>M</t>
    <phoneticPr fontId="12"/>
  </si>
  <si>
    <t>ゴールドアリュール</t>
    <phoneticPr fontId="12"/>
  </si>
  <si>
    <t>C</t>
    <phoneticPr fontId="12"/>
  </si>
  <si>
    <t>D</t>
    <phoneticPr fontId="12"/>
  </si>
  <si>
    <t>D</t>
    <phoneticPr fontId="12"/>
  </si>
  <si>
    <t>D</t>
    <phoneticPr fontId="12"/>
  </si>
  <si>
    <t>M</t>
    <phoneticPr fontId="1"/>
  </si>
  <si>
    <t>消耗</t>
    <rPh sb="0" eb="2">
      <t>ショウモ</t>
    </rPh>
    <phoneticPr fontId="1"/>
  </si>
  <si>
    <t>D</t>
    <phoneticPr fontId="12"/>
  </si>
  <si>
    <t>M</t>
    <phoneticPr fontId="12"/>
  </si>
  <si>
    <t>センショウユウト</t>
    <phoneticPr fontId="12"/>
  </si>
  <si>
    <t>キンシャサノキセキ</t>
    <phoneticPr fontId="12"/>
  </si>
  <si>
    <t>ノヴェリスト</t>
    <phoneticPr fontId="12"/>
  </si>
  <si>
    <t>ハービンジャー</t>
    <phoneticPr fontId="12"/>
  </si>
  <si>
    <t>M</t>
    <phoneticPr fontId="1"/>
  </si>
  <si>
    <t>マースゴールド</t>
    <phoneticPr fontId="1"/>
  </si>
  <si>
    <t>ゴールドアリュール</t>
    <phoneticPr fontId="1"/>
  </si>
  <si>
    <t>エスポワールシチー</t>
    <phoneticPr fontId="1"/>
  </si>
  <si>
    <t>スズカマンボ</t>
    <phoneticPr fontId="1"/>
  </si>
  <si>
    <t>ブライテストリング</t>
    <phoneticPr fontId="12"/>
  </si>
  <si>
    <t>H</t>
    <phoneticPr fontId="12"/>
  </si>
  <si>
    <t>ダノンシャンティ</t>
    <phoneticPr fontId="12"/>
  </si>
  <si>
    <t>ルーラーシップ</t>
    <phoneticPr fontId="12"/>
  </si>
  <si>
    <t>サクラプレジデント</t>
    <phoneticPr fontId="12"/>
  </si>
  <si>
    <t>M</t>
    <phoneticPr fontId="12"/>
  </si>
  <si>
    <t>コマノジャスパ</t>
    <phoneticPr fontId="12"/>
  </si>
  <si>
    <t>タートルボウル</t>
    <phoneticPr fontId="12"/>
  </si>
  <si>
    <t>ハーツクライ</t>
    <phoneticPr fontId="12"/>
  </si>
  <si>
    <t>トーセンオパール</t>
    <phoneticPr fontId="12"/>
  </si>
  <si>
    <t>ｽｳｪﾌﾟﾄｵｰｳﾞｧｰﾎﾞｰﾄﾞ</t>
    <phoneticPr fontId="12"/>
  </si>
  <si>
    <t>ダンカーク</t>
    <phoneticPr fontId="12"/>
  </si>
  <si>
    <t>ロードカナロア</t>
    <phoneticPr fontId="12"/>
  </si>
  <si>
    <t>S</t>
    <phoneticPr fontId="12"/>
  </si>
  <si>
    <t>ラブミーリッキー</t>
    <phoneticPr fontId="12"/>
  </si>
  <si>
    <t>サウスヴィグラス</t>
    <phoneticPr fontId="12"/>
  </si>
  <si>
    <t>プリサイスエンド</t>
    <phoneticPr fontId="12"/>
  </si>
  <si>
    <t>M</t>
    <phoneticPr fontId="12"/>
  </si>
  <si>
    <t>サラデコラシオン</t>
    <phoneticPr fontId="12"/>
  </si>
  <si>
    <t>タニノギムレット</t>
    <phoneticPr fontId="12"/>
  </si>
  <si>
    <t>ナカヤマフェスタ</t>
    <phoneticPr fontId="12"/>
  </si>
  <si>
    <t>レコンキスタ</t>
    <phoneticPr fontId="1"/>
  </si>
  <si>
    <t>ゴールドアリュール</t>
    <phoneticPr fontId="1"/>
  </si>
  <si>
    <t>キングカメハメハ</t>
    <phoneticPr fontId="1"/>
  </si>
  <si>
    <t>キンシャサノキセキ</t>
    <phoneticPr fontId="1"/>
  </si>
  <si>
    <t>グラスワンダー</t>
    <phoneticPr fontId="12"/>
  </si>
  <si>
    <t>ハーツクライ</t>
    <phoneticPr fontId="12"/>
  </si>
  <si>
    <t>クリノレオノール</t>
    <phoneticPr fontId="12"/>
  </si>
  <si>
    <t>ファスリエフ</t>
    <phoneticPr fontId="12"/>
  </si>
  <si>
    <t>クロフネ</t>
    <phoneticPr fontId="12"/>
  </si>
  <si>
    <t>ストリートセンス</t>
    <phoneticPr fontId="12"/>
  </si>
  <si>
    <t>リーゼントロック</t>
    <phoneticPr fontId="1"/>
  </si>
  <si>
    <t>ダイワメジャー</t>
    <phoneticPr fontId="1"/>
  </si>
  <si>
    <t>ヨハネスブルグ</t>
    <phoneticPr fontId="1"/>
  </si>
  <si>
    <t>フレンチデピュティ</t>
    <phoneticPr fontId="1"/>
  </si>
  <si>
    <t>M</t>
    <phoneticPr fontId="12"/>
  </si>
  <si>
    <t>ラブローレル</t>
    <phoneticPr fontId="12"/>
  </si>
  <si>
    <t>ブライアンズタイム</t>
    <phoneticPr fontId="12"/>
  </si>
  <si>
    <t>キンシャサノキセキ</t>
    <phoneticPr fontId="12"/>
  </si>
  <si>
    <t>ディープブリランテ</t>
    <phoneticPr fontId="12"/>
  </si>
  <si>
    <t>H</t>
    <phoneticPr fontId="12"/>
  </si>
  <si>
    <t>イイゾ</t>
    <phoneticPr fontId="12"/>
  </si>
  <si>
    <t>オルフェーヴル</t>
    <phoneticPr fontId="12"/>
  </si>
  <si>
    <t>ケイムホーム</t>
    <phoneticPr fontId="12"/>
  </si>
  <si>
    <t>ペイシャディア</t>
    <phoneticPr fontId="12"/>
  </si>
  <si>
    <t>ゴーストザッパー</t>
    <phoneticPr fontId="12"/>
  </si>
  <si>
    <t>クロフネ</t>
    <phoneticPr fontId="12"/>
  </si>
  <si>
    <t>S</t>
    <phoneticPr fontId="1"/>
  </si>
  <si>
    <t>サンローレンス</t>
    <phoneticPr fontId="1"/>
  </si>
  <si>
    <t>スズカマンボ</t>
    <phoneticPr fontId="1"/>
  </si>
  <si>
    <t>ネオユニヴァース</t>
    <phoneticPr fontId="1"/>
  </si>
  <si>
    <t>キングカメハメハ</t>
    <phoneticPr fontId="1"/>
  </si>
  <si>
    <t>H</t>
    <phoneticPr fontId="12"/>
  </si>
  <si>
    <t>ニシノオトコマサリ</t>
    <phoneticPr fontId="12"/>
  </si>
  <si>
    <t>リーチザクラウン</t>
    <phoneticPr fontId="12"/>
  </si>
  <si>
    <t>オルフェーヴル</t>
    <phoneticPr fontId="12"/>
  </si>
  <si>
    <t>D</t>
    <phoneticPr fontId="12"/>
  </si>
  <si>
    <t>M</t>
    <phoneticPr fontId="12"/>
  </si>
  <si>
    <t>アスターペガサス</t>
    <phoneticPr fontId="12"/>
  </si>
  <si>
    <t>ｼﾞｬｲｱﾝﾂｺｰｽﾞｳｪｲ</t>
    <phoneticPr fontId="12"/>
  </si>
  <si>
    <t>スズカフェニックス</t>
    <phoneticPr fontId="12"/>
  </si>
  <si>
    <t>アスタービーナス</t>
    <phoneticPr fontId="12"/>
  </si>
  <si>
    <t>ディープインパクト</t>
    <phoneticPr fontId="12"/>
  </si>
  <si>
    <t>オルフェーヴル</t>
    <phoneticPr fontId="12"/>
  </si>
  <si>
    <t>ヴァーミリアン</t>
    <phoneticPr fontId="12"/>
  </si>
  <si>
    <t>S</t>
    <phoneticPr fontId="1"/>
  </si>
  <si>
    <t>フリーフリッカー</t>
    <phoneticPr fontId="1"/>
  </si>
  <si>
    <t>トランセンド</t>
    <phoneticPr fontId="1"/>
  </si>
  <si>
    <t>ハービンジャー</t>
    <phoneticPr fontId="1"/>
  </si>
  <si>
    <t>ハーツクライ</t>
    <phoneticPr fontId="1"/>
  </si>
  <si>
    <t>アポロリュウセイ</t>
    <phoneticPr fontId="12"/>
  </si>
  <si>
    <t>ジャイアントレッカー</t>
    <phoneticPr fontId="12"/>
  </si>
  <si>
    <t>マンハッタンカフェ</t>
    <phoneticPr fontId="12"/>
  </si>
  <si>
    <t>アイルハヴアナザー</t>
    <phoneticPr fontId="12"/>
  </si>
  <si>
    <t>D</t>
    <phoneticPr fontId="12"/>
  </si>
  <si>
    <t>H</t>
    <phoneticPr fontId="1"/>
  </si>
  <si>
    <t>リアンヴェリテ</t>
    <phoneticPr fontId="1"/>
  </si>
  <si>
    <t>メダリアドーロ</t>
    <phoneticPr fontId="1"/>
  </si>
  <si>
    <t>ﾊﾟｲｵﾆｱｵﾌﾞｻﾞﾅｲﾙ</t>
    <phoneticPr fontId="1"/>
  </si>
  <si>
    <t>D</t>
    <phoneticPr fontId="1"/>
  </si>
  <si>
    <t>S</t>
    <phoneticPr fontId="12"/>
  </si>
  <si>
    <t>瞬発</t>
    <rPh sb="0" eb="2">
      <t>シュンパt</t>
    </rPh>
    <phoneticPr fontId="12"/>
  </si>
  <si>
    <t>プレイヤーサムソン</t>
    <phoneticPr fontId="12"/>
  </si>
  <si>
    <t>メイショウサムソン</t>
    <phoneticPr fontId="12"/>
  </si>
  <si>
    <t>ローエングリン</t>
    <phoneticPr fontId="12"/>
  </si>
  <si>
    <t>タイキシャトル</t>
    <phoneticPr fontId="12"/>
  </si>
  <si>
    <t>アドマイヤコジーン</t>
    <phoneticPr fontId="12"/>
  </si>
  <si>
    <t>ダイワメジャー</t>
    <phoneticPr fontId="12"/>
  </si>
  <si>
    <t>ウェスタールンド</t>
    <phoneticPr fontId="1"/>
  </si>
  <si>
    <t>ネオユニヴァース</t>
    <phoneticPr fontId="1"/>
  </si>
  <si>
    <t>ストリートセンス</t>
    <phoneticPr fontId="1"/>
  </si>
  <si>
    <t>マイネルラヴ</t>
    <phoneticPr fontId="1"/>
  </si>
  <si>
    <t>C</t>
    <phoneticPr fontId="1"/>
  </si>
  <si>
    <t>A</t>
  </si>
  <si>
    <t>クリーンファンキー</t>
    <phoneticPr fontId="12"/>
  </si>
  <si>
    <t>断然人気に支持されたラブミーリッキーがハナを主張するとそのまま押し切り勝ち。時計以上に余力ある内容だった。</t>
    <phoneticPr fontId="12"/>
  </si>
  <si>
    <t>外国産馬のアスターペガサスがスピードを見せつけて勝利。人気のショウナンアリアナはちょっとスプリンターとしての適性に疑問。</t>
    <phoneticPr fontId="12"/>
  </si>
  <si>
    <t>アスールダリアが逃げてそのまま押し切るかという展開。最後の最後にマースゴールドが捕らえきって勝利。</t>
    <phoneticPr fontId="1"/>
  </si>
  <si>
    <t>抜群のスタートからペイシャディアが逃げ切り勝ち。ここではスピードが違った感じだ。</t>
    <phoneticPr fontId="12"/>
  </si>
  <si>
    <t>中盤が弛んでかなりのスローペースに。最後まで上がりがかからない展開をサンローレンスが前々で押し切った。</t>
    <phoneticPr fontId="1"/>
  </si>
  <si>
    <t>ハイレベルなコーラルリーフの未勝利で上位争いをしていたセンショウユウト。今回はメンバーにも恵まれて先行策からの圧勝劇。</t>
    <phoneticPr fontId="12"/>
  </si>
  <si>
    <t>前半ハイペースから中盤も全く緩まない引き締まったラップに。この持久力勝負で一気にパフォーマンスをあげてきたブライテストリングが勝利。走破時計もかなり速い。</t>
    <phoneticPr fontId="12"/>
  </si>
  <si>
    <t>常に展開や位置取りに泣いていたコマノジャスパ。今回は距離延長でペースも流れて早めに動いた騎乗もハマった。時計も優秀で評価できる内容だ。</t>
    <phoneticPr fontId="12"/>
  </si>
  <si>
    <t>条件替わりや久々で一気にパフォーマンスをあげて来た馬が上位を独占して大荒れに。１年ぶりの出走のイイゾが勝利した。</t>
    <phoneticPr fontId="12"/>
  </si>
  <si>
    <t>前半33.6のハイペースで流れて最後は差しの決まる展開に。かなり小柄な馬体のニシノオトコマサリが差し切り勝ち。</t>
    <phoneticPr fontId="12"/>
  </si>
  <si>
    <t>道中大きく緩まないペースからのロンスパ戦に。２番手につけたアスタービーナスが抜け出して勝利。走破時計もなかなか速い。</t>
    <phoneticPr fontId="12"/>
  </si>
  <si>
    <t>先行馬が少ないメンバー構成。楽に単騎逃げを打てたヨシオと２番手につけたリーゼントロックの行った行ったレースに。時計は標準レベルだが前の馬は展開が向いた。</t>
    <phoneticPr fontId="1"/>
  </si>
  <si>
    <t>アリンナとウィズアットレースが競り合って前半33.1のハイペースに。最後は差しの決まる流れになりクリーンファンキーが差し切り勝ち。</t>
    <phoneticPr fontId="12"/>
  </si>
  <si>
    <t>平均ペースで流れて時計も水準レベル。サラデコラシオンが好位から抜け出して勝利した。</t>
    <phoneticPr fontId="12"/>
  </si>
  <si>
    <t>タマモシンプロンが単騎逃げを打ったがスパート速くなって前の馬にはきついペースに。抜群のタイミングで仕掛けた岩田騎手のレコンキスタが勝利。</t>
    <phoneticPr fontId="1"/>
  </si>
  <si>
    <t>少頭数で同型不在で能力も抜けていたジェシーが逃げ切り勝ち。２着以下はジェシーを追いかけた馬が潰れて差し馬が上位に。</t>
    <phoneticPr fontId="12"/>
  </si>
  <si>
    <t>先行馬がズラリと揃っていたレースで、その直後でしっかりと脚を溜められたクリノレオノールが差し切り勝ち。</t>
    <phoneticPr fontId="12"/>
  </si>
  <si>
    <t>直線は先行馬と外差し馬が入り乱れる大混戦に。インをうまく立ち回ったラブローレルが最後に勝利した。</t>
    <phoneticPr fontId="12"/>
  </si>
  <si>
    <t>ここは降級のフリーフリッカーが明らかに能力抜けていた。２着以下に差をつけての圧勝劇だった。</t>
    <phoneticPr fontId="1"/>
  </si>
  <si>
    <t>休み明けで馬体を増やして来たリアンヴェリテが逃げて圧巻のワンサイドゲーム。前日の大沼Sとも差がない時計で馬が化けたとしか思えない。</t>
    <phoneticPr fontId="1"/>
  </si>
  <si>
    <t>人気のサトノプライムが早めに仕掛けて捲りレースに。最後は初ダートのウェスタールンドが差し切って勝利。時計はかなり速い。</t>
    <phoneticPr fontId="1"/>
  </si>
  <si>
    <t>先行馬不在の一戦。スローを見抜いていた蛯名騎手のプレイヤーサムソンがひと捲りで早め先頭の競馬で快勝。ここでは能力が違った。</t>
    <phoneticPr fontId="12"/>
  </si>
  <si>
    <t>芝でもダートでも揉まれなければ強いアポロリュウセイ。外枠からスムーズな先行策でこのクラスを勝ち切った。</t>
    <phoneticPr fontId="12"/>
  </si>
  <si>
    <t>未勝利</t>
    <rPh sb="0" eb="3">
      <t>ミショウr</t>
    </rPh>
    <phoneticPr fontId="12"/>
  </si>
  <si>
    <t>未勝利</t>
    <rPh sb="0" eb="3">
      <t>ミショウr</t>
    </rPh>
    <phoneticPr fontId="1"/>
  </si>
  <si>
    <t>2新馬</t>
    <rPh sb="1" eb="3">
      <t>シンb</t>
    </rPh>
    <phoneticPr fontId="12"/>
  </si>
  <si>
    <t>A</t>
    <phoneticPr fontId="12"/>
  </si>
  <si>
    <t>2未勝利</t>
    <rPh sb="1" eb="4">
      <t>ミショウr</t>
    </rPh>
    <phoneticPr fontId="12"/>
  </si>
  <si>
    <t>OP</t>
    <phoneticPr fontId="12"/>
  </si>
  <si>
    <t>M</t>
    <phoneticPr fontId="12"/>
  </si>
  <si>
    <t>H</t>
    <phoneticPr fontId="12"/>
  </si>
  <si>
    <t>平坦</t>
    <rPh sb="0" eb="2">
      <t>ヘイタン</t>
    </rPh>
    <phoneticPr fontId="12"/>
  </si>
  <si>
    <t>稍重</t>
    <rPh sb="0" eb="2">
      <t>ヤヤオm</t>
    </rPh>
    <phoneticPr fontId="12"/>
  </si>
  <si>
    <t>カルリーノ</t>
    <phoneticPr fontId="12"/>
  </si>
  <si>
    <t>マツリダゴッホ</t>
    <phoneticPr fontId="12"/>
  </si>
  <si>
    <t>ヴァイオレンス</t>
    <phoneticPr fontId="12"/>
  </si>
  <si>
    <t>キンシャサノキセキ</t>
    <phoneticPr fontId="12"/>
  </si>
  <si>
    <t>B</t>
    <phoneticPr fontId="12"/>
  </si>
  <si>
    <t>H</t>
    <phoneticPr fontId="1"/>
  </si>
  <si>
    <t>消耗</t>
    <rPh sb="0" eb="2">
      <t>ショ</t>
    </rPh>
    <phoneticPr fontId="1"/>
  </si>
  <si>
    <t>ラドルクス</t>
    <phoneticPr fontId="1"/>
  </si>
  <si>
    <t>ハービンジャー</t>
    <phoneticPr fontId="1"/>
  </si>
  <si>
    <t>ルーラーシップ</t>
    <phoneticPr fontId="1"/>
  </si>
  <si>
    <t>キャプテントゥーレ</t>
    <phoneticPr fontId="1"/>
  </si>
  <si>
    <t>D</t>
    <phoneticPr fontId="1"/>
  </si>
  <si>
    <t>レノカズマ</t>
    <phoneticPr fontId="12"/>
  </si>
  <si>
    <t>重</t>
    <rPh sb="0" eb="1">
      <t>オモ</t>
    </rPh>
    <phoneticPr fontId="12"/>
  </si>
  <si>
    <t>キンシャサノキセキ</t>
    <phoneticPr fontId="12"/>
  </si>
  <si>
    <t>スマートファルコン</t>
    <phoneticPr fontId="12"/>
  </si>
  <si>
    <t>アンライバルド</t>
    <phoneticPr fontId="12"/>
  </si>
  <si>
    <t>D</t>
    <phoneticPr fontId="12"/>
  </si>
  <si>
    <t>H</t>
    <phoneticPr fontId="1"/>
  </si>
  <si>
    <t>消耗</t>
    <rPh sb="0" eb="2">
      <t>ショウモ</t>
    </rPh>
    <phoneticPr fontId="1"/>
  </si>
  <si>
    <t>重</t>
    <rPh sb="0" eb="1">
      <t>オモ</t>
    </rPh>
    <phoneticPr fontId="1"/>
  </si>
  <si>
    <t>ヴィーヴァバッカス</t>
    <phoneticPr fontId="1"/>
  </si>
  <si>
    <t>ドリームジャーニー</t>
    <phoneticPr fontId="1"/>
  </si>
  <si>
    <t>トビーズコーナー</t>
    <phoneticPr fontId="1"/>
  </si>
  <si>
    <t>ディープブリランテ</t>
    <phoneticPr fontId="1"/>
  </si>
  <si>
    <t>D</t>
    <phoneticPr fontId="1"/>
  </si>
  <si>
    <t>S</t>
    <phoneticPr fontId="12"/>
  </si>
  <si>
    <t>ラブリロンスロンス</t>
    <phoneticPr fontId="12"/>
  </si>
  <si>
    <t>ナカヤマフェスタ</t>
    <phoneticPr fontId="12"/>
  </si>
  <si>
    <t>ロードアルティマ</t>
    <phoneticPr fontId="12"/>
  </si>
  <si>
    <t>ノヴェリスト</t>
    <phoneticPr fontId="12"/>
  </si>
  <si>
    <t>M</t>
    <phoneticPr fontId="12"/>
  </si>
  <si>
    <t>バイオスパーク</t>
    <phoneticPr fontId="12"/>
  </si>
  <si>
    <t>オルフェーヴル</t>
    <phoneticPr fontId="12"/>
  </si>
  <si>
    <t>ディープインパクト</t>
    <phoneticPr fontId="12"/>
  </si>
  <si>
    <t>エイシンフラッシュ</t>
    <phoneticPr fontId="12"/>
  </si>
  <si>
    <t>M</t>
    <phoneticPr fontId="1"/>
  </si>
  <si>
    <t>平坦</t>
    <rPh sb="0" eb="2">
      <t>ヘイタン</t>
    </rPh>
    <phoneticPr fontId="1"/>
  </si>
  <si>
    <t>メイショウエイコウ</t>
    <phoneticPr fontId="1"/>
  </si>
  <si>
    <t>サマーバード</t>
    <phoneticPr fontId="1"/>
  </si>
  <si>
    <t>クロフネ</t>
    <phoneticPr fontId="1"/>
  </si>
  <si>
    <t>スマートファルコン</t>
    <phoneticPr fontId="1"/>
  </si>
  <si>
    <t>M</t>
    <phoneticPr fontId="12"/>
  </si>
  <si>
    <t>スワーヴアーサー</t>
    <phoneticPr fontId="12"/>
  </si>
  <si>
    <t>ヴィクトワールピサ</t>
    <phoneticPr fontId="12"/>
  </si>
  <si>
    <t>ディープブリランテ</t>
    <phoneticPr fontId="12"/>
  </si>
  <si>
    <t>ノボジャック</t>
    <phoneticPr fontId="12"/>
  </si>
  <si>
    <t>C</t>
    <phoneticPr fontId="12"/>
  </si>
  <si>
    <t>M</t>
    <phoneticPr fontId="1"/>
  </si>
  <si>
    <t>メイショウタチマチ</t>
    <phoneticPr fontId="1"/>
  </si>
  <si>
    <t>スペシャルウィーク</t>
    <phoneticPr fontId="1"/>
  </si>
  <si>
    <t>アイルハヴアナザー</t>
    <phoneticPr fontId="1"/>
  </si>
  <si>
    <t>ゴールドアリュール</t>
    <phoneticPr fontId="1"/>
  </si>
  <si>
    <t>B</t>
    <phoneticPr fontId="1"/>
  </si>
  <si>
    <t>ホリデーモード</t>
    <phoneticPr fontId="12"/>
  </si>
  <si>
    <t>ﾎﾟｲﾝﾄｵﾌﾞｴﾝﾄﾘｰ</t>
    <phoneticPr fontId="12"/>
  </si>
  <si>
    <t>ルーラーシップ</t>
    <phoneticPr fontId="12"/>
  </si>
  <si>
    <t>ダノンシャンティ</t>
    <phoneticPr fontId="12"/>
  </si>
  <si>
    <t>デアレガーロ</t>
    <phoneticPr fontId="12"/>
  </si>
  <si>
    <t>マンハッタンカフェ</t>
    <phoneticPr fontId="12"/>
  </si>
  <si>
    <t>マンハッタンカフェ</t>
    <phoneticPr fontId="12"/>
  </si>
  <si>
    <t>ダイワメジャー</t>
    <phoneticPr fontId="12"/>
  </si>
  <si>
    <t>リリープリンセス</t>
    <phoneticPr fontId="12"/>
  </si>
  <si>
    <t>不良</t>
    <rPh sb="0" eb="2">
      <t>フリョ</t>
    </rPh>
    <phoneticPr fontId="12"/>
  </si>
  <si>
    <t>バゴ</t>
    <phoneticPr fontId="12"/>
  </si>
  <si>
    <t>サウスヴィグラス</t>
    <phoneticPr fontId="12"/>
  </si>
  <si>
    <t>ハードスパン</t>
    <phoneticPr fontId="12"/>
  </si>
  <si>
    <t>D</t>
    <phoneticPr fontId="12"/>
  </si>
  <si>
    <t>不良</t>
    <rPh sb="0" eb="2">
      <t>フリョ</t>
    </rPh>
    <phoneticPr fontId="1"/>
  </si>
  <si>
    <t>ヴァローレネロ</t>
    <phoneticPr fontId="1"/>
  </si>
  <si>
    <t>ヴァーミリアン</t>
    <phoneticPr fontId="1"/>
  </si>
  <si>
    <t>オウケンブルースリ</t>
    <phoneticPr fontId="1"/>
  </si>
  <si>
    <t>シニスターミニスター</t>
    <phoneticPr fontId="1"/>
  </si>
  <si>
    <t>C</t>
    <phoneticPr fontId="1"/>
  </si>
  <si>
    <t>キングズベスト</t>
    <phoneticPr fontId="12"/>
  </si>
  <si>
    <t>マコトスパルビエロ</t>
    <phoneticPr fontId="12"/>
  </si>
  <si>
    <t>トランセンド</t>
    <phoneticPr fontId="12"/>
  </si>
  <si>
    <t>ミッキーチャーム</t>
    <phoneticPr fontId="12"/>
  </si>
  <si>
    <t>ディープインパクト</t>
    <phoneticPr fontId="12"/>
  </si>
  <si>
    <t>ステイゴールド</t>
    <phoneticPr fontId="12"/>
  </si>
  <si>
    <t>スクリーンヒーロー</t>
    <phoneticPr fontId="12"/>
  </si>
  <si>
    <t>パイロテクニクス</t>
    <phoneticPr fontId="12"/>
  </si>
  <si>
    <t>パイロ</t>
    <phoneticPr fontId="12"/>
  </si>
  <si>
    <t>ジャスタウェイ</t>
    <phoneticPr fontId="12"/>
  </si>
  <si>
    <t>ヨハネスブルグ</t>
    <phoneticPr fontId="12"/>
  </si>
  <si>
    <t>S</t>
    <phoneticPr fontId="12"/>
  </si>
  <si>
    <t>瞬発</t>
    <rPh sb="0" eb="2">
      <t>シュンパt</t>
    </rPh>
    <phoneticPr fontId="12"/>
  </si>
  <si>
    <t>チカノワール</t>
    <phoneticPr fontId="12"/>
  </si>
  <si>
    <t>ハービンジャー</t>
    <phoneticPr fontId="12"/>
  </si>
  <si>
    <t>C</t>
    <phoneticPr fontId="12"/>
  </si>
  <si>
    <t>M</t>
    <phoneticPr fontId="12"/>
  </si>
  <si>
    <t>ライオンボス</t>
    <phoneticPr fontId="12"/>
  </si>
  <si>
    <t>バトルプラン</t>
    <phoneticPr fontId="12"/>
  </si>
  <si>
    <t>クロフネ</t>
    <phoneticPr fontId="12"/>
  </si>
  <si>
    <t>ローマンルーラー</t>
    <phoneticPr fontId="12"/>
  </si>
  <si>
    <t>M</t>
    <phoneticPr fontId="1"/>
  </si>
  <si>
    <t>キタサンタイドー</t>
    <phoneticPr fontId="1"/>
  </si>
  <si>
    <t>ブラックタイド</t>
    <phoneticPr fontId="1"/>
  </si>
  <si>
    <t>ダノンシャンティ</t>
    <phoneticPr fontId="1"/>
  </si>
  <si>
    <t>エンパイアメーカー</t>
    <phoneticPr fontId="1"/>
  </si>
  <si>
    <t>ワークフォース</t>
    <phoneticPr fontId="12"/>
  </si>
  <si>
    <t>M</t>
    <phoneticPr fontId="1"/>
  </si>
  <si>
    <t>ゴールデンブレイヴ</t>
    <phoneticPr fontId="1"/>
  </si>
  <si>
    <t>クロフネ</t>
    <phoneticPr fontId="1"/>
  </si>
  <si>
    <t>トランセンド</t>
    <phoneticPr fontId="1"/>
  </si>
  <si>
    <t>コングラッツ</t>
    <phoneticPr fontId="1"/>
  </si>
  <si>
    <t>C</t>
    <phoneticPr fontId="1"/>
  </si>
  <si>
    <t>ナイトオブナイツ</t>
    <phoneticPr fontId="12"/>
  </si>
  <si>
    <t>ハービンジャー</t>
    <phoneticPr fontId="12"/>
  </si>
  <si>
    <t>ダイワメジャー</t>
    <phoneticPr fontId="12"/>
  </si>
  <si>
    <t>ローエングリン</t>
    <phoneticPr fontId="12"/>
  </si>
  <si>
    <t>C</t>
    <phoneticPr fontId="12"/>
  </si>
  <si>
    <t>M</t>
    <phoneticPr fontId="12"/>
  </si>
  <si>
    <t>ディバインコード</t>
    <phoneticPr fontId="12"/>
  </si>
  <si>
    <t>コンデュイット</t>
    <phoneticPr fontId="12"/>
  </si>
  <si>
    <t>C</t>
    <phoneticPr fontId="12"/>
  </si>
  <si>
    <t>M</t>
    <phoneticPr fontId="12"/>
  </si>
  <si>
    <t>平坦</t>
    <rPh sb="0" eb="2">
      <t>ヘイタン</t>
    </rPh>
    <phoneticPr fontId="12"/>
  </si>
  <si>
    <t>マイスタイル</t>
    <phoneticPr fontId="12"/>
  </si>
  <si>
    <t>稍重</t>
    <rPh sb="0" eb="2">
      <t>ヤヤオm</t>
    </rPh>
    <phoneticPr fontId="12"/>
  </si>
  <si>
    <t>ハーツクライ</t>
    <phoneticPr fontId="12"/>
  </si>
  <si>
    <t>ステイゴールド</t>
    <phoneticPr fontId="12"/>
  </si>
  <si>
    <t>シンボリクリスエス</t>
    <phoneticPr fontId="12"/>
  </si>
  <si>
    <t>C</t>
    <phoneticPr fontId="12"/>
  </si>
  <si>
    <t>SL</t>
  </si>
  <si>
    <t>若干の追い風。抜群のスタートを切ったラブリロンスロンスが押し切り。メンバーレベルはさほど高くなかった。</t>
    <phoneticPr fontId="12"/>
  </si>
  <si>
    <t>道悪馬場でかなりタフな新馬戦に。ヤマカツルビーが逃げ切るかと思われたが最後はパイロテクニクスが豪快に差し切った。</t>
    <phoneticPr fontId="12"/>
  </si>
  <si>
    <t>D</t>
    <phoneticPr fontId="12"/>
  </si>
  <si>
    <t>前走新馬戦上位馬がズラリと揃ったハイレベル戦。レベル高かったナンヨーイザヨイの新馬組が上位に走ったが、その中でも道悪馬場を利してカルリーノが鮮やかに勝利。</t>
    <phoneticPr fontId="12"/>
  </si>
  <si>
    <t>初距離で予想外のスタートを切ったレノカズマが先行策から押し切り勝ち。１番人気のリンクスナナは出遅れて終わった。</t>
    <phoneticPr fontId="12"/>
  </si>
  <si>
    <t>淀みない流れを好位追走のヴィーヴァバッカスとラインマッシモが後続を大きく突き放してのワンツー。</t>
    <phoneticPr fontId="1"/>
  </si>
  <si>
    <t>道悪ダートでのハイペース戦に。スタートで後手を踏んだラドルクスだったが展開向いて直線で差し切った。</t>
    <phoneticPr fontId="1"/>
  </si>
  <si>
    <t>一気の距離短縮でも先手を奪い切ったリリープリンセス。同日の500万レベルの時計を叩き出して圧勝。</t>
    <phoneticPr fontId="12"/>
  </si>
  <si>
    <t>道悪馬場で前半ペースが速くなっての差し決着に。ヴァローレネロが混戦を制して勝利。</t>
    <phoneticPr fontId="1"/>
  </si>
  <si>
    <t>道悪馬場の平均ペース戦に。善戦マンだったバイオスパークがようやくと言った感じで勝利を手にした。</t>
    <phoneticPr fontId="12"/>
  </si>
  <si>
    <t>雨が強く降る中で行われたレース。人気のハードカウントが積極策を取るも直線入り口ではいっぱいに。最後はリュウドカズマが番手から伸びて勝利した。</t>
    <phoneticPr fontId="12"/>
  </si>
  <si>
    <t>雨が強く降る中で行われたレース。ミッキーチャームが久々の一戦で逃げてマイペースに持ち込むと誰もついてこれなかった。</t>
    <phoneticPr fontId="12"/>
  </si>
  <si>
    <t>道悪馬場でクラウンディバイダが逃げてスローペースに。絶好の馬場と展開になったナイトオブナイツが道悪での決め手勝負を制して勝利。</t>
    <phoneticPr fontId="12"/>
  </si>
  <si>
    <t>稍重馬場でコパノチャンスの楽逃げでそこまで速くはないペースに。好位を上手く立ち回ったデアレガーロが勝利した。</t>
    <phoneticPr fontId="12"/>
  </si>
  <si>
    <t>ダービー４着のマイスタイルが2階級下がってここに出てくれば反則級。マイペースで逃げての圧勝劇だった。</t>
    <phoneticPr fontId="12"/>
  </si>
  <si>
    <t>降り続いた雨の影響で函館ダートは不良の高速馬場に。番手から完璧な立ち回りを見せたゴールデンブレイヴが高速決着を勝利した。</t>
    <phoneticPr fontId="1"/>
  </si>
  <si>
    <t>かなりの道悪馬場で時計がかかる決着に。このクラスでは明らかに能力が違ったディバインコードが断然人気に応えて勝利した。</t>
    <phoneticPr fontId="12"/>
  </si>
  <si>
    <t>断然人気のレッドオールデンを制してハナを奪ったホリデーモードが逃げ切り勝ち。渋った馬場とスローペースの展開を完全に味方にした。</t>
    <phoneticPr fontId="12"/>
  </si>
  <si>
    <t>道悪馬場でデスティネイションが逃げてのミドルペース戦。もうこのクラスでは能力抜けていた感じのキタサンタイドーが番手から抜け出して勝利した。</t>
    <phoneticPr fontId="1"/>
  </si>
  <si>
    <t>タマモシンプロンが逃げて淀みない流れ。ここは相手も頭数も恵まれた感じのメイショウエイコウが人気に応えての完勝。</t>
    <phoneticPr fontId="1"/>
  </si>
  <si>
    <t>一見だけでは芝のレースかと思うぐらいに初ダート馬が多かった一戦。芝ではキレ負けしていたメイショウタチマチがダートで適性を見せて勝利した。</t>
    <phoneticPr fontId="1"/>
  </si>
  <si>
    <t>道悪馬場でこの条件となるともう前へ行った馬しかどうしようもなく。外枠から逃げたライオンボスが押し切って勝利した。</t>
    <phoneticPr fontId="12"/>
  </si>
  <si>
    <t>道悪馬場の前半スローペース戦。最後のロンスパ戦になり２番手から抜け出したクレッシェンドラヴが勝利。</t>
    <phoneticPr fontId="12"/>
  </si>
  <si>
    <t>クレッシェンドラヴ</t>
    <phoneticPr fontId="12"/>
  </si>
  <si>
    <t>道悪競馬で少頭数からのスローペース追い比べというかなり特殊なレースに。消耗戦に強いチカノワールが適条件できっちりと勝利。</t>
    <phoneticPr fontId="12"/>
  </si>
  <si>
    <t>もうこのクラスでは能力上位だった感じのスワーヴアーサー。断然人気に応えて圧勝となった。</t>
    <phoneticPr fontId="12"/>
  </si>
  <si>
    <t>2新馬</t>
    <rPh sb="1" eb="3">
      <t>シンb</t>
    </rPh>
    <phoneticPr fontId="12"/>
  </si>
  <si>
    <t>未勝利</t>
    <rPh sb="0" eb="3">
      <t>ミショウr</t>
    </rPh>
    <phoneticPr fontId="12"/>
  </si>
  <si>
    <t>未勝利</t>
    <rPh sb="0" eb="3">
      <t>ミショウr</t>
    </rPh>
    <phoneticPr fontId="1"/>
  </si>
  <si>
    <t>OP</t>
    <phoneticPr fontId="1"/>
  </si>
  <si>
    <t>2未勝利</t>
    <rPh sb="1" eb="4">
      <t>ミショウr</t>
    </rPh>
    <phoneticPr fontId="12"/>
  </si>
  <si>
    <t>スプリント適性あるか怪しい人気馬が多数いた一戦。スッと先行策を取ったトーセンオパールが余裕十分に突き抜けた。</t>
    <phoneticPr fontId="12"/>
  </si>
  <si>
    <t>C</t>
    <phoneticPr fontId="12"/>
  </si>
  <si>
    <t>D</t>
    <phoneticPr fontId="1"/>
  </si>
  <si>
    <t>D</t>
    <phoneticPr fontId="12"/>
  </si>
  <si>
    <t>D</t>
    <phoneticPr fontId="12"/>
  </si>
  <si>
    <t>C</t>
    <phoneticPr fontId="12"/>
  </si>
  <si>
    <t>C</t>
    <phoneticPr fontId="12"/>
  </si>
  <si>
    <t>C</t>
    <phoneticPr fontId="1"/>
  </si>
  <si>
    <t>C</t>
    <phoneticPr fontId="12"/>
  </si>
  <si>
    <t>C</t>
    <phoneticPr fontId="12"/>
  </si>
  <si>
    <t>M</t>
    <phoneticPr fontId="12"/>
  </si>
  <si>
    <t>平坦</t>
    <rPh sb="0" eb="2">
      <t>ヘイタン</t>
    </rPh>
    <phoneticPr fontId="12"/>
  </si>
  <si>
    <t>ショウナンアリアナ</t>
    <phoneticPr fontId="12"/>
  </si>
  <si>
    <t>稍重</t>
    <rPh sb="0" eb="2">
      <t>ヤヤオm</t>
    </rPh>
    <phoneticPr fontId="12"/>
  </si>
  <si>
    <t>ハービンジャー</t>
    <phoneticPr fontId="12"/>
  </si>
  <si>
    <t>ルーラーシップ</t>
    <phoneticPr fontId="12"/>
  </si>
  <si>
    <t>テンプルシティ</t>
    <phoneticPr fontId="12"/>
  </si>
  <si>
    <t>M</t>
    <phoneticPr fontId="1"/>
  </si>
  <si>
    <t>消耗</t>
    <rPh sb="0" eb="2">
      <t>ショウモ</t>
    </rPh>
    <phoneticPr fontId="1"/>
  </si>
  <si>
    <t>稍重</t>
    <rPh sb="0" eb="2">
      <t>ヤヤオm</t>
    </rPh>
    <phoneticPr fontId="1"/>
  </si>
  <si>
    <t>キクノロージズ</t>
    <phoneticPr fontId="1"/>
  </si>
  <si>
    <t>ローズキングダム</t>
    <phoneticPr fontId="1"/>
  </si>
  <si>
    <t>エスポワールシチー</t>
    <phoneticPr fontId="1"/>
  </si>
  <si>
    <t>キンシャサノキセキ</t>
    <phoneticPr fontId="1"/>
  </si>
  <si>
    <t>H</t>
    <phoneticPr fontId="12"/>
  </si>
  <si>
    <t>リノワールド</t>
    <phoneticPr fontId="12"/>
  </si>
  <si>
    <t>オルフェーヴル</t>
    <phoneticPr fontId="12"/>
  </si>
  <si>
    <t>ローエングリン</t>
    <phoneticPr fontId="12"/>
  </si>
  <si>
    <t>ヘニーヒューズ</t>
    <phoneticPr fontId="12"/>
  </si>
  <si>
    <t>E</t>
    <phoneticPr fontId="12"/>
  </si>
  <si>
    <t>消耗</t>
    <rPh sb="0" eb="2">
      <t>ショ</t>
    </rPh>
    <phoneticPr fontId="1"/>
  </si>
  <si>
    <t>リアルモンテ</t>
    <phoneticPr fontId="1"/>
  </si>
  <si>
    <t>モンテロッソ</t>
    <phoneticPr fontId="1"/>
  </si>
  <si>
    <t>ローレルゲレイロ</t>
    <phoneticPr fontId="1"/>
  </si>
  <si>
    <t>アドマイヤムーン</t>
    <phoneticPr fontId="1"/>
  </si>
  <si>
    <t>スズカカナロア</t>
    <phoneticPr fontId="12"/>
  </si>
  <si>
    <t>ロードカナロア</t>
    <phoneticPr fontId="12"/>
  </si>
  <si>
    <t>ダイワメジャー</t>
    <phoneticPr fontId="12"/>
  </si>
  <si>
    <t>アドマイヤムーン</t>
    <phoneticPr fontId="12"/>
  </si>
  <si>
    <t>ヒストリコ</t>
    <phoneticPr fontId="12"/>
  </si>
  <si>
    <t>キモンノカシワ</t>
    <phoneticPr fontId="12"/>
  </si>
  <si>
    <t>グランプリボス</t>
    <phoneticPr fontId="12"/>
  </si>
  <si>
    <t>消耗</t>
    <rPh sb="0" eb="2">
      <t>ショ</t>
    </rPh>
    <phoneticPr fontId="12"/>
  </si>
  <si>
    <t>フラッグサルート</t>
    <phoneticPr fontId="12"/>
  </si>
  <si>
    <t>タートルボウル</t>
    <phoneticPr fontId="12"/>
  </si>
  <si>
    <t>キングズベスト</t>
    <phoneticPr fontId="12"/>
  </si>
  <si>
    <t>ハーツクライ</t>
    <phoneticPr fontId="12"/>
  </si>
  <si>
    <t>消耗</t>
    <rPh sb="0" eb="2">
      <t>ショウモ</t>
    </rPh>
    <phoneticPr fontId="12"/>
  </si>
  <si>
    <t>H</t>
    <phoneticPr fontId="12"/>
  </si>
  <si>
    <t>ブレッシングテレサ</t>
    <phoneticPr fontId="12"/>
  </si>
  <si>
    <t>マンハッタンカフェ</t>
    <phoneticPr fontId="12"/>
  </si>
  <si>
    <t>ストリートセンス</t>
    <phoneticPr fontId="12"/>
  </si>
  <si>
    <t>ゴールドアリュール</t>
    <phoneticPr fontId="12"/>
  </si>
  <si>
    <t>平坦</t>
    <rPh sb="0" eb="2">
      <t>ヘイタン</t>
    </rPh>
    <phoneticPr fontId="1"/>
  </si>
  <si>
    <t>ツクバクロオー</t>
    <phoneticPr fontId="1"/>
  </si>
  <si>
    <t>ロージズインメイ</t>
    <phoneticPr fontId="1"/>
  </si>
  <si>
    <t>キンシャサノキセキ</t>
    <phoneticPr fontId="1"/>
  </si>
  <si>
    <t>カフェオリンポス</t>
    <phoneticPr fontId="1"/>
  </si>
  <si>
    <t>S</t>
    <phoneticPr fontId="12"/>
  </si>
  <si>
    <t>瞬発</t>
    <rPh sb="0" eb="2">
      <t>シュンパt</t>
    </rPh>
    <phoneticPr fontId="12"/>
  </si>
  <si>
    <t>ゴールドギア</t>
    <phoneticPr fontId="12"/>
  </si>
  <si>
    <t>ローエングリン</t>
    <phoneticPr fontId="12"/>
  </si>
  <si>
    <t>マイスタイル</t>
    <phoneticPr fontId="12"/>
  </si>
  <si>
    <t>ハーツクライ</t>
    <phoneticPr fontId="12"/>
  </si>
  <si>
    <t>ステイゴールド</t>
    <phoneticPr fontId="12"/>
  </si>
  <si>
    <t>C</t>
    <phoneticPr fontId="1"/>
  </si>
  <si>
    <t>H</t>
    <phoneticPr fontId="1"/>
  </si>
  <si>
    <t>稍重</t>
    <rPh sb="0" eb="2">
      <t>ヤy</t>
    </rPh>
    <phoneticPr fontId="12"/>
  </si>
  <si>
    <t>M</t>
    <phoneticPr fontId="1"/>
  </si>
  <si>
    <t>稍重</t>
    <rPh sb="0" eb="2">
      <t>ヤy</t>
    </rPh>
    <phoneticPr fontId="1"/>
  </si>
  <si>
    <t>ニヴィアン</t>
    <phoneticPr fontId="12"/>
  </si>
  <si>
    <t>アイルハヴアナザー</t>
    <phoneticPr fontId="12"/>
  </si>
  <si>
    <t>ダンカーク</t>
    <phoneticPr fontId="12"/>
  </si>
  <si>
    <t>ジャスタウェイ</t>
    <phoneticPr fontId="12"/>
  </si>
  <si>
    <t>M</t>
    <phoneticPr fontId="12"/>
  </si>
  <si>
    <t>レイダー</t>
    <phoneticPr fontId="12"/>
  </si>
  <si>
    <t>重</t>
    <rPh sb="0" eb="1">
      <t>オモ</t>
    </rPh>
    <phoneticPr fontId="12"/>
  </si>
  <si>
    <t>ゴールドアリュール</t>
    <phoneticPr fontId="12"/>
  </si>
  <si>
    <t>サウスヴィグラス</t>
    <phoneticPr fontId="12"/>
  </si>
  <si>
    <t>マンハッタンカフェ</t>
    <phoneticPr fontId="12"/>
  </si>
  <si>
    <t>ランプフィーバー</t>
    <phoneticPr fontId="12"/>
  </si>
  <si>
    <t>ゴーストザッパー</t>
    <phoneticPr fontId="12"/>
  </si>
  <si>
    <t>キトゥンズジョイ</t>
    <phoneticPr fontId="12"/>
  </si>
  <si>
    <t>スズノアリュール</t>
    <phoneticPr fontId="1"/>
  </si>
  <si>
    <t>ゴールドアリュール</t>
    <phoneticPr fontId="1"/>
  </si>
  <si>
    <t>オウケンブルースリ</t>
    <phoneticPr fontId="1"/>
  </si>
  <si>
    <t>ネオユニヴァース</t>
    <phoneticPr fontId="1"/>
  </si>
  <si>
    <t>M</t>
    <phoneticPr fontId="12"/>
  </si>
  <si>
    <t>ハービンジャー</t>
    <phoneticPr fontId="12"/>
  </si>
  <si>
    <t>ネオユニヴァース</t>
    <phoneticPr fontId="12"/>
  </si>
  <si>
    <t>オルフェーヴル</t>
    <phoneticPr fontId="12"/>
  </si>
  <si>
    <t>SS</t>
    <phoneticPr fontId="12"/>
  </si>
  <si>
    <t>ラブミーファイン</t>
    <phoneticPr fontId="12"/>
  </si>
  <si>
    <t>ジャスタウェイ</t>
    <phoneticPr fontId="12"/>
  </si>
  <si>
    <t>ディープインパクト</t>
    <phoneticPr fontId="12"/>
  </si>
  <si>
    <t>H</t>
    <phoneticPr fontId="12"/>
  </si>
  <si>
    <t>メイショウサンアイ</t>
    <phoneticPr fontId="12"/>
  </si>
  <si>
    <t>ディープインパクト</t>
    <phoneticPr fontId="12"/>
  </si>
  <si>
    <t>ニューアプローチ</t>
    <phoneticPr fontId="12"/>
  </si>
  <si>
    <t>H</t>
    <phoneticPr fontId="12"/>
  </si>
  <si>
    <t>ソロダンサー</t>
    <phoneticPr fontId="12"/>
  </si>
  <si>
    <t>ケイムホーム</t>
    <phoneticPr fontId="12"/>
  </si>
  <si>
    <t>重</t>
    <rPh sb="0" eb="1">
      <t>オモ</t>
    </rPh>
    <phoneticPr fontId="1"/>
  </si>
  <si>
    <t>ダノンロッソ</t>
    <phoneticPr fontId="1"/>
  </si>
  <si>
    <t>ダノンシャンティ</t>
    <phoneticPr fontId="1"/>
  </si>
  <si>
    <t>ﾊﾟｲｵﾆｱｵﾌﾞｻﾞﾅｲﾙ</t>
    <phoneticPr fontId="1"/>
  </si>
  <si>
    <t>タピザー</t>
    <phoneticPr fontId="1"/>
  </si>
  <si>
    <t>ハウエバー</t>
    <phoneticPr fontId="12"/>
  </si>
  <si>
    <t>ローエングリン</t>
    <phoneticPr fontId="12"/>
  </si>
  <si>
    <t>ハーツクライ</t>
    <phoneticPr fontId="12"/>
  </si>
  <si>
    <t>D</t>
    <phoneticPr fontId="12"/>
  </si>
  <si>
    <t>プレトリア</t>
    <phoneticPr fontId="12"/>
  </si>
  <si>
    <t>ヨハネスブルグ</t>
    <phoneticPr fontId="12"/>
  </si>
  <si>
    <t>スマートファルコン</t>
    <phoneticPr fontId="12"/>
  </si>
  <si>
    <t>スキャットダディ</t>
    <phoneticPr fontId="12"/>
  </si>
  <si>
    <t>ユラノト</t>
    <phoneticPr fontId="1"/>
  </si>
  <si>
    <t>キングカメハメハ</t>
    <phoneticPr fontId="1"/>
  </si>
  <si>
    <t>トーセンブライト</t>
    <phoneticPr fontId="1"/>
  </si>
  <si>
    <t>ダイワメジャー</t>
    <phoneticPr fontId="1"/>
  </si>
  <si>
    <t>S</t>
    <phoneticPr fontId="12"/>
  </si>
  <si>
    <t>ティーエスクライ</t>
    <phoneticPr fontId="12"/>
  </si>
  <si>
    <t>ハーツクライ</t>
    <phoneticPr fontId="12"/>
  </si>
  <si>
    <t>ローエングリン</t>
    <phoneticPr fontId="12"/>
  </si>
  <si>
    <t>ディープ産駒の素質馬コントラチェックが単勝1.3倍の断然人気に推された。道中が超スローになり先行したラブミーファインがそのまま押し切って勝利。</t>
    <rPh sb="46" eb="49">
      <t>センコ</t>
    </rPh>
    <phoneticPr fontId="12"/>
  </si>
  <si>
    <t>メンバーレベルは高そうに見えなかったが時計やラップはまずまず。２番手から抜け出したスズカカナロアが勝利した。</t>
    <phoneticPr fontId="12"/>
  </si>
  <si>
    <t>パドック気配を見ても良さそうな馬がほとんどいなかった低レベル戦。そんな中を楽に逃げられたヒストリコが圧勝。</t>
    <phoneticPr fontId="12"/>
  </si>
  <si>
    <t>初戦で人気になった馬が揃ってまずまずのメンバーレベル。今回は先行策が取れた湘南アリアナが押し切り勝ち。</t>
    <phoneticPr fontId="12"/>
  </si>
  <si>
    <t>道悪馬場で２歳戦ということを考えればハイペース。全馬がバテた感じで前の馬しか上位には来れなかったか。</t>
    <phoneticPr fontId="12"/>
  </si>
  <si>
    <t>そこまでペースが速くないにも関わらず終いが恐ろしくかかっている。それだけレベルが低いレースだったということだろう。</t>
    <phoneticPr fontId="1"/>
  </si>
  <si>
    <t>気持ちよく単騎で逃げられたリアルモンテが圧勝。初ダートの馬が予想以上に走らなかった分の圧勝という感じが強い。</t>
    <phoneticPr fontId="1"/>
  </si>
  <si>
    <t>外枠から先行したランプフィーバーとコパノマーボーの一騎打ちに。この距離２戦目のランプフィーバーが勝利した。</t>
    <phoneticPr fontId="12"/>
  </si>
  <si>
    <t>ハイペースで全馬がバテての前残りレースに。２番手につけたスズノアリュールが押し切り勝ち。</t>
    <phoneticPr fontId="1"/>
  </si>
  <si>
    <t>道悪馬場を考えれば前半34.0はハイペースか。好位につけたリノワールドが抜け出して人気に応えた。</t>
    <phoneticPr fontId="12"/>
  </si>
  <si>
    <t>H</t>
    <phoneticPr fontId="12"/>
  </si>
  <si>
    <t>ミドルペースの流れからウインプライマリーの捲りが入って最後は消耗戦に。そのままウインプライマリーが渋とく押し切って勝利した。</t>
    <phoneticPr fontId="12"/>
  </si>
  <si>
    <t>ウインプライマリー</t>
    <phoneticPr fontId="12"/>
  </si>
  <si>
    <t>道悪馬場で淀みなくペースは流れた。最後は前へ行った馬の脚が止まりメイショウサンアイが大外から豪快に差し切った。</t>
    <phoneticPr fontId="12"/>
  </si>
  <si>
    <t>ラストダンサーが奇策の逃げを打ってかなりのハイペース戦に。最後は上がりがかかる消耗戦になったが上手く立ち回ったユラノトが勝利した。</t>
    <phoneticPr fontId="1"/>
  </si>
  <si>
    <t>道悪馬場で前半ハイペースで流れての消耗戦に。タートルボウル産駒で消耗戦が向いた感じのフラッグサルートが差し切り勝ち。</t>
    <phoneticPr fontId="12"/>
  </si>
  <si>
    <t>当初から予定通りの連闘策でマイスタイルが勝利。ここ２戦は条件戦で能力が明らかに違っていた。</t>
    <phoneticPr fontId="12"/>
  </si>
  <si>
    <t>メンバーはなかなか揃っていたが、道悪馬場で楽な単騎逃げを打てたティーエスクライがそのまま押し切って勝利した。</t>
    <phoneticPr fontId="12"/>
  </si>
  <si>
    <t>道悪ダートで前が止まらない馬場。一気の距離短縮にも対応したレイダーが番手から突き抜けて快勝。</t>
    <phoneticPr fontId="12"/>
  </si>
  <si>
    <t>函館ダートは雨の影響で前へ行った馬が断然有利な馬場。ソロダンサーが外枠先行策から押し切って勝利した。</t>
    <phoneticPr fontId="12"/>
  </si>
  <si>
    <t>４コーナーからは人気３頭が抜け出して後ろを突き放した。断然人気のダノンロッソが期待に応えて勝利。</t>
    <phoneticPr fontId="1"/>
  </si>
  <si>
    <t>前走は高速馬場で大外ぶん回しという酷い騎乗だったハウエバー。今回はスムーズに回ってきて勝利を挙げた。</t>
    <phoneticPr fontId="12"/>
  </si>
  <si>
    <t>道悪馬場で最後は横に大きく広がっての追い比べ戦に。出遅れたプレトリアが外から突き抜けて勝利した。</t>
    <phoneticPr fontId="12"/>
  </si>
  <si>
    <t>道悪馬場だったことを考えればハイペースで流れた一戦。全馬バテたようなレースになりブレッシングテレサが好位から差し切った。</t>
    <phoneticPr fontId="12"/>
  </si>
  <si>
    <t>1700mは長いかと見ていたツクバクロオーが逃げての圧勝。道悪馬場でマイペースでスピードを活かせたことが良かったか。</t>
    <phoneticPr fontId="1"/>
  </si>
  <si>
    <t>道悪馬場での少頭数一団競馬の追い比べに。末脚の威力ではここは抜けていたゴールドギアが抜け出して圧勝。</t>
    <phoneticPr fontId="12"/>
  </si>
  <si>
    <t>2未勝利</t>
    <rPh sb="1" eb="4">
      <t>ミショウr</t>
    </rPh>
    <phoneticPr fontId="12"/>
  </si>
  <si>
    <t>未勝利</t>
    <rPh sb="0" eb="3">
      <t>ミショウr</t>
    </rPh>
    <phoneticPr fontId="12"/>
  </si>
  <si>
    <t>未勝利</t>
    <rPh sb="0" eb="3">
      <t>ミショウr</t>
    </rPh>
    <phoneticPr fontId="1"/>
  </si>
  <si>
    <t>B</t>
    <phoneticPr fontId="12"/>
  </si>
  <si>
    <t>2新馬</t>
    <rPh sb="1" eb="3">
      <t>シンb</t>
    </rPh>
    <phoneticPr fontId="12"/>
  </si>
  <si>
    <t>B</t>
    <phoneticPr fontId="12"/>
  </si>
  <si>
    <t>B</t>
    <phoneticPr fontId="12"/>
  </si>
  <si>
    <t>B</t>
    <phoneticPr fontId="12"/>
  </si>
  <si>
    <t>OP</t>
    <phoneticPr fontId="12"/>
  </si>
  <si>
    <t>D</t>
    <phoneticPr fontId="12"/>
  </si>
  <si>
    <t>エアアンセム</t>
    <phoneticPr fontId="12"/>
  </si>
  <si>
    <t>C</t>
    <phoneticPr fontId="12"/>
  </si>
  <si>
    <t>D</t>
    <phoneticPr fontId="1"/>
  </si>
  <si>
    <t>D</t>
    <phoneticPr fontId="12"/>
  </si>
  <si>
    <t>リュウドカズマ</t>
    <phoneticPr fontId="12"/>
  </si>
  <si>
    <t>C</t>
    <phoneticPr fontId="12"/>
  </si>
  <si>
    <t>D</t>
    <phoneticPr fontId="12"/>
  </si>
  <si>
    <t>D</t>
    <phoneticPr fontId="12"/>
  </si>
  <si>
    <t>C</t>
    <phoneticPr fontId="12"/>
  </si>
  <si>
    <t>C</t>
    <phoneticPr fontId="1"/>
  </si>
  <si>
    <t>デンバーテソーロ</t>
    <phoneticPr fontId="12"/>
  </si>
  <si>
    <t>稍重</t>
    <rPh sb="0" eb="2">
      <t>ヤヤオm</t>
    </rPh>
    <phoneticPr fontId="12"/>
  </si>
  <si>
    <t>M</t>
    <phoneticPr fontId="12"/>
  </si>
  <si>
    <t>平坦</t>
    <rPh sb="0" eb="2">
      <t>ヘイタン</t>
    </rPh>
    <phoneticPr fontId="12"/>
  </si>
  <si>
    <t>ヴァイオレンス</t>
    <phoneticPr fontId="12"/>
  </si>
  <si>
    <t>キンシャサノキセキ</t>
    <phoneticPr fontId="12"/>
  </si>
  <si>
    <t>キングヘイロー</t>
    <phoneticPr fontId="12"/>
  </si>
  <si>
    <t>M</t>
    <phoneticPr fontId="1"/>
  </si>
  <si>
    <t>消耗</t>
    <rPh sb="0" eb="2">
      <t>ショウモ</t>
    </rPh>
    <phoneticPr fontId="1"/>
  </si>
  <si>
    <t>シェパーズポーズ</t>
    <phoneticPr fontId="1"/>
  </si>
  <si>
    <t>稍重</t>
    <rPh sb="0" eb="2">
      <t>ヤヤオm</t>
    </rPh>
    <phoneticPr fontId="1"/>
  </si>
  <si>
    <t>スズカマンボ</t>
    <phoneticPr fontId="1"/>
  </si>
  <si>
    <t>エンパイアメーカー</t>
    <phoneticPr fontId="1"/>
  </si>
  <si>
    <t>メイショウボーラー</t>
    <phoneticPr fontId="1"/>
  </si>
  <si>
    <t>M</t>
    <phoneticPr fontId="12"/>
  </si>
  <si>
    <t>ナムラジュノー</t>
    <phoneticPr fontId="12"/>
  </si>
  <si>
    <t>良</t>
    <rPh sb="0" eb="1">
      <t>ヨ</t>
    </rPh>
    <phoneticPr fontId="12"/>
  </si>
  <si>
    <t>トーセンホマレボシ</t>
    <phoneticPr fontId="12"/>
  </si>
  <si>
    <t>スペシャルウィーク</t>
    <phoneticPr fontId="12"/>
  </si>
  <si>
    <t>ストロングリターン</t>
    <phoneticPr fontId="12"/>
  </si>
  <si>
    <t>D</t>
    <phoneticPr fontId="12"/>
  </si>
  <si>
    <t>S</t>
    <phoneticPr fontId="12"/>
  </si>
  <si>
    <t>ダノンアポロン</t>
    <phoneticPr fontId="12"/>
  </si>
  <si>
    <t>ディープインパクト</t>
    <phoneticPr fontId="12"/>
  </si>
  <si>
    <t>ハーツクライ</t>
    <phoneticPr fontId="12"/>
  </si>
  <si>
    <t>ハーツクライ</t>
    <phoneticPr fontId="12"/>
  </si>
  <si>
    <t>ジゴロ</t>
    <phoneticPr fontId="12"/>
  </si>
  <si>
    <t>パドトロワ</t>
    <phoneticPr fontId="12"/>
  </si>
  <si>
    <t>トーセンホマレボシ</t>
    <phoneticPr fontId="12"/>
  </si>
  <si>
    <t>ブラックタイド</t>
    <phoneticPr fontId="12"/>
  </si>
  <si>
    <t>ロードスターダスト</t>
    <phoneticPr fontId="1"/>
  </si>
  <si>
    <t>シニスターミニスター</t>
    <phoneticPr fontId="1"/>
  </si>
  <si>
    <t>オルフェーヴル</t>
    <phoneticPr fontId="1"/>
  </si>
  <si>
    <t>バゴ</t>
    <phoneticPr fontId="1"/>
  </si>
  <si>
    <t>M</t>
    <phoneticPr fontId="12"/>
  </si>
  <si>
    <t>消耗</t>
    <rPh sb="0" eb="2">
      <t>ショウモ</t>
    </rPh>
    <phoneticPr fontId="12"/>
  </si>
  <si>
    <t>オメガドラクロワ</t>
    <phoneticPr fontId="12"/>
  </si>
  <si>
    <t>ステイゴールド</t>
    <phoneticPr fontId="12"/>
  </si>
  <si>
    <t>エンパイアメーカー</t>
    <phoneticPr fontId="12"/>
  </si>
  <si>
    <t>スクリーンヒーロー</t>
    <phoneticPr fontId="12"/>
  </si>
  <si>
    <t>M</t>
    <phoneticPr fontId="12"/>
  </si>
  <si>
    <t>ユアスイスイ</t>
    <phoneticPr fontId="12"/>
  </si>
  <si>
    <t>ダイワメジャー</t>
    <phoneticPr fontId="12"/>
  </si>
  <si>
    <t>マンハッタンカフェ</t>
    <phoneticPr fontId="12"/>
  </si>
  <si>
    <t>ノボジャック</t>
    <phoneticPr fontId="12"/>
  </si>
  <si>
    <t>S</t>
    <phoneticPr fontId="12"/>
  </si>
  <si>
    <t>瞬発</t>
    <rPh sb="0" eb="2">
      <t>シュンパt</t>
    </rPh>
    <phoneticPr fontId="12"/>
  </si>
  <si>
    <t>ゴールドフラッグ</t>
    <phoneticPr fontId="12"/>
  </si>
  <si>
    <t>ヴィクトワールピサ</t>
    <phoneticPr fontId="12"/>
  </si>
  <si>
    <t>M</t>
    <phoneticPr fontId="1"/>
  </si>
  <si>
    <t>クインズヌーサ</t>
    <phoneticPr fontId="1"/>
  </si>
  <si>
    <t>ゴールドアリュール</t>
    <phoneticPr fontId="1"/>
  </si>
  <si>
    <t>エンパイアメーカー</t>
    <phoneticPr fontId="1"/>
  </si>
  <si>
    <t>アイルハヴアナザー</t>
    <phoneticPr fontId="1"/>
  </si>
  <si>
    <t>H</t>
    <phoneticPr fontId="12"/>
  </si>
  <si>
    <t>ハウメア</t>
    <phoneticPr fontId="12"/>
  </si>
  <si>
    <t>キングカメハメハ</t>
    <phoneticPr fontId="12"/>
  </si>
  <si>
    <t>コンデュイット</t>
    <phoneticPr fontId="12"/>
  </si>
  <si>
    <t>ハイドラン</t>
    <phoneticPr fontId="12"/>
  </si>
  <si>
    <t>ローエングリン</t>
    <phoneticPr fontId="12"/>
  </si>
  <si>
    <t>ルーラーシップ</t>
    <phoneticPr fontId="12"/>
  </si>
  <si>
    <t>ハービンジャー</t>
    <phoneticPr fontId="12"/>
  </si>
  <si>
    <t>ロードワンダー</t>
    <phoneticPr fontId="12"/>
  </si>
  <si>
    <t>キンシャサノキセキ</t>
    <phoneticPr fontId="12"/>
  </si>
  <si>
    <t>ヨハネスブルグ</t>
    <phoneticPr fontId="12"/>
  </si>
  <si>
    <t>ロードカナロア</t>
    <phoneticPr fontId="12"/>
  </si>
  <si>
    <t>ホッコータピタン</t>
    <phoneticPr fontId="12"/>
  </si>
  <si>
    <t>サウスヴィグラス</t>
    <phoneticPr fontId="12"/>
  </si>
  <si>
    <t>クロフネ</t>
    <phoneticPr fontId="12"/>
  </si>
  <si>
    <t>スクリーンヒーロー</t>
    <phoneticPr fontId="12"/>
  </si>
  <si>
    <t>S</t>
    <phoneticPr fontId="1"/>
  </si>
  <si>
    <t>平坦</t>
    <rPh sb="0" eb="2">
      <t>ヘイタン</t>
    </rPh>
    <phoneticPr fontId="1"/>
  </si>
  <si>
    <t>ナイルデルタ</t>
    <phoneticPr fontId="1"/>
  </si>
  <si>
    <t>タートルボウル</t>
    <phoneticPr fontId="1"/>
  </si>
  <si>
    <t>ヴィクトワールピサ</t>
    <phoneticPr fontId="1"/>
  </si>
  <si>
    <t>ゴールドアリュール</t>
    <phoneticPr fontId="1"/>
  </si>
  <si>
    <t>ボーンスキルフル</t>
    <phoneticPr fontId="12"/>
  </si>
  <si>
    <t>ショウナンカンプ</t>
    <phoneticPr fontId="12"/>
  </si>
  <si>
    <t>トランセンド</t>
    <phoneticPr fontId="12"/>
  </si>
  <si>
    <t>アフランシール</t>
    <phoneticPr fontId="12"/>
  </si>
  <si>
    <t>ウィナーポイント</t>
    <phoneticPr fontId="12"/>
  </si>
  <si>
    <t>スクリーンヒーロー</t>
    <phoneticPr fontId="12"/>
  </si>
  <si>
    <t>ローエングリン</t>
    <phoneticPr fontId="12"/>
  </si>
  <si>
    <t>ヴィクトワールピサ</t>
    <phoneticPr fontId="12"/>
  </si>
  <si>
    <t>M</t>
    <phoneticPr fontId="12"/>
  </si>
  <si>
    <t>グラスレオ</t>
    <phoneticPr fontId="12"/>
  </si>
  <si>
    <t>ローマンルーラー</t>
    <phoneticPr fontId="12"/>
  </si>
  <si>
    <t>サウスヴィグラス</t>
    <phoneticPr fontId="12"/>
  </si>
  <si>
    <t>M</t>
    <phoneticPr fontId="1"/>
  </si>
  <si>
    <t>バンパークロップ</t>
    <phoneticPr fontId="1"/>
  </si>
  <si>
    <t>クロフネ</t>
    <phoneticPr fontId="1"/>
  </si>
  <si>
    <t>スマートファルコン</t>
    <phoneticPr fontId="1"/>
  </si>
  <si>
    <t>M</t>
    <phoneticPr fontId="12"/>
  </si>
  <si>
    <t>タイセイソニック</t>
    <phoneticPr fontId="12"/>
  </si>
  <si>
    <t>スマートファルコン</t>
    <phoneticPr fontId="12"/>
  </si>
  <si>
    <t>ディープブリランテ</t>
  </si>
  <si>
    <t>ストーミングホーム</t>
    <phoneticPr fontId="12"/>
  </si>
  <si>
    <t>未勝利</t>
    <rPh sb="0" eb="3">
      <t>ミショウr</t>
    </rPh>
    <phoneticPr fontId="12"/>
  </si>
  <si>
    <t>マサハヤダイヤ</t>
    <phoneticPr fontId="12"/>
  </si>
  <si>
    <t>ワークフォース</t>
    <phoneticPr fontId="12"/>
  </si>
  <si>
    <t>M</t>
    <phoneticPr fontId="12"/>
  </si>
  <si>
    <t>シンボリクリスエス</t>
    <phoneticPr fontId="12"/>
  </si>
  <si>
    <t>リアンヴェリテ</t>
    <phoneticPr fontId="1"/>
  </si>
  <si>
    <t>ゴールドアリュール</t>
    <phoneticPr fontId="1"/>
  </si>
  <si>
    <t>サマーバード</t>
    <phoneticPr fontId="1"/>
  </si>
  <si>
    <t>C</t>
    <phoneticPr fontId="12"/>
  </si>
  <si>
    <t>前日の500万よりも1秒時計が速く、スローペースからの加速勝負で後ろは大きく離れた。上位２頭は相当強いはずでアフランシールはダービー候補。</t>
    <phoneticPr fontId="12"/>
  </si>
  <si>
    <t>開催後半の新馬戦にしてはまずまず流れたラップ。ついていけなくなる馬も出て縦長の隊列に。最後はジゴロが余裕十分に圧勝した。</t>
    <phoneticPr fontId="12"/>
  </si>
  <si>
    <t>芝でもハイレベル戦で好走していたデンバーテソーロがダートで圧勝。ヒストリコの新馬組はこぞって惨敗でレベルの低さを見せた。</t>
    <phoneticPr fontId="12"/>
  </si>
  <si>
    <t>前走ハイレベルなカルリーノ組だったロードワンダー。３戦目で断然人気を背負いながらもここは順当勝ち。</t>
    <phoneticPr fontId="12"/>
  </si>
  <si>
    <t>放馬していた断然人気のハッピーオーキッドをJRAが強行出走させて競走中止。相対的に２番目に強かったシェパーズポーズが先行押し切り。</t>
    <phoneticPr fontId="1"/>
  </si>
  <si>
    <t>ダート短距離でも素晴らしいスピードを見せたいたナムラジュノーが芝替わりで一変。Bコースに変わったのも良かったんだろう。</t>
    <phoneticPr fontId="12"/>
  </si>
  <si>
    <t>人気のトーセンヴァロンが早め先頭の競馬からかなりのロンスパ戦に。その結果、全体時計も速くなりダノンアポロンが好位から抜け出して勝利した。</t>
    <phoneticPr fontId="12"/>
  </si>
  <si>
    <t>メンバーレベルが低く相対的にロードスターダストが押し出されての１番人気。一応は勝利したが時計はかなり遅い。</t>
    <phoneticPr fontId="1"/>
  </si>
  <si>
    <t>ホッコータピタンが外枠から先行して押し切り勝ち、ではあるのだが流石に時計が遅すぎる。レベルは低かっただろう。</t>
    <phoneticPr fontId="12"/>
  </si>
  <si>
    <t>芝では決め手不足で泣いていたナイルデルタが初ダートで勝利。岩田騎手の手綱捌きも光った。</t>
    <phoneticPr fontId="1"/>
  </si>
  <si>
    <t>待望の平坦スプリント戦に変わってボーンスキルフルが勝利。上手く脚を溜めたルメールの好騎乗もよかった。</t>
    <phoneticPr fontId="12"/>
  </si>
  <si>
    <t>前走は道悪に泣いた感じのウィナーポイント。今回は良馬場替わりで菊沢騎手が完璧なエスコートで勝利に導いた。</t>
    <phoneticPr fontId="12"/>
  </si>
  <si>
    <t>前走ハイペースでかなりスタミナが問われた一戦。完全に展開が向いたマサハヤダイヤが持ち前のスタミナを活かして勝利。</t>
    <phoneticPr fontId="12"/>
  </si>
  <si>
    <t>前走で逃げて圧巻の競馬を見せていたリアンヴェリテ。今回もすんなりと逃げて同じような競馬ができて勝利した。</t>
    <phoneticPr fontId="1"/>
  </si>
  <si>
    <t>道営馬のリュウノユキナが大逃げを打ってハイペース。最後は差しに展開が向いてハウメアが人気通りに勝利した。</t>
    <phoneticPr fontId="12"/>
  </si>
  <si>
    <t>ここでは能力抜けていたバンパークロップ。外目からスムーズに加速して勝利した。</t>
    <phoneticPr fontId="1"/>
  </si>
  <si>
    <t>少頭数でペースが流れずに一団の競馬に。直線では追い比べになり決め脚最上位のタイセイソニックが差し切った。</t>
    <phoneticPr fontId="12"/>
  </si>
  <si>
    <t>少頭数のスローペース戦に。あんまり切れ味勝負が得意には見えなかったゴールドフラッグが追い比べを勝利。</t>
    <phoneticPr fontId="12"/>
  </si>
  <si>
    <t>ハイドランが逃げてかなりのスローペース戦に。最後は道中１、２、３番手につけていた馬がそのままなだれ込んで決着した。</t>
    <phoneticPr fontId="12"/>
  </si>
  <si>
    <t>先行争いが激しくなり好位差し向きの展開に。完璧にインサイドアウトを決めたグラスレオが勝利。</t>
    <phoneticPr fontId="12"/>
  </si>
  <si>
    <t>前走がなかなかのハイレベル戦で好走していたクインズヌーサ。今回は相手にも恵まれて２番手から押し切って勝利した。</t>
    <rPh sb="0" eb="8">
      <t>ゼンソ</t>
    </rPh>
    <rPh sb="13" eb="15">
      <t>セン</t>
    </rPh>
    <rPh sb="15" eb="19">
      <t>コウソ</t>
    </rPh>
    <rPh sb="29" eb="32">
      <t>コンカイh</t>
    </rPh>
    <rPh sb="32" eb="36">
      <t>アイt</t>
    </rPh>
    <rPh sb="36" eb="40">
      <t>メグマr</t>
    </rPh>
    <rPh sb="41" eb="45">
      <t>バンt</t>
    </rPh>
    <rPh sb="45" eb="46">
      <t>オ</t>
    </rPh>
    <rPh sb="47" eb="55">
      <t>キxt</t>
    </rPh>
    <phoneticPr fontId="1"/>
  </si>
  <si>
    <t>Bコース替わりで函館競馬場はインが回復。このレースも内枠の先行馬がそのままなだれ込むような結果になった。</t>
    <phoneticPr fontId="12"/>
  </si>
  <si>
    <t>ダートの長距離戦の500万にしてはメンバーレベルはまずまず。上位３頭が後ろを大きく突き放したがそれだけ時計が速かったという感じ。</t>
    <phoneticPr fontId="12"/>
  </si>
  <si>
    <t>未勝利</t>
    <rPh sb="0" eb="3">
      <t>ミショウr</t>
    </rPh>
    <phoneticPr fontId="12"/>
  </si>
  <si>
    <t>未勝利</t>
    <rPh sb="0" eb="3">
      <t>ミショウr</t>
    </rPh>
    <phoneticPr fontId="1"/>
  </si>
  <si>
    <t>2未勝利</t>
    <rPh sb="1" eb="4">
      <t>ミショウr</t>
    </rPh>
    <phoneticPr fontId="12"/>
  </si>
  <si>
    <t>2OP</t>
    <phoneticPr fontId="12"/>
  </si>
  <si>
    <t>2新馬</t>
    <rPh sb="1" eb="3">
      <t>シンb</t>
    </rPh>
    <phoneticPr fontId="12"/>
  </si>
  <si>
    <t>D</t>
    <phoneticPr fontId="12"/>
  </si>
  <si>
    <t>D</t>
    <phoneticPr fontId="1"/>
  </si>
  <si>
    <t>D</t>
    <phoneticPr fontId="12"/>
  </si>
  <si>
    <t>D</t>
    <phoneticPr fontId="1"/>
  </si>
  <si>
    <t>C</t>
    <phoneticPr fontId="12"/>
  </si>
  <si>
    <t>D</t>
    <phoneticPr fontId="12"/>
  </si>
  <si>
    <t>C</t>
    <phoneticPr fontId="1"/>
  </si>
  <si>
    <t>D</t>
    <phoneticPr fontId="12"/>
  </si>
  <si>
    <t>D</t>
    <phoneticPr fontId="1"/>
  </si>
  <si>
    <t>D</t>
    <phoneticPr fontId="12"/>
  </si>
  <si>
    <t>D</t>
    <phoneticPr fontId="1"/>
  </si>
  <si>
    <t>M</t>
    <phoneticPr fontId="12"/>
  </si>
  <si>
    <t>平坦</t>
    <rPh sb="0" eb="2">
      <t>ヘイタン</t>
    </rPh>
    <phoneticPr fontId="12"/>
  </si>
  <si>
    <t>ニシノデイジー</t>
    <phoneticPr fontId="12"/>
  </si>
  <si>
    <t>良</t>
    <rPh sb="0" eb="1">
      <t>ヨ</t>
    </rPh>
    <phoneticPr fontId="12"/>
  </si>
  <si>
    <t>ハービンジャー</t>
    <phoneticPr fontId="12"/>
  </si>
  <si>
    <t>エイシンフラッシュ</t>
    <phoneticPr fontId="12"/>
  </si>
  <si>
    <t>ノヴェリスト</t>
    <phoneticPr fontId="12"/>
  </si>
  <si>
    <t>消耗</t>
    <rPh sb="0" eb="2">
      <t>ショウモ</t>
    </rPh>
    <phoneticPr fontId="1"/>
  </si>
  <si>
    <t>H</t>
    <phoneticPr fontId="1"/>
  </si>
  <si>
    <t>エトワールドパリ</t>
    <phoneticPr fontId="1"/>
  </si>
  <si>
    <t>良</t>
    <rPh sb="0" eb="1">
      <t>ヨ</t>
    </rPh>
    <phoneticPr fontId="1"/>
  </si>
  <si>
    <t>クロフネ</t>
    <phoneticPr fontId="1"/>
  </si>
  <si>
    <t>ロージズインメイ</t>
    <phoneticPr fontId="1"/>
  </si>
  <si>
    <t>キンシャサノキセキ</t>
    <phoneticPr fontId="1"/>
  </si>
  <si>
    <t>M</t>
    <phoneticPr fontId="12"/>
  </si>
  <si>
    <t>ヒロノオリオン</t>
    <phoneticPr fontId="12"/>
  </si>
  <si>
    <t>カジノドライヴ</t>
    <phoneticPr fontId="12"/>
  </si>
  <si>
    <t>ヘニーヒューズ</t>
    <phoneticPr fontId="12"/>
  </si>
  <si>
    <t>ロードカナロア</t>
    <phoneticPr fontId="12"/>
  </si>
  <si>
    <t>M</t>
    <phoneticPr fontId="1"/>
  </si>
  <si>
    <t>フィールドドウサン</t>
    <phoneticPr fontId="1"/>
  </si>
  <si>
    <t>マンハッタンカフェ</t>
    <phoneticPr fontId="1"/>
  </si>
  <si>
    <t>ローエングリン</t>
    <phoneticPr fontId="1"/>
  </si>
  <si>
    <t>エイシンフラッシュ</t>
    <phoneticPr fontId="1"/>
  </si>
  <si>
    <t>アドマイヤクィーン</t>
    <phoneticPr fontId="12"/>
  </si>
  <si>
    <t>ルーラーシップ</t>
    <phoneticPr fontId="12"/>
  </si>
  <si>
    <t>ベーカバド</t>
    <phoneticPr fontId="12"/>
  </si>
  <si>
    <t>シンボリクリスエス</t>
    <phoneticPr fontId="12"/>
  </si>
  <si>
    <t>H</t>
    <phoneticPr fontId="12"/>
  </si>
  <si>
    <t>ベルダニューブ</t>
    <phoneticPr fontId="12"/>
  </si>
  <si>
    <t>キングズベスト</t>
    <phoneticPr fontId="12"/>
  </si>
  <si>
    <t>ロードカナロア</t>
    <phoneticPr fontId="12"/>
  </si>
  <si>
    <t>ケイムホーム</t>
    <phoneticPr fontId="12"/>
  </si>
  <si>
    <t>S</t>
    <phoneticPr fontId="12"/>
  </si>
  <si>
    <t>瞬発</t>
    <rPh sb="0" eb="2">
      <t>シュンパt</t>
    </rPh>
    <phoneticPr fontId="12"/>
  </si>
  <si>
    <t>ラテュロス</t>
    <phoneticPr fontId="12"/>
  </si>
  <si>
    <t>ディープインパクト</t>
    <phoneticPr fontId="12"/>
  </si>
  <si>
    <t>ヴィクトワールピサ</t>
    <phoneticPr fontId="12"/>
  </si>
  <si>
    <t>ステイゴールド</t>
    <phoneticPr fontId="12"/>
  </si>
  <si>
    <t>M</t>
    <phoneticPr fontId="12"/>
  </si>
  <si>
    <t>リガス</t>
    <phoneticPr fontId="12"/>
  </si>
  <si>
    <t>クロフネ</t>
    <phoneticPr fontId="12"/>
  </si>
  <si>
    <t>ホワイトマズル</t>
    <phoneticPr fontId="12"/>
  </si>
  <si>
    <t>リーチザクラウン</t>
    <phoneticPr fontId="12"/>
  </si>
  <si>
    <t>H</t>
    <phoneticPr fontId="12"/>
  </si>
  <si>
    <t>コーラルリーフ</t>
    <phoneticPr fontId="12"/>
  </si>
  <si>
    <t>ヨハネスブルグ</t>
    <phoneticPr fontId="12"/>
  </si>
  <si>
    <t>マツリダゴッホ</t>
    <phoneticPr fontId="12"/>
  </si>
  <si>
    <t>アドマイヤムーン</t>
    <phoneticPr fontId="12"/>
  </si>
  <si>
    <t>シャイニーゲール</t>
    <phoneticPr fontId="12"/>
  </si>
  <si>
    <t>キングカメハメハ</t>
    <phoneticPr fontId="12"/>
  </si>
  <si>
    <t>ダノンスマッシュ</t>
    <phoneticPr fontId="12"/>
  </si>
  <si>
    <t>タイキシャトル</t>
    <phoneticPr fontId="12"/>
  </si>
  <si>
    <t>ダイワメジャー</t>
    <phoneticPr fontId="12"/>
  </si>
  <si>
    <t>平坦</t>
    <rPh sb="0" eb="2">
      <t>ヘイタン</t>
    </rPh>
    <phoneticPr fontId="1"/>
  </si>
  <si>
    <t>ツクバクロオー</t>
    <phoneticPr fontId="1"/>
  </si>
  <si>
    <t>ロージズインメイ</t>
    <phoneticPr fontId="1"/>
  </si>
  <si>
    <t>ルーラーシップ</t>
    <phoneticPr fontId="1"/>
  </si>
  <si>
    <t>ストリートセンス</t>
    <phoneticPr fontId="1"/>
  </si>
  <si>
    <t>H</t>
    <phoneticPr fontId="12"/>
  </si>
  <si>
    <t>パブロフテソーロ</t>
    <phoneticPr fontId="12"/>
  </si>
  <si>
    <t>ダイワメジャー</t>
    <phoneticPr fontId="12"/>
  </si>
  <si>
    <t>ミンデンユウカ</t>
    <phoneticPr fontId="12"/>
  </si>
  <si>
    <t>アッミラーレ</t>
    <phoneticPr fontId="12"/>
  </si>
  <si>
    <t>ハードスパン</t>
    <phoneticPr fontId="12"/>
  </si>
  <si>
    <t>M</t>
    <phoneticPr fontId="1"/>
  </si>
  <si>
    <t>ラインマッシモ</t>
    <phoneticPr fontId="1"/>
  </si>
  <si>
    <t>トビーズコーナー</t>
    <phoneticPr fontId="1"/>
  </si>
  <si>
    <t>ネオユニヴァース</t>
    <phoneticPr fontId="1"/>
  </si>
  <si>
    <t>エンパイアメーカー</t>
    <phoneticPr fontId="1"/>
  </si>
  <si>
    <t>デルマウオッカ</t>
    <phoneticPr fontId="12"/>
  </si>
  <si>
    <t>ローエングリン</t>
    <phoneticPr fontId="12"/>
  </si>
  <si>
    <t>モンテロッソ</t>
    <phoneticPr fontId="12"/>
  </si>
  <si>
    <t>ロードカナロア</t>
    <phoneticPr fontId="12"/>
  </si>
  <si>
    <t>ウィクトーリア</t>
    <phoneticPr fontId="12"/>
  </si>
  <si>
    <t>ヴィクトワールピサ</t>
    <phoneticPr fontId="12"/>
  </si>
  <si>
    <t>ハーツクライ</t>
    <phoneticPr fontId="12"/>
  </si>
  <si>
    <t>スマートファルコン</t>
    <phoneticPr fontId="12"/>
  </si>
  <si>
    <t>キタノユーリン</t>
    <phoneticPr fontId="12"/>
  </si>
  <si>
    <t>ルーラーシップ</t>
    <phoneticPr fontId="12"/>
  </si>
  <si>
    <t>ダイワメジャー</t>
    <phoneticPr fontId="12"/>
  </si>
  <si>
    <t>バトルプラン</t>
    <phoneticPr fontId="12"/>
  </si>
  <si>
    <t>バトルスピリッツ</t>
    <phoneticPr fontId="1"/>
  </si>
  <si>
    <t>シーザスターズ</t>
    <phoneticPr fontId="1"/>
  </si>
  <si>
    <t>オルフェーヴル</t>
    <phoneticPr fontId="1"/>
  </si>
  <si>
    <t>ドリームジャーニー</t>
    <phoneticPr fontId="1"/>
  </si>
  <si>
    <t>S</t>
    <phoneticPr fontId="12"/>
  </si>
  <si>
    <t>ミッキーチャーム</t>
    <phoneticPr fontId="12"/>
  </si>
  <si>
    <t>ディープインパクト</t>
    <phoneticPr fontId="12"/>
  </si>
  <si>
    <t>アイルハヴアナザー</t>
    <phoneticPr fontId="12"/>
  </si>
  <si>
    <t>キープシークレット</t>
    <phoneticPr fontId="1"/>
  </si>
  <si>
    <t>ダイワメジャー</t>
    <phoneticPr fontId="1"/>
  </si>
  <si>
    <t>パイロ</t>
    <phoneticPr fontId="1"/>
  </si>
  <si>
    <t>エンパイアメーカー</t>
    <phoneticPr fontId="1"/>
  </si>
  <si>
    <t>レイエンダ</t>
    <phoneticPr fontId="12"/>
  </si>
  <si>
    <t>マンハッタンカフェ</t>
    <phoneticPr fontId="12"/>
  </si>
  <si>
    <t>H</t>
    <phoneticPr fontId="12"/>
  </si>
  <si>
    <t>アスターペガサス</t>
    <phoneticPr fontId="12"/>
  </si>
  <si>
    <t>ｼﾞｬｲｱﾝﾂｺｰｽﾞｳｪｲ</t>
    <phoneticPr fontId="12"/>
  </si>
  <si>
    <t>ジャスタウェイ</t>
    <phoneticPr fontId="12"/>
  </si>
  <si>
    <t>マツリダゴッホ</t>
    <phoneticPr fontId="12"/>
  </si>
  <si>
    <t>H</t>
    <phoneticPr fontId="12"/>
  </si>
  <si>
    <t>クードラパン</t>
    <phoneticPr fontId="12"/>
  </si>
  <si>
    <t>C</t>
    <phoneticPr fontId="12"/>
  </si>
  <si>
    <t>逃げたウィクトーリアが最後まで余裕の手応えで圧勝。２歳レコードを大きく更新する圧巻の時計での勝利となった。</t>
    <phoneticPr fontId="12"/>
  </si>
  <si>
    <t>M</t>
    <phoneticPr fontId="12"/>
  </si>
  <si>
    <t>デビュー前から評価が高かったニシノデイジー。断然人気に応えて余裕の勝利をあげた。</t>
    <phoneticPr fontId="12"/>
  </si>
  <si>
    <t>スッと先行策を取った大型馬のパブロフテソーロが押し切り。それなりにメンバーは揃っていた一戦だった。</t>
    <phoneticPr fontId="12"/>
  </si>
  <si>
    <t>前走はスタートで躓いて先行策が取れなかったエトワールドパリ。今回は積極策で力通りに押し切った。</t>
    <phoneticPr fontId="1"/>
  </si>
  <si>
    <t>１番人気のアスールダリアが逃げられず。相対的に能力上位だったフィールドドウサンが競り勝って初勝利。</t>
    <phoneticPr fontId="1"/>
  </si>
  <si>
    <t>前走ハイレベル戦で２着だったアドマイヤクィーン。先行策から能力を出し切る騎乗ができて初勝利をゲット。</t>
    <phoneticPr fontId="12"/>
  </si>
  <si>
    <t>道中でラチ沿いインベタの位置取りだった内枠の馬が上位を独占。ベルダニューブが馬群を強引にこじ開けて差し切った。</t>
    <phoneticPr fontId="12"/>
  </si>
  <si>
    <t>人気を二分していたリンクスナナとラヴコネクションが総崩れで大荒れのレースに。この距離でスピードを活かし切ったミンデンユウカが勝利した。</t>
    <phoneticPr fontId="12"/>
  </si>
  <si>
    <t>いかにもこの時期の未勝利ダート戦という感じの低調なメンバーの一戦。うまく捌く事が出来たラインマッシモが相対的にここでは上位だった。</t>
    <phoneticPr fontId="1"/>
  </si>
  <si>
    <t>戦績的にも２強の評価だったデルマウオッカとスズカノロッソのデッドヒート。上手く立ち回った分、ここはデルマウオッカに軍配が上がった。</t>
    <phoneticPr fontId="12"/>
  </si>
  <si>
    <t>準オープンにしては遅いペース。スランプ気味だったダノンスマッシュが距離短縮で一変して勝利。メンバーも揃っていた一戦だけに価値のある勝利。</t>
    <phoneticPr fontId="12"/>
  </si>
  <si>
    <t>前走に続いてハナを奪えたツクバクロオーが逃げ切り勝ち。一気に時計も詰めての驚きの勝利だった。</t>
    <phoneticPr fontId="1"/>
  </si>
  <si>
    <t>それなりに能力拮抗していた一戦。内枠からロスなく運べたクードラパンが差し切り勝ち。</t>
    <phoneticPr fontId="12"/>
  </si>
  <si>
    <t>淀みない流れを番手から進めたレイエンダが圧巻の圧勝劇。時計も内容も文句のないパフォーマンスでこれは間違いなく重賞級、GI好走級の馬だろう。</t>
    <phoneticPr fontId="12"/>
  </si>
  <si>
    <t>中盤がかなり緩んだスローペース戦に。内枠から位置を取って完璧に捌いたシャイニーガールが勝利した。</t>
    <phoneticPr fontId="12"/>
  </si>
  <si>
    <t>鞍上人気や近走低レベル戦を好走など怪しい人気馬が揃っていた一戦。キープシークレットがハナを奪ってそのまま押し切った。２、３着も人気薄がきての大荒れに。</t>
    <phoneticPr fontId="1"/>
  </si>
  <si>
    <t>外枠からスムーズに先行できたリガスが圧勝。走破時計も文句なしに速い。</t>
    <phoneticPr fontId="12"/>
  </si>
  <si>
    <t>前走は道悪馬場に泣いた感じのラテュロス。今回は良馬場でまさかの逃げの手に出てそのまま押し切った。</t>
    <phoneticPr fontId="12"/>
  </si>
  <si>
    <t>ペース落ち着いてかなりのスロー戦に。完全な前残り決着になったが番手から抜け出したミッキーチャームが圧勝。</t>
    <phoneticPr fontId="12"/>
  </si>
  <si>
    <t>人気のボードウォークとバトルスピリッツの一騎打ちに。前走がハイレベルなゴールドブラッドの500万だったバトルスピリッツが待望の２勝目を挙げた。</t>
    <phoneticPr fontId="1"/>
  </si>
  <si>
    <t>馬体絞れてスッと先行できたヒロノオリオンが押し切り勝ち。</t>
    <phoneticPr fontId="12"/>
  </si>
  <si>
    <t>コマノレジェンドが先手を奪ったが最後にバテた。展開向いた感じのキタノユーリンが好位から抜け出して勝利。</t>
    <phoneticPr fontId="12"/>
  </si>
  <si>
    <t>小倉で好時計で未勝利を勝っていたコーラルリーフ。同じような平坦コースで積極策から押し切って２勝目。</t>
    <phoneticPr fontId="12"/>
  </si>
</sst>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h:mm:s"/>
  </numFmts>
  <fonts count="15" x14ac:knownFonts="1">
    <font>
      <sz val="12"/>
      <color theme="1"/>
      <name val="ＭＳ Ｐゴシック"/>
      <family val="2"/>
      <charset val="128"/>
      <scheme val="minor"/>
    </font>
    <font>
      <sz val="6"/>
      <name val="ＭＳ Ｐゴシック"/>
      <family val="3"/>
      <charset val="128"/>
    </font>
    <font>
      <sz val="6"/>
      <name val="ＭＳ Ｐゴシック"/>
      <family val="3"/>
      <charset val="128"/>
    </font>
    <font>
      <sz val="14"/>
      <color indexed="81"/>
      <name val="ＭＳ Ｐゴシック"/>
      <charset val="128"/>
    </font>
    <font>
      <b/>
      <sz val="14"/>
      <color indexed="81"/>
      <name val="ＭＳ Ｐゴシック"/>
      <charset val="128"/>
    </font>
    <font>
      <sz val="11"/>
      <color theme="1"/>
      <name val="ＭＳ Ｐゴシック"/>
      <family val="3"/>
      <charset val="128"/>
      <scheme val="minor"/>
    </font>
    <font>
      <sz val="11"/>
      <color rgb="FF333333"/>
      <name val="Arial"/>
      <family val="2"/>
    </font>
    <font>
      <sz val="8"/>
      <color theme="1"/>
      <name val="ＭＳ Ｐゴシック"/>
      <charset val="128"/>
      <scheme val="minor"/>
    </font>
    <font>
      <sz val="7"/>
      <color theme="1"/>
      <name val="ＭＳ Ｐゴシック"/>
      <charset val="128"/>
      <scheme val="minor"/>
    </font>
    <font>
      <sz val="6"/>
      <color theme="1"/>
      <name val="ＭＳ Ｐゴシック"/>
      <charset val="128"/>
      <scheme val="minor"/>
    </font>
    <font>
      <u/>
      <sz val="12"/>
      <color theme="10"/>
      <name val="ＭＳ Ｐゴシック"/>
      <family val="2"/>
      <charset val="128"/>
      <scheme val="minor"/>
    </font>
    <font>
      <u/>
      <sz val="12"/>
      <color theme="11"/>
      <name val="ＭＳ Ｐゴシック"/>
      <family val="2"/>
      <charset val="128"/>
      <scheme val="minor"/>
    </font>
    <font>
      <sz val="6"/>
      <name val="ＭＳ Ｐゴシック"/>
      <family val="2"/>
      <charset val="128"/>
      <scheme val="minor"/>
    </font>
    <font>
      <b/>
      <sz val="10"/>
      <color indexed="81"/>
      <name val="ＭＳ Ｐゴシック"/>
      <family val="2"/>
      <charset val="128"/>
    </font>
    <font>
      <sz val="11"/>
      <color rgb="FF000000"/>
      <name val="ＭＳ Ｐゴシック"/>
      <family val="3"/>
      <charset val="128"/>
      <scheme val="minor"/>
    </font>
  </fonts>
  <fills count="13">
    <fill>
      <patternFill patternType="none"/>
    </fill>
    <fill>
      <patternFill patternType="gray125"/>
    </fill>
    <fill>
      <patternFill patternType="solid">
        <fgColor theme="0" tint="-0.14999847407452621"/>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0"/>
        <bgColor indexed="64"/>
      </patternFill>
    </fill>
    <fill>
      <patternFill patternType="solid">
        <fgColor theme="8" tint="0.59999389629810485"/>
        <bgColor indexed="64"/>
      </patternFill>
    </fill>
    <fill>
      <patternFill patternType="solid">
        <fgColor rgb="FFF97D6E"/>
        <bgColor rgb="FF000000"/>
      </patternFill>
    </fill>
    <fill>
      <patternFill patternType="solid">
        <fgColor rgb="FFFBA676"/>
        <bgColor rgb="FF000000"/>
      </patternFill>
    </fill>
    <fill>
      <patternFill patternType="solid">
        <fgColor rgb="FFFEDD81"/>
        <bgColor rgb="FF000000"/>
      </patternFill>
    </fill>
    <fill>
      <patternFill patternType="solid">
        <fgColor rgb="FFFFEB84"/>
        <bgColor rgb="FF000000"/>
      </patternFill>
    </fill>
    <fill>
      <patternFill patternType="solid">
        <fgColor rgb="FFFEE482"/>
        <bgColor rgb="FF000000"/>
      </patternFill>
    </fill>
    <fill>
      <patternFill patternType="solid">
        <fgColor rgb="FFC8DC81"/>
        <bgColor rgb="FF000000"/>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792">
    <xf numFmtId="0" fontId="0" fillId="0" borderId="0"/>
    <xf numFmtId="0" fontId="5" fillId="0" borderId="0">
      <alignment vertical="center"/>
    </xf>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cellStyleXfs>
  <cellXfs count="44">
    <xf numFmtId="0" fontId="0" fillId="0" borderId="0" xfId="0"/>
    <xf numFmtId="0" fontId="0" fillId="2" borderId="1" xfId="0" applyFill="1" applyBorder="1" applyAlignment="1">
      <alignment vertical="center"/>
    </xf>
    <xf numFmtId="0" fontId="0" fillId="2" borderId="2" xfId="0" applyFill="1" applyBorder="1" applyAlignment="1">
      <alignment vertical="center"/>
    </xf>
    <xf numFmtId="0" fontId="0" fillId="2" borderId="2" xfId="0" applyFill="1" applyBorder="1" applyAlignment="1">
      <alignment horizontal="center" vertical="center"/>
    </xf>
    <xf numFmtId="0" fontId="0" fillId="2" borderId="1" xfId="0" applyFill="1" applyBorder="1" applyAlignment="1">
      <alignment horizontal="center" vertical="center"/>
    </xf>
    <xf numFmtId="0" fontId="0" fillId="0" borderId="0" xfId="0" applyAlignment="1">
      <alignment vertical="center"/>
    </xf>
    <xf numFmtId="56" fontId="0" fillId="0" borderId="1" xfId="0" applyNumberFormat="1" applyBorder="1" applyAlignment="1">
      <alignment vertical="center"/>
    </xf>
    <xf numFmtId="0" fontId="0" fillId="0" borderId="1" xfId="0" applyBorder="1" applyAlignment="1">
      <alignment horizontal="left" vertical="center"/>
    </xf>
    <xf numFmtId="0" fontId="0" fillId="0" borderId="1" xfId="0" applyBorder="1" applyAlignment="1">
      <alignment vertical="center"/>
    </xf>
    <xf numFmtId="176" fontId="0" fillId="0" borderId="1" xfId="0" applyNumberFormat="1" applyBorder="1" applyAlignment="1">
      <alignment vertical="center"/>
    </xf>
    <xf numFmtId="0" fontId="6" fillId="3" borderId="1" xfId="0" applyFont="1" applyFill="1" applyBorder="1" applyAlignment="1">
      <alignment vertical="center" wrapText="1"/>
    </xf>
    <xf numFmtId="0" fontId="0" fillId="0" borderId="1" xfId="0" applyBorder="1" applyAlignment="1">
      <alignment horizontal="center" vertical="center"/>
    </xf>
    <xf numFmtId="0" fontId="0" fillId="0" borderId="1" xfId="0" applyBorder="1" applyAlignment="1">
      <alignment horizontal="right" vertical="center"/>
    </xf>
    <xf numFmtId="0" fontId="5" fillId="0" borderId="1" xfId="0" applyFont="1" applyBorder="1" applyAlignment="1">
      <alignment horizontal="center" vertical="center"/>
    </xf>
    <xf numFmtId="0" fontId="5" fillId="2" borderId="1" xfId="1" applyFill="1" applyBorder="1">
      <alignment vertical="center"/>
    </xf>
    <xf numFmtId="0" fontId="5" fillId="2" borderId="1" xfId="1" applyFill="1" applyBorder="1" applyAlignment="1">
      <alignment horizontal="center" vertical="center"/>
    </xf>
    <xf numFmtId="0" fontId="5" fillId="2" borderId="1" xfId="1" applyFill="1" applyBorder="1" applyAlignment="1">
      <alignment horizontal="left" vertical="center"/>
    </xf>
    <xf numFmtId="0" fontId="5" fillId="0" borderId="0" xfId="1">
      <alignment vertical="center"/>
    </xf>
    <xf numFmtId="0" fontId="7" fillId="0" borderId="1" xfId="1" applyFont="1" applyBorder="1">
      <alignment vertical="center"/>
    </xf>
    <xf numFmtId="0" fontId="5" fillId="0" borderId="1" xfId="1" applyBorder="1">
      <alignment vertical="center"/>
    </xf>
    <xf numFmtId="0" fontId="8" fillId="0" borderId="1" xfId="1" applyFont="1" applyBorder="1">
      <alignment vertical="center"/>
    </xf>
    <xf numFmtId="0" fontId="9" fillId="0" borderId="1" xfId="1" applyFont="1" applyBorder="1">
      <alignment vertical="center"/>
    </xf>
    <xf numFmtId="0" fontId="0" fillId="2" borderId="1" xfId="0" applyFill="1" applyBorder="1" applyAlignment="1">
      <alignment horizontal="left" vertical="center"/>
    </xf>
    <xf numFmtId="0" fontId="9" fillId="0" borderId="3" xfId="1" applyFont="1" applyBorder="1" applyAlignment="1">
      <alignment horizontal="center" vertical="center"/>
    </xf>
    <xf numFmtId="0" fontId="9" fillId="0" borderId="1" xfId="1" applyFont="1" applyBorder="1" applyAlignment="1">
      <alignment horizontal="center" vertical="center"/>
    </xf>
    <xf numFmtId="0" fontId="0" fillId="0" borderId="1" xfId="0" quotePrefix="1" applyBorder="1" applyAlignment="1">
      <alignment horizontal="right" vertical="center"/>
    </xf>
    <xf numFmtId="0" fontId="0" fillId="4" borderId="1" xfId="0" applyFill="1" applyBorder="1" applyAlignment="1">
      <alignment horizontal="left" vertical="center"/>
    </xf>
    <xf numFmtId="0" fontId="0" fillId="5" borderId="1" xfId="0" applyFill="1" applyBorder="1" applyAlignment="1">
      <alignment horizontal="left" vertical="center"/>
    </xf>
    <xf numFmtId="56" fontId="0" fillId="5" borderId="1" xfId="0" applyNumberFormat="1" applyFill="1" applyBorder="1" applyAlignment="1">
      <alignment vertical="center"/>
    </xf>
    <xf numFmtId="0" fontId="0" fillId="5" borderId="1" xfId="0" applyFill="1" applyBorder="1" applyAlignment="1">
      <alignment vertical="center"/>
    </xf>
    <xf numFmtId="176" fontId="0" fillId="5" borderId="1" xfId="0" applyNumberFormat="1" applyFill="1" applyBorder="1" applyAlignment="1">
      <alignment vertical="center"/>
    </xf>
    <xf numFmtId="0" fontId="0" fillId="3" borderId="1" xfId="0" applyFill="1" applyBorder="1" applyAlignment="1">
      <alignment horizontal="center" vertical="center"/>
    </xf>
    <xf numFmtId="0" fontId="0" fillId="6" borderId="1" xfId="0" applyFill="1" applyBorder="1" applyAlignment="1">
      <alignment horizontal="center" vertical="center"/>
    </xf>
    <xf numFmtId="0" fontId="6" fillId="2" borderId="1" xfId="0" applyFont="1" applyFill="1" applyBorder="1" applyAlignment="1">
      <alignment vertical="center" wrapText="1"/>
    </xf>
    <xf numFmtId="0" fontId="6" fillId="7" borderId="1" xfId="0" applyFont="1" applyFill="1" applyBorder="1" applyAlignment="1">
      <alignment vertical="center" wrapText="1"/>
    </xf>
    <xf numFmtId="0" fontId="6" fillId="8" borderId="1" xfId="0" applyFont="1" applyFill="1" applyBorder="1" applyAlignment="1">
      <alignment vertical="center" wrapText="1"/>
    </xf>
    <xf numFmtId="0" fontId="6" fillId="9" borderId="1" xfId="0" applyFont="1" applyFill="1" applyBorder="1" applyAlignment="1">
      <alignment vertical="center" wrapText="1"/>
    </xf>
    <xf numFmtId="0" fontId="6" fillId="10" borderId="1" xfId="0" applyFont="1" applyFill="1" applyBorder="1" applyAlignment="1">
      <alignment vertical="center" wrapText="1"/>
    </xf>
    <xf numFmtId="0" fontId="6" fillId="11" borderId="1" xfId="0" applyFont="1" applyFill="1" applyBorder="1" applyAlignment="1">
      <alignment vertical="center" wrapText="1"/>
    </xf>
    <xf numFmtId="0" fontId="6" fillId="12" borderId="1" xfId="0" applyFont="1" applyFill="1" applyBorder="1" applyAlignment="1">
      <alignment vertical="center" wrapText="1"/>
    </xf>
    <xf numFmtId="0" fontId="14" fillId="0" borderId="1" xfId="0" applyFont="1" applyBorder="1" applyAlignment="1">
      <alignment horizontal="center" vertical="center"/>
    </xf>
    <xf numFmtId="0" fontId="5" fillId="0" borderId="4" xfId="1" applyBorder="1" applyAlignment="1">
      <alignment horizontal="center" vertical="center"/>
    </xf>
    <xf numFmtId="0" fontId="5" fillId="0" borderId="5" xfId="1" applyBorder="1" applyAlignment="1">
      <alignment horizontal="center" vertical="center"/>
    </xf>
    <xf numFmtId="0" fontId="5" fillId="0" borderId="3" xfId="1" applyBorder="1" applyAlignment="1">
      <alignment horizontal="center" vertical="center"/>
    </xf>
  </cellXfs>
  <cellStyles count="792">
    <cellStyle name="ハイパーリンク" xfId="2" builtinId="8" hidden="1"/>
    <cellStyle name="ハイパーリンク" xfId="4" builtinId="8" hidden="1"/>
    <cellStyle name="ハイパーリンク" xfId="6" builtinId="8" hidden="1"/>
    <cellStyle name="ハイパーリンク" xfId="8" builtinId="8" hidden="1"/>
    <cellStyle name="ハイパーリンク" xfId="10" builtinId="8" hidden="1"/>
    <cellStyle name="ハイパーリンク" xfId="12" builtinId="8" hidden="1"/>
    <cellStyle name="ハイパーリンク" xfId="14" builtinId="8" hidden="1"/>
    <cellStyle name="ハイパーリンク" xfId="16" builtinId="8" hidden="1"/>
    <cellStyle name="ハイパーリンク" xfId="18" builtinId="8" hidden="1"/>
    <cellStyle name="ハイパーリンク" xfId="20" builtinId="8" hidden="1"/>
    <cellStyle name="ハイパーリンク" xfId="22" builtinId="8" hidden="1"/>
    <cellStyle name="ハイパーリンク" xfId="24" builtinId="8" hidden="1"/>
    <cellStyle name="ハイパーリンク" xfId="26" builtinId="8" hidden="1"/>
    <cellStyle name="ハイパーリンク" xfId="28" builtinId="8" hidden="1"/>
    <cellStyle name="ハイパーリンク" xfId="30" builtinId="8" hidden="1"/>
    <cellStyle name="ハイパーリンク" xfId="32" builtinId="8" hidden="1"/>
    <cellStyle name="ハイパーリンク" xfId="34" builtinId="8" hidden="1"/>
    <cellStyle name="ハイパーリンク" xfId="36" builtinId="8" hidden="1"/>
    <cellStyle name="ハイパーリンク" xfId="38" builtinId="8" hidden="1"/>
    <cellStyle name="ハイパーリンク" xfId="40" builtinId="8" hidden="1"/>
    <cellStyle name="ハイパーリンク" xfId="42" builtinId="8" hidden="1"/>
    <cellStyle name="ハイパーリンク" xfId="44" builtinId="8" hidden="1"/>
    <cellStyle name="ハイパーリンク" xfId="46" builtinId="8" hidden="1"/>
    <cellStyle name="ハイパーリンク" xfId="48" builtinId="8" hidden="1"/>
    <cellStyle name="ハイパーリンク" xfId="50" builtinId="8" hidden="1"/>
    <cellStyle name="ハイパーリンク" xfId="52" builtinId="8" hidden="1"/>
    <cellStyle name="ハイパーリンク" xfId="54" builtinId="8" hidden="1"/>
    <cellStyle name="ハイパーリンク" xfId="56" builtinId="8" hidden="1"/>
    <cellStyle name="ハイパーリンク" xfId="58" builtinId="8" hidden="1"/>
    <cellStyle name="ハイパーリンク" xfId="60" builtinId="8" hidden="1"/>
    <cellStyle name="ハイパーリンク" xfId="62" builtinId="8" hidden="1"/>
    <cellStyle name="ハイパーリンク" xfId="64" builtinId="8" hidden="1"/>
    <cellStyle name="ハイパーリンク" xfId="66" builtinId="8" hidden="1"/>
    <cellStyle name="ハイパーリンク" xfId="68" builtinId="8" hidden="1"/>
    <cellStyle name="ハイパーリンク" xfId="70" builtinId="8" hidden="1"/>
    <cellStyle name="ハイパーリンク" xfId="72" builtinId="8" hidden="1"/>
    <cellStyle name="ハイパーリンク" xfId="74" builtinId="8" hidden="1"/>
    <cellStyle name="ハイパーリンク" xfId="76" builtinId="8" hidden="1"/>
    <cellStyle name="ハイパーリンク" xfId="78" builtinId="8" hidden="1"/>
    <cellStyle name="ハイパーリンク" xfId="80" builtinId="8" hidden="1"/>
    <cellStyle name="ハイパーリンク" xfId="82" builtinId="8" hidden="1"/>
    <cellStyle name="ハイパーリンク" xfId="84" builtinId="8" hidden="1"/>
    <cellStyle name="ハイパーリンク" xfId="86" builtinId="8" hidden="1"/>
    <cellStyle name="ハイパーリンク" xfId="88" builtinId="8" hidden="1"/>
    <cellStyle name="ハイパーリンク" xfId="90" builtinId="8" hidden="1"/>
    <cellStyle name="ハイパーリンク" xfId="92" builtinId="8" hidden="1"/>
    <cellStyle name="ハイパーリンク" xfId="94" builtinId="8" hidden="1"/>
    <cellStyle name="ハイパーリンク" xfId="96" builtinId="8" hidden="1"/>
    <cellStyle name="ハイパーリンク" xfId="98" builtinId="8" hidden="1"/>
    <cellStyle name="ハイパーリンク" xfId="100" builtinId="8" hidden="1"/>
    <cellStyle name="ハイパーリンク" xfId="102" builtinId="8" hidden="1"/>
    <cellStyle name="ハイパーリンク" xfId="104" builtinId="8" hidden="1"/>
    <cellStyle name="ハイパーリンク" xfId="106" builtinId="8" hidden="1"/>
    <cellStyle name="ハイパーリンク" xfId="108" builtinId="8" hidden="1"/>
    <cellStyle name="ハイパーリンク" xfId="110" builtinId="8" hidden="1"/>
    <cellStyle name="ハイパーリンク" xfId="112" builtinId="8" hidden="1"/>
    <cellStyle name="ハイパーリンク" xfId="114" builtinId="8" hidden="1"/>
    <cellStyle name="ハイパーリンク" xfId="116" builtinId="8" hidden="1"/>
    <cellStyle name="ハイパーリンク" xfId="118" builtinId="8" hidden="1"/>
    <cellStyle name="ハイパーリンク" xfId="120" builtinId="8" hidden="1"/>
    <cellStyle name="ハイパーリンク" xfId="122" builtinId="8" hidden="1"/>
    <cellStyle name="ハイパーリンク" xfId="124" builtinId="8" hidden="1"/>
    <cellStyle name="ハイパーリンク" xfId="126" builtinId="8" hidden="1"/>
    <cellStyle name="ハイパーリンク" xfId="128" builtinId="8" hidden="1"/>
    <cellStyle name="ハイパーリンク" xfId="130" builtinId="8" hidden="1"/>
    <cellStyle name="ハイパーリンク" xfId="132" builtinId="8" hidden="1"/>
    <cellStyle name="ハイパーリンク" xfId="134" builtinId="8" hidden="1"/>
    <cellStyle name="ハイパーリンク" xfId="136" builtinId="8" hidden="1"/>
    <cellStyle name="ハイパーリンク" xfId="138" builtinId="8" hidden="1"/>
    <cellStyle name="ハイパーリンク" xfId="140" builtinId="8" hidden="1"/>
    <cellStyle name="ハイパーリンク" xfId="142" builtinId="8" hidden="1"/>
    <cellStyle name="ハイパーリンク" xfId="144" builtinId="8" hidden="1"/>
    <cellStyle name="ハイパーリンク" xfId="146" builtinId="8" hidden="1"/>
    <cellStyle name="ハイパーリンク" xfId="148" builtinId="8" hidden="1"/>
    <cellStyle name="ハイパーリンク" xfId="150" builtinId="8" hidden="1"/>
    <cellStyle name="ハイパーリンク" xfId="152" builtinId="8" hidden="1"/>
    <cellStyle name="ハイパーリンク" xfId="154" builtinId="8" hidden="1"/>
    <cellStyle name="ハイパーリンク" xfId="156" builtinId="8" hidden="1"/>
    <cellStyle name="ハイパーリンク" xfId="158" builtinId="8" hidden="1"/>
    <cellStyle name="ハイパーリンク" xfId="160" builtinId="8" hidden="1"/>
    <cellStyle name="ハイパーリンク" xfId="162" builtinId="8" hidden="1"/>
    <cellStyle name="ハイパーリンク" xfId="164" builtinId="8" hidden="1"/>
    <cellStyle name="ハイパーリンク" xfId="166" builtinId="8" hidden="1"/>
    <cellStyle name="ハイパーリンク" xfId="168" builtinId="8" hidden="1"/>
    <cellStyle name="ハイパーリンク" xfId="170" builtinId="8" hidden="1"/>
    <cellStyle name="ハイパーリンク" xfId="172" builtinId="8" hidden="1"/>
    <cellStyle name="ハイパーリンク" xfId="174" builtinId="8" hidden="1"/>
    <cellStyle name="ハイパーリンク" xfId="176" builtinId="8" hidden="1"/>
    <cellStyle name="ハイパーリンク" xfId="178" builtinId="8" hidden="1"/>
    <cellStyle name="ハイパーリンク" xfId="180" builtinId="8" hidden="1"/>
    <cellStyle name="ハイパーリンク" xfId="182" builtinId="8" hidden="1"/>
    <cellStyle name="ハイパーリンク" xfId="184" builtinId="8" hidden="1"/>
    <cellStyle name="ハイパーリンク" xfId="186" builtinId="8" hidden="1"/>
    <cellStyle name="ハイパーリンク" xfId="188" builtinId="8" hidden="1"/>
    <cellStyle name="ハイパーリンク" xfId="190" builtinId="8" hidden="1"/>
    <cellStyle name="ハイパーリンク" xfId="192" builtinId="8" hidden="1"/>
    <cellStyle name="ハイパーリンク" xfId="194" builtinId="8" hidden="1"/>
    <cellStyle name="ハイパーリンク" xfId="196" builtinId="8" hidden="1"/>
    <cellStyle name="ハイパーリンク" xfId="198" builtinId="8" hidden="1"/>
    <cellStyle name="ハイパーリンク" xfId="200" builtinId="8" hidden="1"/>
    <cellStyle name="ハイパーリンク" xfId="202" builtinId="8" hidden="1"/>
    <cellStyle name="ハイパーリンク" xfId="204" builtinId="8" hidden="1"/>
    <cellStyle name="ハイパーリンク" xfId="206" builtinId="8" hidden="1"/>
    <cellStyle name="ハイパーリンク" xfId="208" builtinId="8" hidden="1"/>
    <cellStyle name="ハイパーリンク" xfId="210" builtinId="8" hidden="1"/>
    <cellStyle name="ハイパーリンク" xfId="212" builtinId="8" hidden="1"/>
    <cellStyle name="ハイパーリンク" xfId="214" builtinId="8" hidden="1"/>
    <cellStyle name="ハイパーリンク" xfId="216" builtinId="8" hidden="1"/>
    <cellStyle name="ハイパーリンク" xfId="218" builtinId="8" hidden="1"/>
    <cellStyle name="ハイパーリンク" xfId="220" builtinId="8" hidden="1"/>
    <cellStyle name="ハイパーリンク" xfId="222" builtinId="8" hidden="1"/>
    <cellStyle name="ハイパーリンク" xfId="224" builtinId="8" hidden="1"/>
    <cellStyle name="ハイパーリンク" xfId="226" builtinId="8" hidden="1"/>
    <cellStyle name="ハイパーリンク" xfId="228" builtinId="8" hidden="1"/>
    <cellStyle name="ハイパーリンク" xfId="230" builtinId="8" hidden="1"/>
    <cellStyle name="ハイパーリンク" xfId="232" builtinId="8" hidden="1"/>
    <cellStyle name="ハイパーリンク" xfId="234" builtinId="8" hidden="1"/>
    <cellStyle name="ハイパーリンク" xfId="236" builtinId="8" hidden="1"/>
    <cellStyle name="ハイパーリンク" xfId="238" builtinId="8" hidden="1"/>
    <cellStyle name="ハイパーリンク" xfId="240" builtinId="8" hidden="1"/>
    <cellStyle name="ハイパーリンク" xfId="242" builtinId="8" hidden="1"/>
    <cellStyle name="ハイパーリンク" xfId="244" builtinId="8" hidden="1"/>
    <cellStyle name="ハイパーリンク" xfId="246" builtinId="8" hidden="1"/>
    <cellStyle name="ハイパーリンク" xfId="248" builtinId="8" hidden="1"/>
    <cellStyle name="ハイパーリンク" xfId="250" builtinId="8" hidden="1"/>
    <cellStyle name="ハイパーリンク" xfId="252" builtinId="8" hidden="1"/>
    <cellStyle name="ハイパーリンク" xfId="254" builtinId="8" hidden="1"/>
    <cellStyle name="ハイパーリンク" xfId="256" builtinId="8" hidden="1"/>
    <cellStyle name="ハイパーリンク" xfId="258" builtinId="8" hidden="1"/>
    <cellStyle name="ハイパーリンク" xfId="260" builtinId="8" hidden="1"/>
    <cellStyle name="ハイパーリンク" xfId="262" builtinId="8" hidden="1"/>
    <cellStyle name="ハイパーリンク" xfId="264" builtinId="8" hidden="1"/>
    <cellStyle name="ハイパーリンク" xfId="266" builtinId="8" hidden="1"/>
    <cellStyle name="ハイパーリンク" xfId="268" builtinId="8" hidden="1"/>
    <cellStyle name="ハイパーリンク" xfId="270" builtinId="8" hidden="1"/>
    <cellStyle name="ハイパーリンク" xfId="272" builtinId="8" hidden="1"/>
    <cellStyle name="ハイパーリンク" xfId="274" builtinId="8" hidden="1"/>
    <cellStyle name="ハイパーリンク" xfId="276" builtinId="8" hidden="1"/>
    <cellStyle name="ハイパーリンク" xfId="278" builtinId="8" hidden="1"/>
    <cellStyle name="ハイパーリンク" xfId="280" builtinId="8" hidden="1"/>
    <cellStyle name="ハイパーリンク" xfId="282" builtinId="8" hidden="1"/>
    <cellStyle name="ハイパーリンク" xfId="284" builtinId="8" hidden="1"/>
    <cellStyle name="ハイパーリンク" xfId="286" builtinId="8" hidden="1"/>
    <cellStyle name="ハイパーリンク" xfId="288" builtinId="8" hidden="1"/>
    <cellStyle name="ハイパーリンク" xfId="290" builtinId="8" hidden="1"/>
    <cellStyle name="ハイパーリンク" xfId="292" builtinId="8" hidden="1"/>
    <cellStyle name="ハイパーリンク" xfId="294" builtinId="8" hidden="1"/>
    <cellStyle name="ハイパーリンク" xfId="296" builtinId="8" hidden="1"/>
    <cellStyle name="ハイパーリンク" xfId="298" builtinId="8" hidden="1"/>
    <cellStyle name="ハイパーリンク" xfId="300" builtinId="8" hidden="1"/>
    <cellStyle name="ハイパーリンク" xfId="302" builtinId="8" hidden="1"/>
    <cellStyle name="ハイパーリンク" xfId="304" builtinId="8" hidden="1"/>
    <cellStyle name="ハイパーリンク" xfId="306" builtinId="8" hidden="1"/>
    <cellStyle name="ハイパーリンク" xfId="308" builtinId="8" hidden="1"/>
    <cellStyle name="ハイパーリンク" xfId="310" builtinId="8" hidden="1"/>
    <cellStyle name="ハイパーリンク" xfId="312" builtinId="8" hidden="1"/>
    <cellStyle name="ハイパーリンク" xfId="314" builtinId="8" hidden="1"/>
    <cellStyle name="ハイパーリンク" xfId="316" builtinId="8" hidden="1"/>
    <cellStyle name="ハイパーリンク" xfId="318" builtinId="8" hidden="1"/>
    <cellStyle name="ハイパーリンク" xfId="320" builtinId="8" hidden="1"/>
    <cellStyle name="ハイパーリンク" xfId="322" builtinId="8" hidden="1"/>
    <cellStyle name="ハイパーリンク" xfId="324" builtinId="8" hidden="1"/>
    <cellStyle name="ハイパーリンク" xfId="326" builtinId="8" hidden="1"/>
    <cellStyle name="ハイパーリンク" xfId="328" builtinId="8" hidden="1"/>
    <cellStyle name="ハイパーリンク" xfId="330" builtinId="8" hidden="1"/>
    <cellStyle name="ハイパーリンク" xfId="332" builtinId="8" hidden="1"/>
    <cellStyle name="ハイパーリンク" xfId="334" builtinId="8" hidden="1"/>
    <cellStyle name="ハイパーリンク" xfId="336" builtinId="8" hidden="1"/>
    <cellStyle name="ハイパーリンク" xfId="338" builtinId="8" hidden="1"/>
    <cellStyle name="ハイパーリンク" xfId="340" builtinId="8" hidden="1"/>
    <cellStyle name="ハイパーリンク" xfId="342" builtinId="8" hidden="1"/>
    <cellStyle name="ハイパーリンク" xfId="344" builtinId="8" hidden="1"/>
    <cellStyle name="ハイパーリンク" xfId="346" builtinId="8" hidden="1"/>
    <cellStyle name="ハイパーリンク" xfId="348" builtinId="8" hidden="1"/>
    <cellStyle name="ハイパーリンク" xfId="350" builtinId="8" hidden="1"/>
    <cellStyle name="ハイパーリンク" xfId="352" builtinId="8" hidden="1"/>
    <cellStyle name="ハイパーリンク" xfId="354" builtinId="8" hidden="1"/>
    <cellStyle name="ハイパーリンク" xfId="356" builtinId="8" hidden="1"/>
    <cellStyle name="ハイパーリンク" xfId="358" builtinId="8" hidden="1"/>
    <cellStyle name="ハイパーリンク" xfId="360" builtinId="8" hidden="1"/>
    <cellStyle name="ハイパーリンク" xfId="362" builtinId="8" hidden="1"/>
    <cellStyle name="ハイパーリンク" xfId="364" builtinId="8" hidden="1"/>
    <cellStyle name="ハイパーリンク" xfId="366" builtinId="8" hidden="1"/>
    <cellStyle name="ハイパーリンク" xfId="368" builtinId="8" hidden="1"/>
    <cellStyle name="ハイパーリンク" xfId="370" builtinId="8" hidden="1"/>
    <cellStyle name="ハイパーリンク" xfId="372" builtinId="8" hidden="1"/>
    <cellStyle name="ハイパーリンク" xfId="374" builtinId="8" hidden="1"/>
    <cellStyle name="ハイパーリンク" xfId="376" builtinId="8" hidden="1"/>
    <cellStyle name="ハイパーリンク" xfId="378" builtinId="8" hidden="1"/>
    <cellStyle name="ハイパーリンク" xfId="380" builtinId="8" hidden="1"/>
    <cellStyle name="ハイパーリンク" xfId="382" builtinId="8" hidden="1"/>
    <cellStyle name="ハイパーリンク" xfId="384" builtinId="8" hidden="1"/>
    <cellStyle name="ハイパーリンク" xfId="386" builtinId="8" hidden="1"/>
    <cellStyle name="ハイパーリンク" xfId="388" builtinId="8" hidden="1"/>
    <cellStyle name="ハイパーリンク" xfId="390" builtinId="8" hidden="1"/>
    <cellStyle name="ハイパーリンク" xfId="392" builtinId="8" hidden="1"/>
    <cellStyle name="ハイパーリンク" xfId="394" builtinId="8" hidden="1"/>
    <cellStyle name="ハイパーリンク" xfId="396" builtinId="8" hidden="1"/>
    <cellStyle name="ハイパーリンク" xfId="398" builtinId="8" hidden="1"/>
    <cellStyle name="ハイパーリンク" xfId="400" builtinId="8" hidden="1"/>
    <cellStyle name="ハイパーリンク" xfId="402" builtinId="8" hidden="1"/>
    <cellStyle name="ハイパーリンク" xfId="404" builtinId="8" hidden="1"/>
    <cellStyle name="ハイパーリンク" xfId="406" builtinId="8" hidden="1"/>
    <cellStyle name="ハイパーリンク" xfId="408" builtinId="8" hidden="1"/>
    <cellStyle name="ハイパーリンク" xfId="410" builtinId="8" hidden="1"/>
    <cellStyle name="ハイパーリンク" xfId="412" builtinId="8" hidden="1"/>
    <cellStyle name="ハイパーリンク" xfId="414" builtinId="8" hidden="1"/>
    <cellStyle name="ハイパーリンク" xfId="416" builtinId="8" hidden="1"/>
    <cellStyle name="ハイパーリンク" xfId="418" builtinId="8" hidden="1"/>
    <cellStyle name="ハイパーリンク" xfId="420" builtinId="8" hidden="1"/>
    <cellStyle name="ハイパーリンク" xfId="422" builtinId="8" hidden="1"/>
    <cellStyle name="ハイパーリンク" xfId="424" builtinId="8" hidden="1"/>
    <cellStyle name="ハイパーリンク" xfId="426" builtinId="8" hidden="1"/>
    <cellStyle name="ハイパーリンク" xfId="428" builtinId="8" hidden="1"/>
    <cellStyle name="ハイパーリンク" xfId="430" builtinId="8" hidden="1"/>
    <cellStyle name="ハイパーリンク" xfId="432" builtinId="8" hidden="1"/>
    <cellStyle name="ハイパーリンク" xfId="434" builtinId="8" hidden="1"/>
    <cellStyle name="ハイパーリンク" xfId="436" builtinId="8" hidden="1"/>
    <cellStyle name="ハイパーリンク" xfId="438" builtinId="8" hidden="1"/>
    <cellStyle name="ハイパーリンク" xfId="440" builtinId="8" hidden="1"/>
    <cellStyle name="ハイパーリンク" xfId="442" builtinId="8" hidden="1"/>
    <cellStyle name="ハイパーリンク" xfId="444" builtinId="8" hidden="1"/>
    <cellStyle name="ハイパーリンク" xfId="446" builtinId="8" hidden="1"/>
    <cellStyle name="ハイパーリンク" xfId="448" builtinId="8" hidden="1"/>
    <cellStyle name="ハイパーリンク" xfId="450" builtinId="8" hidden="1"/>
    <cellStyle name="ハイパーリンク" xfId="452" builtinId="8" hidden="1"/>
    <cellStyle name="ハイパーリンク" xfId="454" builtinId="8" hidden="1"/>
    <cellStyle name="ハイパーリンク" xfId="456" builtinId="8" hidden="1"/>
    <cellStyle name="ハイパーリンク" xfId="458" builtinId="8" hidden="1"/>
    <cellStyle name="ハイパーリンク" xfId="460" builtinId="8" hidden="1"/>
    <cellStyle name="ハイパーリンク" xfId="462" builtinId="8" hidden="1"/>
    <cellStyle name="ハイパーリンク" xfId="464" builtinId="8" hidden="1"/>
    <cellStyle name="ハイパーリンク" xfId="466" builtinId="8" hidden="1"/>
    <cellStyle name="ハイパーリンク" xfId="468" builtinId="8" hidden="1"/>
    <cellStyle name="ハイパーリンク" xfId="470" builtinId="8" hidden="1"/>
    <cellStyle name="ハイパーリンク" xfId="472" builtinId="8" hidden="1"/>
    <cellStyle name="ハイパーリンク" xfId="474" builtinId="8" hidden="1"/>
    <cellStyle name="ハイパーリンク" xfId="476" builtinId="8" hidden="1"/>
    <cellStyle name="ハイパーリンク" xfId="478" builtinId="8" hidden="1"/>
    <cellStyle name="ハイパーリンク" xfId="480" builtinId="8" hidden="1"/>
    <cellStyle name="ハイパーリンク" xfId="482" builtinId="8" hidden="1"/>
    <cellStyle name="ハイパーリンク" xfId="484" builtinId="8" hidden="1"/>
    <cellStyle name="ハイパーリンク" xfId="486" builtinId="8" hidden="1"/>
    <cellStyle name="ハイパーリンク" xfId="488" builtinId="8" hidden="1"/>
    <cellStyle name="ハイパーリンク" xfId="490" builtinId="8" hidden="1"/>
    <cellStyle name="ハイパーリンク" xfId="492" builtinId="8" hidden="1"/>
    <cellStyle name="ハイパーリンク" xfId="494" builtinId="8" hidden="1"/>
    <cellStyle name="ハイパーリンク" xfId="496" builtinId="8" hidden="1"/>
    <cellStyle name="ハイパーリンク" xfId="498" builtinId="8" hidden="1"/>
    <cellStyle name="ハイパーリンク" xfId="500" builtinId="8" hidden="1"/>
    <cellStyle name="ハイパーリンク" xfId="502" builtinId="8" hidden="1"/>
    <cellStyle name="ハイパーリンク" xfId="504" builtinId="8" hidden="1"/>
    <cellStyle name="ハイパーリンク" xfId="506" builtinId="8" hidden="1"/>
    <cellStyle name="ハイパーリンク" xfId="508" builtinId="8" hidden="1"/>
    <cellStyle name="ハイパーリンク" xfId="510" builtinId="8" hidden="1"/>
    <cellStyle name="ハイパーリンク" xfId="512" builtinId="8" hidden="1"/>
    <cellStyle name="ハイパーリンク" xfId="514" builtinId="8" hidden="1"/>
    <cellStyle name="ハイパーリンク" xfId="516" builtinId="8" hidden="1"/>
    <cellStyle name="ハイパーリンク" xfId="518" builtinId="8" hidden="1"/>
    <cellStyle name="ハイパーリンク" xfId="520" builtinId="8" hidden="1"/>
    <cellStyle name="ハイパーリンク" xfId="522" builtinId="8" hidden="1"/>
    <cellStyle name="ハイパーリンク" xfId="524" builtinId="8" hidden="1"/>
    <cellStyle name="ハイパーリンク" xfId="526" builtinId="8" hidden="1"/>
    <cellStyle name="ハイパーリンク" xfId="528" builtinId="8" hidden="1"/>
    <cellStyle name="ハイパーリンク" xfId="530" builtinId="8" hidden="1"/>
    <cellStyle name="ハイパーリンク" xfId="532" builtinId="8" hidden="1"/>
    <cellStyle name="ハイパーリンク" xfId="534" builtinId="8" hidden="1"/>
    <cellStyle name="ハイパーリンク" xfId="536" builtinId="8" hidden="1"/>
    <cellStyle name="ハイパーリンク" xfId="538" builtinId="8" hidden="1"/>
    <cellStyle name="ハイパーリンク" xfId="540" builtinId="8" hidden="1"/>
    <cellStyle name="ハイパーリンク" xfId="542" builtinId="8" hidden="1"/>
    <cellStyle name="ハイパーリンク" xfId="544" builtinId="8" hidden="1"/>
    <cellStyle name="ハイパーリンク" xfId="546" builtinId="8" hidden="1"/>
    <cellStyle name="ハイパーリンク" xfId="548" builtinId="8" hidden="1"/>
    <cellStyle name="ハイパーリンク" xfId="550" builtinId="8" hidden="1"/>
    <cellStyle name="ハイパーリンク" xfId="552" builtinId="8" hidden="1"/>
    <cellStyle name="ハイパーリンク" xfId="554" builtinId="8" hidden="1"/>
    <cellStyle name="ハイパーリンク" xfId="556" builtinId="8" hidden="1"/>
    <cellStyle name="ハイパーリンク" xfId="558" builtinId="8" hidden="1"/>
    <cellStyle name="ハイパーリンク" xfId="560" builtinId="8" hidden="1"/>
    <cellStyle name="ハイパーリンク" xfId="562" builtinId="8" hidden="1"/>
    <cellStyle name="ハイパーリンク" xfId="564" builtinId="8" hidden="1"/>
    <cellStyle name="ハイパーリンク" xfId="566" builtinId="8" hidden="1"/>
    <cellStyle name="ハイパーリンク" xfId="568" builtinId="8" hidden="1"/>
    <cellStyle name="ハイパーリンク" xfId="570" builtinId="8" hidden="1"/>
    <cellStyle name="ハイパーリンク" xfId="572" builtinId="8" hidden="1"/>
    <cellStyle name="ハイパーリンク" xfId="574" builtinId="8" hidden="1"/>
    <cellStyle name="ハイパーリンク" xfId="576" builtinId="8" hidden="1"/>
    <cellStyle name="ハイパーリンク" xfId="578" builtinId="8" hidden="1"/>
    <cellStyle name="ハイパーリンク" xfId="580" builtinId="8" hidden="1"/>
    <cellStyle name="ハイパーリンク" xfId="582" builtinId="8" hidden="1"/>
    <cellStyle name="ハイパーリンク" xfId="584" builtinId="8" hidden="1"/>
    <cellStyle name="ハイパーリンク" xfId="586" builtinId="8" hidden="1"/>
    <cellStyle name="ハイパーリンク" xfId="588" builtinId="8" hidden="1"/>
    <cellStyle name="ハイパーリンク" xfId="590" builtinId="8" hidden="1"/>
    <cellStyle name="ハイパーリンク" xfId="592" builtinId="8" hidden="1"/>
    <cellStyle name="ハイパーリンク" xfId="594" builtinId="8" hidden="1"/>
    <cellStyle name="ハイパーリンク" xfId="596" builtinId="8" hidden="1"/>
    <cellStyle name="ハイパーリンク" xfId="598" builtinId="8" hidden="1"/>
    <cellStyle name="ハイパーリンク" xfId="600" builtinId="8" hidden="1"/>
    <cellStyle name="ハイパーリンク" xfId="602" builtinId="8" hidden="1"/>
    <cellStyle name="ハイパーリンク" xfId="604" builtinId="8" hidden="1"/>
    <cellStyle name="ハイパーリンク" xfId="606" builtinId="8" hidden="1"/>
    <cellStyle name="ハイパーリンク" xfId="608" builtinId="8" hidden="1"/>
    <cellStyle name="ハイパーリンク" xfId="610" builtinId="8" hidden="1"/>
    <cellStyle name="ハイパーリンク" xfId="612" builtinId="8" hidden="1"/>
    <cellStyle name="ハイパーリンク" xfId="614" builtinId="8" hidden="1"/>
    <cellStyle name="ハイパーリンク" xfId="616" builtinId="8" hidden="1"/>
    <cellStyle name="ハイパーリンク" xfId="618" builtinId="8" hidden="1"/>
    <cellStyle name="ハイパーリンク" xfId="620" builtinId="8" hidden="1"/>
    <cellStyle name="ハイパーリンク" xfId="622" builtinId="8" hidden="1"/>
    <cellStyle name="ハイパーリンク" xfId="624" builtinId="8" hidden="1"/>
    <cellStyle name="ハイパーリンク" xfId="626" builtinId="8" hidden="1"/>
    <cellStyle name="ハイパーリンク" xfId="628" builtinId="8" hidden="1"/>
    <cellStyle name="ハイパーリンク" xfId="630" builtinId="8" hidden="1"/>
    <cellStyle name="ハイパーリンク" xfId="632" builtinId="8" hidden="1"/>
    <cellStyle name="ハイパーリンク" xfId="634" builtinId="8" hidden="1"/>
    <cellStyle name="ハイパーリンク" xfId="636" builtinId="8" hidden="1"/>
    <cellStyle name="ハイパーリンク" xfId="638" builtinId="8" hidden="1"/>
    <cellStyle name="ハイパーリンク" xfId="640" builtinId="8" hidden="1"/>
    <cellStyle name="ハイパーリンク" xfId="642" builtinId="8" hidden="1"/>
    <cellStyle name="ハイパーリンク" xfId="644" builtinId="8" hidden="1"/>
    <cellStyle name="ハイパーリンク" xfId="646" builtinId="8" hidden="1"/>
    <cellStyle name="ハイパーリンク" xfId="648" builtinId="8" hidden="1"/>
    <cellStyle name="ハイパーリンク" xfId="650" builtinId="8" hidden="1"/>
    <cellStyle name="ハイパーリンク" xfId="652" builtinId="8" hidden="1"/>
    <cellStyle name="ハイパーリンク" xfId="654" builtinId="8" hidden="1"/>
    <cellStyle name="ハイパーリンク" xfId="656" builtinId="8" hidden="1"/>
    <cellStyle name="ハイパーリンク" xfId="658" builtinId="8" hidden="1"/>
    <cellStyle name="ハイパーリンク" xfId="660" builtinId="8" hidden="1"/>
    <cellStyle name="ハイパーリンク" xfId="662" builtinId="8" hidden="1"/>
    <cellStyle name="ハイパーリンク" xfId="664" builtinId="8" hidden="1"/>
    <cellStyle name="ハイパーリンク" xfId="666" builtinId="8" hidden="1"/>
    <cellStyle name="ハイパーリンク" xfId="668" builtinId="8" hidden="1"/>
    <cellStyle name="ハイパーリンク" xfId="670" builtinId="8" hidden="1"/>
    <cellStyle name="ハイパーリンク" xfId="672" builtinId="8" hidden="1"/>
    <cellStyle name="ハイパーリンク" xfId="674" builtinId="8" hidden="1"/>
    <cellStyle name="ハイパーリンク" xfId="676" builtinId="8" hidden="1"/>
    <cellStyle name="ハイパーリンク" xfId="678" builtinId="8" hidden="1"/>
    <cellStyle name="ハイパーリンク" xfId="680" builtinId="8" hidden="1"/>
    <cellStyle name="ハイパーリンク" xfId="682" builtinId="8" hidden="1"/>
    <cellStyle name="ハイパーリンク" xfId="684" builtinId="8" hidden="1"/>
    <cellStyle name="ハイパーリンク" xfId="686" builtinId="8" hidden="1"/>
    <cellStyle name="ハイパーリンク" xfId="688" builtinId="8" hidden="1"/>
    <cellStyle name="ハイパーリンク" xfId="690" builtinId="8" hidden="1"/>
    <cellStyle name="ハイパーリンク" xfId="692" builtinId="8" hidden="1"/>
    <cellStyle name="ハイパーリンク" xfId="694" builtinId="8" hidden="1"/>
    <cellStyle name="ハイパーリンク" xfId="696" builtinId="8" hidden="1"/>
    <cellStyle name="ハイパーリンク" xfId="698" builtinId="8" hidden="1"/>
    <cellStyle name="ハイパーリンク" xfId="700" builtinId="8" hidden="1"/>
    <cellStyle name="ハイパーリンク" xfId="702" builtinId="8" hidden="1"/>
    <cellStyle name="ハイパーリンク" xfId="704" builtinId="8" hidden="1"/>
    <cellStyle name="ハイパーリンク" xfId="706" builtinId="8" hidden="1"/>
    <cellStyle name="ハイパーリンク" xfId="708" builtinId="8" hidden="1"/>
    <cellStyle name="ハイパーリンク" xfId="710" builtinId="8" hidden="1"/>
    <cellStyle name="ハイパーリンク" xfId="712" builtinId="8" hidden="1"/>
    <cellStyle name="ハイパーリンク" xfId="714" builtinId="8" hidden="1"/>
    <cellStyle name="ハイパーリンク" xfId="716" builtinId="8" hidden="1"/>
    <cellStyle name="ハイパーリンク" xfId="718" builtinId="8" hidden="1"/>
    <cellStyle name="ハイパーリンク" xfId="720" builtinId="8" hidden="1"/>
    <cellStyle name="ハイパーリンク" xfId="722" builtinId="8" hidden="1"/>
    <cellStyle name="ハイパーリンク" xfId="724" builtinId="8" hidden="1"/>
    <cellStyle name="ハイパーリンク" xfId="726" builtinId="8" hidden="1"/>
    <cellStyle name="ハイパーリンク" xfId="728" builtinId="8" hidden="1"/>
    <cellStyle name="ハイパーリンク" xfId="730" builtinId="8" hidden="1"/>
    <cellStyle name="ハイパーリンク" xfId="732" builtinId="8" hidden="1"/>
    <cellStyle name="ハイパーリンク" xfId="734" builtinId="8" hidden="1"/>
    <cellStyle name="ハイパーリンク" xfId="736" builtinId="8" hidden="1"/>
    <cellStyle name="ハイパーリンク" xfId="738" builtinId="8" hidden="1"/>
    <cellStyle name="ハイパーリンク" xfId="740" builtinId="8" hidden="1"/>
    <cellStyle name="ハイパーリンク" xfId="742" builtinId="8" hidden="1"/>
    <cellStyle name="ハイパーリンク" xfId="744" builtinId="8" hidden="1"/>
    <cellStyle name="ハイパーリンク" xfId="746" builtinId="8" hidden="1"/>
    <cellStyle name="ハイパーリンク" xfId="748" builtinId="8" hidden="1"/>
    <cellStyle name="ハイパーリンク" xfId="750" builtinId="8" hidden="1"/>
    <cellStyle name="ハイパーリンク" xfId="752" builtinId="8" hidden="1"/>
    <cellStyle name="ハイパーリンク" xfId="754" builtinId="8" hidden="1"/>
    <cellStyle name="ハイパーリンク" xfId="756" builtinId="8" hidden="1"/>
    <cellStyle name="ハイパーリンク" xfId="758" builtinId="8" hidden="1"/>
    <cellStyle name="ハイパーリンク" xfId="760" builtinId="8" hidden="1"/>
    <cellStyle name="ハイパーリンク" xfId="762" builtinId="8" hidden="1"/>
    <cellStyle name="ハイパーリンク" xfId="764" builtinId="8" hidden="1"/>
    <cellStyle name="ハイパーリンク" xfId="766" builtinId="8" hidden="1"/>
    <cellStyle name="ハイパーリンク" xfId="768" builtinId="8" hidden="1"/>
    <cellStyle name="ハイパーリンク" xfId="770" builtinId="8" hidden="1"/>
    <cellStyle name="ハイパーリンク" xfId="772" builtinId="8" hidden="1"/>
    <cellStyle name="ハイパーリンク" xfId="774" builtinId="8" hidden="1"/>
    <cellStyle name="ハイパーリンク" xfId="776" builtinId="8" hidden="1"/>
    <cellStyle name="ハイパーリンク" xfId="778" builtinId="8" hidden="1"/>
    <cellStyle name="ハイパーリンク" xfId="780" builtinId="8" hidden="1"/>
    <cellStyle name="ハイパーリンク" xfId="782" builtinId="8" hidden="1"/>
    <cellStyle name="ハイパーリンク" xfId="784" builtinId="8" hidden="1"/>
    <cellStyle name="ハイパーリンク" xfId="786" builtinId="8" hidden="1"/>
    <cellStyle name="ハイパーリンク" xfId="788" builtinId="8" hidden="1"/>
    <cellStyle name="ハイパーリンク" xfId="790" builtinId="8" hidden="1"/>
    <cellStyle name="標準" xfId="0" builtinId="0"/>
    <cellStyle name="標準 2" xfId="1"/>
    <cellStyle name="表示済みのハイパーリンク" xfId="3" builtinId="9" hidden="1"/>
    <cellStyle name="表示済みのハイパーリンク" xfId="5" builtinId="9" hidden="1"/>
    <cellStyle name="表示済みのハイパーリンク" xfId="7" builtinId="9" hidden="1"/>
    <cellStyle name="表示済みのハイパーリンク" xfId="9" builtinId="9" hidden="1"/>
    <cellStyle name="表示済みのハイパーリンク" xfId="11" builtinId="9" hidden="1"/>
    <cellStyle name="表示済みのハイパーリンク" xfId="13" builtinId="9" hidden="1"/>
    <cellStyle name="表示済みのハイパーリンク" xfId="15" builtinId="9" hidden="1"/>
    <cellStyle name="表示済みのハイパーリンク" xfId="17" builtinId="9" hidden="1"/>
    <cellStyle name="表示済みのハイパーリンク" xfId="19" builtinId="9" hidden="1"/>
    <cellStyle name="表示済みのハイパーリンク" xfId="21" builtinId="9" hidden="1"/>
    <cellStyle name="表示済みのハイパーリンク" xfId="23" builtinId="9" hidden="1"/>
    <cellStyle name="表示済みのハイパーリンク" xfId="25" builtinId="9" hidden="1"/>
    <cellStyle name="表示済みのハイパーリンク" xfId="27" builtinId="9" hidden="1"/>
    <cellStyle name="表示済みのハイパーリンク" xfId="29" builtinId="9" hidden="1"/>
    <cellStyle name="表示済みのハイパーリンク" xfId="31" builtinId="9" hidden="1"/>
    <cellStyle name="表示済みのハイパーリンク" xfId="33" builtinId="9" hidden="1"/>
    <cellStyle name="表示済みのハイパーリンク" xfId="35" builtinId="9" hidden="1"/>
    <cellStyle name="表示済みのハイパーリンク" xfId="37" builtinId="9" hidden="1"/>
    <cellStyle name="表示済みのハイパーリンク" xfId="39" builtinId="9" hidden="1"/>
    <cellStyle name="表示済みのハイパーリンク" xfId="41" builtinId="9" hidden="1"/>
    <cellStyle name="表示済みのハイパーリンク" xfId="43" builtinId="9" hidden="1"/>
    <cellStyle name="表示済みのハイパーリンク" xfId="45" builtinId="9" hidden="1"/>
    <cellStyle name="表示済みのハイパーリンク" xfId="47" builtinId="9" hidden="1"/>
    <cellStyle name="表示済みのハイパーリンク" xfId="49" builtinId="9" hidden="1"/>
    <cellStyle name="表示済みのハイパーリンク" xfId="51" builtinId="9" hidden="1"/>
    <cellStyle name="表示済みのハイパーリンク" xfId="53" builtinId="9" hidden="1"/>
    <cellStyle name="表示済みのハイパーリンク" xfId="55" builtinId="9" hidden="1"/>
    <cellStyle name="表示済みのハイパーリンク" xfId="57" builtinId="9" hidden="1"/>
    <cellStyle name="表示済みのハイパーリンク" xfId="59" builtinId="9" hidden="1"/>
    <cellStyle name="表示済みのハイパーリンク" xfId="61" builtinId="9" hidden="1"/>
    <cellStyle name="表示済みのハイパーリンク" xfId="63" builtinId="9" hidden="1"/>
    <cellStyle name="表示済みのハイパーリンク" xfId="65" builtinId="9" hidden="1"/>
    <cellStyle name="表示済みのハイパーリンク" xfId="67" builtinId="9" hidden="1"/>
    <cellStyle name="表示済みのハイパーリンク" xfId="69" builtinId="9" hidden="1"/>
    <cellStyle name="表示済みのハイパーリンク" xfId="71" builtinId="9" hidden="1"/>
    <cellStyle name="表示済みのハイパーリンク" xfId="73" builtinId="9" hidden="1"/>
    <cellStyle name="表示済みのハイパーリンク" xfId="75" builtinId="9" hidden="1"/>
    <cellStyle name="表示済みのハイパーリンク" xfId="77" builtinId="9" hidden="1"/>
    <cellStyle name="表示済みのハイパーリンク" xfId="79" builtinId="9" hidden="1"/>
    <cellStyle name="表示済みのハイパーリンク" xfId="81" builtinId="9" hidden="1"/>
    <cellStyle name="表示済みのハイパーリンク" xfId="83" builtinId="9" hidden="1"/>
    <cellStyle name="表示済みのハイパーリンク" xfId="85" builtinId="9" hidden="1"/>
    <cellStyle name="表示済みのハイパーリンク" xfId="87" builtinId="9" hidden="1"/>
    <cellStyle name="表示済みのハイパーリンク" xfId="89" builtinId="9" hidden="1"/>
    <cellStyle name="表示済みのハイパーリンク" xfId="91" builtinId="9" hidden="1"/>
    <cellStyle name="表示済みのハイパーリンク" xfId="93" builtinId="9" hidden="1"/>
    <cellStyle name="表示済みのハイパーリンク" xfId="95" builtinId="9" hidden="1"/>
    <cellStyle name="表示済みのハイパーリンク" xfId="97" builtinId="9" hidden="1"/>
    <cellStyle name="表示済みのハイパーリンク" xfId="99" builtinId="9" hidden="1"/>
    <cellStyle name="表示済みのハイパーリンク" xfId="101" builtinId="9" hidden="1"/>
    <cellStyle name="表示済みのハイパーリンク" xfId="103" builtinId="9" hidden="1"/>
    <cellStyle name="表示済みのハイパーリンク" xfId="105" builtinId="9" hidden="1"/>
    <cellStyle name="表示済みのハイパーリンク" xfId="107" builtinId="9" hidden="1"/>
    <cellStyle name="表示済みのハイパーリンク" xfId="109" builtinId="9" hidden="1"/>
    <cellStyle name="表示済みのハイパーリンク" xfId="111" builtinId="9" hidden="1"/>
    <cellStyle name="表示済みのハイパーリンク" xfId="113" builtinId="9" hidden="1"/>
    <cellStyle name="表示済みのハイパーリンク" xfId="115" builtinId="9" hidden="1"/>
    <cellStyle name="表示済みのハイパーリンク" xfId="117" builtinId="9" hidden="1"/>
    <cellStyle name="表示済みのハイパーリンク" xfId="119" builtinId="9" hidden="1"/>
    <cellStyle name="表示済みのハイパーリンク" xfId="121" builtinId="9" hidden="1"/>
    <cellStyle name="表示済みのハイパーリンク" xfId="123" builtinId="9" hidden="1"/>
    <cellStyle name="表示済みのハイパーリンク" xfId="125" builtinId="9" hidden="1"/>
    <cellStyle name="表示済みのハイパーリンク" xfId="127" builtinId="9" hidden="1"/>
    <cellStyle name="表示済みのハイパーリンク" xfId="129" builtinId="9" hidden="1"/>
    <cellStyle name="表示済みのハイパーリンク" xfId="131" builtinId="9" hidden="1"/>
    <cellStyle name="表示済みのハイパーリンク" xfId="133" builtinId="9" hidden="1"/>
    <cellStyle name="表示済みのハイパーリンク" xfId="135" builtinId="9" hidden="1"/>
    <cellStyle name="表示済みのハイパーリンク" xfId="137" builtinId="9" hidden="1"/>
    <cellStyle name="表示済みのハイパーリンク" xfId="139" builtinId="9" hidden="1"/>
    <cellStyle name="表示済みのハイパーリンク" xfId="141" builtinId="9" hidden="1"/>
    <cellStyle name="表示済みのハイパーリンク" xfId="143" builtinId="9" hidden="1"/>
    <cellStyle name="表示済みのハイパーリンク" xfId="145" builtinId="9" hidden="1"/>
    <cellStyle name="表示済みのハイパーリンク" xfId="147" builtinId="9" hidden="1"/>
    <cellStyle name="表示済みのハイパーリンク" xfId="149" builtinId="9" hidden="1"/>
    <cellStyle name="表示済みのハイパーリンク" xfId="151" builtinId="9" hidden="1"/>
    <cellStyle name="表示済みのハイパーリンク" xfId="153" builtinId="9" hidden="1"/>
    <cellStyle name="表示済みのハイパーリンク" xfId="155" builtinId="9" hidden="1"/>
    <cellStyle name="表示済みのハイパーリンク" xfId="157" builtinId="9" hidden="1"/>
    <cellStyle name="表示済みのハイパーリンク" xfId="159" builtinId="9" hidden="1"/>
    <cellStyle name="表示済みのハイパーリンク" xfId="161" builtinId="9" hidden="1"/>
    <cellStyle name="表示済みのハイパーリンク" xfId="163" builtinId="9" hidden="1"/>
    <cellStyle name="表示済みのハイパーリンク" xfId="165" builtinId="9" hidden="1"/>
    <cellStyle name="表示済みのハイパーリンク" xfId="167" builtinId="9" hidden="1"/>
    <cellStyle name="表示済みのハイパーリンク" xfId="169" builtinId="9" hidden="1"/>
    <cellStyle name="表示済みのハイパーリンク" xfId="171" builtinId="9" hidden="1"/>
    <cellStyle name="表示済みのハイパーリンク" xfId="173" builtinId="9" hidden="1"/>
    <cellStyle name="表示済みのハイパーリンク" xfId="175" builtinId="9" hidden="1"/>
    <cellStyle name="表示済みのハイパーリンク" xfId="177" builtinId="9" hidden="1"/>
    <cellStyle name="表示済みのハイパーリンク" xfId="179" builtinId="9" hidden="1"/>
    <cellStyle name="表示済みのハイパーリンク" xfId="181" builtinId="9" hidden="1"/>
    <cellStyle name="表示済みのハイパーリンク" xfId="183" builtinId="9" hidden="1"/>
    <cellStyle name="表示済みのハイパーリンク" xfId="185" builtinId="9" hidden="1"/>
    <cellStyle name="表示済みのハイパーリンク" xfId="187" builtinId="9" hidden="1"/>
    <cellStyle name="表示済みのハイパーリンク" xfId="189" builtinId="9" hidden="1"/>
    <cellStyle name="表示済みのハイパーリンク" xfId="191" builtinId="9" hidden="1"/>
    <cellStyle name="表示済みのハイパーリンク" xfId="193" builtinId="9" hidden="1"/>
    <cellStyle name="表示済みのハイパーリンク" xfId="195" builtinId="9" hidden="1"/>
    <cellStyle name="表示済みのハイパーリンク" xfId="197" builtinId="9" hidden="1"/>
    <cellStyle name="表示済みのハイパーリンク" xfId="199" builtinId="9" hidden="1"/>
    <cellStyle name="表示済みのハイパーリンク" xfId="201" builtinId="9" hidden="1"/>
    <cellStyle name="表示済みのハイパーリンク" xfId="203" builtinId="9" hidden="1"/>
    <cellStyle name="表示済みのハイパーリンク" xfId="205" builtinId="9" hidden="1"/>
    <cellStyle name="表示済みのハイパーリンク" xfId="207" builtinId="9" hidden="1"/>
    <cellStyle name="表示済みのハイパーリンク" xfId="209" builtinId="9" hidden="1"/>
    <cellStyle name="表示済みのハイパーリンク" xfId="211" builtinId="9" hidden="1"/>
    <cellStyle name="表示済みのハイパーリンク" xfId="213" builtinId="9" hidden="1"/>
    <cellStyle name="表示済みのハイパーリンク" xfId="215" builtinId="9" hidden="1"/>
    <cellStyle name="表示済みのハイパーリンク" xfId="217" builtinId="9" hidden="1"/>
    <cellStyle name="表示済みのハイパーリンク" xfId="219" builtinId="9" hidden="1"/>
    <cellStyle name="表示済みのハイパーリンク" xfId="221" builtinId="9" hidden="1"/>
    <cellStyle name="表示済みのハイパーリンク" xfId="223" builtinId="9" hidden="1"/>
    <cellStyle name="表示済みのハイパーリンク" xfId="225" builtinId="9" hidden="1"/>
    <cellStyle name="表示済みのハイパーリンク" xfId="227" builtinId="9" hidden="1"/>
    <cellStyle name="表示済みのハイパーリンク" xfId="229" builtinId="9" hidden="1"/>
    <cellStyle name="表示済みのハイパーリンク" xfId="231" builtinId="9" hidden="1"/>
    <cellStyle name="表示済みのハイパーリンク" xfId="233" builtinId="9" hidden="1"/>
    <cellStyle name="表示済みのハイパーリンク" xfId="235" builtinId="9" hidden="1"/>
    <cellStyle name="表示済みのハイパーリンク" xfId="237" builtinId="9" hidden="1"/>
    <cellStyle name="表示済みのハイパーリンク" xfId="239" builtinId="9" hidden="1"/>
    <cellStyle name="表示済みのハイパーリンク" xfId="241" builtinId="9" hidden="1"/>
    <cellStyle name="表示済みのハイパーリンク" xfId="243" builtinId="9" hidden="1"/>
    <cellStyle name="表示済みのハイパーリンク" xfId="245" builtinId="9" hidden="1"/>
    <cellStyle name="表示済みのハイパーリンク" xfId="247" builtinId="9" hidden="1"/>
    <cellStyle name="表示済みのハイパーリンク" xfId="249" builtinId="9" hidden="1"/>
    <cellStyle name="表示済みのハイパーリンク" xfId="251" builtinId="9" hidden="1"/>
    <cellStyle name="表示済みのハイパーリンク" xfId="253" builtinId="9" hidden="1"/>
    <cellStyle name="表示済みのハイパーリンク" xfId="255" builtinId="9" hidden="1"/>
    <cellStyle name="表示済みのハイパーリンク" xfId="257" builtinId="9" hidden="1"/>
    <cellStyle name="表示済みのハイパーリンク" xfId="259" builtinId="9" hidden="1"/>
    <cellStyle name="表示済みのハイパーリンク" xfId="261" builtinId="9" hidden="1"/>
    <cellStyle name="表示済みのハイパーリンク" xfId="263" builtinId="9" hidden="1"/>
    <cellStyle name="表示済みのハイパーリンク" xfId="265" builtinId="9" hidden="1"/>
    <cellStyle name="表示済みのハイパーリンク" xfId="267" builtinId="9" hidden="1"/>
    <cellStyle name="表示済みのハイパーリンク" xfId="269" builtinId="9" hidden="1"/>
    <cellStyle name="表示済みのハイパーリンク" xfId="271" builtinId="9" hidden="1"/>
    <cellStyle name="表示済みのハイパーリンク" xfId="273" builtinId="9" hidden="1"/>
    <cellStyle name="表示済みのハイパーリンク" xfId="275" builtinId="9" hidden="1"/>
    <cellStyle name="表示済みのハイパーリンク" xfId="277" builtinId="9" hidden="1"/>
    <cellStyle name="表示済みのハイパーリンク" xfId="279" builtinId="9" hidden="1"/>
    <cellStyle name="表示済みのハイパーリンク" xfId="281" builtinId="9" hidden="1"/>
    <cellStyle name="表示済みのハイパーリンク" xfId="283" builtinId="9" hidden="1"/>
    <cellStyle name="表示済みのハイパーリンク" xfId="285" builtinId="9" hidden="1"/>
    <cellStyle name="表示済みのハイパーリンク" xfId="287" builtinId="9" hidden="1"/>
    <cellStyle name="表示済みのハイパーリンク" xfId="289" builtinId="9" hidden="1"/>
    <cellStyle name="表示済みのハイパーリンク" xfId="291" builtinId="9" hidden="1"/>
    <cellStyle name="表示済みのハイパーリンク" xfId="293" builtinId="9" hidden="1"/>
    <cellStyle name="表示済みのハイパーリンク" xfId="295" builtinId="9" hidden="1"/>
    <cellStyle name="表示済みのハイパーリンク" xfId="297" builtinId="9" hidden="1"/>
    <cellStyle name="表示済みのハイパーリンク" xfId="299" builtinId="9" hidden="1"/>
    <cellStyle name="表示済みのハイパーリンク" xfId="301" builtinId="9" hidden="1"/>
    <cellStyle name="表示済みのハイパーリンク" xfId="303" builtinId="9" hidden="1"/>
    <cellStyle name="表示済みのハイパーリンク" xfId="305" builtinId="9" hidden="1"/>
    <cellStyle name="表示済みのハイパーリンク" xfId="307" builtinId="9" hidden="1"/>
    <cellStyle name="表示済みのハイパーリンク" xfId="309" builtinId="9" hidden="1"/>
    <cellStyle name="表示済みのハイパーリンク" xfId="311" builtinId="9" hidden="1"/>
    <cellStyle name="表示済みのハイパーリンク" xfId="313" builtinId="9" hidden="1"/>
    <cellStyle name="表示済みのハイパーリンク" xfId="315" builtinId="9" hidden="1"/>
    <cellStyle name="表示済みのハイパーリンク" xfId="317" builtinId="9" hidden="1"/>
    <cellStyle name="表示済みのハイパーリンク" xfId="319" builtinId="9" hidden="1"/>
    <cellStyle name="表示済みのハイパーリンク" xfId="321" builtinId="9" hidden="1"/>
    <cellStyle name="表示済みのハイパーリンク" xfId="323" builtinId="9" hidden="1"/>
    <cellStyle name="表示済みのハイパーリンク" xfId="325" builtinId="9" hidden="1"/>
    <cellStyle name="表示済みのハイパーリンク" xfId="327" builtinId="9" hidden="1"/>
    <cellStyle name="表示済みのハイパーリンク" xfId="329" builtinId="9" hidden="1"/>
    <cellStyle name="表示済みのハイパーリンク" xfId="331" builtinId="9" hidden="1"/>
    <cellStyle name="表示済みのハイパーリンク" xfId="333" builtinId="9" hidden="1"/>
    <cellStyle name="表示済みのハイパーリンク" xfId="335" builtinId="9" hidden="1"/>
    <cellStyle name="表示済みのハイパーリンク" xfId="337" builtinId="9" hidden="1"/>
    <cellStyle name="表示済みのハイパーリンク" xfId="339" builtinId="9" hidden="1"/>
    <cellStyle name="表示済みのハイパーリンク" xfId="341" builtinId="9" hidden="1"/>
    <cellStyle name="表示済みのハイパーリンク" xfId="343" builtinId="9" hidden="1"/>
    <cellStyle name="表示済みのハイパーリンク" xfId="345" builtinId="9" hidden="1"/>
    <cellStyle name="表示済みのハイパーリンク" xfId="347" builtinId="9" hidden="1"/>
    <cellStyle name="表示済みのハイパーリンク" xfId="349" builtinId="9" hidden="1"/>
    <cellStyle name="表示済みのハイパーリンク" xfId="351" builtinId="9" hidden="1"/>
    <cellStyle name="表示済みのハイパーリンク" xfId="353" builtinId="9" hidden="1"/>
    <cellStyle name="表示済みのハイパーリンク" xfId="355" builtinId="9" hidden="1"/>
    <cellStyle name="表示済みのハイパーリンク" xfId="357" builtinId="9" hidden="1"/>
    <cellStyle name="表示済みのハイパーリンク" xfId="359" builtinId="9" hidden="1"/>
    <cellStyle name="表示済みのハイパーリンク" xfId="361" builtinId="9" hidden="1"/>
    <cellStyle name="表示済みのハイパーリンク" xfId="363" builtinId="9" hidden="1"/>
    <cellStyle name="表示済みのハイパーリンク" xfId="365" builtinId="9" hidden="1"/>
    <cellStyle name="表示済みのハイパーリンク" xfId="367" builtinId="9" hidden="1"/>
    <cellStyle name="表示済みのハイパーリンク" xfId="369" builtinId="9" hidden="1"/>
    <cellStyle name="表示済みのハイパーリンク" xfId="371" builtinId="9" hidden="1"/>
    <cellStyle name="表示済みのハイパーリンク" xfId="373" builtinId="9" hidden="1"/>
    <cellStyle name="表示済みのハイパーリンク" xfId="375" builtinId="9" hidden="1"/>
    <cellStyle name="表示済みのハイパーリンク" xfId="377" builtinId="9" hidden="1"/>
    <cellStyle name="表示済みのハイパーリンク" xfId="379" builtinId="9" hidden="1"/>
    <cellStyle name="表示済みのハイパーリンク" xfId="381" builtinId="9" hidden="1"/>
    <cellStyle name="表示済みのハイパーリンク" xfId="383" builtinId="9" hidden="1"/>
    <cellStyle name="表示済みのハイパーリンク" xfId="385" builtinId="9" hidden="1"/>
    <cellStyle name="表示済みのハイパーリンク" xfId="387" builtinId="9" hidden="1"/>
    <cellStyle name="表示済みのハイパーリンク" xfId="389" builtinId="9" hidden="1"/>
    <cellStyle name="表示済みのハイパーリンク" xfId="391" builtinId="9" hidden="1"/>
    <cellStyle name="表示済みのハイパーリンク" xfId="393" builtinId="9" hidden="1"/>
    <cellStyle name="表示済みのハイパーリンク" xfId="395" builtinId="9" hidden="1"/>
    <cellStyle name="表示済みのハイパーリンク" xfId="397" builtinId="9" hidden="1"/>
    <cellStyle name="表示済みのハイパーリンク" xfId="399" builtinId="9" hidden="1"/>
    <cellStyle name="表示済みのハイパーリンク" xfId="401" builtinId="9" hidden="1"/>
    <cellStyle name="表示済みのハイパーリンク" xfId="403" builtinId="9" hidden="1"/>
    <cellStyle name="表示済みのハイパーリンク" xfId="405" builtinId="9" hidden="1"/>
    <cellStyle name="表示済みのハイパーリンク" xfId="407" builtinId="9" hidden="1"/>
    <cellStyle name="表示済みのハイパーリンク" xfId="409" builtinId="9" hidden="1"/>
    <cellStyle name="表示済みのハイパーリンク" xfId="411" builtinId="9" hidden="1"/>
    <cellStyle name="表示済みのハイパーリンク" xfId="413" builtinId="9" hidden="1"/>
    <cellStyle name="表示済みのハイパーリンク" xfId="415" builtinId="9" hidden="1"/>
    <cellStyle name="表示済みのハイパーリンク" xfId="417" builtinId="9" hidden="1"/>
    <cellStyle name="表示済みのハイパーリンク" xfId="419" builtinId="9" hidden="1"/>
    <cellStyle name="表示済みのハイパーリンク" xfId="421" builtinId="9" hidden="1"/>
    <cellStyle name="表示済みのハイパーリンク" xfId="423" builtinId="9" hidden="1"/>
    <cellStyle name="表示済みのハイパーリンク" xfId="425" builtinId="9" hidden="1"/>
    <cellStyle name="表示済みのハイパーリンク" xfId="427" builtinId="9" hidden="1"/>
    <cellStyle name="表示済みのハイパーリンク" xfId="429" builtinId="9" hidden="1"/>
    <cellStyle name="表示済みのハイパーリンク" xfId="431" builtinId="9" hidden="1"/>
    <cellStyle name="表示済みのハイパーリンク" xfId="433" builtinId="9" hidden="1"/>
    <cellStyle name="表示済みのハイパーリンク" xfId="435" builtinId="9" hidden="1"/>
    <cellStyle name="表示済みのハイパーリンク" xfId="437" builtinId="9" hidden="1"/>
    <cellStyle name="表示済みのハイパーリンク" xfId="439" builtinId="9" hidden="1"/>
    <cellStyle name="表示済みのハイパーリンク" xfId="441" builtinId="9" hidden="1"/>
    <cellStyle name="表示済みのハイパーリンク" xfId="443" builtinId="9" hidden="1"/>
    <cellStyle name="表示済みのハイパーリンク" xfId="445" builtinId="9" hidden="1"/>
    <cellStyle name="表示済みのハイパーリンク" xfId="447" builtinId="9" hidden="1"/>
    <cellStyle name="表示済みのハイパーリンク" xfId="449" builtinId="9" hidden="1"/>
    <cellStyle name="表示済みのハイパーリンク" xfId="451" builtinId="9" hidden="1"/>
    <cellStyle name="表示済みのハイパーリンク" xfId="453" builtinId="9" hidden="1"/>
    <cellStyle name="表示済みのハイパーリンク" xfId="455" builtinId="9" hidden="1"/>
    <cellStyle name="表示済みのハイパーリンク" xfId="457" builtinId="9" hidden="1"/>
    <cellStyle name="表示済みのハイパーリンク" xfId="459" builtinId="9" hidden="1"/>
    <cellStyle name="表示済みのハイパーリンク" xfId="461" builtinId="9" hidden="1"/>
    <cellStyle name="表示済みのハイパーリンク" xfId="463" builtinId="9" hidden="1"/>
    <cellStyle name="表示済みのハイパーリンク" xfId="465" builtinId="9" hidden="1"/>
    <cellStyle name="表示済みのハイパーリンク" xfId="467" builtinId="9" hidden="1"/>
    <cellStyle name="表示済みのハイパーリンク" xfId="469" builtinId="9" hidden="1"/>
    <cellStyle name="表示済みのハイパーリンク" xfId="471" builtinId="9" hidden="1"/>
    <cellStyle name="表示済みのハイパーリンク" xfId="473" builtinId="9" hidden="1"/>
    <cellStyle name="表示済みのハイパーリンク" xfId="475" builtinId="9" hidden="1"/>
    <cellStyle name="表示済みのハイパーリンク" xfId="477" builtinId="9" hidden="1"/>
    <cellStyle name="表示済みのハイパーリンク" xfId="479" builtinId="9" hidden="1"/>
    <cellStyle name="表示済みのハイパーリンク" xfId="481" builtinId="9" hidden="1"/>
    <cellStyle name="表示済みのハイパーリンク" xfId="483" builtinId="9" hidden="1"/>
    <cellStyle name="表示済みのハイパーリンク" xfId="485" builtinId="9" hidden="1"/>
    <cellStyle name="表示済みのハイパーリンク" xfId="487" builtinId="9" hidden="1"/>
    <cellStyle name="表示済みのハイパーリンク" xfId="489" builtinId="9" hidden="1"/>
    <cellStyle name="表示済みのハイパーリンク" xfId="491" builtinId="9" hidden="1"/>
    <cellStyle name="表示済みのハイパーリンク" xfId="493" builtinId="9" hidden="1"/>
    <cellStyle name="表示済みのハイパーリンク" xfId="495" builtinId="9" hidden="1"/>
    <cellStyle name="表示済みのハイパーリンク" xfId="497" builtinId="9" hidden="1"/>
    <cellStyle name="表示済みのハイパーリンク" xfId="499" builtinId="9" hidden="1"/>
    <cellStyle name="表示済みのハイパーリンク" xfId="501" builtinId="9" hidden="1"/>
    <cellStyle name="表示済みのハイパーリンク" xfId="503" builtinId="9" hidden="1"/>
    <cellStyle name="表示済みのハイパーリンク" xfId="505" builtinId="9" hidden="1"/>
    <cellStyle name="表示済みのハイパーリンク" xfId="507" builtinId="9" hidden="1"/>
    <cellStyle name="表示済みのハイパーリンク" xfId="509" builtinId="9" hidden="1"/>
    <cellStyle name="表示済みのハイパーリンク" xfId="511" builtinId="9" hidden="1"/>
    <cellStyle name="表示済みのハイパーリンク" xfId="513" builtinId="9" hidden="1"/>
    <cellStyle name="表示済みのハイパーリンク" xfId="515" builtinId="9" hidden="1"/>
    <cellStyle name="表示済みのハイパーリンク" xfId="517" builtinId="9" hidden="1"/>
    <cellStyle name="表示済みのハイパーリンク" xfId="519" builtinId="9" hidden="1"/>
    <cellStyle name="表示済みのハイパーリンク" xfId="521" builtinId="9" hidden="1"/>
    <cellStyle name="表示済みのハイパーリンク" xfId="523" builtinId="9" hidden="1"/>
    <cellStyle name="表示済みのハイパーリンク" xfId="525" builtinId="9" hidden="1"/>
    <cellStyle name="表示済みのハイパーリンク" xfId="527" builtinId="9" hidden="1"/>
    <cellStyle name="表示済みのハイパーリンク" xfId="529" builtinId="9" hidden="1"/>
    <cellStyle name="表示済みのハイパーリンク" xfId="531" builtinId="9" hidden="1"/>
    <cellStyle name="表示済みのハイパーリンク" xfId="533" builtinId="9" hidden="1"/>
    <cellStyle name="表示済みのハイパーリンク" xfId="535" builtinId="9" hidden="1"/>
    <cellStyle name="表示済みのハイパーリンク" xfId="537" builtinId="9" hidden="1"/>
    <cellStyle name="表示済みのハイパーリンク" xfId="539" builtinId="9" hidden="1"/>
    <cellStyle name="表示済みのハイパーリンク" xfId="541" builtinId="9" hidden="1"/>
    <cellStyle name="表示済みのハイパーリンク" xfId="543" builtinId="9" hidden="1"/>
    <cellStyle name="表示済みのハイパーリンク" xfId="545" builtinId="9" hidden="1"/>
    <cellStyle name="表示済みのハイパーリンク" xfId="547" builtinId="9" hidden="1"/>
    <cellStyle name="表示済みのハイパーリンク" xfId="549" builtinId="9" hidden="1"/>
    <cellStyle name="表示済みのハイパーリンク" xfId="551" builtinId="9" hidden="1"/>
    <cellStyle name="表示済みのハイパーリンク" xfId="553" builtinId="9" hidden="1"/>
    <cellStyle name="表示済みのハイパーリンク" xfId="555" builtinId="9" hidden="1"/>
    <cellStyle name="表示済みのハイパーリンク" xfId="557" builtinId="9" hidden="1"/>
    <cellStyle name="表示済みのハイパーリンク" xfId="559" builtinId="9" hidden="1"/>
    <cellStyle name="表示済みのハイパーリンク" xfId="561" builtinId="9" hidden="1"/>
    <cellStyle name="表示済みのハイパーリンク" xfId="563" builtinId="9" hidden="1"/>
    <cellStyle name="表示済みのハイパーリンク" xfId="565" builtinId="9" hidden="1"/>
    <cellStyle name="表示済みのハイパーリンク" xfId="567" builtinId="9" hidden="1"/>
    <cellStyle name="表示済みのハイパーリンク" xfId="569" builtinId="9" hidden="1"/>
    <cellStyle name="表示済みのハイパーリンク" xfId="571" builtinId="9" hidden="1"/>
    <cellStyle name="表示済みのハイパーリンク" xfId="573" builtinId="9" hidden="1"/>
    <cellStyle name="表示済みのハイパーリンク" xfId="575" builtinId="9" hidden="1"/>
    <cellStyle name="表示済みのハイパーリンク" xfId="577" builtinId="9" hidden="1"/>
    <cellStyle name="表示済みのハイパーリンク" xfId="579" builtinId="9" hidden="1"/>
    <cellStyle name="表示済みのハイパーリンク" xfId="581" builtinId="9" hidden="1"/>
    <cellStyle name="表示済みのハイパーリンク" xfId="583" builtinId="9" hidden="1"/>
    <cellStyle name="表示済みのハイパーリンク" xfId="585" builtinId="9" hidden="1"/>
    <cellStyle name="表示済みのハイパーリンク" xfId="587" builtinId="9" hidden="1"/>
    <cellStyle name="表示済みのハイパーリンク" xfId="589" builtinId="9" hidden="1"/>
    <cellStyle name="表示済みのハイパーリンク" xfId="591" builtinId="9" hidden="1"/>
    <cellStyle name="表示済みのハイパーリンク" xfId="593" builtinId="9" hidden="1"/>
    <cellStyle name="表示済みのハイパーリンク" xfId="595" builtinId="9" hidden="1"/>
    <cellStyle name="表示済みのハイパーリンク" xfId="597" builtinId="9" hidden="1"/>
    <cellStyle name="表示済みのハイパーリンク" xfId="599" builtinId="9" hidden="1"/>
    <cellStyle name="表示済みのハイパーリンク" xfId="601" builtinId="9" hidden="1"/>
    <cellStyle name="表示済みのハイパーリンク" xfId="603" builtinId="9" hidden="1"/>
    <cellStyle name="表示済みのハイパーリンク" xfId="605" builtinId="9" hidden="1"/>
    <cellStyle name="表示済みのハイパーリンク" xfId="607" builtinId="9" hidden="1"/>
    <cellStyle name="表示済みのハイパーリンク" xfId="609" builtinId="9" hidden="1"/>
    <cellStyle name="表示済みのハイパーリンク" xfId="611" builtinId="9" hidden="1"/>
    <cellStyle name="表示済みのハイパーリンク" xfId="613" builtinId="9" hidden="1"/>
    <cellStyle name="表示済みのハイパーリンク" xfId="615" builtinId="9" hidden="1"/>
    <cellStyle name="表示済みのハイパーリンク" xfId="617" builtinId="9" hidden="1"/>
    <cellStyle name="表示済みのハイパーリンク" xfId="619" builtinId="9" hidden="1"/>
    <cellStyle name="表示済みのハイパーリンク" xfId="621" builtinId="9" hidden="1"/>
    <cellStyle name="表示済みのハイパーリンク" xfId="623" builtinId="9" hidden="1"/>
    <cellStyle name="表示済みのハイパーリンク" xfId="625" builtinId="9" hidden="1"/>
    <cellStyle name="表示済みのハイパーリンク" xfId="627" builtinId="9" hidden="1"/>
    <cellStyle name="表示済みのハイパーリンク" xfId="629" builtinId="9" hidden="1"/>
    <cellStyle name="表示済みのハイパーリンク" xfId="631" builtinId="9" hidden="1"/>
    <cellStyle name="表示済みのハイパーリンク" xfId="633" builtinId="9" hidden="1"/>
    <cellStyle name="表示済みのハイパーリンク" xfId="635" builtinId="9" hidden="1"/>
    <cellStyle name="表示済みのハイパーリンク" xfId="637" builtinId="9" hidden="1"/>
    <cellStyle name="表示済みのハイパーリンク" xfId="639" builtinId="9" hidden="1"/>
    <cellStyle name="表示済みのハイパーリンク" xfId="641" builtinId="9" hidden="1"/>
    <cellStyle name="表示済みのハイパーリンク" xfId="643" builtinId="9" hidden="1"/>
    <cellStyle name="表示済みのハイパーリンク" xfId="645" builtinId="9" hidden="1"/>
    <cellStyle name="表示済みのハイパーリンク" xfId="647" builtinId="9" hidden="1"/>
    <cellStyle name="表示済みのハイパーリンク" xfId="649" builtinId="9" hidden="1"/>
    <cellStyle name="表示済みのハイパーリンク" xfId="651" builtinId="9" hidden="1"/>
    <cellStyle name="表示済みのハイパーリンク" xfId="653" builtinId="9" hidden="1"/>
    <cellStyle name="表示済みのハイパーリンク" xfId="655" builtinId="9" hidden="1"/>
    <cellStyle name="表示済みのハイパーリンク" xfId="657" builtinId="9" hidden="1"/>
    <cellStyle name="表示済みのハイパーリンク" xfId="659" builtinId="9" hidden="1"/>
    <cellStyle name="表示済みのハイパーリンク" xfId="661" builtinId="9" hidden="1"/>
    <cellStyle name="表示済みのハイパーリンク" xfId="663" builtinId="9" hidden="1"/>
    <cellStyle name="表示済みのハイパーリンク" xfId="665" builtinId="9" hidden="1"/>
    <cellStyle name="表示済みのハイパーリンク" xfId="667" builtinId="9" hidden="1"/>
    <cellStyle name="表示済みのハイパーリンク" xfId="669" builtinId="9" hidden="1"/>
    <cellStyle name="表示済みのハイパーリンク" xfId="671" builtinId="9" hidden="1"/>
    <cellStyle name="表示済みのハイパーリンク" xfId="673" builtinId="9" hidden="1"/>
    <cellStyle name="表示済みのハイパーリンク" xfId="675" builtinId="9" hidden="1"/>
    <cellStyle name="表示済みのハイパーリンク" xfId="677" builtinId="9" hidden="1"/>
    <cellStyle name="表示済みのハイパーリンク" xfId="679" builtinId="9" hidden="1"/>
    <cellStyle name="表示済みのハイパーリンク" xfId="681" builtinId="9" hidden="1"/>
    <cellStyle name="表示済みのハイパーリンク" xfId="683" builtinId="9" hidden="1"/>
    <cellStyle name="表示済みのハイパーリンク" xfId="685" builtinId="9" hidden="1"/>
    <cellStyle name="表示済みのハイパーリンク" xfId="687" builtinId="9" hidden="1"/>
    <cellStyle name="表示済みのハイパーリンク" xfId="689" builtinId="9" hidden="1"/>
    <cellStyle name="表示済みのハイパーリンク" xfId="691" builtinId="9" hidden="1"/>
    <cellStyle name="表示済みのハイパーリンク" xfId="693" builtinId="9" hidden="1"/>
    <cellStyle name="表示済みのハイパーリンク" xfId="695" builtinId="9" hidden="1"/>
    <cellStyle name="表示済みのハイパーリンク" xfId="697" builtinId="9" hidden="1"/>
    <cellStyle name="表示済みのハイパーリンク" xfId="699" builtinId="9" hidden="1"/>
    <cellStyle name="表示済みのハイパーリンク" xfId="701" builtinId="9" hidden="1"/>
    <cellStyle name="表示済みのハイパーリンク" xfId="703" builtinId="9" hidden="1"/>
    <cellStyle name="表示済みのハイパーリンク" xfId="705" builtinId="9" hidden="1"/>
    <cellStyle name="表示済みのハイパーリンク" xfId="707" builtinId="9" hidden="1"/>
    <cellStyle name="表示済みのハイパーリンク" xfId="709" builtinId="9" hidden="1"/>
    <cellStyle name="表示済みのハイパーリンク" xfId="711" builtinId="9" hidden="1"/>
    <cellStyle name="表示済みのハイパーリンク" xfId="713" builtinId="9" hidden="1"/>
    <cellStyle name="表示済みのハイパーリンク" xfId="715" builtinId="9" hidden="1"/>
    <cellStyle name="表示済みのハイパーリンク" xfId="717" builtinId="9" hidden="1"/>
    <cellStyle name="表示済みのハイパーリンク" xfId="719" builtinId="9" hidden="1"/>
    <cellStyle name="表示済みのハイパーリンク" xfId="721" builtinId="9" hidden="1"/>
    <cellStyle name="表示済みのハイパーリンク" xfId="723" builtinId="9" hidden="1"/>
    <cellStyle name="表示済みのハイパーリンク" xfId="725" builtinId="9" hidden="1"/>
    <cellStyle name="表示済みのハイパーリンク" xfId="727" builtinId="9" hidden="1"/>
    <cellStyle name="表示済みのハイパーリンク" xfId="729" builtinId="9" hidden="1"/>
    <cellStyle name="表示済みのハイパーリンク" xfId="731" builtinId="9" hidden="1"/>
    <cellStyle name="表示済みのハイパーリンク" xfId="733" builtinId="9" hidden="1"/>
    <cellStyle name="表示済みのハイパーリンク" xfId="735" builtinId="9" hidden="1"/>
    <cellStyle name="表示済みのハイパーリンク" xfId="737" builtinId="9" hidden="1"/>
    <cellStyle name="表示済みのハイパーリンク" xfId="739" builtinId="9" hidden="1"/>
    <cellStyle name="表示済みのハイパーリンク" xfId="741" builtinId="9" hidden="1"/>
    <cellStyle name="表示済みのハイパーリンク" xfId="743" builtinId="9" hidden="1"/>
    <cellStyle name="表示済みのハイパーリンク" xfId="745" builtinId="9" hidden="1"/>
    <cellStyle name="表示済みのハイパーリンク" xfId="747" builtinId="9" hidden="1"/>
    <cellStyle name="表示済みのハイパーリンク" xfId="749" builtinId="9" hidden="1"/>
    <cellStyle name="表示済みのハイパーリンク" xfId="751" builtinId="9" hidden="1"/>
    <cellStyle name="表示済みのハイパーリンク" xfId="753" builtinId="9" hidden="1"/>
    <cellStyle name="表示済みのハイパーリンク" xfId="755" builtinId="9" hidden="1"/>
    <cellStyle name="表示済みのハイパーリンク" xfId="757" builtinId="9" hidden="1"/>
    <cellStyle name="表示済みのハイパーリンク" xfId="759" builtinId="9" hidden="1"/>
    <cellStyle name="表示済みのハイパーリンク" xfId="761" builtinId="9" hidden="1"/>
    <cellStyle name="表示済みのハイパーリンク" xfId="763" builtinId="9" hidden="1"/>
    <cellStyle name="表示済みのハイパーリンク" xfId="765" builtinId="9" hidden="1"/>
    <cellStyle name="表示済みのハイパーリンク" xfId="767" builtinId="9" hidden="1"/>
    <cellStyle name="表示済みのハイパーリンク" xfId="769" builtinId="9" hidden="1"/>
    <cellStyle name="表示済みのハイパーリンク" xfId="771" builtinId="9" hidden="1"/>
    <cellStyle name="表示済みのハイパーリンク" xfId="773" builtinId="9" hidden="1"/>
    <cellStyle name="表示済みのハイパーリンク" xfId="775" builtinId="9" hidden="1"/>
    <cellStyle name="表示済みのハイパーリンク" xfId="777" builtinId="9" hidden="1"/>
    <cellStyle name="表示済みのハイパーリンク" xfId="779" builtinId="9" hidden="1"/>
    <cellStyle name="表示済みのハイパーリンク" xfId="781" builtinId="9" hidden="1"/>
    <cellStyle name="表示済みのハイパーリンク" xfId="783" builtinId="9" hidden="1"/>
    <cellStyle name="表示済みのハイパーリンク" xfId="785" builtinId="9" hidden="1"/>
    <cellStyle name="表示済みのハイパーリンク" xfId="787" builtinId="9" hidden="1"/>
    <cellStyle name="表示済みのハイパーリンク" xfId="789" builtinId="9" hidden="1"/>
    <cellStyle name="表示済みのハイパーリンク" xfId="791" builtinId="9" hidden="1"/>
  </cellStyles>
  <dxfs count="390">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s>
  <tableStyles count="0" defaultTableStyle="TableStyleMedium9" defaultPivotStyle="PivotStyleMedium4"/>
</styleSheet>
</file>

<file path=xl/_rels/workbook.xml.rels><?xml version="1.0" encoding="UTF-8" standalone="yes"?>
<Relationships xmlns="http://schemas.openxmlformats.org/package/2006/relationships"><Relationship Id="rId11" Type="http://schemas.openxmlformats.org/officeDocument/2006/relationships/styles" Target="styles.xml"/><Relationship Id="rId12" Type="http://schemas.openxmlformats.org/officeDocument/2006/relationships/sharedStrings" Target="sharedStrings.xml"/><Relationship Id="rId13"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theme" Target="theme/theme1.xml"/></Relationships>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vmlDrawing" Target="../drawings/vmlDrawing1.vml"/><Relationship Id="rId2"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C2"/>
  <sheetViews>
    <sheetView workbookViewId="0">
      <selection activeCell="G8" sqref="G8"/>
    </sheetView>
  </sheetViews>
  <sheetFormatPr baseColWidth="12" defaultColWidth="8.83203125" defaultRowHeight="17" x14ac:dyDescent="0"/>
  <cols>
    <col min="1" max="1" width="9.1640625" style="17" bestFit="1" customWidth="1"/>
    <col min="2" max="2" width="8.1640625" style="17" customWidth="1"/>
    <col min="3" max="3" width="8.83203125" style="17"/>
    <col min="4" max="4" width="9" style="17" bestFit="1" customWidth="1"/>
    <col min="5" max="5" width="18.33203125" style="17" customWidth="1"/>
    <col min="6" max="16" width="8.83203125" style="17"/>
    <col min="17" max="19" width="16.6640625" style="17" customWidth="1"/>
    <col min="20" max="20" width="5.83203125" style="17" customWidth="1"/>
    <col min="21" max="21" width="8.83203125" style="17"/>
    <col min="22" max="22" width="5.5" style="17" customWidth="1"/>
    <col min="23" max="27" width="8.83203125" style="17"/>
    <col min="28" max="28" width="9.1640625" style="17" customWidth="1"/>
    <col min="29" max="29" width="150.83203125" style="17" customWidth="1"/>
    <col min="30" max="16384" width="8.83203125" style="17"/>
  </cols>
  <sheetData>
    <row r="1" spans="1:29">
      <c r="A1" s="14" t="s">
        <v>34</v>
      </c>
      <c r="B1" s="14" t="s">
        <v>52</v>
      </c>
      <c r="C1" s="14" t="s">
        <v>35</v>
      </c>
      <c r="D1" s="14" t="s">
        <v>53</v>
      </c>
      <c r="E1" s="14" t="s">
        <v>36</v>
      </c>
      <c r="F1" s="14" t="s">
        <v>54</v>
      </c>
      <c r="G1" s="14" t="s">
        <v>55</v>
      </c>
      <c r="H1" s="14" t="s">
        <v>56</v>
      </c>
      <c r="I1" s="14" t="s">
        <v>57</v>
      </c>
      <c r="J1" s="14" t="s">
        <v>58</v>
      </c>
      <c r="K1" s="14" t="s">
        <v>59</v>
      </c>
      <c r="L1" s="14" t="s">
        <v>37</v>
      </c>
      <c r="M1" s="14" t="s">
        <v>38</v>
      </c>
      <c r="N1" s="14" t="s">
        <v>39</v>
      </c>
      <c r="O1" s="14" t="s">
        <v>60</v>
      </c>
      <c r="P1" s="14" t="s">
        <v>40</v>
      </c>
      <c r="Q1" s="15" t="s">
        <v>41</v>
      </c>
      <c r="R1" s="15" t="s">
        <v>42</v>
      </c>
      <c r="S1" s="15" t="s">
        <v>43</v>
      </c>
      <c r="T1" s="15" t="s">
        <v>61</v>
      </c>
      <c r="U1" s="15" t="s">
        <v>8</v>
      </c>
      <c r="V1" s="15" t="s">
        <v>62</v>
      </c>
      <c r="W1" s="15" t="s">
        <v>9</v>
      </c>
      <c r="X1" s="15" t="s">
        <v>10</v>
      </c>
      <c r="Y1" s="15" t="s">
        <v>11</v>
      </c>
      <c r="Z1" s="15" t="s">
        <v>12</v>
      </c>
      <c r="AA1" s="15" t="s">
        <v>44</v>
      </c>
      <c r="AB1" s="15" t="s">
        <v>63</v>
      </c>
      <c r="AC1" s="16" t="s">
        <v>64</v>
      </c>
    </row>
    <row r="2" spans="1:29">
      <c r="A2" s="18" t="s">
        <v>27</v>
      </c>
      <c r="B2" s="18" t="s">
        <v>65</v>
      </c>
      <c r="C2" s="19" t="s">
        <v>28</v>
      </c>
      <c r="D2" s="19" t="s">
        <v>29</v>
      </c>
      <c r="E2" s="19" t="s">
        <v>30</v>
      </c>
      <c r="F2" s="41" t="s">
        <v>66</v>
      </c>
      <c r="G2" s="42"/>
      <c r="H2" s="42"/>
      <c r="I2" s="42"/>
      <c r="J2" s="42"/>
      <c r="K2" s="43"/>
      <c r="L2" s="19" t="s">
        <v>31</v>
      </c>
      <c r="M2" s="19" t="s">
        <v>32</v>
      </c>
      <c r="N2" s="19" t="s">
        <v>46</v>
      </c>
      <c r="O2" s="19"/>
      <c r="P2" s="19"/>
      <c r="Q2" s="41" t="s">
        <v>33</v>
      </c>
      <c r="R2" s="42"/>
      <c r="S2" s="43"/>
      <c r="T2" s="23" t="s">
        <v>67</v>
      </c>
      <c r="U2" s="19"/>
      <c r="V2" s="24" t="s">
        <v>68</v>
      </c>
      <c r="W2" s="19"/>
      <c r="X2" s="19"/>
      <c r="Y2" s="18" t="s">
        <v>69</v>
      </c>
      <c r="Z2" s="20" t="s">
        <v>70</v>
      </c>
      <c r="AA2" s="21" t="s">
        <v>47</v>
      </c>
      <c r="AB2" s="21" t="s">
        <v>48</v>
      </c>
      <c r="AC2" s="19"/>
    </row>
  </sheetData>
  <mergeCells count="2">
    <mergeCell ref="F2:K2"/>
    <mergeCell ref="Q2:S2"/>
  </mergeCells>
  <phoneticPr fontId="12"/>
  <pageMargins left="0.7" right="0.7" top="0.75" bottom="0.75" header="0.3" footer="0.3"/>
  <legacy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
  <sheetViews>
    <sheetView workbookViewId="0">
      <pane xSplit="5" ySplit="1" topLeftCell="S2" activePane="bottomRight" state="frozen"/>
      <selection activeCell="E24" sqref="E24"/>
      <selection pane="topRight" activeCell="E24" sqref="E24"/>
      <selection pane="bottomLeft" activeCell="E24" sqref="E24"/>
      <selection pane="bottomRight" activeCell="M3" sqref="M3:N3"/>
    </sheetView>
  </sheetViews>
  <sheetFormatPr baseColWidth="12" defaultColWidth="8.83203125" defaultRowHeight="18" x14ac:dyDescent="0"/>
  <cols>
    <col min="1" max="1" width="9.5" bestFit="1" customWidth="1"/>
    <col min="2" max="2" width="8.1640625" customWidth="1"/>
    <col min="4" max="4" width="9" bestFit="1" customWidth="1"/>
    <col min="5" max="5" width="18.33203125" customWidth="1"/>
    <col min="15" max="17" width="16.6640625" customWidth="1"/>
    <col min="18" max="18" width="5.83203125" customWidth="1"/>
    <col min="20" max="20" width="5.33203125" customWidth="1"/>
    <col min="23" max="23" width="8.83203125" hidden="1" customWidth="1"/>
    <col min="28" max="28" width="150.83203125" customWidth="1"/>
  </cols>
  <sheetData>
    <row r="1" spans="1:28" s="5" customFormat="1">
      <c r="A1" s="1" t="s">
        <v>34</v>
      </c>
      <c r="B1" s="1" t="s">
        <v>52</v>
      </c>
      <c r="C1" s="1" t="s">
        <v>35</v>
      </c>
      <c r="D1" s="1" t="s">
        <v>53</v>
      </c>
      <c r="E1" s="1" t="s">
        <v>36</v>
      </c>
      <c r="F1" s="1" t="s">
        <v>54</v>
      </c>
      <c r="G1" s="1" t="s">
        <v>55</v>
      </c>
      <c r="H1" s="1" t="s">
        <v>56</v>
      </c>
      <c r="I1" s="1" t="s">
        <v>57</v>
      </c>
      <c r="J1" s="1" t="s">
        <v>58</v>
      </c>
      <c r="K1" s="1" t="s">
        <v>37</v>
      </c>
      <c r="L1" s="1" t="s">
        <v>97</v>
      </c>
      <c r="M1" s="1" t="s">
        <v>60</v>
      </c>
      <c r="N1" s="1" t="s">
        <v>40</v>
      </c>
      <c r="O1" s="4" t="s">
        <v>41</v>
      </c>
      <c r="P1" s="4" t="s">
        <v>42</v>
      </c>
      <c r="Q1" s="4" t="s">
        <v>43</v>
      </c>
      <c r="R1" s="4" t="s">
        <v>93</v>
      </c>
      <c r="S1" s="4" t="s">
        <v>8</v>
      </c>
      <c r="T1" s="4" t="s">
        <v>62</v>
      </c>
      <c r="U1" s="4" t="s">
        <v>9</v>
      </c>
      <c r="V1" s="4" t="s">
        <v>10</v>
      </c>
      <c r="W1" s="4"/>
      <c r="X1" s="4" t="s">
        <v>11</v>
      </c>
      <c r="Y1" s="4" t="s">
        <v>12</v>
      </c>
      <c r="Z1" s="4" t="s">
        <v>44</v>
      </c>
      <c r="AA1" s="4" t="s">
        <v>45</v>
      </c>
      <c r="AB1" s="22" t="s">
        <v>64</v>
      </c>
    </row>
    <row r="2" spans="1:28" s="5" customFormat="1">
      <c r="A2" s="6">
        <v>43267</v>
      </c>
      <c r="B2" s="27" t="s">
        <v>119</v>
      </c>
      <c r="C2" s="8" t="s">
        <v>127</v>
      </c>
      <c r="D2" s="9">
        <v>3.9629629629629633E-2</v>
      </c>
      <c r="E2" s="8" t="s">
        <v>161</v>
      </c>
      <c r="F2" s="10">
        <v>12.4</v>
      </c>
      <c r="G2" s="10">
        <v>10.6</v>
      </c>
      <c r="H2" s="10">
        <v>11.2</v>
      </c>
      <c r="I2" s="10">
        <v>11.3</v>
      </c>
      <c r="J2" s="10">
        <v>11.9</v>
      </c>
      <c r="K2" s="31">
        <f t="shared" ref="K2" si="0">SUM(F2:H2)</f>
        <v>34.200000000000003</v>
      </c>
      <c r="L2" s="31">
        <f t="shared" ref="L2" si="1">SUM(I2:J2)</f>
        <v>23.200000000000003</v>
      </c>
      <c r="M2" s="11" t="s">
        <v>160</v>
      </c>
      <c r="N2" s="11" t="s">
        <v>126</v>
      </c>
      <c r="O2" s="13" t="s">
        <v>162</v>
      </c>
      <c r="P2" s="13" t="s">
        <v>163</v>
      </c>
      <c r="Q2" s="13" t="s">
        <v>164</v>
      </c>
      <c r="R2" s="13" t="s">
        <v>116</v>
      </c>
      <c r="S2" s="25">
        <v>-1.1000000000000001</v>
      </c>
      <c r="T2" s="25" t="s">
        <v>263</v>
      </c>
      <c r="U2" s="25">
        <v>-0.3</v>
      </c>
      <c r="V2" s="8">
        <v>-0.8</v>
      </c>
      <c r="W2" s="8"/>
      <c r="X2" s="11" t="s">
        <v>266</v>
      </c>
      <c r="Y2" s="11" t="s">
        <v>264</v>
      </c>
      <c r="Z2" s="11" t="s">
        <v>135</v>
      </c>
      <c r="AA2" s="8"/>
      <c r="AB2" s="8" t="s">
        <v>261</v>
      </c>
    </row>
    <row r="3" spans="1:28" s="5" customFormat="1">
      <c r="A3" s="6">
        <v>43281</v>
      </c>
      <c r="B3" s="27" t="s">
        <v>448</v>
      </c>
      <c r="C3" s="8" t="s">
        <v>455</v>
      </c>
      <c r="D3" s="9">
        <v>4.0324074074074075E-2</v>
      </c>
      <c r="E3" s="8" t="s">
        <v>483</v>
      </c>
      <c r="F3" s="10">
        <v>12.8</v>
      </c>
      <c r="G3" s="10">
        <v>11.2</v>
      </c>
      <c r="H3" s="10">
        <v>11.3</v>
      </c>
      <c r="I3" s="10">
        <v>11.3</v>
      </c>
      <c r="J3" s="10">
        <v>11.8</v>
      </c>
      <c r="K3" s="31">
        <f t="shared" ref="K3" si="2">SUM(F3:H3)</f>
        <v>35.299999999999997</v>
      </c>
      <c r="L3" s="31">
        <f t="shared" ref="L3" si="3">SUM(I3:J3)</f>
        <v>23.1</v>
      </c>
      <c r="M3" s="11" t="s">
        <v>482</v>
      </c>
      <c r="N3" s="11" t="s">
        <v>454</v>
      </c>
      <c r="O3" s="13" t="s">
        <v>484</v>
      </c>
      <c r="P3" s="13" t="s">
        <v>485</v>
      </c>
      <c r="Q3" s="13" t="s">
        <v>486</v>
      </c>
      <c r="R3" s="13" t="s">
        <v>449</v>
      </c>
      <c r="S3" s="25">
        <v>-0.1</v>
      </c>
      <c r="T3" s="25">
        <v>-0.2</v>
      </c>
      <c r="U3" s="25">
        <v>0.2</v>
      </c>
      <c r="V3" s="8">
        <v>-0.5</v>
      </c>
      <c r="W3" s="8"/>
      <c r="X3" s="11" t="s">
        <v>264</v>
      </c>
      <c r="Y3" s="11" t="s">
        <v>265</v>
      </c>
      <c r="Z3" s="11" t="s">
        <v>312</v>
      </c>
      <c r="AA3" s="8"/>
      <c r="AB3" s="8" t="s">
        <v>581</v>
      </c>
    </row>
  </sheetData>
  <autoFilter ref="A1:AB2"/>
  <phoneticPr fontId="12"/>
  <conditionalFormatting sqref="X2:Y2">
    <cfRule type="containsText" dxfId="389" priority="26" operator="containsText" text="E">
      <formula>NOT(ISERROR(SEARCH("E",X2)))</formula>
    </cfRule>
    <cfRule type="containsText" dxfId="388" priority="27" operator="containsText" text="B">
      <formula>NOT(ISERROR(SEARCH("B",X2)))</formula>
    </cfRule>
    <cfRule type="containsText" dxfId="387" priority="28" operator="containsText" text="A">
      <formula>NOT(ISERROR(SEARCH("A",X2)))</formula>
    </cfRule>
  </conditionalFormatting>
  <conditionalFormatting sqref="Z2">
    <cfRule type="containsText" dxfId="386" priority="23" operator="containsText" text="E">
      <formula>NOT(ISERROR(SEARCH("E",Z2)))</formula>
    </cfRule>
    <cfRule type="containsText" dxfId="385" priority="24" operator="containsText" text="B">
      <formula>NOT(ISERROR(SEARCH("B",Z2)))</formula>
    </cfRule>
    <cfRule type="containsText" dxfId="384" priority="25" operator="containsText" text="A">
      <formula>NOT(ISERROR(SEARCH("A",Z2)))</formula>
    </cfRule>
  </conditionalFormatting>
  <conditionalFormatting sqref="AA2">
    <cfRule type="containsText" dxfId="383" priority="20" operator="containsText" text="E">
      <formula>NOT(ISERROR(SEARCH("E",AA2)))</formula>
    </cfRule>
    <cfRule type="containsText" dxfId="382" priority="21" operator="containsText" text="B">
      <formula>NOT(ISERROR(SEARCH("B",AA2)))</formula>
    </cfRule>
    <cfRule type="containsText" dxfId="381" priority="22" operator="containsText" text="A">
      <formula>NOT(ISERROR(SEARCH("A",AA2)))</formula>
    </cfRule>
  </conditionalFormatting>
  <conditionalFormatting sqref="F2:J2">
    <cfRule type="colorScale" priority="227">
      <colorScale>
        <cfvo type="min"/>
        <cfvo type="percentile" val="50"/>
        <cfvo type="max"/>
        <color rgb="FFF8696B"/>
        <color rgb="FFFFEB84"/>
        <color rgb="FF63BE7B"/>
      </colorScale>
    </cfRule>
  </conditionalFormatting>
  <conditionalFormatting sqref="X3:Y3">
    <cfRule type="containsText" dxfId="380" priority="7" operator="containsText" text="E">
      <formula>NOT(ISERROR(SEARCH("E",X3)))</formula>
    </cfRule>
    <cfRule type="containsText" dxfId="379" priority="8" operator="containsText" text="B">
      <formula>NOT(ISERROR(SEARCH("B",X3)))</formula>
    </cfRule>
    <cfRule type="containsText" dxfId="378" priority="9" operator="containsText" text="A">
      <formula>NOT(ISERROR(SEARCH("A",X3)))</formula>
    </cfRule>
  </conditionalFormatting>
  <conditionalFormatting sqref="Z3">
    <cfRule type="containsText" dxfId="377" priority="4" operator="containsText" text="E">
      <formula>NOT(ISERROR(SEARCH("E",Z3)))</formula>
    </cfRule>
    <cfRule type="containsText" dxfId="376" priority="5" operator="containsText" text="B">
      <formula>NOT(ISERROR(SEARCH("B",Z3)))</formula>
    </cfRule>
    <cfRule type="containsText" dxfId="375" priority="6" operator="containsText" text="A">
      <formula>NOT(ISERROR(SEARCH("A",Z3)))</formula>
    </cfRule>
  </conditionalFormatting>
  <conditionalFormatting sqref="AA3">
    <cfRule type="containsText" dxfId="374" priority="1" operator="containsText" text="E">
      <formula>NOT(ISERROR(SEARCH("E",AA3)))</formula>
    </cfRule>
    <cfRule type="containsText" dxfId="373" priority="2" operator="containsText" text="B">
      <formula>NOT(ISERROR(SEARCH("B",AA3)))</formula>
    </cfRule>
    <cfRule type="containsText" dxfId="372" priority="3" operator="containsText" text="A">
      <formula>NOT(ISERROR(SEARCH("A",AA3)))</formula>
    </cfRule>
  </conditionalFormatting>
  <conditionalFormatting sqref="F3:J3">
    <cfRule type="colorScale" priority="10">
      <colorScale>
        <cfvo type="min"/>
        <cfvo type="percentile" val="50"/>
        <cfvo type="max"/>
        <color rgb="FFF8696B"/>
        <color rgb="FFFFEB84"/>
        <color rgb="FF63BE7B"/>
      </colorScale>
    </cfRule>
  </conditionalFormatting>
  <dataValidations count="1">
    <dataValidation type="list" allowBlank="1" showInputMessage="1" showErrorMessage="1" sqref="AA2:AA3">
      <formula1>"強風,外差し,イン先行,凍結防止"</formula1>
    </dataValidation>
  </dataValidations>
  <pageMargins left="0.7" right="0.7" top="0.75" bottom="0.75" header="0.3" footer="0.3"/>
  <pageSetup paperSize="9" orientation="portrait" horizontalDpi="4294967292" verticalDpi="4294967292"/>
  <ignoredErrors>
    <ignoredError sqref="K2:L2 K3:L3" formulaRange="1"/>
  </ignoredErrors>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43"/>
  <sheetViews>
    <sheetView tabSelected="1" workbookViewId="0">
      <pane xSplit="5" ySplit="1" topLeftCell="Q19" activePane="bottomRight" state="frozen"/>
      <selection activeCell="E24" sqref="E24"/>
      <selection pane="topRight" activeCell="E24" sqref="E24"/>
      <selection pane="bottomLeft" activeCell="E24" sqref="E24"/>
      <selection pane="bottomRight" activeCell="D31" sqref="D31"/>
    </sheetView>
  </sheetViews>
  <sheetFormatPr baseColWidth="12" defaultColWidth="8.83203125" defaultRowHeight="18" x14ac:dyDescent="0"/>
  <cols>
    <col min="1" max="1" width="9.5" bestFit="1" customWidth="1"/>
    <col min="2" max="2" width="8.1640625" customWidth="1"/>
    <col min="4" max="4" width="9" bestFit="1" customWidth="1"/>
    <col min="5" max="5" width="18.33203125" customWidth="1"/>
    <col min="17" max="19" width="16.6640625" customWidth="1"/>
    <col min="20" max="20" width="5.83203125" customWidth="1"/>
    <col min="22" max="22" width="5.33203125" customWidth="1"/>
    <col min="25" max="25" width="8.83203125" hidden="1" customWidth="1"/>
    <col min="30" max="30" width="150.83203125" customWidth="1"/>
  </cols>
  <sheetData>
    <row r="1" spans="1:30" s="5" customFormat="1">
      <c r="A1" s="1" t="s">
        <v>34</v>
      </c>
      <c r="B1" s="1" t="s">
        <v>52</v>
      </c>
      <c r="C1" s="1" t="s">
        <v>35</v>
      </c>
      <c r="D1" s="1" t="s">
        <v>53</v>
      </c>
      <c r="E1" s="1" t="s">
        <v>36</v>
      </c>
      <c r="F1" s="1" t="s">
        <v>54</v>
      </c>
      <c r="G1" s="1" t="s">
        <v>55</v>
      </c>
      <c r="H1" s="1" t="s">
        <v>56</v>
      </c>
      <c r="I1" s="1" t="s">
        <v>57</v>
      </c>
      <c r="J1" s="1" t="s">
        <v>58</v>
      </c>
      <c r="K1" s="1" t="s">
        <v>59</v>
      </c>
      <c r="L1" s="1" t="s">
        <v>37</v>
      </c>
      <c r="M1" s="1" t="s">
        <v>38</v>
      </c>
      <c r="N1" s="1" t="s">
        <v>39</v>
      </c>
      <c r="O1" s="1" t="s">
        <v>60</v>
      </c>
      <c r="P1" s="1" t="s">
        <v>40</v>
      </c>
      <c r="Q1" s="4" t="s">
        <v>41</v>
      </c>
      <c r="R1" s="4" t="s">
        <v>42</v>
      </c>
      <c r="S1" s="4" t="s">
        <v>43</v>
      </c>
      <c r="T1" s="4" t="s">
        <v>61</v>
      </c>
      <c r="U1" s="4" t="s">
        <v>8</v>
      </c>
      <c r="V1" s="4" t="s">
        <v>62</v>
      </c>
      <c r="W1" s="4" t="s">
        <v>9</v>
      </c>
      <c r="X1" s="4" t="s">
        <v>10</v>
      </c>
      <c r="Y1" s="4"/>
      <c r="Z1" s="4" t="s">
        <v>11</v>
      </c>
      <c r="AA1" s="4" t="s">
        <v>12</v>
      </c>
      <c r="AB1" s="4" t="s">
        <v>44</v>
      </c>
      <c r="AC1" s="4" t="s">
        <v>63</v>
      </c>
      <c r="AD1" s="22" t="s">
        <v>64</v>
      </c>
    </row>
    <row r="2" spans="1:30" s="5" customFormat="1">
      <c r="A2" s="6">
        <v>43267</v>
      </c>
      <c r="B2" s="7" t="s">
        <v>117</v>
      </c>
      <c r="C2" s="8" t="s">
        <v>127</v>
      </c>
      <c r="D2" s="9">
        <v>4.7928240740740737E-2</v>
      </c>
      <c r="E2" s="8" t="s">
        <v>128</v>
      </c>
      <c r="F2" s="10">
        <v>12.2</v>
      </c>
      <c r="G2" s="10">
        <v>10.6</v>
      </c>
      <c r="H2" s="10">
        <v>11</v>
      </c>
      <c r="I2" s="10">
        <v>11.6</v>
      </c>
      <c r="J2" s="10">
        <v>11.6</v>
      </c>
      <c r="K2" s="10">
        <v>12.1</v>
      </c>
      <c r="L2" s="31">
        <f t="shared" ref="L2:L8" si="0">SUM(F2:H2)</f>
        <v>33.799999999999997</v>
      </c>
      <c r="M2" s="31">
        <f>SUM(I2:K2)</f>
        <v>35.299999999999997</v>
      </c>
      <c r="N2" s="32">
        <f>SUM(F2:J2)</f>
        <v>57</v>
      </c>
      <c r="O2" s="11" t="s">
        <v>125</v>
      </c>
      <c r="P2" s="11" t="s">
        <v>126</v>
      </c>
      <c r="Q2" s="13" t="s">
        <v>129</v>
      </c>
      <c r="R2" s="13" t="s">
        <v>132</v>
      </c>
      <c r="S2" s="13" t="s">
        <v>133</v>
      </c>
      <c r="T2" s="13" t="s">
        <v>121</v>
      </c>
      <c r="U2" s="12">
        <v>-0.8</v>
      </c>
      <c r="V2" s="12" t="s">
        <v>263</v>
      </c>
      <c r="W2" s="12">
        <v>0.1</v>
      </c>
      <c r="X2" s="8">
        <v>-0.9</v>
      </c>
      <c r="Y2" s="8"/>
      <c r="Z2" s="11" t="s">
        <v>264</v>
      </c>
      <c r="AA2" s="11" t="s">
        <v>265</v>
      </c>
      <c r="AB2" s="11" t="s">
        <v>124</v>
      </c>
      <c r="AC2" s="8"/>
      <c r="AD2" s="8" t="s">
        <v>271</v>
      </c>
    </row>
    <row r="3" spans="1:30" s="5" customFormat="1">
      <c r="A3" s="6">
        <v>43267</v>
      </c>
      <c r="B3" s="7">
        <v>500</v>
      </c>
      <c r="C3" s="8" t="s">
        <v>127</v>
      </c>
      <c r="D3" s="9">
        <v>4.7303240740740743E-2</v>
      </c>
      <c r="E3" s="8" t="s">
        <v>175</v>
      </c>
      <c r="F3" s="10">
        <v>11.8</v>
      </c>
      <c r="G3" s="10">
        <v>10.6</v>
      </c>
      <c r="H3" s="10">
        <v>11</v>
      </c>
      <c r="I3" s="10">
        <v>11.5</v>
      </c>
      <c r="J3" s="10">
        <v>11.7</v>
      </c>
      <c r="K3" s="10">
        <v>12.1</v>
      </c>
      <c r="L3" s="31">
        <f t="shared" si="0"/>
        <v>33.4</v>
      </c>
      <c r="M3" s="31">
        <f t="shared" ref="M3:M8" si="1">SUM(I3:K3)</f>
        <v>35.299999999999997</v>
      </c>
      <c r="N3" s="32">
        <f t="shared" ref="N3:N8" si="2">SUM(F3:J3)</f>
        <v>56.599999999999994</v>
      </c>
      <c r="O3" s="11" t="s">
        <v>174</v>
      </c>
      <c r="P3" s="11" t="s">
        <v>126</v>
      </c>
      <c r="Q3" s="13" t="s">
        <v>176</v>
      </c>
      <c r="R3" s="13" t="s">
        <v>177</v>
      </c>
      <c r="S3" s="13" t="s">
        <v>178</v>
      </c>
      <c r="T3" s="13" t="s">
        <v>121</v>
      </c>
      <c r="U3" s="12">
        <v>-0.7</v>
      </c>
      <c r="V3" s="12" t="s">
        <v>263</v>
      </c>
      <c r="W3" s="12">
        <v>0.2</v>
      </c>
      <c r="X3" s="8">
        <v>-0.9</v>
      </c>
      <c r="Y3" s="8"/>
      <c r="Z3" s="11" t="s">
        <v>264</v>
      </c>
      <c r="AA3" s="11" t="s">
        <v>264</v>
      </c>
      <c r="AB3" s="11" t="s">
        <v>138</v>
      </c>
      <c r="AC3" s="8"/>
      <c r="AD3" s="8" t="s">
        <v>284</v>
      </c>
    </row>
    <row r="4" spans="1:30" s="5" customFormat="1">
      <c r="A4" s="6">
        <v>43267</v>
      </c>
      <c r="B4" s="7">
        <v>1000</v>
      </c>
      <c r="C4" s="8" t="s">
        <v>127</v>
      </c>
      <c r="D4" s="9">
        <v>4.6631944444444441E-2</v>
      </c>
      <c r="E4" s="8" t="s">
        <v>187</v>
      </c>
      <c r="F4" s="10">
        <v>11.8</v>
      </c>
      <c r="G4" s="10">
        <v>10.3</v>
      </c>
      <c r="H4" s="10">
        <v>10.7</v>
      </c>
      <c r="I4" s="10">
        <v>11.2</v>
      </c>
      <c r="J4" s="10">
        <v>11.6</v>
      </c>
      <c r="K4" s="10">
        <v>12.3</v>
      </c>
      <c r="L4" s="31">
        <f t="shared" si="0"/>
        <v>32.799999999999997</v>
      </c>
      <c r="M4" s="31">
        <f t="shared" si="1"/>
        <v>35.099999999999994</v>
      </c>
      <c r="N4" s="32">
        <f t="shared" si="2"/>
        <v>55.6</v>
      </c>
      <c r="O4" s="11" t="s">
        <v>174</v>
      </c>
      <c r="P4" s="11" t="s">
        <v>126</v>
      </c>
      <c r="Q4" s="13" t="s">
        <v>188</v>
      </c>
      <c r="R4" s="13" t="s">
        <v>130</v>
      </c>
      <c r="S4" s="13" t="s">
        <v>189</v>
      </c>
      <c r="T4" s="13" t="s">
        <v>121</v>
      </c>
      <c r="U4" s="12">
        <v>-1.1000000000000001</v>
      </c>
      <c r="V4" s="12" t="s">
        <v>263</v>
      </c>
      <c r="W4" s="12">
        <v>-0.2</v>
      </c>
      <c r="X4" s="8">
        <v>-0.9</v>
      </c>
      <c r="Y4" s="8"/>
      <c r="Z4" s="11" t="s">
        <v>264</v>
      </c>
      <c r="AA4" s="11" t="s">
        <v>264</v>
      </c>
      <c r="AB4" s="11" t="s">
        <v>141</v>
      </c>
      <c r="AC4" s="8"/>
      <c r="AD4" s="8" t="s">
        <v>281</v>
      </c>
    </row>
    <row r="5" spans="1:30" s="5" customFormat="1">
      <c r="A5" s="6">
        <v>43268</v>
      </c>
      <c r="B5" s="7" t="s">
        <v>117</v>
      </c>
      <c r="C5" s="8" t="s">
        <v>208</v>
      </c>
      <c r="D5" s="9">
        <v>4.7986111111111111E-2</v>
      </c>
      <c r="E5" s="8" t="s">
        <v>213</v>
      </c>
      <c r="F5" s="10">
        <v>12</v>
      </c>
      <c r="G5" s="10">
        <v>10.8</v>
      </c>
      <c r="H5" s="10">
        <v>11.4</v>
      </c>
      <c r="I5" s="10">
        <v>11.7</v>
      </c>
      <c r="J5" s="10">
        <v>11.6</v>
      </c>
      <c r="K5" s="10">
        <v>12.1</v>
      </c>
      <c r="L5" s="31">
        <f t="shared" si="0"/>
        <v>34.200000000000003</v>
      </c>
      <c r="M5" s="31">
        <f t="shared" si="1"/>
        <v>35.4</v>
      </c>
      <c r="N5" s="32">
        <f t="shared" si="2"/>
        <v>57.500000000000007</v>
      </c>
      <c r="O5" s="11" t="s">
        <v>206</v>
      </c>
      <c r="P5" s="11" t="s">
        <v>207</v>
      </c>
      <c r="Q5" s="13" t="s">
        <v>214</v>
      </c>
      <c r="R5" s="13" t="s">
        <v>215</v>
      </c>
      <c r="S5" s="13" t="s">
        <v>216</v>
      </c>
      <c r="T5" s="13" t="s">
        <v>122</v>
      </c>
      <c r="U5" s="12">
        <v>-0.3</v>
      </c>
      <c r="V5" s="12" t="s">
        <v>263</v>
      </c>
      <c r="W5" s="12">
        <v>0.7</v>
      </c>
      <c r="X5" s="8">
        <v>-1</v>
      </c>
      <c r="Y5" s="8"/>
      <c r="Z5" s="11" t="s">
        <v>265</v>
      </c>
      <c r="AA5" s="11" t="s">
        <v>265</v>
      </c>
      <c r="AB5" s="11" t="s">
        <v>201</v>
      </c>
      <c r="AC5" s="8"/>
      <c r="AD5" s="8" t="s">
        <v>279</v>
      </c>
    </row>
    <row r="6" spans="1:30" s="5" customFormat="1">
      <c r="A6" s="6">
        <v>43268</v>
      </c>
      <c r="B6" s="7" t="s">
        <v>119</v>
      </c>
      <c r="C6" s="8" t="s">
        <v>208</v>
      </c>
      <c r="D6" s="9">
        <v>4.7962962962962964E-2</v>
      </c>
      <c r="E6" s="8" t="s">
        <v>225</v>
      </c>
      <c r="F6" s="10">
        <v>12</v>
      </c>
      <c r="G6" s="10">
        <v>11</v>
      </c>
      <c r="H6" s="10">
        <v>11.4</v>
      </c>
      <c r="I6" s="10">
        <v>11.8</v>
      </c>
      <c r="J6" s="10">
        <v>11.4</v>
      </c>
      <c r="K6" s="10">
        <v>11.8</v>
      </c>
      <c r="L6" s="31">
        <f t="shared" si="0"/>
        <v>34.4</v>
      </c>
      <c r="M6" s="31">
        <f t="shared" si="1"/>
        <v>35</v>
      </c>
      <c r="N6" s="32">
        <f t="shared" si="2"/>
        <v>57.6</v>
      </c>
      <c r="O6" s="11" t="s">
        <v>224</v>
      </c>
      <c r="P6" s="11" t="s">
        <v>207</v>
      </c>
      <c r="Q6" s="13" t="s">
        <v>226</v>
      </c>
      <c r="R6" s="13" t="s">
        <v>227</v>
      </c>
      <c r="S6" s="13" t="s">
        <v>228</v>
      </c>
      <c r="T6" s="13" t="s">
        <v>121</v>
      </c>
      <c r="U6" s="12">
        <v>-1.3</v>
      </c>
      <c r="V6" s="12" t="s">
        <v>263</v>
      </c>
      <c r="W6" s="12">
        <v>-0.3</v>
      </c>
      <c r="X6" s="8">
        <v>-1</v>
      </c>
      <c r="Y6" s="8"/>
      <c r="Z6" s="11" t="s">
        <v>266</v>
      </c>
      <c r="AA6" s="11" t="s">
        <v>265</v>
      </c>
      <c r="AB6" s="11" t="s">
        <v>269</v>
      </c>
      <c r="AC6" s="8"/>
      <c r="AD6" s="8" t="s">
        <v>270</v>
      </c>
    </row>
    <row r="7" spans="1:30" s="5" customFormat="1">
      <c r="A7" s="6">
        <v>43268</v>
      </c>
      <c r="B7" s="7">
        <v>500</v>
      </c>
      <c r="C7" s="8" t="s">
        <v>208</v>
      </c>
      <c r="D7" s="9">
        <v>4.7291666666666669E-2</v>
      </c>
      <c r="E7" s="8" t="s">
        <v>239</v>
      </c>
      <c r="F7" s="10">
        <v>11.7</v>
      </c>
      <c r="G7" s="10">
        <v>10.7</v>
      </c>
      <c r="H7" s="10">
        <v>11</v>
      </c>
      <c r="I7" s="10">
        <v>11.4</v>
      </c>
      <c r="J7" s="10">
        <v>11.5</v>
      </c>
      <c r="K7" s="10">
        <v>12.3</v>
      </c>
      <c r="L7" s="31">
        <f t="shared" si="0"/>
        <v>33.4</v>
      </c>
      <c r="M7" s="31">
        <f t="shared" si="1"/>
        <v>35.200000000000003</v>
      </c>
      <c r="N7" s="32">
        <f t="shared" si="2"/>
        <v>56.3</v>
      </c>
      <c r="O7" s="11" t="s">
        <v>238</v>
      </c>
      <c r="P7" s="11" t="s">
        <v>207</v>
      </c>
      <c r="Q7" s="13" t="s">
        <v>240</v>
      </c>
      <c r="R7" s="13" t="s">
        <v>241</v>
      </c>
      <c r="S7" s="13" t="s">
        <v>242</v>
      </c>
      <c r="T7" s="13" t="s">
        <v>121</v>
      </c>
      <c r="U7" s="12">
        <v>-0.8</v>
      </c>
      <c r="V7" s="12" t="s">
        <v>263</v>
      </c>
      <c r="W7" s="12">
        <v>0.2</v>
      </c>
      <c r="X7" s="8">
        <v>-1</v>
      </c>
      <c r="Y7" s="8"/>
      <c r="Z7" s="11" t="s">
        <v>264</v>
      </c>
      <c r="AA7" s="11" t="s">
        <v>264</v>
      </c>
      <c r="AB7" s="11" t="s">
        <v>203</v>
      </c>
      <c r="AC7" s="8"/>
      <c r="AD7" s="8" t="s">
        <v>289</v>
      </c>
    </row>
    <row r="8" spans="1:30" s="5" customFormat="1">
      <c r="A8" s="6">
        <v>43268</v>
      </c>
      <c r="B8" s="27" t="s">
        <v>120</v>
      </c>
      <c r="C8" s="8" t="s">
        <v>208</v>
      </c>
      <c r="D8" s="9">
        <v>4.6597222222222227E-2</v>
      </c>
      <c r="E8" s="8" t="s">
        <v>252</v>
      </c>
      <c r="F8" s="10">
        <v>11.8</v>
      </c>
      <c r="G8" s="10">
        <v>10.4</v>
      </c>
      <c r="H8" s="10">
        <v>10.9</v>
      </c>
      <c r="I8" s="10">
        <v>11.3</v>
      </c>
      <c r="J8" s="10">
        <v>11.3</v>
      </c>
      <c r="K8" s="10">
        <v>11.9</v>
      </c>
      <c r="L8" s="31">
        <f t="shared" si="0"/>
        <v>33.1</v>
      </c>
      <c r="M8" s="31">
        <f t="shared" si="1"/>
        <v>34.5</v>
      </c>
      <c r="N8" s="32">
        <f t="shared" si="2"/>
        <v>55.7</v>
      </c>
      <c r="O8" s="11" t="s">
        <v>206</v>
      </c>
      <c r="P8" s="11" t="s">
        <v>207</v>
      </c>
      <c r="Q8" s="13" t="s">
        <v>253</v>
      </c>
      <c r="R8" s="13" t="s">
        <v>254</v>
      </c>
      <c r="S8" s="13" t="s">
        <v>240</v>
      </c>
      <c r="T8" s="13" t="s">
        <v>121</v>
      </c>
      <c r="U8" s="12">
        <v>-0.6</v>
      </c>
      <c r="V8" s="12" t="s">
        <v>263</v>
      </c>
      <c r="W8" s="12">
        <v>0.4</v>
      </c>
      <c r="X8" s="8">
        <v>-1</v>
      </c>
      <c r="Y8" s="8"/>
      <c r="Z8" s="11" t="s">
        <v>265</v>
      </c>
      <c r="AA8" s="11" t="s">
        <v>264</v>
      </c>
      <c r="AB8" s="11" t="s">
        <v>203</v>
      </c>
      <c r="AC8" s="8"/>
      <c r="AD8" s="8"/>
    </row>
    <row r="9" spans="1:30" s="5" customFormat="1">
      <c r="A9" s="6">
        <v>43274</v>
      </c>
      <c r="B9" s="27" t="s">
        <v>292</v>
      </c>
      <c r="C9" s="8" t="s">
        <v>303</v>
      </c>
      <c r="D9" s="9">
        <v>4.7962962962962964E-2</v>
      </c>
      <c r="E9" s="8" t="s">
        <v>319</v>
      </c>
      <c r="F9" s="10">
        <v>12.3</v>
      </c>
      <c r="G9" s="10">
        <v>10.6</v>
      </c>
      <c r="H9" s="10">
        <v>11.3</v>
      </c>
      <c r="I9" s="10">
        <v>11.7</v>
      </c>
      <c r="J9" s="10">
        <v>11.5</v>
      </c>
      <c r="K9" s="10">
        <v>12</v>
      </c>
      <c r="L9" s="31">
        <f t="shared" ref="L9:L17" si="3">SUM(F9:H9)</f>
        <v>34.200000000000003</v>
      </c>
      <c r="M9" s="31">
        <f t="shared" ref="M9:M17" si="4">SUM(I9:K9)</f>
        <v>35.200000000000003</v>
      </c>
      <c r="N9" s="32">
        <f t="shared" ref="N9:N17" si="5">SUM(F9:J9)</f>
        <v>57.400000000000006</v>
      </c>
      <c r="O9" s="11" t="s">
        <v>318</v>
      </c>
      <c r="P9" s="11" t="s">
        <v>306</v>
      </c>
      <c r="Q9" s="13" t="s">
        <v>320</v>
      </c>
      <c r="R9" s="13" t="s">
        <v>321</v>
      </c>
      <c r="S9" s="13" t="s">
        <v>322</v>
      </c>
      <c r="T9" s="13" t="s">
        <v>296</v>
      </c>
      <c r="U9" s="12">
        <v>-0.5</v>
      </c>
      <c r="V9" s="12" t="s">
        <v>263</v>
      </c>
      <c r="W9" s="12">
        <v>0.4</v>
      </c>
      <c r="X9" s="8">
        <v>-0.9</v>
      </c>
      <c r="Y9" s="8"/>
      <c r="Z9" s="11" t="s">
        <v>265</v>
      </c>
      <c r="AA9" s="11" t="s">
        <v>265</v>
      </c>
      <c r="AB9" s="11" t="s">
        <v>312</v>
      </c>
      <c r="AC9" s="8"/>
      <c r="AD9" s="8" t="s">
        <v>428</v>
      </c>
    </row>
    <row r="10" spans="1:30" s="5" customFormat="1">
      <c r="A10" s="6">
        <v>43274</v>
      </c>
      <c r="B10" s="26" t="s">
        <v>293</v>
      </c>
      <c r="C10" s="8" t="s">
        <v>303</v>
      </c>
      <c r="D10" s="9">
        <v>4.8645833333333333E-2</v>
      </c>
      <c r="E10" s="8" t="s">
        <v>337</v>
      </c>
      <c r="F10" s="10">
        <v>12.5</v>
      </c>
      <c r="G10" s="10">
        <v>11</v>
      </c>
      <c r="H10" s="10">
        <v>11.4</v>
      </c>
      <c r="I10" s="10">
        <v>11.8</v>
      </c>
      <c r="J10" s="10">
        <v>11.7</v>
      </c>
      <c r="K10" s="10">
        <v>11.9</v>
      </c>
      <c r="L10" s="31">
        <f t="shared" si="3"/>
        <v>34.9</v>
      </c>
      <c r="M10" s="31">
        <f t="shared" si="4"/>
        <v>35.4</v>
      </c>
      <c r="N10" s="32">
        <f t="shared" si="5"/>
        <v>58.400000000000006</v>
      </c>
      <c r="O10" s="11" t="s">
        <v>309</v>
      </c>
      <c r="P10" s="11" t="s">
        <v>306</v>
      </c>
      <c r="Q10" s="13" t="s">
        <v>338</v>
      </c>
      <c r="R10" s="13" t="s">
        <v>339</v>
      </c>
      <c r="S10" s="13" t="s">
        <v>340</v>
      </c>
      <c r="T10" s="13" t="s">
        <v>297</v>
      </c>
      <c r="U10" s="12">
        <v>-0.4</v>
      </c>
      <c r="V10" s="12" t="s">
        <v>263</v>
      </c>
      <c r="W10" s="12">
        <v>0.5</v>
      </c>
      <c r="X10" s="8">
        <v>-0.9</v>
      </c>
      <c r="Y10" s="8"/>
      <c r="Z10" s="11" t="s">
        <v>265</v>
      </c>
      <c r="AA10" s="11" t="s">
        <v>264</v>
      </c>
      <c r="AB10" s="11" t="s">
        <v>312</v>
      </c>
      <c r="AC10" s="8"/>
      <c r="AD10" s="8" t="s">
        <v>612</v>
      </c>
    </row>
    <row r="11" spans="1:30" s="5" customFormat="1">
      <c r="A11" s="6">
        <v>43274</v>
      </c>
      <c r="B11" s="27">
        <v>500</v>
      </c>
      <c r="C11" s="8" t="s">
        <v>303</v>
      </c>
      <c r="D11" s="9">
        <v>4.7326388888888883E-2</v>
      </c>
      <c r="E11" s="8" t="s">
        <v>346</v>
      </c>
      <c r="F11" s="10">
        <v>12</v>
      </c>
      <c r="G11" s="10">
        <v>10.9</v>
      </c>
      <c r="H11" s="10">
        <v>11.4</v>
      </c>
      <c r="I11" s="10">
        <v>11.5</v>
      </c>
      <c r="J11" s="10">
        <v>11.4</v>
      </c>
      <c r="K11" s="10">
        <v>11.7</v>
      </c>
      <c r="L11" s="31">
        <f t="shared" si="3"/>
        <v>34.299999999999997</v>
      </c>
      <c r="M11" s="31">
        <f t="shared" si="4"/>
        <v>34.599999999999994</v>
      </c>
      <c r="N11" s="32">
        <f t="shared" si="5"/>
        <v>57.199999999999996</v>
      </c>
      <c r="O11" s="11" t="s">
        <v>345</v>
      </c>
      <c r="P11" s="11" t="s">
        <v>306</v>
      </c>
      <c r="Q11" s="13" t="s">
        <v>347</v>
      </c>
      <c r="R11" s="13" t="s">
        <v>310</v>
      </c>
      <c r="S11" s="13" t="s">
        <v>348</v>
      </c>
      <c r="T11" s="13" t="s">
        <v>297</v>
      </c>
      <c r="U11" s="12">
        <v>-0.5</v>
      </c>
      <c r="V11" s="12" t="s">
        <v>263</v>
      </c>
      <c r="W11" s="12">
        <v>0.4</v>
      </c>
      <c r="X11" s="8">
        <v>-0.9</v>
      </c>
      <c r="Y11" s="8"/>
      <c r="Z11" s="11" t="s">
        <v>265</v>
      </c>
      <c r="AA11" s="11" t="s">
        <v>265</v>
      </c>
      <c r="AB11" s="11" t="s">
        <v>314</v>
      </c>
      <c r="AC11" s="8"/>
      <c r="AD11" s="8" t="s">
        <v>436</v>
      </c>
    </row>
    <row r="12" spans="1:30" s="5" customFormat="1">
      <c r="A12" s="6">
        <v>43274</v>
      </c>
      <c r="B12" s="26">
        <v>500</v>
      </c>
      <c r="C12" s="8" t="s">
        <v>303</v>
      </c>
      <c r="D12" s="9">
        <v>4.7928240740740737E-2</v>
      </c>
      <c r="E12" s="8" t="s">
        <v>364</v>
      </c>
      <c r="F12" s="10">
        <v>12.1</v>
      </c>
      <c r="G12" s="10">
        <v>10.8</v>
      </c>
      <c r="H12" s="10">
        <v>11.1</v>
      </c>
      <c r="I12" s="10">
        <v>11.5</v>
      </c>
      <c r="J12" s="10">
        <v>11.4</v>
      </c>
      <c r="K12" s="10">
        <v>12.2</v>
      </c>
      <c r="L12" s="31">
        <f t="shared" si="3"/>
        <v>34</v>
      </c>
      <c r="M12" s="31">
        <f t="shared" si="4"/>
        <v>35.099999999999994</v>
      </c>
      <c r="N12" s="32">
        <f t="shared" si="5"/>
        <v>56.9</v>
      </c>
      <c r="O12" s="11" t="s">
        <v>363</v>
      </c>
      <c r="P12" s="11" t="s">
        <v>306</v>
      </c>
      <c r="Q12" s="13" t="s">
        <v>365</v>
      </c>
      <c r="R12" s="13" t="s">
        <v>366</v>
      </c>
      <c r="S12" s="13" t="s">
        <v>367</v>
      </c>
      <c r="T12" s="13" t="s">
        <v>297</v>
      </c>
      <c r="U12" s="12">
        <v>-0.3</v>
      </c>
      <c r="V12" s="12" t="s">
        <v>263</v>
      </c>
      <c r="W12" s="12">
        <v>0.6</v>
      </c>
      <c r="X12" s="8">
        <v>-0.9</v>
      </c>
      <c r="Y12" s="8"/>
      <c r="Z12" s="11" t="s">
        <v>265</v>
      </c>
      <c r="AA12" s="11" t="s">
        <v>264</v>
      </c>
      <c r="AB12" s="11" t="s">
        <v>317</v>
      </c>
      <c r="AC12" s="8"/>
      <c r="AD12" s="8" t="s">
        <v>440</v>
      </c>
    </row>
    <row r="13" spans="1:30" s="5" customFormat="1">
      <c r="A13" s="6">
        <v>43275</v>
      </c>
      <c r="B13" s="27" t="s">
        <v>292</v>
      </c>
      <c r="C13" s="8" t="s">
        <v>303</v>
      </c>
      <c r="D13" s="9">
        <v>4.7928240740740737E-2</v>
      </c>
      <c r="E13" s="8" t="s">
        <v>369</v>
      </c>
      <c r="F13" s="10">
        <v>12</v>
      </c>
      <c r="G13" s="10">
        <v>10.4</v>
      </c>
      <c r="H13" s="10">
        <v>11.5</v>
      </c>
      <c r="I13" s="10">
        <v>11.5</v>
      </c>
      <c r="J13" s="10">
        <v>11.7</v>
      </c>
      <c r="K13" s="10">
        <v>12</v>
      </c>
      <c r="L13" s="31">
        <f t="shared" si="3"/>
        <v>33.9</v>
      </c>
      <c r="M13" s="31">
        <f t="shared" si="4"/>
        <v>35.200000000000003</v>
      </c>
      <c r="N13" s="32">
        <f t="shared" si="5"/>
        <v>57.099999999999994</v>
      </c>
      <c r="O13" s="11" t="s">
        <v>368</v>
      </c>
      <c r="P13" s="11" t="s">
        <v>306</v>
      </c>
      <c r="Q13" s="13" t="s">
        <v>340</v>
      </c>
      <c r="R13" s="13" t="s">
        <v>370</v>
      </c>
      <c r="S13" s="13" t="s">
        <v>371</v>
      </c>
      <c r="T13" s="13" t="s">
        <v>297</v>
      </c>
      <c r="U13" s="12">
        <v>-0.8</v>
      </c>
      <c r="V13" s="12" t="s">
        <v>263</v>
      </c>
      <c r="W13" s="12">
        <v>0.1</v>
      </c>
      <c r="X13" s="8">
        <v>-0.9</v>
      </c>
      <c r="Y13" s="8"/>
      <c r="Z13" s="11" t="s">
        <v>264</v>
      </c>
      <c r="AA13" s="11" t="s">
        <v>265</v>
      </c>
      <c r="AB13" s="11" t="s">
        <v>312</v>
      </c>
      <c r="AC13" s="8"/>
      <c r="AD13" s="8" t="s">
        <v>431</v>
      </c>
    </row>
    <row r="14" spans="1:30" s="5" customFormat="1">
      <c r="A14" s="6">
        <v>43275</v>
      </c>
      <c r="B14" s="27" t="s">
        <v>292</v>
      </c>
      <c r="C14" s="8" t="s">
        <v>303</v>
      </c>
      <c r="D14" s="9">
        <v>4.7939814814814817E-2</v>
      </c>
      <c r="E14" s="8" t="s">
        <v>381</v>
      </c>
      <c r="F14" s="10">
        <v>12</v>
      </c>
      <c r="G14" s="10">
        <v>10.5</v>
      </c>
      <c r="H14" s="10">
        <v>11.1</v>
      </c>
      <c r="I14" s="10">
        <v>11.7</v>
      </c>
      <c r="J14" s="10">
        <v>11.7</v>
      </c>
      <c r="K14" s="10">
        <v>12.2</v>
      </c>
      <c r="L14" s="31">
        <f t="shared" si="3"/>
        <v>33.6</v>
      </c>
      <c r="M14" s="31">
        <f t="shared" si="4"/>
        <v>35.599999999999994</v>
      </c>
      <c r="N14" s="32">
        <f t="shared" si="5"/>
        <v>57</v>
      </c>
      <c r="O14" s="11" t="s">
        <v>380</v>
      </c>
      <c r="P14" s="11" t="s">
        <v>306</v>
      </c>
      <c r="Q14" s="13" t="s">
        <v>382</v>
      </c>
      <c r="R14" s="13" t="s">
        <v>340</v>
      </c>
      <c r="S14" s="13" t="s">
        <v>383</v>
      </c>
      <c r="T14" s="13" t="s">
        <v>297</v>
      </c>
      <c r="U14" s="12">
        <v>-0.7</v>
      </c>
      <c r="V14" s="12" t="s">
        <v>263</v>
      </c>
      <c r="W14" s="12">
        <v>0.2</v>
      </c>
      <c r="X14" s="8">
        <v>-0.9</v>
      </c>
      <c r="Y14" s="8"/>
      <c r="Z14" s="11" t="s">
        <v>264</v>
      </c>
      <c r="AA14" s="11" t="s">
        <v>265</v>
      </c>
      <c r="AB14" s="11" t="s">
        <v>384</v>
      </c>
      <c r="AC14" s="8"/>
      <c r="AD14" s="8" t="s">
        <v>432</v>
      </c>
    </row>
    <row r="15" spans="1:30" s="5" customFormat="1">
      <c r="A15" s="6">
        <v>43275</v>
      </c>
      <c r="B15" s="27" t="s">
        <v>293</v>
      </c>
      <c r="C15" s="8" t="s">
        <v>303</v>
      </c>
      <c r="D15" s="9">
        <v>4.8611111111111112E-2</v>
      </c>
      <c r="E15" s="8" t="s">
        <v>386</v>
      </c>
      <c r="F15" s="10">
        <v>12.5</v>
      </c>
      <c r="G15" s="10">
        <v>11</v>
      </c>
      <c r="H15" s="10">
        <v>11.5</v>
      </c>
      <c r="I15" s="10">
        <v>11.8</v>
      </c>
      <c r="J15" s="10">
        <v>11.7</v>
      </c>
      <c r="K15" s="10">
        <v>11.5</v>
      </c>
      <c r="L15" s="31">
        <f t="shared" si="3"/>
        <v>35</v>
      </c>
      <c r="M15" s="31">
        <f t="shared" si="4"/>
        <v>35</v>
      </c>
      <c r="N15" s="32">
        <f t="shared" si="5"/>
        <v>58.5</v>
      </c>
      <c r="O15" s="11" t="s">
        <v>385</v>
      </c>
      <c r="P15" s="11" t="s">
        <v>306</v>
      </c>
      <c r="Q15" s="13" t="s">
        <v>387</v>
      </c>
      <c r="R15" s="13" t="s">
        <v>388</v>
      </c>
      <c r="S15" s="13" t="s">
        <v>307</v>
      </c>
      <c r="T15" s="13" t="s">
        <v>297</v>
      </c>
      <c r="U15" s="12">
        <v>-0.7</v>
      </c>
      <c r="V15" s="12" t="s">
        <v>263</v>
      </c>
      <c r="W15" s="12">
        <v>0.2</v>
      </c>
      <c r="X15" s="8">
        <v>-0.9</v>
      </c>
      <c r="Y15" s="8"/>
      <c r="Z15" s="11" t="s">
        <v>264</v>
      </c>
      <c r="AA15" s="11" t="s">
        <v>264</v>
      </c>
      <c r="AB15" s="11" t="s">
        <v>311</v>
      </c>
      <c r="AC15" s="8"/>
      <c r="AD15" s="8" t="s">
        <v>424</v>
      </c>
    </row>
    <row r="16" spans="1:30" s="5" customFormat="1">
      <c r="A16" s="6">
        <v>43275</v>
      </c>
      <c r="B16" s="27">
        <v>500</v>
      </c>
      <c r="C16" s="8" t="s">
        <v>303</v>
      </c>
      <c r="D16" s="9">
        <v>4.731481481481481E-2</v>
      </c>
      <c r="E16" s="8" t="s">
        <v>398</v>
      </c>
      <c r="F16" s="10">
        <v>11.9</v>
      </c>
      <c r="G16" s="10">
        <v>10.6</v>
      </c>
      <c r="H16" s="10">
        <v>11.3</v>
      </c>
      <c r="I16" s="10">
        <v>11.3</v>
      </c>
      <c r="J16" s="10">
        <v>11.4</v>
      </c>
      <c r="K16" s="10">
        <v>12.3</v>
      </c>
      <c r="L16" s="31">
        <f t="shared" si="3"/>
        <v>33.799999999999997</v>
      </c>
      <c r="M16" s="31">
        <f t="shared" si="4"/>
        <v>35</v>
      </c>
      <c r="N16" s="32">
        <f t="shared" si="5"/>
        <v>56.499999999999993</v>
      </c>
      <c r="O16" s="11" t="s">
        <v>368</v>
      </c>
      <c r="P16" s="11" t="s">
        <v>306</v>
      </c>
      <c r="Q16" s="13" t="s">
        <v>399</v>
      </c>
      <c r="R16" s="13" t="s">
        <v>400</v>
      </c>
      <c r="S16" s="13" t="s">
        <v>401</v>
      </c>
      <c r="T16" s="13" t="s">
        <v>297</v>
      </c>
      <c r="U16" s="12">
        <v>-0.6</v>
      </c>
      <c r="V16" s="12" t="s">
        <v>263</v>
      </c>
      <c r="W16" s="12">
        <v>0.3</v>
      </c>
      <c r="X16" s="8">
        <v>-0.9</v>
      </c>
      <c r="Y16" s="8"/>
      <c r="Z16" s="11" t="s">
        <v>265</v>
      </c>
      <c r="AA16" s="11" t="s">
        <v>265</v>
      </c>
      <c r="AB16" s="11" t="s">
        <v>402</v>
      </c>
      <c r="AC16" s="8"/>
      <c r="AD16" s="8" t="s">
        <v>445</v>
      </c>
    </row>
    <row r="17" spans="1:30" s="5" customFormat="1">
      <c r="A17" s="6">
        <v>43275</v>
      </c>
      <c r="B17" s="27">
        <v>1000</v>
      </c>
      <c r="C17" s="8" t="s">
        <v>303</v>
      </c>
      <c r="D17" s="9">
        <v>4.7233796296296295E-2</v>
      </c>
      <c r="E17" s="8" t="s">
        <v>422</v>
      </c>
      <c r="F17" s="10">
        <v>11.8</v>
      </c>
      <c r="G17" s="10">
        <v>10.3</v>
      </c>
      <c r="H17" s="10">
        <v>11</v>
      </c>
      <c r="I17" s="10">
        <v>11.4</v>
      </c>
      <c r="J17" s="10">
        <v>11.7</v>
      </c>
      <c r="K17" s="10">
        <v>11.9</v>
      </c>
      <c r="L17" s="31">
        <f t="shared" si="3"/>
        <v>33.1</v>
      </c>
      <c r="M17" s="31">
        <f t="shared" si="4"/>
        <v>35</v>
      </c>
      <c r="N17" s="32">
        <f t="shared" si="5"/>
        <v>56.2</v>
      </c>
      <c r="O17" s="11" t="s">
        <v>368</v>
      </c>
      <c r="P17" s="11" t="s">
        <v>306</v>
      </c>
      <c r="Q17" s="13" t="s">
        <v>413</v>
      </c>
      <c r="R17" s="13" t="s">
        <v>414</v>
      </c>
      <c r="S17" s="13" t="s">
        <v>415</v>
      </c>
      <c r="T17" s="13" t="s">
        <v>297</v>
      </c>
      <c r="U17" s="12">
        <v>-0.9</v>
      </c>
      <c r="V17" s="12" t="s">
        <v>263</v>
      </c>
      <c r="W17" s="12" t="s">
        <v>262</v>
      </c>
      <c r="X17" s="8">
        <v>-0.9</v>
      </c>
      <c r="Y17" s="8"/>
      <c r="Z17" s="11" t="s">
        <v>264</v>
      </c>
      <c r="AA17" s="11" t="s">
        <v>265</v>
      </c>
      <c r="AB17" s="11" t="s">
        <v>314</v>
      </c>
      <c r="AC17" s="8"/>
      <c r="AD17" s="8" t="s">
        <v>435</v>
      </c>
    </row>
    <row r="18" spans="1:30" s="5" customFormat="1">
      <c r="A18" s="6">
        <v>43281</v>
      </c>
      <c r="B18" s="27" t="s">
        <v>450</v>
      </c>
      <c r="C18" s="8" t="s">
        <v>455</v>
      </c>
      <c r="D18" s="9">
        <v>4.7997685185185185E-2</v>
      </c>
      <c r="E18" s="8" t="s">
        <v>456</v>
      </c>
      <c r="F18" s="10">
        <v>12</v>
      </c>
      <c r="G18" s="10">
        <v>10.8</v>
      </c>
      <c r="H18" s="10">
        <v>11.3</v>
      </c>
      <c r="I18" s="10">
        <v>11.8</v>
      </c>
      <c r="J18" s="10">
        <v>11.9</v>
      </c>
      <c r="K18" s="10">
        <v>11.9</v>
      </c>
      <c r="L18" s="31">
        <f t="shared" ref="L18:L23" si="6">SUM(F18:H18)</f>
        <v>34.1</v>
      </c>
      <c r="M18" s="31">
        <f t="shared" ref="M18:M23" si="7">SUM(I18:K18)</f>
        <v>35.6</v>
      </c>
      <c r="N18" s="32">
        <f t="shared" ref="N18:N23" si="8">SUM(F18:J18)</f>
        <v>57.800000000000004</v>
      </c>
      <c r="O18" s="11" t="s">
        <v>453</v>
      </c>
      <c r="P18" s="11" t="s">
        <v>454</v>
      </c>
      <c r="Q18" s="13" t="s">
        <v>457</v>
      </c>
      <c r="R18" s="13" t="s">
        <v>458</v>
      </c>
      <c r="S18" s="13" t="s">
        <v>459</v>
      </c>
      <c r="T18" s="13" t="s">
        <v>121</v>
      </c>
      <c r="U18" s="12">
        <v>-0.8</v>
      </c>
      <c r="V18" s="12" t="s">
        <v>263</v>
      </c>
      <c r="W18" s="12">
        <v>-0.2</v>
      </c>
      <c r="X18" s="8">
        <v>-0.6</v>
      </c>
      <c r="Y18" s="8"/>
      <c r="Z18" s="11" t="s">
        <v>264</v>
      </c>
      <c r="AA18" s="11" t="s">
        <v>264</v>
      </c>
      <c r="AB18" s="11" t="s">
        <v>460</v>
      </c>
      <c r="AC18" s="8"/>
      <c r="AD18" s="8" t="s">
        <v>584</v>
      </c>
    </row>
    <row r="19" spans="1:30" s="5" customFormat="1">
      <c r="A19" s="6">
        <v>43281</v>
      </c>
      <c r="B19" s="27">
        <v>500</v>
      </c>
      <c r="C19" s="8" t="s">
        <v>455</v>
      </c>
      <c r="D19" s="9">
        <v>4.7928240740740737E-2</v>
      </c>
      <c r="E19" s="8" t="s">
        <v>499</v>
      </c>
      <c r="F19" s="10">
        <v>12.1</v>
      </c>
      <c r="G19" s="10">
        <v>10.6</v>
      </c>
      <c r="H19" s="10">
        <v>11.4</v>
      </c>
      <c r="I19" s="10">
        <v>11.7</v>
      </c>
      <c r="J19" s="10">
        <v>11.5</v>
      </c>
      <c r="K19" s="10">
        <v>11.8</v>
      </c>
      <c r="L19" s="31">
        <f t="shared" si="6"/>
        <v>34.1</v>
      </c>
      <c r="M19" s="31">
        <f t="shared" si="7"/>
        <v>35</v>
      </c>
      <c r="N19" s="32">
        <f t="shared" si="8"/>
        <v>57.3</v>
      </c>
      <c r="O19" s="11" t="s">
        <v>498</v>
      </c>
      <c r="P19" s="11" t="s">
        <v>454</v>
      </c>
      <c r="Q19" s="13" t="s">
        <v>500</v>
      </c>
      <c r="R19" s="13" t="s">
        <v>501</v>
      </c>
      <c r="S19" s="13" t="s">
        <v>502</v>
      </c>
      <c r="T19" s="13" t="s">
        <v>121</v>
      </c>
      <c r="U19" s="12">
        <v>-0.3</v>
      </c>
      <c r="V19" s="12" t="s">
        <v>263</v>
      </c>
      <c r="W19" s="12">
        <v>0.3</v>
      </c>
      <c r="X19" s="8">
        <v>-0.6</v>
      </c>
      <c r="Y19" s="8"/>
      <c r="Z19" s="11" t="s">
        <v>265</v>
      </c>
      <c r="AA19" s="11" t="s">
        <v>264</v>
      </c>
      <c r="AB19" s="11" t="s">
        <v>503</v>
      </c>
      <c r="AC19" s="8"/>
      <c r="AD19" s="8" t="s">
        <v>606</v>
      </c>
    </row>
    <row r="20" spans="1:30" s="5" customFormat="1">
      <c r="A20" s="6">
        <v>43281</v>
      </c>
      <c r="B20" s="27">
        <v>1600</v>
      </c>
      <c r="C20" s="8" t="s">
        <v>455</v>
      </c>
      <c r="D20" s="9">
        <v>4.7291666666666669E-2</v>
      </c>
      <c r="E20" s="8" t="s">
        <v>514</v>
      </c>
      <c r="F20" s="10">
        <v>12</v>
      </c>
      <c r="G20" s="10">
        <v>10.9</v>
      </c>
      <c r="H20" s="10">
        <v>11.2</v>
      </c>
      <c r="I20" s="10">
        <v>11.3</v>
      </c>
      <c r="J20" s="10">
        <v>11.3</v>
      </c>
      <c r="K20" s="10">
        <v>11.9</v>
      </c>
      <c r="L20" s="31">
        <f t="shared" si="6"/>
        <v>34.099999999999994</v>
      </c>
      <c r="M20" s="31">
        <f t="shared" si="7"/>
        <v>34.5</v>
      </c>
      <c r="N20" s="32">
        <f t="shared" si="8"/>
        <v>56.699999999999989</v>
      </c>
      <c r="O20" s="11" t="s">
        <v>487</v>
      </c>
      <c r="P20" s="11" t="s">
        <v>454</v>
      </c>
      <c r="Q20" s="13" t="s">
        <v>515</v>
      </c>
      <c r="R20" s="13" t="s">
        <v>516</v>
      </c>
      <c r="S20" s="13" t="s">
        <v>517</v>
      </c>
      <c r="T20" s="13" t="s">
        <v>121</v>
      </c>
      <c r="U20" s="12" t="s">
        <v>262</v>
      </c>
      <c r="V20" s="12" t="s">
        <v>263</v>
      </c>
      <c r="W20" s="12">
        <v>0.6</v>
      </c>
      <c r="X20" s="8">
        <v>-0.6</v>
      </c>
      <c r="Y20" s="8"/>
      <c r="Z20" s="11" t="s">
        <v>265</v>
      </c>
      <c r="AA20" s="11" t="s">
        <v>265</v>
      </c>
      <c r="AB20" s="11" t="s">
        <v>503</v>
      </c>
      <c r="AC20" s="8"/>
      <c r="AD20" s="8" t="s">
        <v>594</v>
      </c>
    </row>
    <row r="21" spans="1:30" s="5" customFormat="1">
      <c r="A21" s="6">
        <v>43282</v>
      </c>
      <c r="B21" s="27" t="s">
        <v>446</v>
      </c>
      <c r="C21" s="8" t="s">
        <v>469</v>
      </c>
      <c r="D21" s="9">
        <v>4.87037037037037E-2</v>
      </c>
      <c r="E21" s="8" t="s">
        <v>775</v>
      </c>
      <c r="F21" s="10">
        <v>12.2</v>
      </c>
      <c r="G21" s="10">
        <v>10.7</v>
      </c>
      <c r="H21" s="10">
        <v>11.6</v>
      </c>
      <c r="I21" s="10">
        <v>12.1</v>
      </c>
      <c r="J21" s="10">
        <v>11.9</v>
      </c>
      <c r="K21" s="10">
        <v>12.3</v>
      </c>
      <c r="L21" s="31">
        <f t="shared" si="6"/>
        <v>34.5</v>
      </c>
      <c r="M21" s="31">
        <f t="shared" si="7"/>
        <v>36.299999999999997</v>
      </c>
      <c r="N21" s="32">
        <f t="shared" si="8"/>
        <v>58.5</v>
      </c>
      <c r="O21" s="11" t="s">
        <v>452</v>
      </c>
      <c r="P21" s="11" t="s">
        <v>454</v>
      </c>
      <c r="Q21" s="13" t="s">
        <v>530</v>
      </c>
      <c r="R21" s="13" t="s">
        <v>531</v>
      </c>
      <c r="S21" s="13" t="s">
        <v>532</v>
      </c>
      <c r="T21" s="13" t="s">
        <v>121</v>
      </c>
      <c r="U21" s="12">
        <v>0.9</v>
      </c>
      <c r="V21" s="12" t="s">
        <v>263</v>
      </c>
      <c r="W21" s="12">
        <v>0.3</v>
      </c>
      <c r="X21" s="8">
        <v>0.6</v>
      </c>
      <c r="Y21" s="8"/>
      <c r="Z21" s="11" t="s">
        <v>265</v>
      </c>
      <c r="AA21" s="11" t="s">
        <v>264</v>
      </c>
      <c r="AB21" s="11" t="s">
        <v>503</v>
      </c>
      <c r="AC21" s="8"/>
      <c r="AD21" s="8" t="s">
        <v>591</v>
      </c>
    </row>
    <row r="22" spans="1:30" s="5" customFormat="1">
      <c r="A22" s="6">
        <v>43282</v>
      </c>
      <c r="B22" s="27" t="s">
        <v>448</v>
      </c>
      <c r="C22" s="8" t="s">
        <v>469</v>
      </c>
      <c r="D22" s="9">
        <v>4.9351851851851848E-2</v>
      </c>
      <c r="E22" s="8" t="s">
        <v>537</v>
      </c>
      <c r="F22" s="10">
        <v>12.6</v>
      </c>
      <c r="G22" s="10">
        <v>11.1</v>
      </c>
      <c r="H22" s="10">
        <v>11.6</v>
      </c>
      <c r="I22" s="10">
        <v>11.9</v>
      </c>
      <c r="J22" s="10">
        <v>11.9</v>
      </c>
      <c r="K22" s="10">
        <v>12.3</v>
      </c>
      <c r="L22" s="31">
        <f t="shared" si="6"/>
        <v>35.299999999999997</v>
      </c>
      <c r="M22" s="31">
        <f t="shared" si="7"/>
        <v>36.1</v>
      </c>
      <c r="N22" s="32">
        <f t="shared" si="8"/>
        <v>59.099999999999994</v>
      </c>
      <c r="O22" s="11" t="s">
        <v>487</v>
      </c>
      <c r="P22" s="11" t="s">
        <v>454</v>
      </c>
      <c r="Q22" s="13" t="s">
        <v>538</v>
      </c>
      <c r="R22" s="13" t="s">
        <v>539</v>
      </c>
      <c r="S22" s="13" t="s">
        <v>540</v>
      </c>
      <c r="T22" s="13" t="s">
        <v>121</v>
      </c>
      <c r="U22" s="12">
        <v>0.7</v>
      </c>
      <c r="V22" s="12" t="s">
        <v>263</v>
      </c>
      <c r="W22" s="12">
        <v>-0.1</v>
      </c>
      <c r="X22" s="8">
        <v>0.8</v>
      </c>
      <c r="Y22" s="8"/>
      <c r="Z22" s="11" t="s">
        <v>264</v>
      </c>
      <c r="AA22" s="11" t="s">
        <v>265</v>
      </c>
      <c r="AB22" s="11" t="s">
        <v>583</v>
      </c>
      <c r="AC22" s="8"/>
      <c r="AD22" s="8" t="s">
        <v>582</v>
      </c>
    </row>
    <row r="23" spans="1:30" s="5" customFormat="1" ht="17" customHeight="1">
      <c r="A23" s="6">
        <v>43282</v>
      </c>
      <c r="B23" s="27">
        <v>1000</v>
      </c>
      <c r="C23" s="8" t="s">
        <v>469</v>
      </c>
      <c r="D23" s="9">
        <v>4.8020833333333339E-2</v>
      </c>
      <c r="E23" s="8" t="s">
        <v>569</v>
      </c>
      <c r="F23" s="10">
        <v>12</v>
      </c>
      <c r="G23" s="10">
        <v>10.9</v>
      </c>
      <c r="H23" s="10">
        <v>11.2</v>
      </c>
      <c r="I23" s="10">
        <v>11.8</v>
      </c>
      <c r="J23" s="10">
        <v>11.7</v>
      </c>
      <c r="K23" s="10">
        <v>12.3</v>
      </c>
      <c r="L23" s="31">
        <f t="shared" si="6"/>
        <v>34.099999999999994</v>
      </c>
      <c r="M23" s="31">
        <f t="shared" si="7"/>
        <v>35.799999999999997</v>
      </c>
      <c r="N23" s="32">
        <f t="shared" si="8"/>
        <v>57.599999999999994</v>
      </c>
      <c r="O23" s="11" t="s">
        <v>568</v>
      </c>
      <c r="P23" s="11" t="s">
        <v>454</v>
      </c>
      <c r="Q23" s="13" t="s">
        <v>457</v>
      </c>
      <c r="R23" s="13" t="s">
        <v>520</v>
      </c>
      <c r="S23" s="13" t="s">
        <v>570</v>
      </c>
      <c r="T23" s="13" t="s">
        <v>121</v>
      </c>
      <c r="U23" s="12">
        <v>0.9</v>
      </c>
      <c r="V23" s="12" t="s">
        <v>263</v>
      </c>
      <c r="W23" s="12">
        <v>-0.1</v>
      </c>
      <c r="X23" s="8">
        <v>1</v>
      </c>
      <c r="Y23" s="8"/>
      <c r="Z23" s="11" t="s">
        <v>264</v>
      </c>
      <c r="AA23" s="11" t="s">
        <v>264</v>
      </c>
      <c r="AB23" s="11" t="s">
        <v>571</v>
      </c>
      <c r="AC23" s="8"/>
      <c r="AD23" s="8" t="s">
        <v>597</v>
      </c>
    </row>
    <row r="24" spans="1:30" s="5" customFormat="1" ht="17" customHeight="1">
      <c r="A24" s="6">
        <v>43288</v>
      </c>
      <c r="B24" s="27" t="s">
        <v>611</v>
      </c>
      <c r="C24" s="8" t="s">
        <v>625</v>
      </c>
      <c r="D24" s="9">
        <v>4.9328703703703701E-2</v>
      </c>
      <c r="E24" s="8" t="s">
        <v>624</v>
      </c>
      <c r="F24" s="10">
        <v>12.3</v>
      </c>
      <c r="G24" s="10">
        <v>11</v>
      </c>
      <c r="H24" s="10">
        <v>11.4</v>
      </c>
      <c r="I24" s="10">
        <v>12.3</v>
      </c>
      <c r="J24" s="10">
        <v>11.8</v>
      </c>
      <c r="K24" s="10">
        <v>12.4</v>
      </c>
      <c r="L24" s="31">
        <f t="shared" ref="L24:L30" si="9">SUM(F24:H24)</f>
        <v>34.700000000000003</v>
      </c>
      <c r="M24" s="31">
        <f t="shared" ref="M24:M30" si="10">SUM(I24:K24)</f>
        <v>36.5</v>
      </c>
      <c r="N24" s="32">
        <f t="shared" ref="N24:N30" si="11">SUM(F24:J24)</f>
        <v>58.8</v>
      </c>
      <c r="O24" s="11" t="s">
        <v>622</v>
      </c>
      <c r="P24" s="11" t="s">
        <v>623</v>
      </c>
      <c r="Q24" s="13" t="s">
        <v>626</v>
      </c>
      <c r="R24" s="13" t="s">
        <v>627</v>
      </c>
      <c r="S24" s="13" t="s">
        <v>628</v>
      </c>
      <c r="T24" s="13" t="s">
        <v>116</v>
      </c>
      <c r="U24" s="12">
        <v>0.7</v>
      </c>
      <c r="V24" s="12" t="s">
        <v>263</v>
      </c>
      <c r="W24" s="12">
        <v>0.4</v>
      </c>
      <c r="X24" s="8">
        <v>0.3</v>
      </c>
      <c r="Y24" s="8"/>
      <c r="Z24" s="11" t="s">
        <v>265</v>
      </c>
      <c r="AA24" s="11" t="s">
        <v>265</v>
      </c>
      <c r="AB24" s="11" t="s">
        <v>613</v>
      </c>
      <c r="AC24" s="8"/>
      <c r="AD24" s="8" t="s">
        <v>738</v>
      </c>
    </row>
    <row r="25" spans="1:30" s="5" customFormat="1" ht="17" customHeight="1">
      <c r="A25" s="6">
        <v>43288</v>
      </c>
      <c r="B25" s="27" t="s">
        <v>608</v>
      </c>
      <c r="C25" s="8" t="s">
        <v>625</v>
      </c>
      <c r="D25" s="9">
        <v>4.8634259259259259E-2</v>
      </c>
      <c r="E25" s="8" t="s">
        <v>637</v>
      </c>
      <c r="F25" s="10">
        <v>12</v>
      </c>
      <c r="G25" s="10">
        <v>10.8</v>
      </c>
      <c r="H25" s="10">
        <v>11.2</v>
      </c>
      <c r="I25" s="10">
        <v>12</v>
      </c>
      <c r="J25" s="10">
        <v>11.9</v>
      </c>
      <c r="K25" s="10">
        <v>12.3</v>
      </c>
      <c r="L25" s="31">
        <f t="shared" si="9"/>
        <v>34</v>
      </c>
      <c r="M25" s="31">
        <f t="shared" si="10"/>
        <v>36.200000000000003</v>
      </c>
      <c r="N25" s="32">
        <f t="shared" si="11"/>
        <v>57.9</v>
      </c>
      <c r="O25" s="11" t="s">
        <v>636</v>
      </c>
      <c r="P25" s="11" t="s">
        <v>623</v>
      </c>
      <c r="Q25" s="13" t="s">
        <v>638</v>
      </c>
      <c r="R25" s="13" t="s">
        <v>639</v>
      </c>
      <c r="S25" s="13" t="s">
        <v>640</v>
      </c>
      <c r="T25" s="13" t="s">
        <v>116</v>
      </c>
      <c r="U25" s="12">
        <v>0.3</v>
      </c>
      <c r="V25" s="12" t="s">
        <v>263</v>
      </c>
      <c r="W25" s="12" t="s">
        <v>262</v>
      </c>
      <c r="X25" s="8">
        <v>0.3</v>
      </c>
      <c r="Y25" s="8"/>
      <c r="Z25" s="11" t="s">
        <v>264</v>
      </c>
      <c r="AA25" s="11" t="s">
        <v>265</v>
      </c>
      <c r="AB25" s="11" t="s">
        <v>615</v>
      </c>
      <c r="AC25" s="8"/>
      <c r="AD25" s="8" t="s">
        <v>744</v>
      </c>
    </row>
    <row r="26" spans="1:30" s="5" customFormat="1" ht="17" customHeight="1">
      <c r="A26" s="6">
        <v>43288</v>
      </c>
      <c r="B26" s="27" t="s">
        <v>607</v>
      </c>
      <c r="C26" s="8" t="s">
        <v>625</v>
      </c>
      <c r="D26" s="9">
        <v>4.9317129629629634E-2</v>
      </c>
      <c r="E26" s="8" t="s">
        <v>647</v>
      </c>
      <c r="F26" s="10">
        <v>12</v>
      </c>
      <c r="G26" s="10">
        <v>11.4</v>
      </c>
      <c r="H26" s="10">
        <v>11.9</v>
      </c>
      <c r="I26" s="10">
        <v>12</v>
      </c>
      <c r="J26" s="10">
        <v>11.8</v>
      </c>
      <c r="K26" s="10">
        <v>12</v>
      </c>
      <c r="L26" s="31">
        <f t="shared" si="9"/>
        <v>35.299999999999997</v>
      </c>
      <c r="M26" s="31">
        <f t="shared" si="10"/>
        <v>35.799999999999997</v>
      </c>
      <c r="N26" s="32">
        <f t="shared" si="11"/>
        <v>59.099999999999994</v>
      </c>
      <c r="O26" s="11" t="s">
        <v>622</v>
      </c>
      <c r="P26" s="11" t="s">
        <v>623</v>
      </c>
      <c r="Q26" s="13" t="s">
        <v>648</v>
      </c>
      <c r="R26" s="13" t="s">
        <v>649</v>
      </c>
      <c r="S26" s="13" t="s">
        <v>650</v>
      </c>
      <c r="T26" s="13" t="s">
        <v>116</v>
      </c>
      <c r="U26" s="12">
        <v>0.4</v>
      </c>
      <c r="V26" s="12" t="s">
        <v>263</v>
      </c>
      <c r="W26" s="12" t="s">
        <v>262</v>
      </c>
      <c r="X26" s="8">
        <v>0.4</v>
      </c>
      <c r="Y26" s="8"/>
      <c r="Z26" s="11" t="s">
        <v>264</v>
      </c>
      <c r="AA26" s="11" t="s">
        <v>265</v>
      </c>
      <c r="AB26" s="11" t="s">
        <v>616</v>
      </c>
      <c r="AC26" s="8"/>
      <c r="AD26" s="8" t="s">
        <v>736</v>
      </c>
    </row>
    <row r="27" spans="1:30" s="5" customFormat="1" ht="17" customHeight="1">
      <c r="A27" s="6">
        <v>43288</v>
      </c>
      <c r="B27" s="26">
        <v>500</v>
      </c>
      <c r="C27" s="8" t="s">
        <v>625</v>
      </c>
      <c r="D27" s="9">
        <v>4.8622685185185179E-2</v>
      </c>
      <c r="E27" s="8" t="s">
        <v>661</v>
      </c>
      <c r="F27" s="10">
        <v>11.9</v>
      </c>
      <c r="G27" s="10">
        <v>10.5</v>
      </c>
      <c r="H27" s="10">
        <v>11.4</v>
      </c>
      <c r="I27" s="10">
        <v>11.9</v>
      </c>
      <c r="J27" s="10">
        <v>12</v>
      </c>
      <c r="K27" s="10">
        <v>12.4</v>
      </c>
      <c r="L27" s="31">
        <f t="shared" si="9"/>
        <v>33.799999999999997</v>
      </c>
      <c r="M27" s="31">
        <f t="shared" si="10"/>
        <v>36.299999999999997</v>
      </c>
      <c r="N27" s="32">
        <f t="shared" si="11"/>
        <v>57.699999999999996</v>
      </c>
      <c r="O27" s="11" t="s">
        <v>660</v>
      </c>
      <c r="P27" s="11" t="s">
        <v>659</v>
      </c>
      <c r="Q27" s="13" t="s">
        <v>662</v>
      </c>
      <c r="R27" s="13" t="s">
        <v>663</v>
      </c>
      <c r="S27" s="13" t="s">
        <v>664</v>
      </c>
      <c r="T27" s="13" t="s">
        <v>116</v>
      </c>
      <c r="U27" s="12">
        <v>0.7</v>
      </c>
      <c r="V27" s="12" t="s">
        <v>263</v>
      </c>
      <c r="W27" s="12" t="s">
        <v>262</v>
      </c>
      <c r="X27" s="8">
        <v>0.7</v>
      </c>
      <c r="Y27" s="8"/>
      <c r="Z27" s="11" t="s">
        <v>264</v>
      </c>
      <c r="AA27" s="11" t="s">
        <v>265</v>
      </c>
      <c r="AB27" s="11" t="s">
        <v>618</v>
      </c>
      <c r="AC27" s="8"/>
      <c r="AD27" s="8" t="s">
        <v>758</v>
      </c>
    </row>
    <row r="28" spans="1:30" s="5" customFormat="1" ht="17" customHeight="1">
      <c r="A28" s="6">
        <v>43289</v>
      </c>
      <c r="B28" s="26" t="s">
        <v>611</v>
      </c>
      <c r="C28" s="8" t="s">
        <v>679</v>
      </c>
      <c r="D28" s="9">
        <v>4.9317129629629634E-2</v>
      </c>
      <c r="E28" s="8" t="s">
        <v>682</v>
      </c>
      <c r="F28" s="10">
        <v>12.1</v>
      </c>
      <c r="G28" s="10">
        <v>10.8</v>
      </c>
      <c r="H28" s="10">
        <v>11.3</v>
      </c>
      <c r="I28" s="10">
        <v>12</v>
      </c>
      <c r="J28" s="10">
        <v>11.9</v>
      </c>
      <c r="K28" s="10">
        <v>13</v>
      </c>
      <c r="L28" s="31">
        <f t="shared" si="9"/>
        <v>34.200000000000003</v>
      </c>
      <c r="M28" s="31">
        <f t="shared" si="10"/>
        <v>36.9</v>
      </c>
      <c r="N28" s="32">
        <f t="shared" si="11"/>
        <v>58.1</v>
      </c>
      <c r="O28" s="11" t="s">
        <v>636</v>
      </c>
      <c r="P28" s="11" t="s">
        <v>659</v>
      </c>
      <c r="Q28" s="13" t="s">
        <v>683</v>
      </c>
      <c r="R28" s="13" t="s">
        <v>684</v>
      </c>
      <c r="S28" s="13" t="s">
        <v>685</v>
      </c>
      <c r="T28" s="13" t="s">
        <v>116</v>
      </c>
      <c r="U28" s="12">
        <v>0.6</v>
      </c>
      <c r="V28" s="12" t="s">
        <v>263</v>
      </c>
      <c r="W28" s="12">
        <v>-0.1</v>
      </c>
      <c r="X28" s="8">
        <v>0.7</v>
      </c>
      <c r="Y28" s="8"/>
      <c r="Z28" s="11" t="s">
        <v>264</v>
      </c>
      <c r="AA28" s="11" t="s">
        <v>265</v>
      </c>
      <c r="AB28" s="11" t="s">
        <v>616</v>
      </c>
      <c r="AC28" s="8"/>
      <c r="AD28" s="8" t="s">
        <v>739</v>
      </c>
    </row>
    <row r="29" spans="1:30" s="5" customFormat="1" ht="17" customHeight="1">
      <c r="A29" s="6">
        <v>43289</v>
      </c>
      <c r="B29" s="27" t="s">
        <v>608</v>
      </c>
      <c r="C29" s="8" t="s">
        <v>679</v>
      </c>
      <c r="D29" s="9">
        <v>4.868055555555556E-2</v>
      </c>
      <c r="E29" s="8" t="s">
        <v>708</v>
      </c>
      <c r="F29" s="10">
        <v>12</v>
      </c>
      <c r="G29" s="10">
        <v>10.6</v>
      </c>
      <c r="H29" s="10">
        <v>11.4</v>
      </c>
      <c r="I29" s="10">
        <v>12.1</v>
      </c>
      <c r="J29" s="10">
        <v>12</v>
      </c>
      <c r="K29" s="10">
        <v>12.5</v>
      </c>
      <c r="L29" s="31">
        <f t="shared" si="9"/>
        <v>34</v>
      </c>
      <c r="M29" s="31">
        <f t="shared" si="10"/>
        <v>36.6</v>
      </c>
      <c r="N29" s="32">
        <f t="shared" si="11"/>
        <v>58.1</v>
      </c>
      <c r="O29" s="11" t="s">
        <v>707</v>
      </c>
      <c r="P29" s="11" t="s">
        <v>659</v>
      </c>
      <c r="Q29" s="13" t="s">
        <v>709</v>
      </c>
      <c r="R29" s="13" t="s">
        <v>710</v>
      </c>
      <c r="S29" s="13" t="s">
        <v>338</v>
      </c>
      <c r="T29" s="13" t="s">
        <v>116</v>
      </c>
      <c r="U29" s="12">
        <v>0.7</v>
      </c>
      <c r="V29" s="12" t="s">
        <v>263</v>
      </c>
      <c r="W29" s="12" t="s">
        <v>262</v>
      </c>
      <c r="X29" s="8">
        <v>0.7</v>
      </c>
      <c r="Y29" s="8"/>
      <c r="Z29" s="11" t="s">
        <v>264</v>
      </c>
      <c r="AA29" s="11" t="s">
        <v>265</v>
      </c>
      <c r="AB29" s="11" t="s">
        <v>616</v>
      </c>
      <c r="AC29" s="8"/>
      <c r="AD29" s="8" t="s">
        <v>748</v>
      </c>
    </row>
    <row r="30" spans="1:30" s="5" customFormat="1" ht="17" customHeight="1">
      <c r="A30" s="6">
        <v>43289</v>
      </c>
      <c r="B30" s="27">
        <v>500</v>
      </c>
      <c r="C30" s="8" t="s">
        <v>625</v>
      </c>
      <c r="D30" s="9">
        <v>4.8611111111111112E-2</v>
      </c>
      <c r="E30" s="8" t="s">
        <v>723</v>
      </c>
      <c r="F30" s="10">
        <v>12.2</v>
      </c>
      <c r="G30" s="10">
        <v>10.5</v>
      </c>
      <c r="H30" s="10">
        <v>11.5</v>
      </c>
      <c r="I30" s="10">
        <v>12</v>
      </c>
      <c r="J30" s="10">
        <v>11.8</v>
      </c>
      <c r="K30" s="10">
        <v>12</v>
      </c>
      <c r="L30" s="31">
        <f t="shared" si="9"/>
        <v>34.200000000000003</v>
      </c>
      <c r="M30" s="31">
        <f t="shared" si="10"/>
        <v>35.799999999999997</v>
      </c>
      <c r="N30" s="32">
        <f t="shared" si="11"/>
        <v>58</v>
      </c>
      <c r="O30" s="11" t="s">
        <v>622</v>
      </c>
      <c r="P30" s="11" t="s">
        <v>623</v>
      </c>
      <c r="Q30" s="13" t="s">
        <v>724</v>
      </c>
      <c r="R30" s="13" t="s">
        <v>725</v>
      </c>
      <c r="S30" s="13" t="s">
        <v>726</v>
      </c>
      <c r="T30" s="13" t="s">
        <v>116</v>
      </c>
      <c r="U30" s="12">
        <v>0.6</v>
      </c>
      <c r="V30" s="12" t="s">
        <v>263</v>
      </c>
      <c r="W30" s="12">
        <v>-0.1</v>
      </c>
      <c r="X30" s="8">
        <v>0.7</v>
      </c>
      <c r="Y30" s="8"/>
      <c r="Z30" s="11" t="s">
        <v>264</v>
      </c>
      <c r="AA30" s="11" t="s">
        <v>264</v>
      </c>
      <c r="AB30" s="11" t="s">
        <v>722</v>
      </c>
      <c r="AC30" s="8"/>
      <c r="AD30" s="8" t="s">
        <v>757</v>
      </c>
    </row>
    <row r="31" spans="1:30" s="5" customFormat="1" ht="17" customHeight="1">
      <c r="A31" s="6">
        <v>43295</v>
      </c>
      <c r="B31" s="27" t="s">
        <v>762</v>
      </c>
      <c r="C31" s="8" t="s">
        <v>797</v>
      </c>
      <c r="D31" s="9">
        <v>4.8009259259259258E-2</v>
      </c>
      <c r="E31" s="8" t="s">
        <v>796</v>
      </c>
      <c r="F31" s="10">
        <v>12</v>
      </c>
      <c r="G31" s="10">
        <v>10.9</v>
      </c>
      <c r="H31" s="10">
        <v>11.4</v>
      </c>
      <c r="I31" s="10">
        <v>11.8</v>
      </c>
      <c r="J31" s="10">
        <v>11.5</v>
      </c>
      <c r="K31" s="10">
        <v>12.2</v>
      </c>
      <c r="L31" s="31">
        <f t="shared" ref="L31:L37" si="12">SUM(F31:H31)</f>
        <v>34.299999999999997</v>
      </c>
      <c r="M31" s="31">
        <f t="shared" ref="M31:M37" si="13">SUM(I31:K31)</f>
        <v>35.5</v>
      </c>
      <c r="N31" s="32">
        <f t="shared" ref="N31:N37" si="14">SUM(F31:J31)</f>
        <v>57.599999999999994</v>
      </c>
      <c r="O31" s="11" t="s">
        <v>795</v>
      </c>
      <c r="P31" s="11" t="s">
        <v>784</v>
      </c>
      <c r="Q31" s="13" t="s">
        <v>798</v>
      </c>
      <c r="R31" s="13" t="s">
        <v>799</v>
      </c>
      <c r="S31" s="13" t="s">
        <v>800</v>
      </c>
      <c r="T31" s="13" t="s">
        <v>764</v>
      </c>
      <c r="U31" s="12">
        <v>-0.1</v>
      </c>
      <c r="V31" s="12" t="s">
        <v>263</v>
      </c>
      <c r="W31" s="12" t="s">
        <v>262</v>
      </c>
      <c r="X31" s="8">
        <v>-0.1</v>
      </c>
      <c r="Y31" s="8"/>
      <c r="Z31" s="11" t="s">
        <v>264</v>
      </c>
      <c r="AA31" s="11" t="s">
        <v>265</v>
      </c>
      <c r="AB31" s="11" t="s">
        <v>774</v>
      </c>
      <c r="AC31" s="8"/>
      <c r="AD31" s="8" t="s">
        <v>892</v>
      </c>
    </row>
    <row r="32" spans="1:30" s="5" customFormat="1" ht="17" customHeight="1">
      <c r="A32" s="6">
        <v>43295</v>
      </c>
      <c r="B32" s="27" t="s">
        <v>765</v>
      </c>
      <c r="C32" s="8" t="s">
        <v>797</v>
      </c>
      <c r="D32" s="9">
        <v>4.868055555555556E-2</v>
      </c>
      <c r="E32" s="8" t="s">
        <v>807</v>
      </c>
      <c r="F32" s="10">
        <v>12.5</v>
      </c>
      <c r="G32" s="10">
        <v>11</v>
      </c>
      <c r="H32" s="10">
        <v>11.4</v>
      </c>
      <c r="I32" s="10">
        <v>11.7</v>
      </c>
      <c r="J32" s="10">
        <v>12</v>
      </c>
      <c r="K32" s="10">
        <v>12</v>
      </c>
      <c r="L32" s="31">
        <f t="shared" si="12"/>
        <v>34.9</v>
      </c>
      <c r="M32" s="31">
        <f t="shared" si="13"/>
        <v>35.700000000000003</v>
      </c>
      <c r="N32" s="32">
        <f t="shared" si="14"/>
        <v>58.599999999999994</v>
      </c>
      <c r="O32" s="11" t="s">
        <v>795</v>
      </c>
      <c r="P32" s="11" t="s">
        <v>784</v>
      </c>
      <c r="Q32" s="13" t="s">
        <v>808</v>
      </c>
      <c r="R32" s="13" t="s">
        <v>809</v>
      </c>
      <c r="S32" s="13" t="s">
        <v>810</v>
      </c>
      <c r="T32" s="13" t="s">
        <v>764</v>
      </c>
      <c r="U32" s="12">
        <v>-0.1</v>
      </c>
      <c r="V32" s="12" t="s">
        <v>263</v>
      </c>
      <c r="W32" s="12" t="s">
        <v>262</v>
      </c>
      <c r="X32" s="8">
        <v>-0.1</v>
      </c>
      <c r="Y32" s="8"/>
      <c r="Z32" s="11" t="s">
        <v>264</v>
      </c>
      <c r="AA32" s="11" t="s">
        <v>265</v>
      </c>
      <c r="AB32" s="11" t="s">
        <v>801</v>
      </c>
      <c r="AC32" s="8"/>
      <c r="AD32" s="8" t="s">
        <v>888</v>
      </c>
    </row>
    <row r="33" spans="1:30" s="5" customFormat="1" ht="17" customHeight="1">
      <c r="A33" s="6">
        <v>43295</v>
      </c>
      <c r="B33" s="27">
        <v>500</v>
      </c>
      <c r="C33" s="8" t="s">
        <v>797</v>
      </c>
      <c r="D33" s="9">
        <v>4.7986111111111111E-2</v>
      </c>
      <c r="E33" s="8" t="s">
        <v>822</v>
      </c>
      <c r="F33" s="10">
        <v>12.1</v>
      </c>
      <c r="G33" s="10">
        <v>10.8</v>
      </c>
      <c r="H33" s="10">
        <v>11.3</v>
      </c>
      <c r="I33" s="10">
        <v>11.4</v>
      </c>
      <c r="J33" s="10">
        <v>11.7</v>
      </c>
      <c r="K33" s="10">
        <v>12.3</v>
      </c>
      <c r="L33" s="31">
        <f t="shared" si="12"/>
        <v>34.200000000000003</v>
      </c>
      <c r="M33" s="31">
        <f t="shared" si="13"/>
        <v>35.400000000000006</v>
      </c>
      <c r="N33" s="32">
        <f t="shared" si="14"/>
        <v>57.3</v>
      </c>
      <c r="O33" s="11" t="s">
        <v>821</v>
      </c>
      <c r="P33" s="11" t="s">
        <v>784</v>
      </c>
      <c r="Q33" s="13" t="s">
        <v>823</v>
      </c>
      <c r="R33" s="13" t="s">
        <v>824</v>
      </c>
      <c r="S33" s="13" t="s">
        <v>825</v>
      </c>
      <c r="T33" s="13" t="s">
        <v>764</v>
      </c>
      <c r="U33" s="12">
        <v>0.2</v>
      </c>
      <c r="V33" s="12" t="s">
        <v>263</v>
      </c>
      <c r="W33" s="12">
        <v>0.3</v>
      </c>
      <c r="X33" s="8">
        <v>-0.1</v>
      </c>
      <c r="Y33" s="8"/>
      <c r="Z33" s="11" t="s">
        <v>265</v>
      </c>
      <c r="AA33" s="11" t="s">
        <v>264</v>
      </c>
      <c r="AB33" s="11" t="s">
        <v>776</v>
      </c>
      <c r="AC33" s="8"/>
      <c r="AD33" s="8" t="s">
        <v>908</v>
      </c>
    </row>
    <row r="34" spans="1:30" s="5" customFormat="1" ht="17" customHeight="1">
      <c r="A34" s="6">
        <v>43295</v>
      </c>
      <c r="B34" s="27">
        <v>1000</v>
      </c>
      <c r="C34" s="8" t="s">
        <v>797</v>
      </c>
      <c r="D34" s="9">
        <v>4.7916666666666663E-2</v>
      </c>
      <c r="E34" s="8" t="s">
        <v>836</v>
      </c>
      <c r="F34" s="10">
        <v>11.8</v>
      </c>
      <c r="G34" s="10">
        <v>10.3</v>
      </c>
      <c r="H34" s="10">
        <v>10.7</v>
      </c>
      <c r="I34" s="10">
        <v>11.4</v>
      </c>
      <c r="J34" s="10">
        <v>12</v>
      </c>
      <c r="K34" s="10">
        <v>12.8</v>
      </c>
      <c r="L34" s="31">
        <f t="shared" si="12"/>
        <v>32.799999999999997</v>
      </c>
      <c r="M34" s="31">
        <f t="shared" si="13"/>
        <v>36.200000000000003</v>
      </c>
      <c r="N34" s="32">
        <f t="shared" si="14"/>
        <v>56.199999999999996</v>
      </c>
      <c r="O34" s="11" t="s">
        <v>835</v>
      </c>
      <c r="P34" s="11" t="s">
        <v>816</v>
      </c>
      <c r="Q34" s="13" t="s">
        <v>837</v>
      </c>
      <c r="R34" s="13" t="s">
        <v>838</v>
      </c>
      <c r="S34" s="13" t="s">
        <v>823</v>
      </c>
      <c r="T34" s="13" t="s">
        <v>764</v>
      </c>
      <c r="U34" s="12" t="s">
        <v>262</v>
      </c>
      <c r="V34" s="12" t="s">
        <v>263</v>
      </c>
      <c r="W34" s="12">
        <v>0.1</v>
      </c>
      <c r="X34" s="8">
        <v>-0.1</v>
      </c>
      <c r="Y34" s="8"/>
      <c r="Z34" s="11" t="s">
        <v>264</v>
      </c>
      <c r="AA34" s="11" t="s">
        <v>264</v>
      </c>
      <c r="AB34" s="11" t="s">
        <v>141</v>
      </c>
      <c r="AC34" s="8"/>
      <c r="AD34" s="8" t="s">
        <v>901</v>
      </c>
    </row>
    <row r="35" spans="1:30" s="5" customFormat="1" ht="17" customHeight="1">
      <c r="A35" s="6">
        <v>43296</v>
      </c>
      <c r="B35" s="27" t="s">
        <v>761</v>
      </c>
      <c r="C35" s="8" t="s">
        <v>797</v>
      </c>
      <c r="D35" s="9">
        <v>4.9317129629629634E-2</v>
      </c>
      <c r="E35" s="8" t="s">
        <v>843</v>
      </c>
      <c r="F35" s="10">
        <v>12.4</v>
      </c>
      <c r="G35" s="10">
        <v>11</v>
      </c>
      <c r="H35" s="10">
        <v>12</v>
      </c>
      <c r="I35" s="10">
        <v>12.1</v>
      </c>
      <c r="J35" s="10">
        <v>11.9</v>
      </c>
      <c r="K35" s="10">
        <v>11.7</v>
      </c>
      <c r="L35" s="31">
        <f t="shared" si="12"/>
        <v>35.4</v>
      </c>
      <c r="M35" s="31">
        <f t="shared" si="13"/>
        <v>35.700000000000003</v>
      </c>
      <c r="N35" s="32">
        <f t="shared" si="14"/>
        <v>59.4</v>
      </c>
      <c r="O35" s="11" t="s">
        <v>783</v>
      </c>
      <c r="P35" s="11" t="s">
        <v>784</v>
      </c>
      <c r="Q35" s="13" t="s">
        <v>844</v>
      </c>
      <c r="R35" s="13" t="s">
        <v>845</v>
      </c>
      <c r="S35" s="13" t="s">
        <v>846</v>
      </c>
      <c r="T35" s="13" t="s">
        <v>764</v>
      </c>
      <c r="U35" s="12">
        <v>0.6</v>
      </c>
      <c r="V35" s="12" t="s">
        <v>263</v>
      </c>
      <c r="W35" s="12">
        <v>0.9</v>
      </c>
      <c r="X35" s="8">
        <v>-0.3</v>
      </c>
      <c r="Y35" s="8"/>
      <c r="Z35" s="11" t="s">
        <v>267</v>
      </c>
      <c r="AA35" s="11" t="s">
        <v>264</v>
      </c>
      <c r="AB35" s="11" t="s">
        <v>777</v>
      </c>
      <c r="AC35" s="8"/>
      <c r="AD35" s="8" t="s">
        <v>890</v>
      </c>
    </row>
    <row r="36" spans="1:30" s="5" customFormat="1" ht="17" customHeight="1">
      <c r="A36" s="6">
        <v>43296</v>
      </c>
      <c r="B36" s="26" t="s">
        <v>762</v>
      </c>
      <c r="C36" s="8" t="s">
        <v>797</v>
      </c>
      <c r="D36" s="9">
        <v>4.7974537037037045E-2</v>
      </c>
      <c r="E36" s="8" t="s">
        <v>857</v>
      </c>
      <c r="F36" s="10">
        <v>11.9</v>
      </c>
      <c r="G36" s="10">
        <v>10.8</v>
      </c>
      <c r="H36" s="10">
        <v>11.3</v>
      </c>
      <c r="I36" s="10">
        <v>11.6</v>
      </c>
      <c r="J36" s="10">
        <v>12</v>
      </c>
      <c r="K36" s="10">
        <v>11.9</v>
      </c>
      <c r="L36" s="31">
        <f t="shared" si="12"/>
        <v>34</v>
      </c>
      <c r="M36" s="31">
        <f t="shared" si="13"/>
        <v>35.5</v>
      </c>
      <c r="N36" s="32">
        <f t="shared" si="14"/>
        <v>57.6</v>
      </c>
      <c r="O36" s="11" t="s">
        <v>835</v>
      </c>
      <c r="P36" s="11" t="s">
        <v>784</v>
      </c>
      <c r="Q36" s="13" t="s">
        <v>858</v>
      </c>
      <c r="R36" s="13" t="s">
        <v>859</v>
      </c>
      <c r="S36" s="13" t="s">
        <v>823</v>
      </c>
      <c r="T36" s="13" t="s">
        <v>764</v>
      </c>
      <c r="U36" s="12">
        <v>-0.4</v>
      </c>
      <c r="V36" s="12" t="s">
        <v>263</v>
      </c>
      <c r="W36" s="12">
        <v>-0.1</v>
      </c>
      <c r="X36" s="8">
        <v>-0.3</v>
      </c>
      <c r="Y36" s="8"/>
      <c r="Z36" s="11" t="s">
        <v>264</v>
      </c>
      <c r="AA36" s="11" t="s">
        <v>265</v>
      </c>
      <c r="AB36" s="11" t="s">
        <v>779</v>
      </c>
      <c r="AC36" s="8"/>
      <c r="AD36" s="8" t="s">
        <v>897</v>
      </c>
    </row>
    <row r="37" spans="1:30" s="5" customFormat="1" ht="17" customHeight="1">
      <c r="A37" s="6">
        <v>43296</v>
      </c>
      <c r="B37" s="27">
        <v>500</v>
      </c>
      <c r="C37" s="8" t="s">
        <v>797</v>
      </c>
      <c r="D37" s="9">
        <v>4.7962962962962964E-2</v>
      </c>
      <c r="E37" s="8" t="s">
        <v>874</v>
      </c>
      <c r="F37" s="10">
        <v>12.3</v>
      </c>
      <c r="G37" s="10">
        <v>11.1</v>
      </c>
      <c r="H37" s="10">
        <v>11.3</v>
      </c>
      <c r="I37" s="10">
        <v>11.5</v>
      </c>
      <c r="J37" s="10">
        <v>11.6</v>
      </c>
      <c r="K37" s="10">
        <v>11.6</v>
      </c>
      <c r="L37" s="31">
        <f t="shared" si="12"/>
        <v>34.700000000000003</v>
      </c>
      <c r="M37" s="31">
        <f t="shared" si="13"/>
        <v>34.700000000000003</v>
      </c>
      <c r="N37" s="32">
        <f t="shared" si="14"/>
        <v>57.800000000000004</v>
      </c>
      <c r="O37" s="11" t="s">
        <v>873</v>
      </c>
      <c r="P37" s="11" t="s">
        <v>784</v>
      </c>
      <c r="Q37" s="40" t="s">
        <v>876</v>
      </c>
      <c r="R37" s="13" t="s">
        <v>875</v>
      </c>
      <c r="S37" s="13" t="s">
        <v>877</v>
      </c>
      <c r="T37" s="13" t="s">
        <v>764</v>
      </c>
      <c r="U37" s="12" t="s">
        <v>262</v>
      </c>
      <c r="V37" s="12" t="s">
        <v>263</v>
      </c>
      <c r="W37" s="12">
        <v>0.3</v>
      </c>
      <c r="X37" s="8">
        <v>-0.3</v>
      </c>
      <c r="Y37" s="8"/>
      <c r="Z37" s="11" t="s">
        <v>265</v>
      </c>
      <c r="AA37" s="11" t="s">
        <v>264</v>
      </c>
      <c r="AB37" s="11" t="s">
        <v>772</v>
      </c>
      <c r="AC37" s="8"/>
      <c r="AD37" s="8" t="s">
        <v>903</v>
      </c>
    </row>
    <row r="38" spans="1:30" s="5" customFormat="1" ht="17" customHeight="1">
      <c r="A38" s="6">
        <v>43302</v>
      </c>
      <c r="B38" s="27" t="s">
        <v>910</v>
      </c>
      <c r="C38" s="8" t="s">
        <v>929</v>
      </c>
      <c r="D38" s="9">
        <v>4.7951388888888891E-2</v>
      </c>
      <c r="E38" s="8" t="s">
        <v>955</v>
      </c>
      <c r="F38" s="10">
        <v>12</v>
      </c>
      <c r="G38" s="10">
        <v>10.7</v>
      </c>
      <c r="H38" s="10">
        <v>11.5</v>
      </c>
      <c r="I38" s="10">
        <v>11.5</v>
      </c>
      <c r="J38" s="10">
        <v>11.6</v>
      </c>
      <c r="K38" s="10">
        <v>12</v>
      </c>
      <c r="L38" s="31">
        <f t="shared" ref="L38:L43" si="15">SUM(F38:H38)</f>
        <v>34.200000000000003</v>
      </c>
      <c r="M38" s="31">
        <f t="shared" ref="M38:M43" si="16">SUM(I38:K38)</f>
        <v>35.1</v>
      </c>
      <c r="N38" s="32">
        <f t="shared" ref="N38:N43" si="17">SUM(F38:J38)</f>
        <v>57.300000000000004</v>
      </c>
      <c r="O38" s="11" t="s">
        <v>954</v>
      </c>
      <c r="P38" s="11" t="s">
        <v>927</v>
      </c>
      <c r="Q38" s="40" t="s">
        <v>956</v>
      </c>
      <c r="R38" s="13" t="s">
        <v>957</v>
      </c>
      <c r="S38" s="13" t="s">
        <v>958</v>
      </c>
      <c r="T38" s="13" t="s">
        <v>764</v>
      </c>
      <c r="U38" s="12">
        <v>-0.6</v>
      </c>
      <c r="V38" s="12" t="s">
        <v>263</v>
      </c>
      <c r="W38" s="12" t="s">
        <v>262</v>
      </c>
      <c r="X38" s="8">
        <v>-0.6</v>
      </c>
      <c r="Y38" s="8"/>
      <c r="Z38" s="11" t="s">
        <v>264</v>
      </c>
      <c r="AA38" s="11" t="s">
        <v>265</v>
      </c>
      <c r="AB38" s="11" t="s">
        <v>919</v>
      </c>
      <c r="AC38" s="8"/>
      <c r="AD38" s="8" t="s">
        <v>1037</v>
      </c>
    </row>
    <row r="39" spans="1:30" s="5" customFormat="1" ht="17" customHeight="1">
      <c r="A39" s="6">
        <v>43302</v>
      </c>
      <c r="B39" s="27">
        <v>500</v>
      </c>
      <c r="C39" s="8" t="s">
        <v>929</v>
      </c>
      <c r="D39" s="9">
        <v>4.7916666666666663E-2</v>
      </c>
      <c r="E39" s="8" t="s">
        <v>971</v>
      </c>
      <c r="F39" s="10">
        <v>12</v>
      </c>
      <c r="G39" s="10">
        <v>10.6</v>
      </c>
      <c r="H39" s="10">
        <v>11.1</v>
      </c>
      <c r="I39" s="10">
        <v>11.4</v>
      </c>
      <c r="J39" s="10">
        <v>11.8</v>
      </c>
      <c r="K39" s="10">
        <v>12.1</v>
      </c>
      <c r="L39" s="31">
        <f t="shared" si="15"/>
        <v>33.700000000000003</v>
      </c>
      <c r="M39" s="31">
        <f t="shared" si="16"/>
        <v>35.300000000000004</v>
      </c>
      <c r="N39" s="32">
        <f t="shared" si="17"/>
        <v>56.900000000000006</v>
      </c>
      <c r="O39" s="11" t="s">
        <v>970</v>
      </c>
      <c r="P39" s="11" t="s">
        <v>927</v>
      </c>
      <c r="Q39" s="40" t="s">
        <v>972</v>
      </c>
      <c r="R39" s="13" t="s">
        <v>973</v>
      </c>
      <c r="S39" s="13" t="s">
        <v>974</v>
      </c>
      <c r="T39" s="13" t="s">
        <v>764</v>
      </c>
      <c r="U39" s="12">
        <v>-0.4</v>
      </c>
      <c r="V39" s="12" t="s">
        <v>263</v>
      </c>
      <c r="W39" s="12">
        <v>0.2</v>
      </c>
      <c r="X39" s="8">
        <v>-0.6</v>
      </c>
      <c r="Y39" s="8"/>
      <c r="Z39" s="11" t="s">
        <v>264</v>
      </c>
      <c r="AA39" s="11" t="s">
        <v>264</v>
      </c>
      <c r="AB39" s="11" t="s">
        <v>919</v>
      </c>
      <c r="AC39" s="8"/>
      <c r="AD39" s="8" t="s">
        <v>1053</v>
      </c>
    </row>
    <row r="40" spans="1:30" s="5" customFormat="1" ht="17" customHeight="1">
      <c r="A40" s="6">
        <v>43302</v>
      </c>
      <c r="B40" s="27">
        <v>1600</v>
      </c>
      <c r="C40" s="8" t="s">
        <v>929</v>
      </c>
      <c r="D40" s="9">
        <v>4.7268518518518515E-2</v>
      </c>
      <c r="E40" s="8" t="s">
        <v>977</v>
      </c>
      <c r="F40" s="10">
        <v>12.1</v>
      </c>
      <c r="G40" s="10">
        <v>10.8</v>
      </c>
      <c r="H40" s="10">
        <v>11.4</v>
      </c>
      <c r="I40" s="10">
        <v>11.4</v>
      </c>
      <c r="J40" s="10">
        <v>11.3</v>
      </c>
      <c r="K40" s="10">
        <v>11.4</v>
      </c>
      <c r="L40" s="31">
        <f t="shared" si="15"/>
        <v>34.299999999999997</v>
      </c>
      <c r="M40" s="31">
        <f t="shared" si="16"/>
        <v>34.1</v>
      </c>
      <c r="N40" s="32">
        <f t="shared" si="17"/>
        <v>57</v>
      </c>
      <c r="O40" s="11" t="s">
        <v>190</v>
      </c>
      <c r="P40" s="11" t="s">
        <v>191</v>
      </c>
      <c r="Q40" s="40" t="s">
        <v>957</v>
      </c>
      <c r="R40" s="13" t="s">
        <v>978</v>
      </c>
      <c r="S40" s="13" t="s">
        <v>979</v>
      </c>
      <c r="T40" s="13" t="s">
        <v>764</v>
      </c>
      <c r="U40" s="12">
        <v>-0.2</v>
      </c>
      <c r="V40" s="12" t="s">
        <v>263</v>
      </c>
      <c r="W40" s="12">
        <v>0.4</v>
      </c>
      <c r="X40" s="8">
        <v>-0.6</v>
      </c>
      <c r="Y40" s="8"/>
      <c r="Z40" s="11" t="s">
        <v>265</v>
      </c>
      <c r="AA40" s="11" t="s">
        <v>264</v>
      </c>
      <c r="AB40" s="11" t="s">
        <v>919</v>
      </c>
      <c r="AC40" s="8"/>
      <c r="AD40" s="8" t="s">
        <v>1041</v>
      </c>
    </row>
    <row r="41" spans="1:30" s="5" customFormat="1" ht="17" customHeight="1">
      <c r="A41" s="6">
        <v>43303</v>
      </c>
      <c r="B41" s="27" t="s">
        <v>912</v>
      </c>
      <c r="C41" s="8" t="s">
        <v>929</v>
      </c>
      <c r="D41" s="9">
        <v>4.8020833333333339E-2</v>
      </c>
      <c r="E41" s="8" t="s">
        <v>986</v>
      </c>
      <c r="F41" s="10">
        <v>12.1</v>
      </c>
      <c r="G41" s="10">
        <v>10.8</v>
      </c>
      <c r="H41" s="10">
        <v>11.5</v>
      </c>
      <c r="I41" s="10">
        <v>11.7</v>
      </c>
      <c r="J41" s="10">
        <v>11.8</v>
      </c>
      <c r="K41" s="10">
        <v>12</v>
      </c>
      <c r="L41" s="31">
        <f t="shared" si="15"/>
        <v>34.4</v>
      </c>
      <c r="M41" s="31">
        <f t="shared" si="16"/>
        <v>35.5</v>
      </c>
      <c r="N41" s="32">
        <f t="shared" si="17"/>
        <v>57.899999999999991</v>
      </c>
      <c r="O41" s="11" t="s">
        <v>985</v>
      </c>
      <c r="P41" s="11" t="s">
        <v>927</v>
      </c>
      <c r="Q41" s="40" t="s">
        <v>978</v>
      </c>
      <c r="R41" s="13" t="s">
        <v>987</v>
      </c>
      <c r="S41" s="13" t="s">
        <v>951</v>
      </c>
      <c r="T41" s="13" t="s">
        <v>764</v>
      </c>
      <c r="U41" s="12">
        <v>-0.6</v>
      </c>
      <c r="V41" s="12" t="s">
        <v>263</v>
      </c>
      <c r="W41" s="12">
        <v>-0.1</v>
      </c>
      <c r="X41" s="8">
        <v>-0.5</v>
      </c>
      <c r="Y41" s="8"/>
      <c r="Z41" s="11" t="s">
        <v>264</v>
      </c>
      <c r="AA41" s="11" t="s">
        <v>264</v>
      </c>
      <c r="AB41" s="11" t="s">
        <v>919</v>
      </c>
      <c r="AC41" s="8"/>
      <c r="AD41" s="8" t="s">
        <v>1033</v>
      </c>
    </row>
    <row r="42" spans="1:30" s="5" customFormat="1" ht="17" customHeight="1">
      <c r="A42" s="6">
        <v>43303</v>
      </c>
      <c r="B42" s="27" t="s">
        <v>913</v>
      </c>
      <c r="C42" s="8" t="s">
        <v>929</v>
      </c>
      <c r="D42" s="9">
        <v>4.7962962962962964E-2</v>
      </c>
      <c r="E42" s="8" t="s">
        <v>1023</v>
      </c>
      <c r="F42" s="10">
        <v>12.1</v>
      </c>
      <c r="G42" s="10">
        <v>10.6</v>
      </c>
      <c r="H42" s="10">
        <v>11.2</v>
      </c>
      <c r="I42" s="10">
        <v>11.7</v>
      </c>
      <c r="J42" s="10">
        <v>11.6</v>
      </c>
      <c r="K42" s="10">
        <v>12.2</v>
      </c>
      <c r="L42" s="31">
        <f t="shared" si="15"/>
        <v>33.9</v>
      </c>
      <c r="M42" s="31">
        <f t="shared" si="16"/>
        <v>35.5</v>
      </c>
      <c r="N42" s="32">
        <f t="shared" si="17"/>
        <v>57.199999999999996</v>
      </c>
      <c r="O42" s="11" t="s">
        <v>1022</v>
      </c>
      <c r="P42" s="11" t="s">
        <v>927</v>
      </c>
      <c r="Q42" s="40" t="s">
        <v>1024</v>
      </c>
      <c r="R42" s="13" t="s">
        <v>1025</v>
      </c>
      <c r="S42" s="13" t="s">
        <v>1026</v>
      </c>
      <c r="T42" s="13" t="s">
        <v>764</v>
      </c>
      <c r="U42" s="12">
        <v>-0.2</v>
      </c>
      <c r="V42" s="12" t="s">
        <v>263</v>
      </c>
      <c r="W42" s="12">
        <v>0.3</v>
      </c>
      <c r="X42" s="8">
        <v>-0.5</v>
      </c>
      <c r="Y42" s="8"/>
      <c r="Z42" s="11" t="s">
        <v>265</v>
      </c>
      <c r="AA42" s="11" t="s">
        <v>264</v>
      </c>
      <c r="AB42" s="11" t="s">
        <v>917</v>
      </c>
      <c r="AC42" s="8"/>
      <c r="AD42" s="8"/>
    </row>
    <row r="43" spans="1:30" s="5" customFormat="1" ht="17" customHeight="1">
      <c r="A43" s="6">
        <v>43303</v>
      </c>
      <c r="B43" s="27">
        <v>1000</v>
      </c>
      <c r="C43" s="8" t="s">
        <v>929</v>
      </c>
      <c r="D43" s="9">
        <v>4.7326388888888883E-2</v>
      </c>
      <c r="E43" s="8" t="s">
        <v>1028</v>
      </c>
      <c r="F43" s="10">
        <v>12.1</v>
      </c>
      <c r="G43" s="10">
        <v>10.8</v>
      </c>
      <c r="H43" s="10">
        <v>11.1</v>
      </c>
      <c r="I43" s="10">
        <v>11.4</v>
      </c>
      <c r="J43" s="10">
        <v>11.7</v>
      </c>
      <c r="K43" s="10">
        <v>11.8</v>
      </c>
      <c r="L43" s="31">
        <f t="shared" si="15"/>
        <v>34</v>
      </c>
      <c r="M43" s="31">
        <f t="shared" si="16"/>
        <v>34.900000000000006</v>
      </c>
      <c r="N43" s="32">
        <f t="shared" si="17"/>
        <v>57.099999999999994</v>
      </c>
      <c r="O43" s="11" t="s">
        <v>1027</v>
      </c>
      <c r="P43" s="11" t="s">
        <v>927</v>
      </c>
      <c r="Q43" s="13" t="s">
        <v>987</v>
      </c>
      <c r="R43" s="13" t="s">
        <v>987</v>
      </c>
      <c r="S43" s="13" t="s">
        <v>1021</v>
      </c>
      <c r="T43" s="13" t="s">
        <v>764</v>
      </c>
      <c r="U43" s="12">
        <v>-0.1</v>
      </c>
      <c r="V43" s="12" t="s">
        <v>263</v>
      </c>
      <c r="W43" s="12">
        <v>0.4</v>
      </c>
      <c r="X43" s="8">
        <v>-0.5</v>
      </c>
      <c r="Y43" s="8"/>
      <c r="Z43" s="11" t="s">
        <v>265</v>
      </c>
      <c r="AA43" s="11" t="s">
        <v>265</v>
      </c>
      <c r="AB43" s="11" t="s">
        <v>917</v>
      </c>
      <c r="AC43" s="8"/>
      <c r="AD43" s="8" t="s">
        <v>1043</v>
      </c>
    </row>
  </sheetData>
  <autoFilter ref="A1:AD43"/>
  <phoneticPr fontId="12"/>
  <conditionalFormatting sqref="Z2:AA2">
    <cfRule type="containsText" dxfId="371" priority="99" operator="containsText" text="E">
      <formula>NOT(ISERROR(SEARCH("E",Z2)))</formula>
    </cfRule>
    <cfRule type="containsText" dxfId="370" priority="100" operator="containsText" text="B">
      <formula>NOT(ISERROR(SEARCH("B",Z2)))</formula>
    </cfRule>
    <cfRule type="containsText" dxfId="369" priority="101" operator="containsText" text="A">
      <formula>NOT(ISERROR(SEARCH("A",Z2)))</formula>
    </cfRule>
  </conditionalFormatting>
  <conditionalFormatting sqref="AB2:AC2">
    <cfRule type="containsText" dxfId="368" priority="96" operator="containsText" text="E">
      <formula>NOT(ISERROR(SEARCH("E",AB2)))</formula>
    </cfRule>
    <cfRule type="containsText" dxfId="367" priority="97" operator="containsText" text="B">
      <formula>NOT(ISERROR(SEARCH("B",AB2)))</formula>
    </cfRule>
    <cfRule type="containsText" dxfId="366" priority="98" operator="containsText" text="A">
      <formula>NOT(ISERROR(SEARCH("A",AB2)))</formula>
    </cfRule>
  </conditionalFormatting>
  <conditionalFormatting sqref="Z3:AA3">
    <cfRule type="containsText" dxfId="365" priority="93" operator="containsText" text="E">
      <formula>NOT(ISERROR(SEARCH("E",Z3)))</formula>
    </cfRule>
    <cfRule type="containsText" dxfId="364" priority="94" operator="containsText" text="B">
      <formula>NOT(ISERROR(SEARCH("B",Z3)))</formula>
    </cfRule>
    <cfRule type="containsText" dxfId="363" priority="95" operator="containsText" text="A">
      <formula>NOT(ISERROR(SEARCH("A",Z3)))</formula>
    </cfRule>
  </conditionalFormatting>
  <conditionalFormatting sqref="AB3">
    <cfRule type="containsText" dxfId="362" priority="90" operator="containsText" text="E">
      <formula>NOT(ISERROR(SEARCH("E",AB3)))</formula>
    </cfRule>
    <cfRule type="containsText" dxfId="361" priority="91" operator="containsText" text="B">
      <formula>NOT(ISERROR(SEARCH("B",AB3)))</formula>
    </cfRule>
    <cfRule type="containsText" dxfId="360" priority="92" operator="containsText" text="A">
      <formula>NOT(ISERROR(SEARCH("A",AB3)))</formula>
    </cfRule>
  </conditionalFormatting>
  <conditionalFormatting sqref="Z4:AA6">
    <cfRule type="containsText" dxfId="359" priority="87" operator="containsText" text="E">
      <formula>NOT(ISERROR(SEARCH("E",Z4)))</formula>
    </cfRule>
    <cfRule type="containsText" dxfId="358" priority="88" operator="containsText" text="B">
      <formula>NOT(ISERROR(SEARCH("B",Z4)))</formula>
    </cfRule>
    <cfRule type="containsText" dxfId="357" priority="89" operator="containsText" text="A">
      <formula>NOT(ISERROR(SEARCH("A",Z4)))</formula>
    </cfRule>
  </conditionalFormatting>
  <conditionalFormatting sqref="AB4:AC6">
    <cfRule type="containsText" dxfId="356" priority="84" operator="containsText" text="E">
      <formula>NOT(ISERROR(SEARCH("E",AB4)))</formula>
    </cfRule>
    <cfRule type="containsText" dxfId="355" priority="85" operator="containsText" text="B">
      <formula>NOT(ISERROR(SEARCH("B",AB4)))</formula>
    </cfRule>
    <cfRule type="containsText" dxfId="354" priority="86" operator="containsText" text="A">
      <formula>NOT(ISERROR(SEARCH("A",AB4)))</formula>
    </cfRule>
  </conditionalFormatting>
  <conditionalFormatting sqref="Z6:AA8">
    <cfRule type="containsText" dxfId="353" priority="81" operator="containsText" text="E">
      <formula>NOT(ISERROR(SEARCH("E",Z6)))</formula>
    </cfRule>
    <cfRule type="containsText" dxfId="352" priority="82" operator="containsText" text="B">
      <formula>NOT(ISERROR(SEARCH("B",Z6)))</formula>
    </cfRule>
    <cfRule type="containsText" dxfId="351" priority="83" operator="containsText" text="A">
      <formula>NOT(ISERROR(SEARCH("A",Z6)))</formula>
    </cfRule>
  </conditionalFormatting>
  <conditionalFormatting sqref="AB6:AC8">
    <cfRule type="containsText" dxfId="350" priority="78" operator="containsText" text="E">
      <formula>NOT(ISERROR(SEARCH("E",AB6)))</formula>
    </cfRule>
    <cfRule type="containsText" dxfId="349" priority="79" operator="containsText" text="B">
      <formula>NOT(ISERROR(SEARCH("B",AB6)))</formula>
    </cfRule>
    <cfRule type="containsText" dxfId="348" priority="80" operator="containsText" text="A">
      <formula>NOT(ISERROR(SEARCH("A",AB6)))</formula>
    </cfRule>
  </conditionalFormatting>
  <conditionalFormatting sqref="Z3:AA3">
    <cfRule type="containsText" dxfId="347" priority="75" operator="containsText" text="E">
      <formula>NOT(ISERROR(SEARCH("E",Z3)))</formula>
    </cfRule>
    <cfRule type="containsText" dxfId="346" priority="76" operator="containsText" text="B">
      <formula>NOT(ISERROR(SEARCH("B",Z3)))</formula>
    </cfRule>
    <cfRule type="containsText" dxfId="345" priority="77" operator="containsText" text="A">
      <formula>NOT(ISERROR(SEARCH("A",Z3)))</formula>
    </cfRule>
  </conditionalFormatting>
  <conditionalFormatting sqref="AB3">
    <cfRule type="containsText" dxfId="344" priority="72" operator="containsText" text="E">
      <formula>NOT(ISERROR(SEARCH("E",AB3)))</formula>
    </cfRule>
    <cfRule type="containsText" dxfId="343" priority="73" operator="containsText" text="B">
      <formula>NOT(ISERROR(SEARCH("B",AB3)))</formula>
    </cfRule>
    <cfRule type="containsText" dxfId="342" priority="74" operator="containsText" text="A">
      <formula>NOT(ISERROR(SEARCH("A",AB3)))</formula>
    </cfRule>
  </conditionalFormatting>
  <conditionalFormatting sqref="Z4:AA4">
    <cfRule type="containsText" dxfId="341" priority="69" operator="containsText" text="E">
      <formula>NOT(ISERROR(SEARCH("E",Z4)))</formula>
    </cfRule>
    <cfRule type="containsText" dxfId="340" priority="70" operator="containsText" text="B">
      <formula>NOT(ISERROR(SEARCH("B",Z4)))</formula>
    </cfRule>
    <cfRule type="containsText" dxfId="339" priority="71" operator="containsText" text="A">
      <formula>NOT(ISERROR(SEARCH("A",Z4)))</formula>
    </cfRule>
  </conditionalFormatting>
  <conditionalFormatting sqref="AB4:AC4">
    <cfRule type="containsText" dxfId="338" priority="66" operator="containsText" text="E">
      <formula>NOT(ISERROR(SEARCH("E",AB4)))</formula>
    </cfRule>
    <cfRule type="containsText" dxfId="337" priority="67" operator="containsText" text="B">
      <formula>NOT(ISERROR(SEARCH("B",AB4)))</formula>
    </cfRule>
    <cfRule type="containsText" dxfId="336" priority="68" operator="containsText" text="A">
      <formula>NOT(ISERROR(SEARCH("A",AB4)))</formula>
    </cfRule>
  </conditionalFormatting>
  <conditionalFormatting sqref="AC3">
    <cfRule type="containsText" dxfId="335" priority="63" operator="containsText" text="E">
      <formula>NOT(ISERROR(SEARCH("E",AC3)))</formula>
    </cfRule>
    <cfRule type="containsText" dxfId="334" priority="64" operator="containsText" text="B">
      <formula>NOT(ISERROR(SEARCH("B",AC3)))</formula>
    </cfRule>
    <cfRule type="containsText" dxfId="333" priority="65" operator="containsText" text="A">
      <formula>NOT(ISERROR(SEARCH("A",AC3)))</formula>
    </cfRule>
  </conditionalFormatting>
  <conditionalFormatting sqref="F2:K8">
    <cfRule type="colorScale" priority="258">
      <colorScale>
        <cfvo type="min"/>
        <cfvo type="percentile" val="50"/>
        <cfvo type="max"/>
        <color rgb="FFF8696B"/>
        <color rgb="FFFFEB84"/>
        <color rgb="FF63BE7B"/>
      </colorScale>
    </cfRule>
  </conditionalFormatting>
  <conditionalFormatting sqref="Z9:AA17">
    <cfRule type="containsText" dxfId="332" priority="39" operator="containsText" text="E">
      <formula>NOT(ISERROR(SEARCH("E",Z9)))</formula>
    </cfRule>
    <cfRule type="containsText" dxfId="331" priority="40" operator="containsText" text="B">
      <formula>NOT(ISERROR(SEARCH("B",Z9)))</formula>
    </cfRule>
    <cfRule type="containsText" dxfId="330" priority="41" operator="containsText" text="A">
      <formula>NOT(ISERROR(SEARCH("A",Z9)))</formula>
    </cfRule>
  </conditionalFormatting>
  <conditionalFormatting sqref="AB9:AC17">
    <cfRule type="containsText" dxfId="329" priority="36" operator="containsText" text="E">
      <formula>NOT(ISERROR(SEARCH("E",AB9)))</formula>
    </cfRule>
    <cfRule type="containsText" dxfId="328" priority="37" operator="containsText" text="B">
      <formula>NOT(ISERROR(SEARCH("B",AB9)))</formula>
    </cfRule>
    <cfRule type="containsText" dxfId="327" priority="38" operator="containsText" text="A">
      <formula>NOT(ISERROR(SEARCH("A",AB9)))</formula>
    </cfRule>
  </conditionalFormatting>
  <conditionalFormatting sqref="F9:K17">
    <cfRule type="colorScale" priority="42">
      <colorScale>
        <cfvo type="min"/>
        <cfvo type="percentile" val="50"/>
        <cfvo type="max"/>
        <color rgb="FFF8696B"/>
        <color rgb="FFFFEB84"/>
        <color rgb="FF63BE7B"/>
      </colorScale>
    </cfRule>
  </conditionalFormatting>
  <conditionalFormatting sqref="Z18:AA20">
    <cfRule type="containsText" dxfId="326" priority="32" operator="containsText" text="E">
      <formula>NOT(ISERROR(SEARCH("E",Z18)))</formula>
    </cfRule>
    <cfRule type="containsText" dxfId="325" priority="33" operator="containsText" text="B">
      <formula>NOT(ISERROR(SEARCH("B",Z18)))</formula>
    </cfRule>
    <cfRule type="containsText" dxfId="324" priority="34" operator="containsText" text="A">
      <formula>NOT(ISERROR(SEARCH("A",Z18)))</formula>
    </cfRule>
  </conditionalFormatting>
  <conditionalFormatting sqref="AB18:AC20">
    <cfRule type="containsText" dxfId="323" priority="29" operator="containsText" text="E">
      <formula>NOT(ISERROR(SEARCH("E",AB18)))</formula>
    </cfRule>
    <cfRule type="containsText" dxfId="322" priority="30" operator="containsText" text="B">
      <formula>NOT(ISERROR(SEARCH("B",AB18)))</formula>
    </cfRule>
    <cfRule type="containsText" dxfId="321" priority="31" operator="containsText" text="A">
      <formula>NOT(ISERROR(SEARCH("A",AB18)))</formula>
    </cfRule>
  </conditionalFormatting>
  <conditionalFormatting sqref="F18:K20">
    <cfRule type="colorScale" priority="35">
      <colorScale>
        <cfvo type="min"/>
        <cfvo type="percentile" val="50"/>
        <cfvo type="max"/>
        <color rgb="FFF8696B"/>
        <color rgb="FFFFEB84"/>
        <color rgb="FF63BE7B"/>
      </colorScale>
    </cfRule>
  </conditionalFormatting>
  <conditionalFormatting sqref="Z21:AA23">
    <cfRule type="containsText" dxfId="320" priority="25" operator="containsText" text="E">
      <formula>NOT(ISERROR(SEARCH("E",Z21)))</formula>
    </cfRule>
    <cfRule type="containsText" dxfId="319" priority="26" operator="containsText" text="B">
      <formula>NOT(ISERROR(SEARCH("B",Z21)))</formula>
    </cfRule>
    <cfRule type="containsText" dxfId="318" priority="27" operator="containsText" text="A">
      <formula>NOT(ISERROR(SEARCH("A",Z21)))</formula>
    </cfRule>
  </conditionalFormatting>
  <conditionalFormatting sqref="AB21:AC23">
    <cfRule type="containsText" dxfId="317" priority="22" operator="containsText" text="E">
      <formula>NOT(ISERROR(SEARCH("E",AB21)))</formula>
    </cfRule>
    <cfRule type="containsText" dxfId="316" priority="23" operator="containsText" text="B">
      <formula>NOT(ISERROR(SEARCH("B",AB21)))</formula>
    </cfRule>
    <cfRule type="containsText" dxfId="315" priority="24" operator="containsText" text="A">
      <formula>NOT(ISERROR(SEARCH("A",AB21)))</formula>
    </cfRule>
  </conditionalFormatting>
  <conditionalFormatting sqref="F21:K23">
    <cfRule type="colorScale" priority="28">
      <colorScale>
        <cfvo type="min"/>
        <cfvo type="percentile" val="50"/>
        <cfvo type="max"/>
        <color rgb="FFF8696B"/>
        <color rgb="FFFFEB84"/>
        <color rgb="FF63BE7B"/>
      </colorScale>
    </cfRule>
  </conditionalFormatting>
  <conditionalFormatting sqref="Z24:AA30">
    <cfRule type="containsText" dxfId="314" priority="18" operator="containsText" text="E">
      <formula>NOT(ISERROR(SEARCH("E",Z24)))</formula>
    </cfRule>
    <cfRule type="containsText" dxfId="313" priority="19" operator="containsText" text="B">
      <formula>NOT(ISERROR(SEARCH("B",Z24)))</formula>
    </cfRule>
    <cfRule type="containsText" dxfId="312" priority="20" operator="containsText" text="A">
      <formula>NOT(ISERROR(SEARCH("A",Z24)))</formula>
    </cfRule>
  </conditionalFormatting>
  <conditionalFormatting sqref="AB24:AC30">
    <cfRule type="containsText" dxfId="311" priority="15" operator="containsText" text="E">
      <formula>NOT(ISERROR(SEARCH("E",AB24)))</formula>
    </cfRule>
    <cfRule type="containsText" dxfId="310" priority="16" operator="containsText" text="B">
      <formula>NOT(ISERROR(SEARCH("B",AB24)))</formula>
    </cfRule>
    <cfRule type="containsText" dxfId="309" priority="17" operator="containsText" text="A">
      <formula>NOT(ISERROR(SEARCH("A",AB24)))</formula>
    </cfRule>
  </conditionalFormatting>
  <conditionalFormatting sqref="F24:K30">
    <cfRule type="colorScale" priority="21">
      <colorScale>
        <cfvo type="min"/>
        <cfvo type="percentile" val="50"/>
        <cfvo type="max"/>
        <color rgb="FFF8696B"/>
        <color rgb="FFFFEB84"/>
        <color rgb="FF63BE7B"/>
      </colorScale>
    </cfRule>
  </conditionalFormatting>
  <conditionalFormatting sqref="Z31:AA37">
    <cfRule type="containsText" dxfId="308" priority="11" operator="containsText" text="E">
      <formula>NOT(ISERROR(SEARCH("E",Z31)))</formula>
    </cfRule>
    <cfRule type="containsText" dxfId="307" priority="12" operator="containsText" text="B">
      <formula>NOT(ISERROR(SEARCH("B",Z31)))</formula>
    </cfRule>
    <cfRule type="containsText" dxfId="306" priority="13" operator="containsText" text="A">
      <formula>NOT(ISERROR(SEARCH("A",Z31)))</formula>
    </cfRule>
  </conditionalFormatting>
  <conditionalFormatting sqref="AB31:AC37">
    <cfRule type="containsText" dxfId="305" priority="8" operator="containsText" text="E">
      <formula>NOT(ISERROR(SEARCH("E",AB31)))</formula>
    </cfRule>
    <cfRule type="containsText" dxfId="304" priority="9" operator="containsText" text="B">
      <formula>NOT(ISERROR(SEARCH("B",AB31)))</formula>
    </cfRule>
    <cfRule type="containsText" dxfId="303" priority="10" operator="containsText" text="A">
      <formula>NOT(ISERROR(SEARCH("A",AB31)))</formula>
    </cfRule>
  </conditionalFormatting>
  <conditionalFormatting sqref="F31:K37">
    <cfRule type="colorScale" priority="14">
      <colorScale>
        <cfvo type="min"/>
        <cfvo type="percentile" val="50"/>
        <cfvo type="max"/>
        <color rgb="FFF8696B"/>
        <color rgb="FFFFEB84"/>
        <color rgb="FF63BE7B"/>
      </colorScale>
    </cfRule>
  </conditionalFormatting>
  <conditionalFormatting sqref="Z38:AA43">
    <cfRule type="containsText" dxfId="302" priority="4" operator="containsText" text="E">
      <formula>NOT(ISERROR(SEARCH("E",Z38)))</formula>
    </cfRule>
    <cfRule type="containsText" dxfId="301" priority="5" operator="containsText" text="B">
      <formula>NOT(ISERROR(SEARCH("B",Z38)))</formula>
    </cfRule>
    <cfRule type="containsText" dxfId="300" priority="6" operator="containsText" text="A">
      <formula>NOT(ISERROR(SEARCH("A",Z38)))</formula>
    </cfRule>
  </conditionalFormatting>
  <conditionalFormatting sqref="AB38:AC43">
    <cfRule type="containsText" dxfId="299" priority="1" operator="containsText" text="E">
      <formula>NOT(ISERROR(SEARCH("E",AB38)))</formula>
    </cfRule>
    <cfRule type="containsText" dxfId="298" priority="2" operator="containsText" text="B">
      <formula>NOT(ISERROR(SEARCH("B",AB38)))</formula>
    </cfRule>
    <cfRule type="containsText" dxfId="297" priority="3" operator="containsText" text="A">
      <formula>NOT(ISERROR(SEARCH("A",AB38)))</formula>
    </cfRule>
  </conditionalFormatting>
  <conditionalFormatting sqref="F38:K43">
    <cfRule type="colorScale" priority="7">
      <colorScale>
        <cfvo type="min"/>
        <cfvo type="percentile" val="50"/>
        <cfvo type="max"/>
        <color rgb="FFF8696B"/>
        <color rgb="FFFFEB84"/>
        <color rgb="FF63BE7B"/>
      </colorScale>
    </cfRule>
  </conditionalFormatting>
  <dataValidations count="1">
    <dataValidation type="list" allowBlank="1" showInputMessage="1" showErrorMessage="1" sqref="AC2:AC43">
      <formula1>"強風,外差し,イン先行"</formula1>
    </dataValidation>
  </dataValidations>
  <pageMargins left="0.7" right="0.7" top="0.75" bottom="0.75" header="0.3" footer="0.3"/>
  <pageSetup paperSize="9" orientation="portrait" horizontalDpi="4294967292" verticalDpi="4294967292"/>
  <ignoredErrors>
    <ignoredError sqref="L2:N8 L9:N17 L18:N23 L24:N30 L31:N37 L38:N43" formulaRange="1"/>
  </ignoredErrors>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9"/>
  <sheetViews>
    <sheetView workbookViewId="0">
      <pane xSplit="5" ySplit="1" topLeftCell="V3" activePane="bottomRight" state="frozen"/>
      <selection activeCell="E24" sqref="E24"/>
      <selection pane="topRight" activeCell="E24" sqref="E24"/>
      <selection pane="bottomLeft" activeCell="E24" sqref="E24"/>
      <selection pane="bottomRight" activeCell="AH19" sqref="AH19"/>
    </sheetView>
  </sheetViews>
  <sheetFormatPr baseColWidth="12" defaultColWidth="8.83203125" defaultRowHeight="18" x14ac:dyDescent="0"/>
  <cols>
    <col min="1" max="1" width="9.5" bestFit="1" customWidth="1"/>
    <col min="2" max="2" width="8.1640625" customWidth="1"/>
    <col min="5" max="5" width="18.33203125" customWidth="1"/>
    <col min="21" max="23" width="16.6640625" customWidth="1"/>
    <col min="24" max="24" width="5.83203125" customWidth="1"/>
    <col min="26" max="26" width="5.33203125" customWidth="1"/>
    <col min="29" max="29" width="8.83203125" hidden="1" customWidth="1"/>
    <col min="34" max="34" width="150.83203125" customWidth="1"/>
  </cols>
  <sheetData>
    <row r="1" spans="1:34" s="5" customFormat="1">
      <c r="A1" s="1" t="s">
        <v>34</v>
      </c>
      <c r="B1" s="1" t="s">
        <v>52</v>
      </c>
      <c r="C1" s="1" t="s">
        <v>35</v>
      </c>
      <c r="D1" s="1" t="s">
        <v>53</v>
      </c>
      <c r="E1" s="1" t="s">
        <v>36</v>
      </c>
      <c r="F1" s="1" t="s">
        <v>54</v>
      </c>
      <c r="G1" s="1" t="s">
        <v>55</v>
      </c>
      <c r="H1" s="1" t="s">
        <v>56</v>
      </c>
      <c r="I1" s="1" t="s">
        <v>57</v>
      </c>
      <c r="J1" s="1" t="s">
        <v>58</v>
      </c>
      <c r="K1" s="1" t="s">
        <v>59</v>
      </c>
      <c r="L1" s="1" t="s">
        <v>71</v>
      </c>
      <c r="M1" s="1" t="s">
        <v>73</v>
      </c>
      <c r="N1" s="1" t="s">
        <v>74</v>
      </c>
      <c r="O1" s="1" t="s">
        <v>37</v>
      </c>
      <c r="P1" s="1" t="s">
        <v>49</v>
      </c>
      <c r="Q1" s="1" t="s">
        <v>38</v>
      </c>
      <c r="R1" s="1" t="s">
        <v>39</v>
      </c>
      <c r="S1" s="2" t="s">
        <v>60</v>
      </c>
      <c r="T1" s="2" t="s">
        <v>40</v>
      </c>
      <c r="U1" s="3" t="s">
        <v>41</v>
      </c>
      <c r="V1" s="3" t="s">
        <v>42</v>
      </c>
      <c r="W1" s="3" t="s">
        <v>43</v>
      </c>
      <c r="X1" s="3" t="s">
        <v>61</v>
      </c>
      <c r="Y1" s="4" t="s">
        <v>8</v>
      </c>
      <c r="Z1" s="4" t="s">
        <v>62</v>
      </c>
      <c r="AA1" s="4" t="s">
        <v>9</v>
      </c>
      <c r="AB1" s="4" t="s">
        <v>10</v>
      </c>
      <c r="AC1" s="4"/>
      <c r="AD1" s="4" t="s">
        <v>11</v>
      </c>
      <c r="AE1" s="4" t="s">
        <v>12</v>
      </c>
      <c r="AF1" s="4" t="s">
        <v>44</v>
      </c>
      <c r="AG1" s="4" t="s">
        <v>63</v>
      </c>
      <c r="AH1" s="1" t="s">
        <v>64</v>
      </c>
    </row>
    <row r="2" spans="1:34" s="5" customFormat="1">
      <c r="A2" s="6">
        <v>43267</v>
      </c>
      <c r="B2" s="26">
        <v>500</v>
      </c>
      <c r="C2" s="8" t="s">
        <v>127</v>
      </c>
      <c r="D2" s="9">
        <v>7.5011574074074064E-2</v>
      </c>
      <c r="E2" s="8" t="s">
        <v>192</v>
      </c>
      <c r="F2" s="10">
        <v>12.3</v>
      </c>
      <c r="G2" s="10">
        <v>11.6</v>
      </c>
      <c r="H2" s="10">
        <v>12.4</v>
      </c>
      <c r="I2" s="10">
        <v>12.6</v>
      </c>
      <c r="J2" s="10">
        <v>12.3</v>
      </c>
      <c r="K2" s="10">
        <v>12</v>
      </c>
      <c r="L2" s="10">
        <v>12</v>
      </c>
      <c r="M2" s="10">
        <v>11.3</v>
      </c>
      <c r="N2" s="10">
        <v>11.6</v>
      </c>
      <c r="O2" s="31">
        <f t="shared" ref="O2:O4" si="0">SUM(F2:H2)</f>
        <v>36.299999999999997</v>
      </c>
      <c r="P2" s="31">
        <f t="shared" ref="P2:P4" si="1">SUM(I2:K2)</f>
        <v>36.9</v>
      </c>
      <c r="Q2" s="31">
        <f t="shared" ref="Q2:Q4" si="2">SUM(L2:N2)</f>
        <v>34.9</v>
      </c>
      <c r="R2" s="32">
        <f t="shared" ref="R2:R4" si="3">SUM(F2:J2)</f>
        <v>61.2</v>
      </c>
      <c r="S2" s="11" t="s">
        <v>190</v>
      </c>
      <c r="T2" s="11" t="s">
        <v>191</v>
      </c>
      <c r="U2" s="13" t="s">
        <v>172</v>
      </c>
      <c r="V2" s="13" t="s">
        <v>131</v>
      </c>
      <c r="W2" s="13" t="s">
        <v>131</v>
      </c>
      <c r="X2" s="13" t="s">
        <v>121</v>
      </c>
      <c r="Y2" s="12">
        <v>-0.4</v>
      </c>
      <c r="Z2" s="12">
        <v>-0.5</v>
      </c>
      <c r="AA2" s="12">
        <v>0.5</v>
      </c>
      <c r="AB2" s="12">
        <v>-1.4</v>
      </c>
      <c r="AC2" s="12"/>
      <c r="AD2" s="11" t="s">
        <v>265</v>
      </c>
      <c r="AE2" s="11" t="s">
        <v>264</v>
      </c>
      <c r="AF2" s="11" t="s">
        <v>142</v>
      </c>
      <c r="AG2" s="8"/>
      <c r="AH2" s="8" t="s">
        <v>287</v>
      </c>
    </row>
    <row r="3" spans="1:34" s="5" customFormat="1">
      <c r="A3" s="6">
        <v>43268</v>
      </c>
      <c r="B3" s="27" t="s">
        <v>117</v>
      </c>
      <c r="C3" s="8" t="s">
        <v>208</v>
      </c>
      <c r="D3" s="9">
        <v>7.435185185185185E-2</v>
      </c>
      <c r="E3" s="8" t="s">
        <v>229</v>
      </c>
      <c r="F3" s="10">
        <v>12.3</v>
      </c>
      <c r="G3" s="10">
        <v>11.4</v>
      </c>
      <c r="H3" s="10">
        <v>11.9</v>
      </c>
      <c r="I3" s="10">
        <v>12.1</v>
      </c>
      <c r="J3" s="10">
        <v>12.4</v>
      </c>
      <c r="K3" s="10">
        <v>12.2</v>
      </c>
      <c r="L3" s="10">
        <v>12</v>
      </c>
      <c r="M3" s="10">
        <v>11.4</v>
      </c>
      <c r="N3" s="10">
        <v>11.7</v>
      </c>
      <c r="O3" s="31">
        <f t="shared" si="0"/>
        <v>35.6</v>
      </c>
      <c r="P3" s="31">
        <f t="shared" si="1"/>
        <v>36.700000000000003</v>
      </c>
      <c r="Q3" s="31">
        <f t="shared" si="2"/>
        <v>35.099999999999994</v>
      </c>
      <c r="R3" s="32">
        <f t="shared" si="3"/>
        <v>60.1</v>
      </c>
      <c r="S3" s="11" t="s">
        <v>206</v>
      </c>
      <c r="T3" s="11" t="s">
        <v>207</v>
      </c>
      <c r="U3" s="13" t="s">
        <v>230</v>
      </c>
      <c r="V3" s="13" t="s">
        <v>231</v>
      </c>
      <c r="W3" s="13" t="s">
        <v>232</v>
      </c>
      <c r="X3" s="13" t="s">
        <v>121</v>
      </c>
      <c r="Y3" s="12">
        <v>-2</v>
      </c>
      <c r="Z3" s="12">
        <v>-0.2</v>
      </c>
      <c r="AA3" s="12">
        <v>-0.8</v>
      </c>
      <c r="AB3" s="12">
        <v>-1.4</v>
      </c>
      <c r="AC3" s="12" t="s">
        <v>268</v>
      </c>
      <c r="AD3" s="11" t="s">
        <v>266</v>
      </c>
      <c r="AE3" s="11" t="s">
        <v>264</v>
      </c>
      <c r="AF3" s="11" t="s">
        <v>202</v>
      </c>
      <c r="AG3" s="8"/>
      <c r="AH3" s="8" t="s">
        <v>280</v>
      </c>
    </row>
    <row r="4" spans="1:34" s="5" customFormat="1">
      <c r="A4" s="6">
        <v>43268</v>
      </c>
      <c r="B4" s="27">
        <v>1000</v>
      </c>
      <c r="C4" s="8" t="s">
        <v>208</v>
      </c>
      <c r="D4" s="9">
        <v>7.436342592592593E-2</v>
      </c>
      <c r="E4" s="8" t="s">
        <v>257</v>
      </c>
      <c r="F4" s="10">
        <v>12.3</v>
      </c>
      <c r="G4" s="10">
        <v>11.4</v>
      </c>
      <c r="H4" s="10">
        <v>12.6</v>
      </c>
      <c r="I4" s="10">
        <v>12.6</v>
      </c>
      <c r="J4" s="10">
        <v>12.3</v>
      </c>
      <c r="K4" s="10">
        <v>11.9</v>
      </c>
      <c r="L4" s="10">
        <v>11.7</v>
      </c>
      <c r="M4" s="10">
        <v>11.4</v>
      </c>
      <c r="N4" s="10">
        <v>11.3</v>
      </c>
      <c r="O4" s="31">
        <f t="shared" si="0"/>
        <v>36.300000000000004</v>
      </c>
      <c r="P4" s="31">
        <f t="shared" si="1"/>
        <v>36.799999999999997</v>
      </c>
      <c r="Q4" s="31">
        <f t="shared" si="2"/>
        <v>34.400000000000006</v>
      </c>
      <c r="R4" s="32">
        <f t="shared" si="3"/>
        <v>61.2</v>
      </c>
      <c r="S4" s="11" t="s">
        <v>255</v>
      </c>
      <c r="T4" s="11" t="s">
        <v>256</v>
      </c>
      <c r="U4" s="13" t="s">
        <v>258</v>
      </c>
      <c r="V4" s="13" t="s">
        <v>259</v>
      </c>
      <c r="W4" s="13" t="s">
        <v>260</v>
      </c>
      <c r="X4" s="13" t="s">
        <v>121</v>
      </c>
      <c r="Y4" s="12">
        <v>-0.3</v>
      </c>
      <c r="Z4" s="12">
        <v>-0.6</v>
      </c>
      <c r="AA4" s="12">
        <v>0.5</v>
      </c>
      <c r="AB4" s="12">
        <v>-1.4</v>
      </c>
      <c r="AC4" s="12"/>
      <c r="AD4" s="11" t="s">
        <v>265</v>
      </c>
      <c r="AE4" s="11" t="s">
        <v>264</v>
      </c>
      <c r="AF4" s="11" t="s">
        <v>203</v>
      </c>
      <c r="AG4" s="8"/>
      <c r="AH4" s="8" t="s">
        <v>282</v>
      </c>
    </row>
    <row r="5" spans="1:34" s="5" customFormat="1">
      <c r="A5" s="6">
        <v>43274</v>
      </c>
      <c r="B5" s="26" t="s">
        <v>292</v>
      </c>
      <c r="C5" s="8" t="s">
        <v>303</v>
      </c>
      <c r="D5" s="9">
        <v>7.4340277777777783E-2</v>
      </c>
      <c r="E5" s="8" t="s">
        <v>328</v>
      </c>
      <c r="F5" s="10">
        <v>12.2</v>
      </c>
      <c r="G5" s="10">
        <v>11.2</v>
      </c>
      <c r="H5" s="10">
        <v>11.7</v>
      </c>
      <c r="I5" s="10">
        <v>12.3</v>
      </c>
      <c r="J5" s="10">
        <v>12</v>
      </c>
      <c r="K5" s="10">
        <v>12</v>
      </c>
      <c r="L5" s="10">
        <v>12</v>
      </c>
      <c r="M5" s="10">
        <v>12</v>
      </c>
      <c r="N5" s="10">
        <v>11.9</v>
      </c>
      <c r="O5" s="31">
        <f t="shared" ref="O5:O6" si="4">SUM(F5:H5)</f>
        <v>35.099999999999994</v>
      </c>
      <c r="P5" s="31">
        <f t="shared" ref="P5:P6" si="5">SUM(I5:K5)</f>
        <v>36.299999999999997</v>
      </c>
      <c r="Q5" s="31">
        <f t="shared" ref="Q5:Q6" si="6">SUM(L5:N5)</f>
        <v>35.9</v>
      </c>
      <c r="R5" s="32">
        <f t="shared" ref="R5:R6" si="7">SUM(F5:J5)</f>
        <v>59.399999999999991</v>
      </c>
      <c r="S5" s="11" t="s">
        <v>329</v>
      </c>
      <c r="T5" s="11" t="s">
        <v>306</v>
      </c>
      <c r="U5" s="13" t="s">
        <v>330</v>
      </c>
      <c r="V5" s="13" t="s">
        <v>331</v>
      </c>
      <c r="W5" s="13" t="s">
        <v>332</v>
      </c>
      <c r="X5" s="13" t="s">
        <v>116</v>
      </c>
      <c r="Y5" s="12">
        <v>-2.1</v>
      </c>
      <c r="Z5" s="12" t="s">
        <v>263</v>
      </c>
      <c r="AA5" s="12">
        <v>-0.7</v>
      </c>
      <c r="AB5" s="12">
        <v>-1.4</v>
      </c>
      <c r="AC5" s="12"/>
      <c r="AD5" s="11" t="s">
        <v>266</v>
      </c>
      <c r="AE5" s="11" t="s">
        <v>264</v>
      </c>
      <c r="AF5" s="11" t="s">
        <v>313</v>
      </c>
      <c r="AG5" s="8"/>
      <c r="AH5" s="8" t="s">
        <v>429</v>
      </c>
    </row>
    <row r="6" spans="1:34" s="5" customFormat="1">
      <c r="A6" s="6">
        <v>43275</v>
      </c>
      <c r="B6" s="27">
        <v>500</v>
      </c>
      <c r="C6" s="8" t="s">
        <v>303</v>
      </c>
      <c r="D6" s="9">
        <v>7.5057870370370372E-2</v>
      </c>
      <c r="E6" s="8" t="s">
        <v>410</v>
      </c>
      <c r="F6" s="10">
        <v>12.4</v>
      </c>
      <c r="G6" s="10">
        <v>11.9</v>
      </c>
      <c r="H6" s="10">
        <v>12.6</v>
      </c>
      <c r="I6" s="10">
        <v>12.9</v>
      </c>
      <c r="J6" s="10">
        <v>12.1</v>
      </c>
      <c r="K6" s="10">
        <v>12.1</v>
      </c>
      <c r="L6" s="10">
        <v>11.8</v>
      </c>
      <c r="M6" s="10">
        <v>11.2</v>
      </c>
      <c r="N6" s="10">
        <v>11.5</v>
      </c>
      <c r="O6" s="31">
        <f t="shared" si="4"/>
        <v>36.9</v>
      </c>
      <c r="P6" s="31">
        <f t="shared" si="5"/>
        <v>37.1</v>
      </c>
      <c r="Q6" s="31">
        <f t="shared" si="6"/>
        <v>34.5</v>
      </c>
      <c r="R6" s="32">
        <f t="shared" si="7"/>
        <v>61.9</v>
      </c>
      <c r="S6" s="11" t="s">
        <v>408</v>
      </c>
      <c r="T6" s="11" t="s">
        <v>409</v>
      </c>
      <c r="U6" s="13" t="s">
        <v>411</v>
      </c>
      <c r="V6" s="13" t="s">
        <v>412</v>
      </c>
      <c r="W6" s="13" t="s">
        <v>308</v>
      </c>
      <c r="X6" s="13" t="s">
        <v>116</v>
      </c>
      <c r="Y6" s="12" t="s">
        <v>262</v>
      </c>
      <c r="Z6" s="12">
        <v>-0.7</v>
      </c>
      <c r="AA6" s="12">
        <v>0.7</v>
      </c>
      <c r="AB6" s="12">
        <v>-1.4</v>
      </c>
      <c r="AC6" s="12"/>
      <c r="AD6" s="11" t="s">
        <v>265</v>
      </c>
      <c r="AE6" s="11" t="s">
        <v>265</v>
      </c>
      <c r="AF6" s="11" t="s">
        <v>312</v>
      </c>
      <c r="AG6" s="8"/>
      <c r="AH6" s="8" t="s">
        <v>444</v>
      </c>
    </row>
    <row r="7" spans="1:34" s="5" customFormat="1">
      <c r="A7" s="6">
        <v>43281</v>
      </c>
      <c r="B7" s="27">
        <v>500</v>
      </c>
      <c r="C7" s="8" t="s">
        <v>455</v>
      </c>
      <c r="D7" s="9">
        <v>7.4398148148148144E-2</v>
      </c>
      <c r="E7" s="8" t="s">
        <v>510</v>
      </c>
      <c r="F7" s="10">
        <v>12.3</v>
      </c>
      <c r="G7" s="10">
        <v>12</v>
      </c>
      <c r="H7" s="10">
        <v>12.6</v>
      </c>
      <c r="I7" s="10">
        <v>12.3</v>
      </c>
      <c r="J7" s="10">
        <v>12</v>
      </c>
      <c r="K7" s="10">
        <v>11.6</v>
      </c>
      <c r="L7" s="10">
        <v>11.6</v>
      </c>
      <c r="M7" s="10">
        <v>11.4</v>
      </c>
      <c r="N7" s="10">
        <v>12</v>
      </c>
      <c r="O7" s="31">
        <f t="shared" ref="O7:O9" si="8">SUM(F7:H7)</f>
        <v>36.9</v>
      </c>
      <c r="P7" s="31">
        <f t="shared" ref="P7:P9" si="9">SUM(I7:K7)</f>
        <v>35.9</v>
      </c>
      <c r="Q7" s="31">
        <f t="shared" ref="Q7:Q9" si="10">SUM(L7:N7)</f>
        <v>35</v>
      </c>
      <c r="R7" s="32">
        <f t="shared" ref="R7:R9" si="11">SUM(F7:J7)</f>
        <v>61.2</v>
      </c>
      <c r="S7" s="11" t="s">
        <v>482</v>
      </c>
      <c r="T7" s="11" t="s">
        <v>454</v>
      </c>
      <c r="U7" s="13" t="s">
        <v>511</v>
      </c>
      <c r="V7" s="13" t="s">
        <v>512</v>
      </c>
      <c r="W7" s="13" t="s">
        <v>513</v>
      </c>
      <c r="X7" s="13" t="s">
        <v>116</v>
      </c>
      <c r="Y7" s="12">
        <v>-0.7</v>
      </c>
      <c r="Z7" s="12">
        <v>-0.4</v>
      </c>
      <c r="AA7" s="12">
        <v>-0.2</v>
      </c>
      <c r="AB7" s="12">
        <v>-0.9</v>
      </c>
      <c r="AC7" s="12"/>
      <c r="AD7" s="11" t="s">
        <v>264</v>
      </c>
      <c r="AE7" s="11" t="s">
        <v>265</v>
      </c>
      <c r="AF7" s="11" t="s">
        <v>503</v>
      </c>
      <c r="AG7" s="8"/>
      <c r="AH7" s="8" t="s">
        <v>598</v>
      </c>
    </row>
    <row r="8" spans="1:34" s="5" customFormat="1">
      <c r="A8" s="6">
        <v>43282</v>
      </c>
      <c r="B8" s="27" t="s">
        <v>446</v>
      </c>
      <c r="C8" s="8" t="s">
        <v>469</v>
      </c>
      <c r="D8" s="9">
        <v>7.5729166666666667E-2</v>
      </c>
      <c r="E8" s="8" t="s">
        <v>533</v>
      </c>
      <c r="F8" s="10">
        <v>12</v>
      </c>
      <c r="G8" s="10">
        <v>11.5</v>
      </c>
      <c r="H8" s="10">
        <v>12</v>
      </c>
      <c r="I8" s="10">
        <v>12.4</v>
      </c>
      <c r="J8" s="10">
        <v>12.4</v>
      </c>
      <c r="K8" s="10">
        <v>12.5</v>
      </c>
      <c r="L8" s="10">
        <v>12.2</v>
      </c>
      <c r="M8" s="10">
        <v>11.7</v>
      </c>
      <c r="N8" s="10">
        <v>12.6</v>
      </c>
      <c r="O8" s="31">
        <f t="shared" si="8"/>
        <v>35.5</v>
      </c>
      <c r="P8" s="31">
        <f t="shared" si="9"/>
        <v>37.299999999999997</v>
      </c>
      <c r="Q8" s="31">
        <f t="shared" si="10"/>
        <v>36.5</v>
      </c>
      <c r="R8" s="32">
        <f t="shared" si="11"/>
        <v>60.3</v>
      </c>
      <c r="S8" s="11" t="s">
        <v>452</v>
      </c>
      <c r="T8" s="11" t="s">
        <v>454</v>
      </c>
      <c r="U8" s="13" t="s">
        <v>534</v>
      </c>
      <c r="V8" s="13" t="s">
        <v>535</v>
      </c>
      <c r="W8" s="13" t="s">
        <v>536</v>
      </c>
      <c r="X8" s="13" t="s">
        <v>116</v>
      </c>
      <c r="Y8" s="12">
        <v>-0.1</v>
      </c>
      <c r="Z8" s="12" t="s">
        <v>263</v>
      </c>
      <c r="AA8" s="12">
        <v>-1.2</v>
      </c>
      <c r="AB8" s="12">
        <v>1.1000000000000001</v>
      </c>
      <c r="AC8" s="12"/>
      <c r="AD8" s="11" t="s">
        <v>421</v>
      </c>
      <c r="AE8" s="11" t="s">
        <v>264</v>
      </c>
      <c r="AF8" s="11" t="s">
        <v>503</v>
      </c>
      <c r="AG8" s="8"/>
      <c r="AH8" s="8" t="s">
        <v>592</v>
      </c>
    </row>
    <row r="9" spans="1:34" s="5" customFormat="1">
      <c r="A9" s="6">
        <v>43282</v>
      </c>
      <c r="B9" s="27" t="s">
        <v>451</v>
      </c>
      <c r="C9" s="8" t="s">
        <v>469</v>
      </c>
      <c r="D9" s="9">
        <v>7.5798611111111108E-2</v>
      </c>
      <c r="E9" s="8" t="s">
        <v>563</v>
      </c>
      <c r="F9" s="10">
        <v>12.6</v>
      </c>
      <c r="G9" s="10">
        <v>12</v>
      </c>
      <c r="H9" s="10">
        <v>12.5</v>
      </c>
      <c r="I9" s="10">
        <v>12.7</v>
      </c>
      <c r="J9" s="10">
        <v>12.5</v>
      </c>
      <c r="K9" s="10">
        <v>12.4</v>
      </c>
      <c r="L9" s="10">
        <v>12.2</v>
      </c>
      <c r="M9" s="10">
        <v>11.3</v>
      </c>
      <c r="N9" s="10">
        <v>11.7</v>
      </c>
      <c r="O9" s="31">
        <f t="shared" si="8"/>
        <v>37.1</v>
      </c>
      <c r="P9" s="31">
        <f t="shared" si="9"/>
        <v>37.6</v>
      </c>
      <c r="Q9" s="31">
        <f t="shared" si="10"/>
        <v>35.200000000000003</v>
      </c>
      <c r="R9" s="32">
        <f t="shared" si="11"/>
        <v>62.3</v>
      </c>
      <c r="S9" s="11" t="s">
        <v>482</v>
      </c>
      <c r="T9" s="11" t="s">
        <v>542</v>
      </c>
      <c r="U9" s="13" t="s">
        <v>564</v>
      </c>
      <c r="V9" s="13" t="s">
        <v>565</v>
      </c>
      <c r="W9" s="13" t="s">
        <v>566</v>
      </c>
      <c r="X9" s="13" t="s">
        <v>116</v>
      </c>
      <c r="Y9" s="12">
        <v>3.3</v>
      </c>
      <c r="Z9" s="12">
        <v>-0.6</v>
      </c>
      <c r="AA9" s="12">
        <v>1.2</v>
      </c>
      <c r="AB9" s="12">
        <v>1.5</v>
      </c>
      <c r="AC9" s="12"/>
      <c r="AD9" s="11" t="s">
        <v>580</v>
      </c>
      <c r="AE9" s="11" t="s">
        <v>265</v>
      </c>
      <c r="AF9" s="11" t="s">
        <v>567</v>
      </c>
      <c r="AG9" s="8"/>
      <c r="AH9" s="8" t="s">
        <v>593</v>
      </c>
    </row>
    <row r="10" spans="1:34" s="5" customFormat="1">
      <c r="A10" s="6">
        <v>43288</v>
      </c>
      <c r="B10" s="27" t="s">
        <v>608</v>
      </c>
      <c r="C10" s="8" t="s">
        <v>625</v>
      </c>
      <c r="D10" s="9">
        <v>7.6400462962962962E-2</v>
      </c>
      <c r="E10" s="8" t="s">
        <v>655</v>
      </c>
      <c r="F10" s="10">
        <v>12.4</v>
      </c>
      <c r="G10" s="10">
        <v>11.5</v>
      </c>
      <c r="H10" s="10">
        <v>11.9</v>
      </c>
      <c r="I10" s="10">
        <v>12</v>
      </c>
      <c r="J10" s="10">
        <v>12.2</v>
      </c>
      <c r="K10" s="10">
        <v>12.3</v>
      </c>
      <c r="L10" s="10">
        <v>12.9</v>
      </c>
      <c r="M10" s="10">
        <v>12.3</v>
      </c>
      <c r="N10" s="10">
        <v>12.6</v>
      </c>
      <c r="O10" s="31">
        <f t="shared" ref="O10:O13" si="12">SUM(F10:H10)</f>
        <v>35.799999999999997</v>
      </c>
      <c r="P10" s="31">
        <f t="shared" ref="P10:P13" si="13">SUM(I10:K10)</f>
        <v>36.5</v>
      </c>
      <c r="Q10" s="31">
        <f t="shared" ref="Q10:Q13" si="14">SUM(L10:N10)</f>
        <v>37.800000000000004</v>
      </c>
      <c r="R10" s="32">
        <f t="shared" ref="R10:R13" si="15">SUM(F10:J10)</f>
        <v>60</v>
      </c>
      <c r="S10" s="11" t="s">
        <v>745</v>
      </c>
      <c r="T10" s="11" t="s">
        <v>654</v>
      </c>
      <c r="U10" s="13" t="s">
        <v>656</v>
      </c>
      <c r="V10" s="13" t="s">
        <v>657</v>
      </c>
      <c r="W10" s="13" t="s">
        <v>658</v>
      </c>
      <c r="X10" s="13" t="s">
        <v>116</v>
      </c>
      <c r="Y10" s="12">
        <v>0.7</v>
      </c>
      <c r="Z10" s="12" t="s">
        <v>263</v>
      </c>
      <c r="AA10" s="12">
        <v>-0.2</v>
      </c>
      <c r="AB10" s="12">
        <v>0.9</v>
      </c>
      <c r="AC10" s="12"/>
      <c r="AD10" s="11" t="s">
        <v>264</v>
      </c>
      <c r="AE10" s="11" t="s">
        <v>264</v>
      </c>
      <c r="AF10" s="11" t="s">
        <v>616</v>
      </c>
      <c r="AG10" s="8"/>
      <c r="AH10" s="8" t="s">
        <v>750</v>
      </c>
    </row>
    <row r="11" spans="1:34" s="5" customFormat="1">
      <c r="A11" s="6">
        <v>43288</v>
      </c>
      <c r="B11" s="27">
        <v>500</v>
      </c>
      <c r="C11" s="8" t="s">
        <v>625</v>
      </c>
      <c r="D11" s="9">
        <v>7.6469907407407403E-2</v>
      </c>
      <c r="E11" s="8" t="s">
        <v>672</v>
      </c>
      <c r="F11" s="10">
        <v>12.7</v>
      </c>
      <c r="G11" s="10">
        <v>11.9</v>
      </c>
      <c r="H11" s="10">
        <v>12.5</v>
      </c>
      <c r="I11" s="10">
        <v>12.6</v>
      </c>
      <c r="J11" s="10">
        <v>12.7</v>
      </c>
      <c r="K11" s="10">
        <v>12.5</v>
      </c>
      <c r="L11" s="10">
        <v>12.3</v>
      </c>
      <c r="M11" s="10">
        <v>11.7</v>
      </c>
      <c r="N11" s="10">
        <v>11.8</v>
      </c>
      <c r="O11" s="31">
        <f t="shared" si="12"/>
        <v>37.1</v>
      </c>
      <c r="P11" s="31">
        <f t="shared" si="13"/>
        <v>37.799999999999997</v>
      </c>
      <c r="Q11" s="31">
        <f t="shared" si="14"/>
        <v>35.799999999999997</v>
      </c>
      <c r="R11" s="32">
        <f t="shared" si="15"/>
        <v>62.400000000000006</v>
      </c>
      <c r="S11" s="11" t="s">
        <v>670</v>
      </c>
      <c r="T11" s="11" t="s">
        <v>671</v>
      </c>
      <c r="U11" s="13" t="s">
        <v>648</v>
      </c>
      <c r="V11" s="13" t="s">
        <v>673</v>
      </c>
      <c r="W11" s="13" t="s">
        <v>626</v>
      </c>
      <c r="X11" s="13" t="s">
        <v>116</v>
      </c>
      <c r="Y11" s="12">
        <v>2.2000000000000002</v>
      </c>
      <c r="Z11" s="12">
        <v>-0.5</v>
      </c>
      <c r="AA11" s="12">
        <v>0.3</v>
      </c>
      <c r="AB11" s="12">
        <v>1.4</v>
      </c>
      <c r="AC11" s="12"/>
      <c r="AD11" s="11" t="s">
        <v>264</v>
      </c>
      <c r="AE11" s="11" t="s">
        <v>265</v>
      </c>
      <c r="AF11" s="11" t="s">
        <v>620</v>
      </c>
      <c r="AG11" s="8"/>
      <c r="AH11" s="8" t="s">
        <v>760</v>
      </c>
    </row>
    <row r="12" spans="1:34" s="5" customFormat="1">
      <c r="A12" s="6">
        <v>43289</v>
      </c>
      <c r="B12" s="27" t="s">
        <v>607</v>
      </c>
      <c r="C12" s="8" t="s">
        <v>679</v>
      </c>
      <c r="D12" s="9">
        <v>7.8518518518518529E-2</v>
      </c>
      <c r="E12" s="8" t="s">
        <v>704</v>
      </c>
      <c r="F12" s="10">
        <v>12.7</v>
      </c>
      <c r="G12" s="10">
        <v>12.2</v>
      </c>
      <c r="H12" s="10">
        <v>13.5</v>
      </c>
      <c r="I12" s="10">
        <v>13.7</v>
      </c>
      <c r="J12" s="10">
        <v>13.1</v>
      </c>
      <c r="K12" s="10">
        <v>12.2</v>
      </c>
      <c r="L12" s="10">
        <v>12.3</v>
      </c>
      <c r="M12" s="10">
        <v>11.9</v>
      </c>
      <c r="N12" s="10">
        <v>11.8</v>
      </c>
      <c r="O12" s="31">
        <f t="shared" si="12"/>
        <v>38.4</v>
      </c>
      <c r="P12" s="31">
        <f t="shared" si="13"/>
        <v>39</v>
      </c>
      <c r="Q12" s="31">
        <f t="shared" si="14"/>
        <v>36</v>
      </c>
      <c r="R12" s="32">
        <f t="shared" si="15"/>
        <v>65.199999999999989</v>
      </c>
      <c r="S12" s="11" t="s">
        <v>703</v>
      </c>
      <c r="T12" s="11" t="s">
        <v>671</v>
      </c>
      <c r="U12" s="13" t="s">
        <v>705</v>
      </c>
      <c r="V12" s="13" t="s">
        <v>626</v>
      </c>
      <c r="W12" s="13" t="s">
        <v>706</v>
      </c>
      <c r="X12" s="13" t="s">
        <v>116</v>
      </c>
      <c r="Y12" s="12">
        <v>2.8</v>
      </c>
      <c r="Z12" s="12">
        <v>-0.8</v>
      </c>
      <c r="AA12" s="12">
        <v>0.9</v>
      </c>
      <c r="AB12" s="12">
        <v>1.1000000000000001</v>
      </c>
      <c r="AC12" s="12"/>
      <c r="AD12" s="11" t="s">
        <v>580</v>
      </c>
      <c r="AE12" s="11" t="s">
        <v>264</v>
      </c>
      <c r="AF12" s="11" t="s">
        <v>613</v>
      </c>
      <c r="AG12" s="8"/>
      <c r="AH12" s="8" t="s">
        <v>735</v>
      </c>
    </row>
    <row r="13" spans="1:34" s="5" customFormat="1">
      <c r="A13" s="6">
        <v>43289</v>
      </c>
      <c r="B13" s="26">
        <v>1000</v>
      </c>
      <c r="C13" s="8" t="s">
        <v>679</v>
      </c>
      <c r="D13" s="9">
        <v>7.6469907407407403E-2</v>
      </c>
      <c r="E13" s="8" t="s">
        <v>732</v>
      </c>
      <c r="F13" s="10">
        <v>12.5</v>
      </c>
      <c r="G13" s="10">
        <v>12</v>
      </c>
      <c r="H13" s="10">
        <v>12.8</v>
      </c>
      <c r="I13" s="10">
        <v>12.9</v>
      </c>
      <c r="J13" s="10">
        <v>12.5</v>
      </c>
      <c r="K13" s="10">
        <v>12.2</v>
      </c>
      <c r="L13" s="10">
        <v>12.5</v>
      </c>
      <c r="M13" s="10">
        <v>11.6</v>
      </c>
      <c r="N13" s="10">
        <v>11.7</v>
      </c>
      <c r="O13" s="31">
        <f t="shared" si="12"/>
        <v>37.299999999999997</v>
      </c>
      <c r="P13" s="31">
        <f t="shared" si="13"/>
        <v>37.599999999999994</v>
      </c>
      <c r="Q13" s="31">
        <f t="shared" si="14"/>
        <v>35.799999999999997</v>
      </c>
      <c r="R13" s="32">
        <f t="shared" si="15"/>
        <v>62.699999999999996</v>
      </c>
      <c r="S13" s="11" t="s">
        <v>731</v>
      </c>
      <c r="T13" s="11" t="s">
        <v>671</v>
      </c>
      <c r="U13" s="13" t="s">
        <v>733</v>
      </c>
      <c r="V13" s="13" t="s">
        <v>734</v>
      </c>
      <c r="W13" s="13" t="s">
        <v>691</v>
      </c>
      <c r="X13" s="13" t="s">
        <v>116</v>
      </c>
      <c r="Y13" s="12">
        <v>2.9</v>
      </c>
      <c r="Z13" s="12">
        <v>-0.5</v>
      </c>
      <c r="AA13" s="12">
        <v>1.3</v>
      </c>
      <c r="AB13" s="12">
        <v>1.1000000000000001</v>
      </c>
      <c r="AC13" s="12"/>
      <c r="AD13" s="11" t="s">
        <v>580</v>
      </c>
      <c r="AE13" s="11" t="s">
        <v>265</v>
      </c>
      <c r="AF13" s="11" t="s">
        <v>613</v>
      </c>
      <c r="AG13" s="8"/>
      <c r="AH13" s="8" t="s">
        <v>752</v>
      </c>
    </row>
    <row r="14" spans="1:34" s="5" customFormat="1">
      <c r="A14" s="6">
        <v>43295</v>
      </c>
      <c r="B14" s="27">
        <v>500</v>
      </c>
      <c r="C14" s="8" t="s">
        <v>797</v>
      </c>
      <c r="D14" s="9">
        <v>7.6493055555555564E-2</v>
      </c>
      <c r="E14" s="8" t="s">
        <v>839</v>
      </c>
      <c r="F14" s="10">
        <v>13.1</v>
      </c>
      <c r="G14" s="10">
        <v>12.2</v>
      </c>
      <c r="H14" s="10">
        <v>12.4</v>
      </c>
      <c r="I14" s="10">
        <v>12.6</v>
      </c>
      <c r="J14" s="10">
        <v>12.6</v>
      </c>
      <c r="K14" s="10">
        <v>12.7</v>
      </c>
      <c r="L14" s="10">
        <v>12.2</v>
      </c>
      <c r="M14" s="10">
        <v>11.5</v>
      </c>
      <c r="N14" s="10">
        <v>11.6</v>
      </c>
      <c r="O14" s="31">
        <f t="shared" ref="O14:O15" si="16">SUM(F14:H14)</f>
        <v>37.699999999999996</v>
      </c>
      <c r="P14" s="31">
        <f t="shared" ref="P14:P15" si="17">SUM(I14:K14)</f>
        <v>37.9</v>
      </c>
      <c r="Q14" s="31">
        <f t="shared" ref="Q14:Q15" si="18">SUM(L14:N14)</f>
        <v>35.299999999999997</v>
      </c>
      <c r="R14" s="32">
        <f t="shared" ref="R14:R15" si="19">SUM(F14:J14)</f>
        <v>62.9</v>
      </c>
      <c r="S14" s="11" t="s">
        <v>802</v>
      </c>
      <c r="T14" s="11" t="s">
        <v>827</v>
      </c>
      <c r="U14" s="13" t="s">
        <v>840</v>
      </c>
      <c r="V14" s="13" t="s">
        <v>841</v>
      </c>
      <c r="W14" s="13" t="s">
        <v>842</v>
      </c>
      <c r="X14" s="13" t="s">
        <v>764</v>
      </c>
      <c r="Y14" s="12">
        <v>2.4</v>
      </c>
      <c r="Z14" s="12">
        <v>-0.7</v>
      </c>
      <c r="AA14" s="12">
        <v>1.9</v>
      </c>
      <c r="AB14" s="12">
        <v>-0.2</v>
      </c>
      <c r="AC14" s="12"/>
      <c r="AD14" s="11" t="s">
        <v>580</v>
      </c>
      <c r="AE14" s="11" t="s">
        <v>264</v>
      </c>
      <c r="AF14" s="11" t="s">
        <v>777</v>
      </c>
      <c r="AG14" s="8"/>
      <c r="AH14" s="8" t="s">
        <v>905</v>
      </c>
    </row>
    <row r="15" spans="1:34" s="5" customFormat="1">
      <c r="A15" s="6">
        <v>43296</v>
      </c>
      <c r="B15" s="27" t="s">
        <v>765</v>
      </c>
      <c r="C15" s="8" t="s">
        <v>797</v>
      </c>
      <c r="D15" s="9">
        <v>7.5787037037037042E-2</v>
      </c>
      <c r="E15" s="8" t="s">
        <v>860</v>
      </c>
      <c r="F15" s="10">
        <v>12.8</v>
      </c>
      <c r="G15" s="10">
        <v>11.6</v>
      </c>
      <c r="H15" s="10">
        <v>12.3</v>
      </c>
      <c r="I15" s="10">
        <v>13</v>
      </c>
      <c r="J15" s="10">
        <v>12.9</v>
      </c>
      <c r="K15" s="10">
        <v>12.3</v>
      </c>
      <c r="L15" s="10">
        <v>11.6</v>
      </c>
      <c r="M15" s="10">
        <v>11.7</v>
      </c>
      <c r="N15" s="10">
        <v>11.6</v>
      </c>
      <c r="O15" s="31">
        <f t="shared" si="16"/>
        <v>36.700000000000003</v>
      </c>
      <c r="P15" s="31">
        <f t="shared" si="17"/>
        <v>38.200000000000003</v>
      </c>
      <c r="Q15" s="31">
        <f t="shared" si="18"/>
        <v>34.9</v>
      </c>
      <c r="R15" s="32">
        <f t="shared" si="19"/>
        <v>62.6</v>
      </c>
      <c r="S15" s="11" t="s">
        <v>802</v>
      </c>
      <c r="T15" s="11" t="s">
        <v>827</v>
      </c>
      <c r="U15" s="13" t="s">
        <v>806</v>
      </c>
      <c r="V15" s="13" t="s">
        <v>823</v>
      </c>
      <c r="W15" s="13" t="s">
        <v>819</v>
      </c>
      <c r="X15" s="13" t="s">
        <v>766</v>
      </c>
      <c r="Y15" s="12">
        <v>-0.8</v>
      </c>
      <c r="Z15" s="12">
        <v>-0.8</v>
      </c>
      <c r="AA15" s="12">
        <v>-1.1000000000000001</v>
      </c>
      <c r="AB15" s="12">
        <v>-0.5</v>
      </c>
      <c r="AC15" s="12"/>
      <c r="AD15" s="11" t="s">
        <v>421</v>
      </c>
      <c r="AE15" s="11" t="s">
        <v>264</v>
      </c>
      <c r="AF15" s="11" t="s">
        <v>886</v>
      </c>
      <c r="AG15" s="8"/>
      <c r="AH15" s="8" t="s">
        <v>887</v>
      </c>
    </row>
    <row r="16" spans="1:34" s="5" customFormat="1">
      <c r="A16" s="6">
        <v>43302</v>
      </c>
      <c r="B16" s="27" t="s">
        <v>912</v>
      </c>
      <c r="C16" s="8" t="s">
        <v>929</v>
      </c>
      <c r="D16" s="9">
        <v>7.5775462962962961E-2</v>
      </c>
      <c r="E16" s="8" t="s">
        <v>928</v>
      </c>
      <c r="F16" s="10">
        <v>12.7</v>
      </c>
      <c r="G16" s="10">
        <v>11.6</v>
      </c>
      <c r="H16" s="10">
        <v>12.6</v>
      </c>
      <c r="I16" s="10">
        <v>12.5</v>
      </c>
      <c r="J16" s="10">
        <v>11.9</v>
      </c>
      <c r="K16" s="10">
        <v>12</v>
      </c>
      <c r="L16" s="10">
        <v>12.1</v>
      </c>
      <c r="M16" s="10">
        <v>12.2</v>
      </c>
      <c r="N16" s="10">
        <v>12.1</v>
      </c>
      <c r="O16" s="31">
        <f t="shared" ref="O16:O19" si="20">SUM(F16:H16)</f>
        <v>36.9</v>
      </c>
      <c r="P16" s="31">
        <f t="shared" ref="P16:P19" si="21">SUM(I16:K16)</f>
        <v>36.4</v>
      </c>
      <c r="Q16" s="31">
        <f t="shared" ref="Q16:Q19" si="22">SUM(L16:N16)</f>
        <v>36.4</v>
      </c>
      <c r="R16" s="32">
        <f t="shared" ref="R16:R19" si="23">SUM(F16:J16)</f>
        <v>61.3</v>
      </c>
      <c r="S16" s="11" t="s">
        <v>926</v>
      </c>
      <c r="T16" s="11" t="s">
        <v>927</v>
      </c>
      <c r="U16" s="13" t="s">
        <v>930</v>
      </c>
      <c r="V16" s="13" t="s">
        <v>931</v>
      </c>
      <c r="W16" s="13" t="s">
        <v>932</v>
      </c>
      <c r="X16" s="13" t="s">
        <v>766</v>
      </c>
      <c r="Y16" s="12">
        <v>-0.6</v>
      </c>
      <c r="Z16" s="12" t="s">
        <v>263</v>
      </c>
      <c r="AA16" s="12">
        <v>0.3</v>
      </c>
      <c r="AB16" s="12">
        <v>-0.9</v>
      </c>
      <c r="AC16" s="12"/>
      <c r="AD16" s="11" t="s">
        <v>264</v>
      </c>
      <c r="AE16" s="11" t="s">
        <v>265</v>
      </c>
      <c r="AF16" s="11" t="s">
        <v>915</v>
      </c>
      <c r="AG16" s="8"/>
      <c r="AH16" s="8" t="s">
        <v>1032</v>
      </c>
    </row>
    <row r="17" spans="1:34" s="5" customFormat="1">
      <c r="A17" s="6">
        <v>43302</v>
      </c>
      <c r="B17" s="27" t="s">
        <v>910</v>
      </c>
      <c r="C17" s="8" t="s">
        <v>929</v>
      </c>
      <c r="D17" s="9">
        <v>7.5023148148148144E-2</v>
      </c>
      <c r="E17" s="8" t="s">
        <v>950</v>
      </c>
      <c r="F17" s="10">
        <v>12.5</v>
      </c>
      <c r="G17" s="10">
        <v>11.6</v>
      </c>
      <c r="H17" s="10">
        <v>11.9</v>
      </c>
      <c r="I17" s="10">
        <v>12.3</v>
      </c>
      <c r="J17" s="10">
        <v>12</v>
      </c>
      <c r="K17" s="10">
        <v>12.1</v>
      </c>
      <c r="L17" s="10">
        <v>12</v>
      </c>
      <c r="M17" s="10">
        <v>11.8</v>
      </c>
      <c r="N17" s="10">
        <v>12</v>
      </c>
      <c r="O17" s="31">
        <f t="shared" si="20"/>
        <v>36</v>
      </c>
      <c r="P17" s="31">
        <f t="shared" si="21"/>
        <v>36.4</v>
      </c>
      <c r="Q17" s="31">
        <f t="shared" si="22"/>
        <v>35.799999999999997</v>
      </c>
      <c r="R17" s="32">
        <f t="shared" si="23"/>
        <v>60.3</v>
      </c>
      <c r="S17" s="11" t="s">
        <v>940</v>
      </c>
      <c r="T17" s="11" t="s">
        <v>927</v>
      </c>
      <c r="U17" s="13" t="s">
        <v>951</v>
      </c>
      <c r="V17" s="13" t="s">
        <v>952</v>
      </c>
      <c r="W17" s="13" t="s">
        <v>953</v>
      </c>
      <c r="X17" s="13" t="s">
        <v>766</v>
      </c>
      <c r="Y17" s="12">
        <v>-1.2</v>
      </c>
      <c r="Z17" s="12" t="s">
        <v>263</v>
      </c>
      <c r="AA17" s="12">
        <v>-0.3</v>
      </c>
      <c r="AB17" s="12">
        <v>-0.9</v>
      </c>
      <c r="AC17" s="12"/>
      <c r="AD17" s="11" t="s">
        <v>264</v>
      </c>
      <c r="AE17" s="11" t="s">
        <v>264</v>
      </c>
      <c r="AF17" s="11" t="s">
        <v>917</v>
      </c>
      <c r="AG17" s="8"/>
      <c r="AH17" s="8" t="s">
        <v>1036</v>
      </c>
    </row>
    <row r="18" spans="1:34" s="5" customFormat="1">
      <c r="A18" s="6">
        <v>43303</v>
      </c>
      <c r="B18" s="27" t="s">
        <v>914</v>
      </c>
      <c r="C18" s="8" t="s">
        <v>929</v>
      </c>
      <c r="D18" s="9">
        <v>7.5034722222222225E-2</v>
      </c>
      <c r="E18" s="8" t="s">
        <v>1000</v>
      </c>
      <c r="F18" s="10">
        <v>12.3</v>
      </c>
      <c r="G18" s="10">
        <v>11.4</v>
      </c>
      <c r="H18" s="10">
        <v>12.3</v>
      </c>
      <c r="I18" s="10">
        <v>12.8</v>
      </c>
      <c r="J18" s="10">
        <v>12.5</v>
      </c>
      <c r="K18" s="10">
        <v>12.1</v>
      </c>
      <c r="L18" s="10">
        <v>11.7</v>
      </c>
      <c r="M18" s="10">
        <v>11.6</v>
      </c>
      <c r="N18" s="10">
        <v>11.6</v>
      </c>
      <c r="O18" s="31">
        <f t="shared" si="20"/>
        <v>36</v>
      </c>
      <c r="P18" s="31">
        <f t="shared" si="21"/>
        <v>37.4</v>
      </c>
      <c r="Q18" s="31">
        <f t="shared" si="22"/>
        <v>34.9</v>
      </c>
      <c r="R18" s="32">
        <f t="shared" si="23"/>
        <v>61.3</v>
      </c>
      <c r="S18" s="11" t="s">
        <v>1031</v>
      </c>
      <c r="T18" s="11" t="s">
        <v>960</v>
      </c>
      <c r="U18" s="13" t="s">
        <v>1001</v>
      </c>
      <c r="V18" s="13" t="s">
        <v>1002</v>
      </c>
      <c r="W18" s="13" t="s">
        <v>1003</v>
      </c>
      <c r="X18" s="13" t="s">
        <v>766</v>
      </c>
      <c r="Y18" s="12">
        <v>-2.2999999999999998</v>
      </c>
      <c r="Z18" s="12">
        <v>-0.6</v>
      </c>
      <c r="AA18" s="12">
        <v>-2.1</v>
      </c>
      <c r="AB18" s="12">
        <v>-0.8</v>
      </c>
      <c r="AC18" s="12" t="s">
        <v>268</v>
      </c>
      <c r="AD18" s="11" t="s">
        <v>421</v>
      </c>
      <c r="AE18" s="11" t="s">
        <v>264</v>
      </c>
      <c r="AF18" s="11" t="s">
        <v>1029</v>
      </c>
      <c r="AG18" s="8"/>
      <c r="AH18" s="8" t="s">
        <v>1030</v>
      </c>
    </row>
    <row r="19" spans="1:34" s="5" customFormat="1">
      <c r="A19" s="6">
        <v>43303</v>
      </c>
      <c r="B19" s="27">
        <v>500</v>
      </c>
      <c r="C19" s="8" t="s">
        <v>929</v>
      </c>
      <c r="D19" s="9">
        <v>7.5034722222222225E-2</v>
      </c>
      <c r="E19" s="8" t="s">
        <v>1013</v>
      </c>
      <c r="F19" s="10">
        <v>13</v>
      </c>
      <c r="G19" s="10">
        <v>12.1</v>
      </c>
      <c r="H19" s="10">
        <v>12.4</v>
      </c>
      <c r="I19" s="10">
        <v>12.5</v>
      </c>
      <c r="J19" s="10">
        <v>12.1</v>
      </c>
      <c r="K19" s="10">
        <v>12</v>
      </c>
      <c r="L19" s="10">
        <v>11.4</v>
      </c>
      <c r="M19" s="10">
        <v>11.1</v>
      </c>
      <c r="N19" s="10">
        <v>11.7</v>
      </c>
      <c r="O19" s="31">
        <f t="shared" si="20"/>
        <v>37.5</v>
      </c>
      <c r="P19" s="31">
        <f t="shared" si="21"/>
        <v>36.6</v>
      </c>
      <c r="Q19" s="31">
        <f t="shared" si="22"/>
        <v>34.200000000000003</v>
      </c>
      <c r="R19" s="32">
        <f t="shared" si="23"/>
        <v>62.1</v>
      </c>
      <c r="S19" s="11" t="s">
        <v>1012</v>
      </c>
      <c r="T19" s="11" t="s">
        <v>960</v>
      </c>
      <c r="U19" s="13" t="s">
        <v>1014</v>
      </c>
      <c r="V19" s="13" t="s">
        <v>1015</v>
      </c>
      <c r="W19" s="13" t="s">
        <v>951</v>
      </c>
      <c r="X19" s="13" t="s">
        <v>766</v>
      </c>
      <c r="Y19" s="12">
        <v>-0.2</v>
      </c>
      <c r="Z19" s="12">
        <v>-0.8</v>
      </c>
      <c r="AA19" s="12">
        <v>-0.2</v>
      </c>
      <c r="AB19" s="12">
        <v>-0.8</v>
      </c>
      <c r="AC19" s="12"/>
      <c r="AD19" s="11" t="s">
        <v>264</v>
      </c>
      <c r="AE19" s="11" t="s">
        <v>264</v>
      </c>
      <c r="AF19" s="11" t="s">
        <v>919</v>
      </c>
      <c r="AG19" s="8"/>
      <c r="AH19" s="8" t="s">
        <v>1049</v>
      </c>
    </row>
  </sheetData>
  <autoFilter ref="A1:AH2"/>
  <phoneticPr fontId="12"/>
  <conditionalFormatting sqref="AD2:AE2">
    <cfRule type="containsText" dxfId="296" priority="98" operator="containsText" text="E">
      <formula>NOT(ISERROR(SEARCH("E",AD2)))</formula>
    </cfRule>
    <cfRule type="containsText" dxfId="295" priority="99" operator="containsText" text="B">
      <formula>NOT(ISERROR(SEARCH("B",AD2)))</formula>
    </cfRule>
    <cfRule type="containsText" dxfId="294" priority="100" operator="containsText" text="A">
      <formula>NOT(ISERROR(SEARCH("A",AD2)))</formula>
    </cfRule>
  </conditionalFormatting>
  <conditionalFormatting sqref="AF2:AG2">
    <cfRule type="containsText" dxfId="293" priority="95" operator="containsText" text="E">
      <formula>NOT(ISERROR(SEARCH("E",AF2)))</formula>
    </cfRule>
    <cfRule type="containsText" dxfId="292" priority="96" operator="containsText" text="B">
      <formula>NOT(ISERROR(SEARCH("B",AF2)))</formula>
    </cfRule>
    <cfRule type="containsText" dxfId="291" priority="97" operator="containsText" text="A">
      <formula>NOT(ISERROR(SEARCH("A",AF2)))</formula>
    </cfRule>
  </conditionalFormatting>
  <conditionalFormatting sqref="AD3:AE4">
    <cfRule type="containsText" dxfId="290" priority="92" operator="containsText" text="E">
      <formula>NOT(ISERROR(SEARCH("E",AD3)))</formula>
    </cfRule>
    <cfRule type="containsText" dxfId="289" priority="93" operator="containsText" text="B">
      <formula>NOT(ISERROR(SEARCH("B",AD3)))</formula>
    </cfRule>
    <cfRule type="containsText" dxfId="288" priority="94" operator="containsText" text="A">
      <formula>NOT(ISERROR(SEARCH("A",AD3)))</formula>
    </cfRule>
  </conditionalFormatting>
  <conditionalFormatting sqref="AF4:AG4 AF3">
    <cfRule type="containsText" dxfId="287" priority="89" operator="containsText" text="E">
      <formula>NOT(ISERROR(SEARCH("E",AF3)))</formula>
    </cfRule>
    <cfRule type="containsText" dxfId="286" priority="90" operator="containsText" text="B">
      <formula>NOT(ISERROR(SEARCH("B",AF3)))</formula>
    </cfRule>
    <cfRule type="containsText" dxfId="285" priority="91" operator="containsText" text="A">
      <formula>NOT(ISERROR(SEARCH("A",AF3)))</formula>
    </cfRule>
  </conditionalFormatting>
  <conditionalFormatting sqref="AG3">
    <cfRule type="containsText" dxfId="284" priority="62" operator="containsText" text="E">
      <formula>NOT(ISERROR(SEARCH("E",AG3)))</formula>
    </cfRule>
    <cfRule type="containsText" dxfId="283" priority="63" operator="containsText" text="B">
      <formula>NOT(ISERROR(SEARCH("B",AG3)))</formula>
    </cfRule>
    <cfRule type="containsText" dxfId="282" priority="64" operator="containsText" text="A">
      <formula>NOT(ISERROR(SEARCH("A",AG3)))</formula>
    </cfRule>
  </conditionalFormatting>
  <conditionalFormatting sqref="F2:N4">
    <cfRule type="colorScale" priority="253">
      <colorScale>
        <cfvo type="min"/>
        <cfvo type="percentile" val="50"/>
        <cfvo type="max"/>
        <color rgb="FFF8696B"/>
        <color rgb="FFFFEB84"/>
        <color rgb="FF63BE7B"/>
      </colorScale>
    </cfRule>
  </conditionalFormatting>
  <conditionalFormatting sqref="AD5:AE6">
    <cfRule type="containsText" dxfId="281" priority="32" operator="containsText" text="E">
      <formula>NOT(ISERROR(SEARCH("E",AD5)))</formula>
    </cfRule>
    <cfRule type="containsText" dxfId="280" priority="33" operator="containsText" text="B">
      <formula>NOT(ISERROR(SEARCH("B",AD5)))</formula>
    </cfRule>
    <cfRule type="containsText" dxfId="279" priority="34" operator="containsText" text="A">
      <formula>NOT(ISERROR(SEARCH("A",AD5)))</formula>
    </cfRule>
  </conditionalFormatting>
  <conditionalFormatting sqref="AF5:AG6">
    <cfRule type="containsText" dxfId="278" priority="29" operator="containsText" text="E">
      <formula>NOT(ISERROR(SEARCH("E",AF5)))</formula>
    </cfRule>
    <cfRule type="containsText" dxfId="277" priority="30" operator="containsText" text="B">
      <formula>NOT(ISERROR(SEARCH("B",AF5)))</formula>
    </cfRule>
    <cfRule type="containsText" dxfId="276" priority="31" operator="containsText" text="A">
      <formula>NOT(ISERROR(SEARCH("A",AF5)))</formula>
    </cfRule>
  </conditionalFormatting>
  <conditionalFormatting sqref="F5:N6">
    <cfRule type="colorScale" priority="35">
      <colorScale>
        <cfvo type="min"/>
        <cfvo type="percentile" val="50"/>
        <cfvo type="max"/>
        <color rgb="FFF8696B"/>
        <color rgb="FFFFEB84"/>
        <color rgb="FF63BE7B"/>
      </colorScale>
    </cfRule>
  </conditionalFormatting>
  <conditionalFormatting sqref="AD7:AE9">
    <cfRule type="containsText" dxfId="275" priority="25" operator="containsText" text="E">
      <formula>NOT(ISERROR(SEARCH("E",AD7)))</formula>
    </cfRule>
    <cfRule type="containsText" dxfId="274" priority="26" operator="containsText" text="B">
      <formula>NOT(ISERROR(SEARCH("B",AD7)))</formula>
    </cfRule>
    <cfRule type="containsText" dxfId="273" priority="27" operator="containsText" text="A">
      <formula>NOT(ISERROR(SEARCH("A",AD7)))</formula>
    </cfRule>
  </conditionalFormatting>
  <conditionalFormatting sqref="AF7:AG9">
    <cfRule type="containsText" dxfId="272" priority="22" operator="containsText" text="E">
      <formula>NOT(ISERROR(SEARCH("E",AF7)))</formula>
    </cfRule>
    <cfRule type="containsText" dxfId="271" priority="23" operator="containsText" text="B">
      <formula>NOT(ISERROR(SEARCH("B",AF7)))</formula>
    </cfRule>
    <cfRule type="containsText" dxfId="270" priority="24" operator="containsText" text="A">
      <formula>NOT(ISERROR(SEARCH("A",AF7)))</formula>
    </cfRule>
  </conditionalFormatting>
  <conditionalFormatting sqref="F7:N9">
    <cfRule type="colorScale" priority="28">
      <colorScale>
        <cfvo type="min"/>
        <cfvo type="percentile" val="50"/>
        <cfvo type="max"/>
        <color rgb="FFF8696B"/>
        <color rgb="FFFFEB84"/>
        <color rgb="FF63BE7B"/>
      </colorScale>
    </cfRule>
  </conditionalFormatting>
  <conditionalFormatting sqref="AD10:AE13">
    <cfRule type="containsText" dxfId="269" priority="18" operator="containsText" text="E">
      <formula>NOT(ISERROR(SEARCH("E",AD10)))</formula>
    </cfRule>
    <cfRule type="containsText" dxfId="268" priority="19" operator="containsText" text="B">
      <formula>NOT(ISERROR(SEARCH("B",AD10)))</formula>
    </cfRule>
    <cfRule type="containsText" dxfId="267" priority="20" operator="containsText" text="A">
      <formula>NOT(ISERROR(SEARCH("A",AD10)))</formula>
    </cfRule>
  </conditionalFormatting>
  <conditionalFormatting sqref="AF10:AG13">
    <cfRule type="containsText" dxfId="266" priority="15" operator="containsText" text="E">
      <formula>NOT(ISERROR(SEARCH("E",AF10)))</formula>
    </cfRule>
    <cfRule type="containsText" dxfId="265" priority="16" operator="containsText" text="B">
      <formula>NOT(ISERROR(SEARCH("B",AF10)))</formula>
    </cfRule>
    <cfRule type="containsText" dxfId="264" priority="17" operator="containsText" text="A">
      <formula>NOT(ISERROR(SEARCH("A",AF10)))</formula>
    </cfRule>
  </conditionalFormatting>
  <conditionalFormatting sqref="F10:N13">
    <cfRule type="colorScale" priority="21">
      <colorScale>
        <cfvo type="min"/>
        <cfvo type="percentile" val="50"/>
        <cfvo type="max"/>
        <color rgb="FFF8696B"/>
        <color rgb="FFFFEB84"/>
        <color rgb="FF63BE7B"/>
      </colorScale>
    </cfRule>
  </conditionalFormatting>
  <conditionalFormatting sqref="AD14:AE15">
    <cfRule type="containsText" dxfId="263" priority="11" operator="containsText" text="E">
      <formula>NOT(ISERROR(SEARCH("E",AD14)))</formula>
    </cfRule>
    <cfRule type="containsText" dxfId="262" priority="12" operator="containsText" text="B">
      <formula>NOT(ISERROR(SEARCH("B",AD14)))</formula>
    </cfRule>
    <cfRule type="containsText" dxfId="261" priority="13" operator="containsText" text="A">
      <formula>NOT(ISERROR(SEARCH("A",AD14)))</formula>
    </cfRule>
  </conditionalFormatting>
  <conditionalFormatting sqref="AF14:AG15">
    <cfRule type="containsText" dxfId="260" priority="8" operator="containsText" text="E">
      <formula>NOT(ISERROR(SEARCH("E",AF14)))</formula>
    </cfRule>
    <cfRule type="containsText" dxfId="259" priority="9" operator="containsText" text="B">
      <formula>NOT(ISERROR(SEARCH("B",AF14)))</formula>
    </cfRule>
    <cfRule type="containsText" dxfId="258" priority="10" operator="containsText" text="A">
      <formula>NOT(ISERROR(SEARCH("A",AF14)))</formula>
    </cfRule>
  </conditionalFormatting>
  <conditionalFormatting sqref="F14:N15">
    <cfRule type="colorScale" priority="14">
      <colorScale>
        <cfvo type="min"/>
        <cfvo type="percentile" val="50"/>
        <cfvo type="max"/>
        <color rgb="FFF8696B"/>
        <color rgb="FFFFEB84"/>
        <color rgb="FF63BE7B"/>
      </colorScale>
    </cfRule>
  </conditionalFormatting>
  <conditionalFormatting sqref="AD16:AE19">
    <cfRule type="containsText" dxfId="257" priority="4" operator="containsText" text="E">
      <formula>NOT(ISERROR(SEARCH("E",AD16)))</formula>
    </cfRule>
    <cfRule type="containsText" dxfId="256" priority="5" operator="containsText" text="B">
      <formula>NOT(ISERROR(SEARCH("B",AD16)))</formula>
    </cfRule>
    <cfRule type="containsText" dxfId="255" priority="6" operator="containsText" text="A">
      <formula>NOT(ISERROR(SEARCH("A",AD16)))</formula>
    </cfRule>
  </conditionalFormatting>
  <conditionalFormatting sqref="AF16:AG19">
    <cfRule type="containsText" dxfId="254" priority="1" operator="containsText" text="E">
      <formula>NOT(ISERROR(SEARCH("E",AF16)))</formula>
    </cfRule>
    <cfRule type="containsText" dxfId="253" priority="2" operator="containsText" text="B">
      <formula>NOT(ISERROR(SEARCH("B",AF16)))</formula>
    </cfRule>
    <cfRule type="containsText" dxfId="252" priority="3" operator="containsText" text="A">
      <formula>NOT(ISERROR(SEARCH("A",AF16)))</formula>
    </cfRule>
  </conditionalFormatting>
  <conditionalFormatting sqref="F16:N19">
    <cfRule type="colorScale" priority="7">
      <colorScale>
        <cfvo type="min"/>
        <cfvo type="percentile" val="50"/>
        <cfvo type="max"/>
        <color rgb="FFF8696B"/>
        <color rgb="FFFFEB84"/>
        <color rgb="FF63BE7B"/>
      </colorScale>
    </cfRule>
  </conditionalFormatting>
  <dataValidations count="1">
    <dataValidation type="list" allowBlank="1" showInputMessage="1" showErrorMessage="1" sqref="AG2:AG19">
      <formula1>"強風,外差し,イン先行"</formula1>
    </dataValidation>
  </dataValidations>
  <pageMargins left="0.7" right="0.7" top="0.75" bottom="0.75" header="0.3" footer="0.3"/>
  <pageSetup paperSize="9" orientation="portrait" horizontalDpi="4294967292" verticalDpi="4294967292"/>
  <ignoredErrors>
    <ignoredError sqref="O2:R4 O5:R6 O7:R9 O10:R13 O14:R15 O16:R19" formulaRange="1"/>
  </ignoredErrors>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7"/>
  <sheetViews>
    <sheetView workbookViewId="0">
      <pane xSplit="5" ySplit="1" topLeftCell="F3" activePane="bottomRight" state="frozen"/>
      <selection activeCell="E24" sqref="E24"/>
      <selection pane="topRight" activeCell="E24" sqref="E24"/>
      <selection pane="bottomLeft" activeCell="E24" sqref="E24"/>
      <selection pane="bottomRight" activeCell="AI11" sqref="AI11"/>
    </sheetView>
  </sheetViews>
  <sheetFormatPr baseColWidth="12" defaultColWidth="8.83203125" defaultRowHeight="18" x14ac:dyDescent="0"/>
  <cols>
    <col min="1" max="1" width="9.5" bestFit="1" customWidth="1"/>
    <col min="2" max="2" width="8.1640625" customWidth="1"/>
    <col min="5" max="5" width="18.33203125" customWidth="1"/>
    <col min="22" max="24" width="16.6640625" customWidth="1"/>
    <col min="25" max="25" width="5.83203125" customWidth="1"/>
    <col min="27" max="27" width="5.33203125" customWidth="1"/>
    <col min="29" max="29" width="8.83203125" customWidth="1"/>
    <col min="30" max="30" width="8.83203125" hidden="1" customWidth="1"/>
    <col min="35" max="35" width="150.83203125" customWidth="1"/>
  </cols>
  <sheetData>
    <row r="1" spans="1:35" s="5" customFormat="1">
      <c r="A1" s="1" t="s">
        <v>34</v>
      </c>
      <c r="B1" s="1" t="s">
        <v>52</v>
      </c>
      <c r="C1" s="1" t="s">
        <v>35</v>
      </c>
      <c r="D1" s="1" t="s">
        <v>53</v>
      </c>
      <c r="E1" s="1" t="s">
        <v>36</v>
      </c>
      <c r="F1" s="1" t="s">
        <v>54</v>
      </c>
      <c r="G1" s="1" t="s">
        <v>55</v>
      </c>
      <c r="H1" s="1" t="s">
        <v>56</v>
      </c>
      <c r="I1" s="1" t="s">
        <v>57</v>
      </c>
      <c r="J1" s="1" t="s">
        <v>58</v>
      </c>
      <c r="K1" s="1" t="s">
        <v>59</v>
      </c>
      <c r="L1" s="1" t="s">
        <v>71</v>
      </c>
      <c r="M1" s="1" t="s">
        <v>73</v>
      </c>
      <c r="N1" s="1" t="s">
        <v>74</v>
      </c>
      <c r="O1" s="1" t="s">
        <v>75</v>
      </c>
      <c r="P1" s="1" t="s">
        <v>37</v>
      </c>
      <c r="Q1" s="1" t="s">
        <v>50</v>
      </c>
      <c r="R1" s="1" t="s">
        <v>38</v>
      </c>
      <c r="S1" s="1" t="s">
        <v>39</v>
      </c>
      <c r="T1" s="2" t="s">
        <v>60</v>
      </c>
      <c r="U1" s="2" t="s">
        <v>40</v>
      </c>
      <c r="V1" s="3" t="s">
        <v>41</v>
      </c>
      <c r="W1" s="3" t="s">
        <v>42</v>
      </c>
      <c r="X1" s="3" t="s">
        <v>43</v>
      </c>
      <c r="Y1" s="3" t="s">
        <v>61</v>
      </c>
      <c r="Z1" s="4" t="s">
        <v>8</v>
      </c>
      <c r="AA1" s="4" t="s">
        <v>62</v>
      </c>
      <c r="AB1" s="4" t="s">
        <v>9</v>
      </c>
      <c r="AC1" s="4" t="s">
        <v>10</v>
      </c>
      <c r="AD1" s="4"/>
      <c r="AE1" s="4" t="s">
        <v>11</v>
      </c>
      <c r="AF1" s="4" t="s">
        <v>12</v>
      </c>
      <c r="AG1" s="4" t="s">
        <v>44</v>
      </c>
      <c r="AH1" s="4" t="s">
        <v>63</v>
      </c>
      <c r="AI1" s="22" t="s">
        <v>64</v>
      </c>
    </row>
    <row r="2" spans="1:35" s="5" customFormat="1">
      <c r="A2" s="6">
        <v>43267</v>
      </c>
      <c r="B2" s="7" t="s">
        <v>117</v>
      </c>
      <c r="C2" s="8" t="s">
        <v>127</v>
      </c>
      <c r="D2" s="9">
        <v>8.4120370370370359E-2</v>
      </c>
      <c r="E2" s="8" t="s">
        <v>156</v>
      </c>
      <c r="F2" s="10">
        <v>12.4</v>
      </c>
      <c r="G2" s="10">
        <v>11.3</v>
      </c>
      <c r="H2" s="10">
        <v>11.9</v>
      </c>
      <c r="I2" s="10">
        <v>12.4</v>
      </c>
      <c r="J2" s="10">
        <v>13</v>
      </c>
      <c r="K2" s="10">
        <v>12.3</v>
      </c>
      <c r="L2" s="10">
        <v>11.7</v>
      </c>
      <c r="M2" s="10">
        <v>12.2</v>
      </c>
      <c r="N2" s="10">
        <v>12.1</v>
      </c>
      <c r="O2" s="10">
        <v>12.5</v>
      </c>
      <c r="P2" s="31">
        <f t="shared" ref="P2:P3" si="0">SUM(F2:H2)</f>
        <v>35.6</v>
      </c>
      <c r="Q2" s="31">
        <f t="shared" ref="Q2:Q3" si="1">SUM(I2:L2)</f>
        <v>49.400000000000006</v>
      </c>
      <c r="R2" s="31">
        <f t="shared" ref="R2:R3" si="2">SUM(M2:O2)</f>
        <v>36.799999999999997</v>
      </c>
      <c r="S2" s="32">
        <f t="shared" ref="S2:S3" si="3">SUM(F2:J2)</f>
        <v>61</v>
      </c>
      <c r="T2" s="11" t="s">
        <v>155</v>
      </c>
      <c r="U2" s="11" t="s">
        <v>126</v>
      </c>
      <c r="V2" s="13" t="s">
        <v>157</v>
      </c>
      <c r="W2" s="13" t="s">
        <v>158</v>
      </c>
      <c r="X2" s="13" t="s">
        <v>159</v>
      </c>
      <c r="Y2" s="13" t="s">
        <v>121</v>
      </c>
      <c r="Z2" s="12">
        <v>-0.4</v>
      </c>
      <c r="AA2" s="12" t="s">
        <v>263</v>
      </c>
      <c r="AB2" s="12">
        <v>1.1000000000000001</v>
      </c>
      <c r="AC2" s="12">
        <v>-1.5</v>
      </c>
      <c r="AD2" s="12"/>
      <c r="AE2" s="11" t="s">
        <v>267</v>
      </c>
      <c r="AF2" s="11" t="s">
        <v>265</v>
      </c>
      <c r="AG2" s="11" t="s">
        <v>124</v>
      </c>
      <c r="AH2" s="8"/>
      <c r="AI2" s="8" t="s">
        <v>278</v>
      </c>
    </row>
    <row r="3" spans="1:35" s="5" customFormat="1">
      <c r="A3" s="6">
        <v>43268</v>
      </c>
      <c r="B3" s="7">
        <v>500</v>
      </c>
      <c r="C3" s="8" t="s">
        <v>208</v>
      </c>
      <c r="D3" s="9">
        <v>8.3391203703703717E-2</v>
      </c>
      <c r="E3" s="8" t="s">
        <v>244</v>
      </c>
      <c r="F3" s="10">
        <v>12.3</v>
      </c>
      <c r="G3" s="10">
        <v>10.9</v>
      </c>
      <c r="H3" s="10">
        <v>11.9</v>
      </c>
      <c r="I3" s="10">
        <v>12.8</v>
      </c>
      <c r="J3" s="10">
        <v>12.8</v>
      </c>
      <c r="K3" s="10">
        <v>12.2</v>
      </c>
      <c r="L3" s="10">
        <v>11.7</v>
      </c>
      <c r="M3" s="10">
        <v>11.7</v>
      </c>
      <c r="N3" s="10">
        <v>11.9</v>
      </c>
      <c r="O3" s="10">
        <v>12.3</v>
      </c>
      <c r="P3" s="31">
        <f t="shared" si="0"/>
        <v>35.1</v>
      </c>
      <c r="Q3" s="31">
        <f t="shared" si="1"/>
        <v>49.5</v>
      </c>
      <c r="R3" s="31">
        <f t="shared" si="2"/>
        <v>35.900000000000006</v>
      </c>
      <c r="S3" s="32">
        <f t="shared" si="3"/>
        <v>60.7</v>
      </c>
      <c r="T3" s="11" t="s">
        <v>243</v>
      </c>
      <c r="U3" s="11" t="s">
        <v>207</v>
      </c>
      <c r="V3" s="13" t="s">
        <v>245</v>
      </c>
      <c r="W3" s="13" t="s">
        <v>214</v>
      </c>
      <c r="X3" s="13" t="s">
        <v>246</v>
      </c>
      <c r="Y3" s="13" t="s">
        <v>121</v>
      </c>
      <c r="Z3" s="12">
        <v>-0.7</v>
      </c>
      <c r="AA3" s="12">
        <v>-0.2</v>
      </c>
      <c r="AB3" s="12">
        <v>0.7</v>
      </c>
      <c r="AC3" s="12">
        <v>-1.6</v>
      </c>
      <c r="AD3" s="12"/>
      <c r="AE3" s="11" t="s">
        <v>265</v>
      </c>
      <c r="AF3" s="11" t="s">
        <v>265</v>
      </c>
      <c r="AG3" s="11" t="s">
        <v>203</v>
      </c>
      <c r="AH3" s="8"/>
      <c r="AI3" s="8" t="s">
        <v>290</v>
      </c>
    </row>
    <row r="4" spans="1:35" s="5" customFormat="1">
      <c r="A4" s="6">
        <v>43274</v>
      </c>
      <c r="B4" s="7">
        <v>500</v>
      </c>
      <c r="C4" s="8" t="s">
        <v>303</v>
      </c>
      <c r="D4" s="9">
        <v>8.3333333333333329E-2</v>
      </c>
      <c r="E4" s="8" t="s">
        <v>304</v>
      </c>
      <c r="F4" s="10">
        <v>12.9</v>
      </c>
      <c r="G4" s="10">
        <v>11.4</v>
      </c>
      <c r="H4" s="10">
        <v>11.9</v>
      </c>
      <c r="I4" s="10">
        <v>12.1</v>
      </c>
      <c r="J4" s="10">
        <v>12.4</v>
      </c>
      <c r="K4" s="10">
        <v>12.3</v>
      </c>
      <c r="L4" s="10">
        <v>11.9</v>
      </c>
      <c r="M4" s="10">
        <v>11.7</v>
      </c>
      <c r="N4" s="10">
        <v>11.4</v>
      </c>
      <c r="O4" s="10">
        <v>12</v>
      </c>
      <c r="P4" s="31">
        <f t="shared" ref="P4:P5" si="4">SUM(F4:H4)</f>
        <v>36.200000000000003</v>
      </c>
      <c r="Q4" s="31">
        <f t="shared" ref="Q4:Q5" si="5">SUM(I4:L4)</f>
        <v>48.699999999999996</v>
      </c>
      <c r="R4" s="31">
        <f t="shared" ref="R4:R5" si="6">SUM(M4:O4)</f>
        <v>35.1</v>
      </c>
      <c r="S4" s="32">
        <f t="shared" ref="S4:S5" si="7">SUM(F4:J4)</f>
        <v>60.7</v>
      </c>
      <c r="T4" s="11" t="s">
        <v>305</v>
      </c>
      <c r="U4" s="11" t="s">
        <v>306</v>
      </c>
      <c r="V4" s="13" t="s">
        <v>307</v>
      </c>
      <c r="W4" s="13" t="s">
        <v>353</v>
      </c>
      <c r="X4" s="13" t="s">
        <v>354</v>
      </c>
      <c r="Y4" s="13" t="s">
        <v>298</v>
      </c>
      <c r="Z4" s="12">
        <v>-1.2</v>
      </c>
      <c r="AA4" s="12" t="s">
        <v>263</v>
      </c>
      <c r="AB4" s="12">
        <v>0.3</v>
      </c>
      <c r="AC4" s="12">
        <v>-1.5</v>
      </c>
      <c r="AD4" s="12"/>
      <c r="AE4" s="11" t="s">
        <v>264</v>
      </c>
      <c r="AF4" s="11" t="s">
        <v>264</v>
      </c>
      <c r="AG4" s="11" t="s">
        <v>312</v>
      </c>
      <c r="AH4" s="8"/>
      <c r="AI4" s="8" t="s">
        <v>438</v>
      </c>
    </row>
    <row r="5" spans="1:35" s="5" customFormat="1">
      <c r="A5" s="6">
        <v>43275</v>
      </c>
      <c r="B5" s="7" t="s">
        <v>292</v>
      </c>
      <c r="C5" s="8" t="s">
        <v>303</v>
      </c>
      <c r="D5" s="9">
        <v>8.340277777777777E-2</v>
      </c>
      <c r="E5" s="8" t="s">
        <v>389</v>
      </c>
      <c r="F5" s="10">
        <v>12.5</v>
      </c>
      <c r="G5" s="10">
        <v>10.9</v>
      </c>
      <c r="H5" s="10">
        <v>12</v>
      </c>
      <c r="I5" s="10">
        <v>12.7</v>
      </c>
      <c r="J5" s="10">
        <v>12.8</v>
      </c>
      <c r="K5" s="10">
        <v>12.3</v>
      </c>
      <c r="L5" s="10">
        <v>12.1</v>
      </c>
      <c r="M5" s="10">
        <v>11.6</v>
      </c>
      <c r="N5" s="10">
        <v>11.5</v>
      </c>
      <c r="O5" s="10">
        <v>12.2</v>
      </c>
      <c r="P5" s="31">
        <f t="shared" si="4"/>
        <v>35.4</v>
      </c>
      <c r="Q5" s="31">
        <f t="shared" si="5"/>
        <v>49.9</v>
      </c>
      <c r="R5" s="31">
        <f t="shared" si="6"/>
        <v>35.299999999999997</v>
      </c>
      <c r="S5" s="32">
        <f t="shared" si="7"/>
        <v>60.899999999999991</v>
      </c>
      <c r="T5" s="11" t="s">
        <v>309</v>
      </c>
      <c r="U5" s="11" t="s">
        <v>306</v>
      </c>
      <c r="V5" s="13" t="s">
        <v>390</v>
      </c>
      <c r="W5" s="13" t="s">
        <v>391</v>
      </c>
      <c r="X5" s="13" t="s">
        <v>392</v>
      </c>
      <c r="Y5" s="13" t="s">
        <v>298</v>
      </c>
      <c r="Z5" s="12">
        <v>-1.6</v>
      </c>
      <c r="AA5" s="12">
        <v>-0.5</v>
      </c>
      <c r="AB5" s="12">
        <v>-0.6</v>
      </c>
      <c r="AC5" s="12">
        <v>-1.5</v>
      </c>
      <c r="AD5" s="12"/>
      <c r="AE5" s="11" t="s">
        <v>266</v>
      </c>
      <c r="AF5" s="11" t="s">
        <v>265</v>
      </c>
      <c r="AG5" s="11" t="s">
        <v>312</v>
      </c>
      <c r="AH5" s="8"/>
      <c r="AI5" s="8" t="s">
        <v>433</v>
      </c>
    </row>
    <row r="6" spans="1:35" s="5" customFormat="1">
      <c r="A6" s="6">
        <v>43281</v>
      </c>
      <c r="B6" s="7" t="s">
        <v>446</v>
      </c>
      <c r="C6" s="8" t="s">
        <v>455</v>
      </c>
      <c r="D6" s="9">
        <v>8.4085648148148159E-2</v>
      </c>
      <c r="E6" s="8" t="s">
        <v>488</v>
      </c>
      <c r="F6" s="10">
        <v>12.7</v>
      </c>
      <c r="G6" s="10">
        <v>10.6</v>
      </c>
      <c r="H6" s="10">
        <v>12.1</v>
      </c>
      <c r="I6" s="10">
        <v>12.4</v>
      </c>
      <c r="J6" s="10">
        <v>12.4</v>
      </c>
      <c r="K6" s="10">
        <v>12.6</v>
      </c>
      <c r="L6" s="10">
        <v>12.6</v>
      </c>
      <c r="M6" s="10">
        <v>12.2</v>
      </c>
      <c r="N6" s="10">
        <v>11.8</v>
      </c>
      <c r="O6" s="10">
        <v>12.1</v>
      </c>
      <c r="P6" s="31">
        <f t="shared" ref="P6:P8" si="8">SUM(F6:H6)</f>
        <v>35.4</v>
      </c>
      <c r="Q6" s="31">
        <f t="shared" ref="Q6:Q8" si="9">SUM(I6:L6)</f>
        <v>50</v>
      </c>
      <c r="R6" s="31">
        <f t="shared" ref="R6:R8" si="10">SUM(M6:O6)</f>
        <v>36.1</v>
      </c>
      <c r="S6" s="32">
        <f t="shared" ref="S6:S8" si="11">SUM(F6:J6)</f>
        <v>60.199999999999996</v>
      </c>
      <c r="T6" s="11" t="s">
        <v>487</v>
      </c>
      <c r="U6" s="11" t="s">
        <v>454</v>
      </c>
      <c r="V6" s="13" t="s">
        <v>489</v>
      </c>
      <c r="W6" s="13" t="s">
        <v>490</v>
      </c>
      <c r="X6" s="13" t="s">
        <v>491</v>
      </c>
      <c r="Y6" s="13" t="s">
        <v>298</v>
      </c>
      <c r="Z6" s="12">
        <v>-0.7</v>
      </c>
      <c r="AA6" s="12" t="s">
        <v>263</v>
      </c>
      <c r="AB6" s="12">
        <v>0.3</v>
      </c>
      <c r="AC6" s="12">
        <v>-1</v>
      </c>
      <c r="AD6" s="12"/>
      <c r="AE6" s="11" t="s">
        <v>264</v>
      </c>
      <c r="AF6" s="11" t="s">
        <v>264</v>
      </c>
      <c r="AG6" s="11" t="s">
        <v>473</v>
      </c>
      <c r="AH6" s="8"/>
      <c r="AI6" s="8" t="s">
        <v>590</v>
      </c>
    </row>
    <row r="7" spans="1:35" s="5" customFormat="1">
      <c r="A7" s="6">
        <v>43281</v>
      </c>
      <c r="B7" s="7">
        <v>1000</v>
      </c>
      <c r="C7" s="8" t="s">
        <v>575</v>
      </c>
      <c r="D7" s="9">
        <v>8.2708333333333328E-2</v>
      </c>
      <c r="E7" s="8" t="s">
        <v>574</v>
      </c>
      <c r="F7" s="10">
        <v>12.6</v>
      </c>
      <c r="G7" s="10">
        <v>11</v>
      </c>
      <c r="H7" s="10">
        <v>12</v>
      </c>
      <c r="I7" s="10">
        <v>12.1</v>
      </c>
      <c r="J7" s="10">
        <v>12.4</v>
      </c>
      <c r="K7" s="10">
        <v>12.5</v>
      </c>
      <c r="L7" s="10">
        <v>12.1</v>
      </c>
      <c r="M7" s="10">
        <v>11.8</v>
      </c>
      <c r="N7" s="10">
        <v>11.3</v>
      </c>
      <c r="O7" s="10">
        <v>11.8</v>
      </c>
      <c r="P7" s="31">
        <f t="shared" si="8"/>
        <v>35.6</v>
      </c>
      <c r="Q7" s="31">
        <f t="shared" si="9"/>
        <v>49.1</v>
      </c>
      <c r="R7" s="31">
        <f t="shared" si="10"/>
        <v>34.900000000000006</v>
      </c>
      <c r="S7" s="32">
        <f t="shared" si="11"/>
        <v>60.1</v>
      </c>
      <c r="T7" s="11" t="s">
        <v>572</v>
      </c>
      <c r="U7" s="11" t="s">
        <v>573</v>
      </c>
      <c r="V7" s="13" t="s">
        <v>576</v>
      </c>
      <c r="W7" s="13" t="s">
        <v>577</v>
      </c>
      <c r="X7" s="13" t="s">
        <v>578</v>
      </c>
      <c r="Y7" s="13" t="s">
        <v>298</v>
      </c>
      <c r="Z7" s="12">
        <v>-0.9</v>
      </c>
      <c r="AA7" s="12">
        <v>-0.4</v>
      </c>
      <c r="AB7" s="12">
        <v>-0.3</v>
      </c>
      <c r="AC7" s="12">
        <v>-1</v>
      </c>
      <c r="AD7" s="12" t="s">
        <v>268</v>
      </c>
      <c r="AE7" s="11" t="s">
        <v>264</v>
      </c>
      <c r="AF7" s="11" t="s">
        <v>264</v>
      </c>
      <c r="AG7" s="11" t="s">
        <v>579</v>
      </c>
      <c r="AH7" s="8"/>
      <c r="AI7" s="8" t="s">
        <v>595</v>
      </c>
    </row>
    <row r="8" spans="1:35" s="5" customFormat="1">
      <c r="A8" s="6">
        <v>43282</v>
      </c>
      <c r="B8" s="26">
        <v>500</v>
      </c>
      <c r="C8" s="8" t="s">
        <v>469</v>
      </c>
      <c r="D8" s="9">
        <v>8.621527777777778E-2</v>
      </c>
      <c r="E8" s="8" t="s">
        <v>543</v>
      </c>
      <c r="F8" s="10">
        <v>12.8</v>
      </c>
      <c r="G8" s="10">
        <v>11.7</v>
      </c>
      <c r="H8" s="10">
        <v>12.5</v>
      </c>
      <c r="I8" s="10">
        <v>13</v>
      </c>
      <c r="J8" s="10">
        <v>13.4</v>
      </c>
      <c r="K8" s="10">
        <v>13.2</v>
      </c>
      <c r="L8" s="10">
        <v>12.8</v>
      </c>
      <c r="M8" s="10">
        <v>12.2</v>
      </c>
      <c r="N8" s="10">
        <v>11.5</v>
      </c>
      <c r="O8" s="10">
        <v>11.8</v>
      </c>
      <c r="P8" s="31">
        <f t="shared" si="8"/>
        <v>37</v>
      </c>
      <c r="Q8" s="31">
        <f t="shared" si="9"/>
        <v>52.399999999999991</v>
      </c>
      <c r="R8" s="31">
        <f t="shared" si="10"/>
        <v>35.5</v>
      </c>
      <c r="S8" s="32">
        <f t="shared" si="11"/>
        <v>63.4</v>
      </c>
      <c r="T8" s="11" t="s">
        <v>541</v>
      </c>
      <c r="U8" s="11" t="s">
        <v>542</v>
      </c>
      <c r="V8" s="13" t="s">
        <v>544</v>
      </c>
      <c r="W8" s="13" t="s">
        <v>534</v>
      </c>
      <c r="X8" s="13" t="s">
        <v>534</v>
      </c>
      <c r="Y8" s="13" t="s">
        <v>298</v>
      </c>
      <c r="Z8" s="12">
        <v>3.7</v>
      </c>
      <c r="AA8" s="12">
        <v>-1</v>
      </c>
      <c r="AB8" s="12">
        <v>1.1000000000000001</v>
      </c>
      <c r="AC8" s="12">
        <v>1.6</v>
      </c>
      <c r="AD8" s="12"/>
      <c r="AE8" s="11" t="s">
        <v>580</v>
      </c>
      <c r="AF8" s="11" t="s">
        <v>264</v>
      </c>
      <c r="AG8" s="11" t="s">
        <v>545</v>
      </c>
      <c r="AH8" s="8"/>
      <c r="AI8" s="8" t="s">
        <v>605</v>
      </c>
    </row>
    <row r="9" spans="1:35" s="5" customFormat="1">
      <c r="A9" s="6">
        <v>43288</v>
      </c>
      <c r="B9" s="7">
        <v>1600</v>
      </c>
      <c r="C9" s="8" t="s">
        <v>625</v>
      </c>
      <c r="D9" s="9">
        <v>8.4085648148148159E-2</v>
      </c>
      <c r="E9" s="8" t="s">
        <v>674</v>
      </c>
      <c r="F9" s="10">
        <v>12.5</v>
      </c>
      <c r="G9" s="10">
        <v>11.5</v>
      </c>
      <c r="H9" s="10">
        <v>12.2</v>
      </c>
      <c r="I9" s="10">
        <v>12.6</v>
      </c>
      <c r="J9" s="10">
        <v>12.2</v>
      </c>
      <c r="K9" s="10">
        <v>12.2</v>
      </c>
      <c r="L9" s="10">
        <v>12.2</v>
      </c>
      <c r="M9" s="10">
        <v>12.4</v>
      </c>
      <c r="N9" s="10">
        <v>11.8</v>
      </c>
      <c r="O9" s="10">
        <v>11.9</v>
      </c>
      <c r="P9" s="31">
        <f t="shared" ref="P9:P11" si="12">SUM(F9:H9)</f>
        <v>36.200000000000003</v>
      </c>
      <c r="Q9" s="31">
        <f t="shared" ref="Q9:Q11" si="13">SUM(I9:L9)</f>
        <v>49.2</v>
      </c>
      <c r="R9" s="31">
        <f t="shared" ref="R9:R11" si="14">SUM(M9:O9)</f>
        <v>36.1</v>
      </c>
      <c r="S9" s="32">
        <f t="shared" ref="S9:S11" si="15">SUM(F9:J9)</f>
        <v>61</v>
      </c>
      <c r="T9" s="11" t="s">
        <v>622</v>
      </c>
      <c r="U9" s="11" t="s">
        <v>623</v>
      </c>
      <c r="V9" s="13" t="s">
        <v>675</v>
      </c>
      <c r="W9" s="13" t="s">
        <v>676</v>
      </c>
      <c r="X9" s="13" t="s">
        <v>626</v>
      </c>
      <c r="Y9" s="13" t="s">
        <v>116</v>
      </c>
      <c r="Z9" s="12">
        <v>1.7</v>
      </c>
      <c r="AA9" s="12" t="s">
        <v>263</v>
      </c>
      <c r="AB9" s="12">
        <v>0.1</v>
      </c>
      <c r="AC9" s="12">
        <v>1.6</v>
      </c>
      <c r="AD9" s="12"/>
      <c r="AE9" s="11" t="s">
        <v>264</v>
      </c>
      <c r="AF9" s="11" t="s">
        <v>264</v>
      </c>
      <c r="AG9" s="11" t="s">
        <v>616</v>
      </c>
      <c r="AH9" s="8"/>
      <c r="AI9" s="8" t="s">
        <v>751</v>
      </c>
    </row>
    <row r="10" spans="1:35" s="5" customFormat="1">
      <c r="A10" s="6">
        <v>43289</v>
      </c>
      <c r="B10" s="26" t="s">
        <v>608</v>
      </c>
      <c r="C10" s="8" t="s">
        <v>679</v>
      </c>
      <c r="D10" s="9">
        <v>8.549768518518519E-2</v>
      </c>
      <c r="E10" s="8" t="s">
        <v>747</v>
      </c>
      <c r="F10" s="10">
        <v>12.9</v>
      </c>
      <c r="G10" s="10">
        <v>10.9</v>
      </c>
      <c r="H10" s="10">
        <v>12</v>
      </c>
      <c r="I10" s="10">
        <v>12.6</v>
      </c>
      <c r="J10" s="10">
        <v>12.8</v>
      </c>
      <c r="K10" s="10">
        <v>12.7</v>
      </c>
      <c r="L10" s="10">
        <v>12.3</v>
      </c>
      <c r="M10" s="10">
        <v>12.5</v>
      </c>
      <c r="N10" s="10">
        <v>12.3</v>
      </c>
      <c r="O10" s="10">
        <v>12.7</v>
      </c>
      <c r="P10" s="31">
        <f t="shared" si="12"/>
        <v>35.799999999999997</v>
      </c>
      <c r="Q10" s="31">
        <f t="shared" si="13"/>
        <v>50.399999999999991</v>
      </c>
      <c r="R10" s="31">
        <f t="shared" si="14"/>
        <v>37.5</v>
      </c>
      <c r="S10" s="32">
        <f t="shared" si="15"/>
        <v>61.2</v>
      </c>
      <c r="T10" s="11" t="s">
        <v>699</v>
      </c>
      <c r="U10" s="11" t="s">
        <v>659</v>
      </c>
      <c r="V10" s="13" t="s">
        <v>700</v>
      </c>
      <c r="W10" s="13" t="s">
        <v>701</v>
      </c>
      <c r="X10" s="13" t="s">
        <v>702</v>
      </c>
      <c r="Y10" s="13" t="s">
        <v>116</v>
      </c>
      <c r="Z10" s="12">
        <v>1.5</v>
      </c>
      <c r="AA10" s="12" t="s">
        <v>263</v>
      </c>
      <c r="AB10" s="12">
        <v>0.3</v>
      </c>
      <c r="AC10" s="12">
        <v>1.2</v>
      </c>
      <c r="AD10" s="12"/>
      <c r="AE10" s="11" t="s">
        <v>264</v>
      </c>
      <c r="AF10" s="11" t="s">
        <v>264</v>
      </c>
      <c r="AG10" s="11" t="s">
        <v>617</v>
      </c>
      <c r="AH10" s="8"/>
      <c r="AI10" s="8" t="s">
        <v>746</v>
      </c>
    </row>
    <row r="11" spans="1:35" s="5" customFormat="1">
      <c r="A11" s="6">
        <v>43289</v>
      </c>
      <c r="B11" s="7">
        <v>500</v>
      </c>
      <c r="C11" s="8" t="s">
        <v>679</v>
      </c>
      <c r="D11" s="9">
        <v>8.4791666666666668E-2</v>
      </c>
      <c r="E11" s="8" t="s">
        <v>719</v>
      </c>
      <c r="F11" s="10">
        <v>13</v>
      </c>
      <c r="G11" s="10">
        <v>10.9</v>
      </c>
      <c r="H11" s="10">
        <v>12.1</v>
      </c>
      <c r="I11" s="10">
        <v>12.5</v>
      </c>
      <c r="J11" s="10">
        <v>12.8</v>
      </c>
      <c r="K11" s="10">
        <v>12.1</v>
      </c>
      <c r="L11" s="10">
        <v>12.1</v>
      </c>
      <c r="M11" s="10">
        <v>12.4</v>
      </c>
      <c r="N11" s="10">
        <v>12.2</v>
      </c>
      <c r="O11" s="10">
        <v>12.5</v>
      </c>
      <c r="P11" s="31">
        <f t="shared" si="12"/>
        <v>36</v>
      </c>
      <c r="Q11" s="31">
        <f t="shared" si="13"/>
        <v>49.5</v>
      </c>
      <c r="R11" s="31">
        <f t="shared" si="14"/>
        <v>37.1</v>
      </c>
      <c r="S11" s="32">
        <f t="shared" si="15"/>
        <v>61.3</v>
      </c>
      <c r="T11" s="11" t="s">
        <v>622</v>
      </c>
      <c r="U11" s="11" t="s">
        <v>623</v>
      </c>
      <c r="V11" s="13" t="s">
        <v>720</v>
      </c>
      <c r="W11" s="13" t="s">
        <v>676</v>
      </c>
      <c r="X11" s="13" t="s">
        <v>721</v>
      </c>
      <c r="Y11" s="13" t="s">
        <v>116</v>
      </c>
      <c r="Z11" s="12">
        <v>1.4</v>
      </c>
      <c r="AA11" s="12" t="s">
        <v>263</v>
      </c>
      <c r="AB11" s="12">
        <v>0.2</v>
      </c>
      <c r="AC11" s="12">
        <v>1.2</v>
      </c>
      <c r="AD11" s="12"/>
      <c r="AE11" s="11" t="s">
        <v>264</v>
      </c>
      <c r="AF11" s="11" t="s">
        <v>265</v>
      </c>
      <c r="AG11" s="11" t="s">
        <v>722</v>
      </c>
      <c r="AH11" s="8"/>
      <c r="AI11" s="8" t="s">
        <v>756</v>
      </c>
    </row>
    <row r="12" spans="1:35" s="5" customFormat="1">
      <c r="A12" s="6">
        <v>43295</v>
      </c>
      <c r="B12" s="7">
        <v>500</v>
      </c>
      <c r="C12" s="8" t="s">
        <v>797</v>
      </c>
      <c r="D12" s="9">
        <v>8.5428240740740735E-2</v>
      </c>
      <c r="E12" s="8" t="s">
        <v>828</v>
      </c>
      <c r="F12" s="10">
        <v>13.4</v>
      </c>
      <c r="G12" s="10">
        <v>12.2</v>
      </c>
      <c r="H12" s="10">
        <v>12.5</v>
      </c>
      <c r="I12" s="10">
        <v>12.6</v>
      </c>
      <c r="J12" s="10">
        <v>12.8</v>
      </c>
      <c r="K12" s="10">
        <v>12.6</v>
      </c>
      <c r="L12" s="10">
        <v>12</v>
      </c>
      <c r="M12" s="10">
        <v>11.6</v>
      </c>
      <c r="N12" s="10">
        <v>11.5</v>
      </c>
      <c r="O12" s="10">
        <v>11.9</v>
      </c>
      <c r="P12" s="31">
        <f t="shared" ref="P12:P14" si="16">SUM(F12:H12)</f>
        <v>38.1</v>
      </c>
      <c r="Q12" s="31">
        <f t="shared" ref="Q12:Q14" si="17">SUM(I12:L12)</f>
        <v>50</v>
      </c>
      <c r="R12" s="31">
        <f t="shared" ref="R12:R14" si="18">SUM(M12:O12)</f>
        <v>35</v>
      </c>
      <c r="S12" s="32">
        <f t="shared" ref="S12:S14" si="19">SUM(F12:J12)</f>
        <v>63.5</v>
      </c>
      <c r="T12" s="11" t="s">
        <v>826</v>
      </c>
      <c r="U12" s="11" t="s">
        <v>827</v>
      </c>
      <c r="V12" s="13" t="s">
        <v>818</v>
      </c>
      <c r="W12" s="13" t="s">
        <v>829</v>
      </c>
      <c r="X12" s="13" t="s">
        <v>818</v>
      </c>
      <c r="Y12" s="13" t="s">
        <v>764</v>
      </c>
      <c r="Z12" s="12">
        <v>1.9</v>
      </c>
      <c r="AA12" s="12">
        <v>-0.8</v>
      </c>
      <c r="AB12" s="12">
        <v>1.3</v>
      </c>
      <c r="AC12" s="12">
        <v>-0.2</v>
      </c>
      <c r="AD12" s="12"/>
      <c r="AE12" s="11" t="s">
        <v>580</v>
      </c>
      <c r="AF12" s="11" t="s">
        <v>264</v>
      </c>
      <c r="AG12" s="11" t="s">
        <v>772</v>
      </c>
      <c r="AH12" s="8"/>
      <c r="AI12" s="8" t="s">
        <v>904</v>
      </c>
    </row>
    <row r="13" spans="1:35" s="5" customFormat="1">
      <c r="A13" s="6">
        <v>43296</v>
      </c>
      <c r="B13" s="7" t="s">
        <v>762</v>
      </c>
      <c r="C13" s="8" t="s">
        <v>797</v>
      </c>
      <c r="D13" s="9">
        <v>8.413194444444444E-2</v>
      </c>
      <c r="E13" s="8" t="s">
        <v>861</v>
      </c>
      <c r="F13" s="10">
        <v>12.7</v>
      </c>
      <c r="G13" s="10">
        <v>11.1</v>
      </c>
      <c r="H13" s="10">
        <v>12.1</v>
      </c>
      <c r="I13" s="10">
        <v>12.6</v>
      </c>
      <c r="J13" s="10">
        <v>12.8</v>
      </c>
      <c r="K13" s="10">
        <v>12.5</v>
      </c>
      <c r="L13" s="10">
        <v>12.3</v>
      </c>
      <c r="M13" s="10">
        <v>11.8</v>
      </c>
      <c r="N13" s="10">
        <v>11.9</v>
      </c>
      <c r="O13" s="10">
        <v>12.1</v>
      </c>
      <c r="P13" s="31">
        <f t="shared" si="16"/>
        <v>35.9</v>
      </c>
      <c r="Q13" s="31">
        <f t="shared" si="17"/>
        <v>50.2</v>
      </c>
      <c r="R13" s="31">
        <f t="shared" si="18"/>
        <v>35.800000000000004</v>
      </c>
      <c r="S13" s="32">
        <f t="shared" si="19"/>
        <v>61.3</v>
      </c>
      <c r="T13" s="11" t="s">
        <v>795</v>
      </c>
      <c r="U13" s="11" t="s">
        <v>784</v>
      </c>
      <c r="V13" s="13" t="s">
        <v>862</v>
      </c>
      <c r="W13" s="13" t="s">
        <v>863</v>
      </c>
      <c r="X13" s="13" t="s">
        <v>864</v>
      </c>
      <c r="Y13" s="13" t="s">
        <v>767</v>
      </c>
      <c r="Z13" s="12">
        <v>-0.3</v>
      </c>
      <c r="AA13" s="12">
        <v>-0.4</v>
      </c>
      <c r="AB13" s="12">
        <v>-0.2</v>
      </c>
      <c r="AC13" s="12">
        <v>-0.5</v>
      </c>
      <c r="AD13" s="12"/>
      <c r="AE13" s="11" t="s">
        <v>264</v>
      </c>
      <c r="AF13" s="11" t="s">
        <v>264</v>
      </c>
      <c r="AG13" s="11" t="s">
        <v>778</v>
      </c>
      <c r="AH13" s="8"/>
      <c r="AI13" s="8" t="s">
        <v>898</v>
      </c>
    </row>
    <row r="14" spans="1:35" s="5" customFormat="1">
      <c r="A14" s="6">
        <v>43296</v>
      </c>
      <c r="B14" s="7" t="s">
        <v>769</v>
      </c>
      <c r="C14" s="8" t="s">
        <v>797</v>
      </c>
      <c r="D14" s="9">
        <v>8.2731481481481475E-2</v>
      </c>
      <c r="E14" s="8" t="s">
        <v>771</v>
      </c>
      <c r="F14" s="10">
        <v>12.2</v>
      </c>
      <c r="G14" s="10">
        <v>10.9</v>
      </c>
      <c r="H14" s="10">
        <v>12</v>
      </c>
      <c r="I14" s="10">
        <v>12.6</v>
      </c>
      <c r="J14" s="10">
        <v>12.6</v>
      </c>
      <c r="K14" s="10">
        <v>12.4</v>
      </c>
      <c r="L14" s="10">
        <v>12.1</v>
      </c>
      <c r="M14" s="10">
        <v>11.6</v>
      </c>
      <c r="N14" s="10">
        <v>11.6</v>
      </c>
      <c r="O14" s="10">
        <v>11.8</v>
      </c>
      <c r="P14" s="31">
        <f t="shared" si="16"/>
        <v>35.1</v>
      </c>
      <c r="Q14" s="31">
        <f t="shared" si="17"/>
        <v>49.7</v>
      </c>
      <c r="R14" s="31">
        <f t="shared" si="18"/>
        <v>35</v>
      </c>
      <c r="S14" s="32">
        <f t="shared" si="19"/>
        <v>60.300000000000004</v>
      </c>
      <c r="T14" s="11" t="s">
        <v>881</v>
      </c>
      <c r="U14" s="11" t="s">
        <v>784</v>
      </c>
      <c r="V14" s="13" t="s">
        <v>882</v>
      </c>
      <c r="W14" s="13" t="s">
        <v>837</v>
      </c>
      <c r="X14" s="13" t="s">
        <v>819</v>
      </c>
      <c r="Y14" s="13" t="s">
        <v>768</v>
      </c>
      <c r="Z14" s="12">
        <v>0.7</v>
      </c>
      <c r="AA14" s="12">
        <v>-0.6</v>
      </c>
      <c r="AB14" s="12">
        <v>0.6</v>
      </c>
      <c r="AC14" s="12">
        <v>-0.5</v>
      </c>
      <c r="AD14" s="12"/>
      <c r="AE14" s="11" t="s">
        <v>265</v>
      </c>
      <c r="AF14" s="11" t="s">
        <v>265</v>
      </c>
      <c r="AG14" s="11" t="s">
        <v>770</v>
      </c>
      <c r="AH14" s="8"/>
      <c r="AI14" s="8"/>
    </row>
    <row r="15" spans="1:35" s="5" customFormat="1">
      <c r="A15" s="6">
        <v>43302</v>
      </c>
      <c r="B15" s="26">
        <v>500</v>
      </c>
      <c r="C15" s="8" t="s">
        <v>929</v>
      </c>
      <c r="D15" s="9">
        <v>8.4791666666666668E-2</v>
      </c>
      <c r="E15" s="8" t="s">
        <v>961</v>
      </c>
      <c r="F15" s="10">
        <v>12.3</v>
      </c>
      <c r="G15" s="10">
        <v>11.3</v>
      </c>
      <c r="H15" s="10">
        <v>12.5</v>
      </c>
      <c r="I15" s="10">
        <v>13.1</v>
      </c>
      <c r="J15" s="10">
        <v>13.2</v>
      </c>
      <c r="K15" s="10">
        <v>12.8</v>
      </c>
      <c r="L15" s="10">
        <v>12.7</v>
      </c>
      <c r="M15" s="10">
        <v>11.7</v>
      </c>
      <c r="N15" s="10">
        <v>11.4</v>
      </c>
      <c r="O15" s="10">
        <v>11.6</v>
      </c>
      <c r="P15" s="31">
        <f t="shared" ref="P15:P17" si="20">SUM(F15:H15)</f>
        <v>36.1</v>
      </c>
      <c r="Q15" s="31">
        <f t="shared" ref="Q15:Q17" si="21">SUM(I15:L15)</f>
        <v>51.8</v>
      </c>
      <c r="R15" s="31">
        <f t="shared" ref="R15:R17" si="22">SUM(M15:O15)</f>
        <v>34.700000000000003</v>
      </c>
      <c r="S15" s="32">
        <f t="shared" ref="S15:S17" si="23">SUM(F15:J15)</f>
        <v>62.400000000000006</v>
      </c>
      <c r="T15" s="11" t="s">
        <v>959</v>
      </c>
      <c r="U15" s="11" t="s">
        <v>960</v>
      </c>
      <c r="V15" s="13" t="s">
        <v>962</v>
      </c>
      <c r="W15" s="13" t="s">
        <v>963</v>
      </c>
      <c r="X15" s="13" t="s">
        <v>964</v>
      </c>
      <c r="Y15" s="13" t="s">
        <v>768</v>
      </c>
      <c r="Z15" s="12">
        <v>1.4</v>
      </c>
      <c r="AA15" s="12">
        <v>-1.1000000000000001</v>
      </c>
      <c r="AB15" s="12">
        <v>1.3</v>
      </c>
      <c r="AC15" s="12">
        <v>-1</v>
      </c>
      <c r="AD15" s="12"/>
      <c r="AE15" s="11" t="s">
        <v>580</v>
      </c>
      <c r="AF15" s="11" t="s">
        <v>265</v>
      </c>
      <c r="AG15" s="11" t="s">
        <v>920</v>
      </c>
      <c r="AH15" s="8"/>
      <c r="AI15" s="8" t="s">
        <v>1048</v>
      </c>
    </row>
    <row r="16" spans="1:35" s="5" customFormat="1">
      <c r="A16" s="6">
        <v>43303</v>
      </c>
      <c r="B16" s="7" t="s">
        <v>910</v>
      </c>
      <c r="C16" s="8" t="s">
        <v>929</v>
      </c>
      <c r="D16" s="9">
        <v>8.413194444444444E-2</v>
      </c>
      <c r="E16" s="8" t="s">
        <v>996</v>
      </c>
      <c r="F16" s="10">
        <v>12.7</v>
      </c>
      <c r="G16" s="10">
        <v>11.6</v>
      </c>
      <c r="H16" s="10">
        <v>12.4</v>
      </c>
      <c r="I16" s="10">
        <v>12.9</v>
      </c>
      <c r="J16" s="10">
        <v>12.9</v>
      </c>
      <c r="K16" s="10">
        <v>12.4</v>
      </c>
      <c r="L16" s="10">
        <v>11.8</v>
      </c>
      <c r="M16" s="10">
        <v>11.7</v>
      </c>
      <c r="N16" s="10">
        <v>11.8</v>
      </c>
      <c r="O16" s="10">
        <v>11.7</v>
      </c>
      <c r="P16" s="31">
        <f t="shared" si="20"/>
        <v>36.699999999999996</v>
      </c>
      <c r="Q16" s="31">
        <f t="shared" si="21"/>
        <v>50</v>
      </c>
      <c r="R16" s="31">
        <f t="shared" si="22"/>
        <v>35.200000000000003</v>
      </c>
      <c r="S16" s="32">
        <f t="shared" si="23"/>
        <v>62.499999999999993</v>
      </c>
      <c r="T16" s="11" t="s">
        <v>959</v>
      </c>
      <c r="U16" s="11" t="s">
        <v>960</v>
      </c>
      <c r="V16" s="13" t="s">
        <v>997</v>
      </c>
      <c r="W16" s="13" t="s">
        <v>998</v>
      </c>
      <c r="X16" s="13" t="s">
        <v>999</v>
      </c>
      <c r="Y16" s="13" t="s">
        <v>768</v>
      </c>
      <c r="Z16" s="12">
        <v>-0.3</v>
      </c>
      <c r="AA16" s="12">
        <v>-0.6</v>
      </c>
      <c r="AB16" s="12" t="s">
        <v>262</v>
      </c>
      <c r="AC16" s="12">
        <v>-0.9</v>
      </c>
      <c r="AD16" s="12"/>
      <c r="AE16" s="11" t="s">
        <v>264</v>
      </c>
      <c r="AF16" s="11" t="s">
        <v>265</v>
      </c>
      <c r="AG16" s="11" t="s">
        <v>924</v>
      </c>
      <c r="AH16" s="8"/>
      <c r="AI16" s="8" t="s">
        <v>1040</v>
      </c>
    </row>
    <row r="17" spans="1:35" s="5" customFormat="1">
      <c r="A17" s="6">
        <v>43303</v>
      </c>
      <c r="B17" s="7">
        <v>1000</v>
      </c>
      <c r="C17" s="8" t="s">
        <v>929</v>
      </c>
      <c r="D17" s="9">
        <v>8.2673611111111114E-2</v>
      </c>
      <c r="E17" s="8" t="s">
        <v>1020</v>
      </c>
      <c r="F17" s="10">
        <v>12.3</v>
      </c>
      <c r="G17" s="10">
        <v>11.1</v>
      </c>
      <c r="H17" s="10">
        <v>11.8</v>
      </c>
      <c r="I17" s="10">
        <v>12.2</v>
      </c>
      <c r="J17" s="10">
        <v>12.4</v>
      </c>
      <c r="K17" s="10">
        <v>12.6</v>
      </c>
      <c r="L17" s="10">
        <v>12.4</v>
      </c>
      <c r="M17" s="10">
        <v>11.8</v>
      </c>
      <c r="N17" s="10">
        <v>11.4</v>
      </c>
      <c r="O17" s="10">
        <v>11.3</v>
      </c>
      <c r="P17" s="31">
        <f t="shared" si="20"/>
        <v>35.200000000000003</v>
      </c>
      <c r="Q17" s="31">
        <f t="shared" si="21"/>
        <v>49.6</v>
      </c>
      <c r="R17" s="31">
        <f t="shared" si="22"/>
        <v>34.5</v>
      </c>
      <c r="S17" s="32">
        <f t="shared" si="23"/>
        <v>59.800000000000004</v>
      </c>
      <c r="T17" s="11" t="s">
        <v>940</v>
      </c>
      <c r="U17" s="11" t="s">
        <v>960</v>
      </c>
      <c r="V17" s="13" t="s">
        <v>976</v>
      </c>
      <c r="W17" s="13" t="s">
        <v>1021</v>
      </c>
      <c r="X17" s="13" t="s">
        <v>964</v>
      </c>
      <c r="Y17" s="13" t="s">
        <v>768</v>
      </c>
      <c r="Z17" s="12">
        <v>-1.2</v>
      </c>
      <c r="AA17" s="12">
        <v>-0.7</v>
      </c>
      <c r="AB17" s="12">
        <v>-1</v>
      </c>
      <c r="AC17" s="12">
        <v>-0.9</v>
      </c>
      <c r="AD17" s="12"/>
      <c r="AE17" s="11" t="s">
        <v>421</v>
      </c>
      <c r="AF17" s="11" t="s">
        <v>264</v>
      </c>
      <c r="AG17" s="11" t="s">
        <v>919</v>
      </c>
      <c r="AH17" s="8"/>
      <c r="AI17" s="8" t="s">
        <v>1044</v>
      </c>
    </row>
  </sheetData>
  <autoFilter ref="A1:AI3"/>
  <phoneticPr fontId="12"/>
  <conditionalFormatting sqref="AE2:AF3">
    <cfRule type="containsText" dxfId="251" priority="105" operator="containsText" text="E">
      <formula>NOT(ISERROR(SEARCH("E",AE2)))</formula>
    </cfRule>
    <cfRule type="containsText" dxfId="250" priority="106" operator="containsText" text="B">
      <formula>NOT(ISERROR(SEARCH("B",AE2)))</formula>
    </cfRule>
    <cfRule type="containsText" dxfId="249" priority="107" operator="containsText" text="A">
      <formula>NOT(ISERROR(SEARCH("A",AE2)))</formula>
    </cfRule>
  </conditionalFormatting>
  <conditionalFormatting sqref="AG2:AG3">
    <cfRule type="containsText" dxfId="248" priority="102" operator="containsText" text="E">
      <formula>NOT(ISERROR(SEARCH("E",AG2)))</formula>
    </cfRule>
    <cfRule type="containsText" dxfId="247" priority="103" operator="containsText" text="B">
      <formula>NOT(ISERROR(SEARCH("B",AG2)))</formula>
    </cfRule>
    <cfRule type="containsText" dxfId="246" priority="104" operator="containsText" text="A">
      <formula>NOT(ISERROR(SEARCH("A",AG2)))</formula>
    </cfRule>
  </conditionalFormatting>
  <conditionalFormatting sqref="AH2">
    <cfRule type="containsText" dxfId="245" priority="75" operator="containsText" text="E">
      <formula>NOT(ISERROR(SEARCH("E",AH2)))</formula>
    </cfRule>
    <cfRule type="containsText" dxfId="244" priority="76" operator="containsText" text="B">
      <formula>NOT(ISERROR(SEARCH("B",AH2)))</formula>
    </cfRule>
    <cfRule type="containsText" dxfId="243" priority="77" operator="containsText" text="A">
      <formula>NOT(ISERROR(SEARCH("A",AH2)))</formula>
    </cfRule>
  </conditionalFormatting>
  <conditionalFormatting sqref="AH3">
    <cfRule type="containsText" dxfId="242" priority="72" operator="containsText" text="E">
      <formula>NOT(ISERROR(SEARCH("E",AH3)))</formula>
    </cfRule>
    <cfRule type="containsText" dxfId="241" priority="73" operator="containsText" text="B">
      <formula>NOT(ISERROR(SEARCH("B",AH3)))</formula>
    </cfRule>
    <cfRule type="containsText" dxfId="240" priority="74" operator="containsText" text="A">
      <formula>NOT(ISERROR(SEARCH("A",AH3)))</formula>
    </cfRule>
  </conditionalFormatting>
  <conditionalFormatting sqref="F2:O2">
    <cfRule type="colorScale" priority="51">
      <colorScale>
        <cfvo type="min"/>
        <cfvo type="percentile" val="50"/>
        <cfvo type="max"/>
        <color rgb="FFF8696B"/>
        <color rgb="FFFFEB84"/>
        <color rgb="FF63BE7B"/>
      </colorScale>
    </cfRule>
  </conditionalFormatting>
  <conditionalFormatting sqref="F3:O3">
    <cfRule type="colorScale" priority="269">
      <colorScale>
        <cfvo type="min"/>
        <cfvo type="percentile" val="50"/>
        <cfvo type="max"/>
        <color rgb="FFF8696B"/>
        <color rgb="FFFFEB84"/>
        <color rgb="FF63BE7B"/>
      </colorScale>
    </cfRule>
  </conditionalFormatting>
  <conditionalFormatting sqref="AE4:AF5">
    <cfRule type="containsText" dxfId="239" priority="47" operator="containsText" text="E">
      <formula>NOT(ISERROR(SEARCH("E",AE4)))</formula>
    </cfRule>
    <cfRule type="containsText" dxfId="238" priority="48" operator="containsText" text="B">
      <formula>NOT(ISERROR(SEARCH("B",AE4)))</formula>
    </cfRule>
    <cfRule type="containsText" dxfId="237" priority="49" operator="containsText" text="A">
      <formula>NOT(ISERROR(SEARCH("A",AE4)))</formula>
    </cfRule>
  </conditionalFormatting>
  <conditionalFormatting sqref="AG4:AG5">
    <cfRule type="containsText" dxfId="236" priority="44" operator="containsText" text="E">
      <formula>NOT(ISERROR(SEARCH("E",AG4)))</formula>
    </cfRule>
    <cfRule type="containsText" dxfId="235" priority="45" operator="containsText" text="B">
      <formula>NOT(ISERROR(SEARCH("B",AG4)))</formula>
    </cfRule>
    <cfRule type="containsText" dxfId="234" priority="46" operator="containsText" text="A">
      <formula>NOT(ISERROR(SEARCH("A",AG4)))</formula>
    </cfRule>
  </conditionalFormatting>
  <conditionalFormatting sqref="AH4:AH5">
    <cfRule type="containsText" dxfId="233" priority="41" operator="containsText" text="E">
      <formula>NOT(ISERROR(SEARCH("E",AH4)))</formula>
    </cfRule>
    <cfRule type="containsText" dxfId="232" priority="42" operator="containsText" text="B">
      <formula>NOT(ISERROR(SEARCH("B",AH4)))</formula>
    </cfRule>
    <cfRule type="containsText" dxfId="231" priority="43" operator="containsText" text="A">
      <formula>NOT(ISERROR(SEARCH("A",AH4)))</formula>
    </cfRule>
  </conditionalFormatting>
  <conditionalFormatting sqref="F4:O5">
    <cfRule type="colorScale" priority="50">
      <colorScale>
        <cfvo type="min"/>
        <cfvo type="percentile" val="50"/>
        <cfvo type="max"/>
        <color rgb="FFF8696B"/>
        <color rgb="FFFFEB84"/>
        <color rgb="FF63BE7B"/>
      </colorScale>
    </cfRule>
  </conditionalFormatting>
  <conditionalFormatting sqref="AE6:AF8">
    <cfRule type="containsText" dxfId="230" priority="37" operator="containsText" text="E">
      <formula>NOT(ISERROR(SEARCH("E",AE6)))</formula>
    </cfRule>
    <cfRule type="containsText" dxfId="229" priority="38" operator="containsText" text="B">
      <formula>NOT(ISERROR(SEARCH("B",AE6)))</formula>
    </cfRule>
    <cfRule type="containsText" dxfId="228" priority="39" operator="containsText" text="A">
      <formula>NOT(ISERROR(SEARCH("A",AE6)))</formula>
    </cfRule>
  </conditionalFormatting>
  <conditionalFormatting sqref="AG6:AG8">
    <cfRule type="containsText" dxfId="227" priority="34" operator="containsText" text="E">
      <formula>NOT(ISERROR(SEARCH("E",AG6)))</formula>
    </cfRule>
    <cfRule type="containsText" dxfId="226" priority="35" operator="containsText" text="B">
      <formula>NOT(ISERROR(SEARCH("B",AG6)))</formula>
    </cfRule>
    <cfRule type="containsText" dxfId="225" priority="36" operator="containsText" text="A">
      <formula>NOT(ISERROR(SEARCH("A",AG6)))</formula>
    </cfRule>
  </conditionalFormatting>
  <conditionalFormatting sqref="AH6:AH8">
    <cfRule type="containsText" dxfId="224" priority="31" operator="containsText" text="E">
      <formula>NOT(ISERROR(SEARCH("E",AH6)))</formula>
    </cfRule>
    <cfRule type="containsText" dxfId="223" priority="32" operator="containsText" text="B">
      <formula>NOT(ISERROR(SEARCH("B",AH6)))</formula>
    </cfRule>
    <cfRule type="containsText" dxfId="222" priority="33" operator="containsText" text="A">
      <formula>NOT(ISERROR(SEARCH("A",AH6)))</formula>
    </cfRule>
  </conditionalFormatting>
  <conditionalFormatting sqref="F6:O8">
    <cfRule type="colorScale" priority="40">
      <colorScale>
        <cfvo type="min"/>
        <cfvo type="percentile" val="50"/>
        <cfvo type="max"/>
        <color rgb="FFF8696B"/>
        <color rgb="FFFFEB84"/>
        <color rgb="FF63BE7B"/>
      </colorScale>
    </cfRule>
  </conditionalFormatting>
  <conditionalFormatting sqref="AE9:AF11">
    <cfRule type="containsText" dxfId="221" priority="27" operator="containsText" text="E">
      <formula>NOT(ISERROR(SEARCH("E",AE9)))</formula>
    </cfRule>
    <cfRule type="containsText" dxfId="220" priority="28" operator="containsText" text="B">
      <formula>NOT(ISERROR(SEARCH("B",AE9)))</formula>
    </cfRule>
    <cfRule type="containsText" dxfId="219" priority="29" operator="containsText" text="A">
      <formula>NOT(ISERROR(SEARCH("A",AE9)))</formula>
    </cfRule>
  </conditionalFormatting>
  <conditionalFormatting sqref="AG9:AG11">
    <cfRule type="containsText" dxfId="218" priority="24" operator="containsText" text="E">
      <formula>NOT(ISERROR(SEARCH("E",AG9)))</formula>
    </cfRule>
    <cfRule type="containsText" dxfId="217" priority="25" operator="containsText" text="B">
      <formula>NOT(ISERROR(SEARCH("B",AG9)))</formula>
    </cfRule>
    <cfRule type="containsText" dxfId="216" priority="26" operator="containsText" text="A">
      <formula>NOT(ISERROR(SEARCH("A",AG9)))</formula>
    </cfRule>
  </conditionalFormatting>
  <conditionalFormatting sqref="AH9:AH11">
    <cfRule type="containsText" dxfId="215" priority="21" operator="containsText" text="E">
      <formula>NOT(ISERROR(SEARCH("E",AH9)))</formula>
    </cfRule>
    <cfRule type="containsText" dxfId="214" priority="22" operator="containsText" text="B">
      <formula>NOT(ISERROR(SEARCH("B",AH9)))</formula>
    </cfRule>
    <cfRule type="containsText" dxfId="213" priority="23" operator="containsText" text="A">
      <formula>NOT(ISERROR(SEARCH("A",AH9)))</formula>
    </cfRule>
  </conditionalFormatting>
  <conditionalFormatting sqref="F9:O11">
    <cfRule type="colorScale" priority="30">
      <colorScale>
        <cfvo type="min"/>
        <cfvo type="percentile" val="50"/>
        <cfvo type="max"/>
        <color rgb="FFF8696B"/>
        <color rgb="FFFFEB84"/>
        <color rgb="FF63BE7B"/>
      </colorScale>
    </cfRule>
  </conditionalFormatting>
  <conditionalFormatting sqref="AE12:AF14">
    <cfRule type="containsText" dxfId="212" priority="17" operator="containsText" text="E">
      <formula>NOT(ISERROR(SEARCH("E",AE12)))</formula>
    </cfRule>
    <cfRule type="containsText" dxfId="211" priority="18" operator="containsText" text="B">
      <formula>NOT(ISERROR(SEARCH("B",AE12)))</formula>
    </cfRule>
    <cfRule type="containsText" dxfId="210" priority="19" operator="containsText" text="A">
      <formula>NOT(ISERROR(SEARCH("A",AE12)))</formula>
    </cfRule>
  </conditionalFormatting>
  <conditionalFormatting sqref="AG12:AG14">
    <cfRule type="containsText" dxfId="209" priority="14" operator="containsText" text="E">
      <formula>NOT(ISERROR(SEARCH("E",AG12)))</formula>
    </cfRule>
    <cfRule type="containsText" dxfId="208" priority="15" operator="containsText" text="B">
      <formula>NOT(ISERROR(SEARCH("B",AG12)))</formula>
    </cfRule>
    <cfRule type="containsText" dxfId="207" priority="16" operator="containsText" text="A">
      <formula>NOT(ISERROR(SEARCH("A",AG12)))</formula>
    </cfRule>
  </conditionalFormatting>
  <conditionalFormatting sqref="AH12:AH14">
    <cfRule type="containsText" dxfId="206" priority="11" operator="containsText" text="E">
      <formula>NOT(ISERROR(SEARCH("E",AH12)))</formula>
    </cfRule>
    <cfRule type="containsText" dxfId="205" priority="12" operator="containsText" text="B">
      <formula>NOT(ISERROR(SEARCH("B",AH12)))</formula>
    </cfRule>
    <cfRule type="containsText" dxfId="204" priority="13" operator="containsText" text="A">
      <formula>NOT(ISERROR(SEARCH("A",AH12)))</formula>
    </cfRule>
  </conditionalFormatting>
  <conditionalFormatting sqref="F12:O14">
    <cfRule type="colorScale" priority="20">
      <colorScale>
        <cfvo type="min"/>
        <cfvo type="percentile" val="50"/>
        <cfvo type="max"/>
        <color rgb="FFF8696B"/>
        <color rgb="FFFFEB84"/>
        <color rgb="FF63BE7B"/>
      </colorScale>
    </cfRule>
  </conditionalFormatting>
  <conditionalFormatting sqref="AE15:AF17">
    <cfRule type="containsText" dxfId="203" priority="7" operator="containsText" text="E">
      <formula>NOT(ISERROR(SEARCH("E",AE15)))</formula>
    </cfRule>
    <cfRule type="containsText" dxfId="202" priority="8" operator="containsText" text="B">
      <formula>NOT(ISERROR(SEARCH("B",AE15)))</formula>
    </cfRule>
    <cfRule type="containsText" dxfId="201" priority="9" operator="containsText" text="A">
      <formula>NOT(ISERROR(SEARCH("A",AE15)))</formula>
    </cfRule>
  </conditionalFormatting>
  <conditionalFormatting sqref="AG15:AG17">
    <cfRule type="containsText" dxfId="200" priority="4" operator="containsText" text="E">
      <formula>NOT(ISERROR(SEARCH("E",AG15)))</formula>
    </cfRule>
    <cfRule type="containsText" dxfId="199" priority="5" operator="containsText" text="B">
      <formula>NOT(ISERROR(SEARCH("B",AG15)))</formula>
    </cfRule>
    <cfRule type="containsText" dxfId="198" priority="6" operator="containsText" text="A">
      <formula>NOT(ISERROR(SEARCH("A",AG15)))</formula>
    </cfRule>
  </conditionalFormatting>
  <conditionalFormatting sqref="AH15:AH17">
    <cfRule type="containsText" dxfId="197" priority="1" operator="containsText" text="E">
      <formula>NOT(ISERROR(SEARCH("E",AH15)))</formula>
    </cfRule>
    <cfRule type="containsText" dxfId="196" priority="2" operator="containsText" text="B">
      <formula>NOT(ISERROR(SEARCH("B",AH15)))</formula>
    </cfRule>
    <cfRule type="containsText" dxfId="195" priority="3" operator="containsText" text="A">
      <formula>NOT(ISERROR(SEARCH("A",AH15)))</formula>
    </cfRule>
  </conditionalFormatting>
  <conditionalFormatting sqref="F15:O17">
    <cfRule type="colorScale" priority="10">
      <colorScale>
        <cfvo type="min"/>
        <cfvo type="percentile" val="50"/>
        <cfvo type="max"/>
        <color rgb="FFF8696B"/>
        <color rgb="FFFFEB84"/>
        <color rgb="FF63BE7B"/>
      </colorScale>
    </cfRule>
  </conditionalFormatting>
  <dataValidations count="1">
    <dataValidation type="list" allowBlank="1" showInputMessage="1" showErrorMessage="1" sqref="AH2:AH17">
      <formula1>"強風,外差し,イン先行"</formula1>
    </dataValidation>
  </dataValidations>
  <pageMargins left="0.7" right="0.7" top="0.75" bottom="0.75" header="0.3" footer="0.3"/>
  <pageSetup paperSize="9" orientation="portrait" horizontalDpi="4294967292" verticalDpi="4294967292"/>
  <ignoredErrors>
    <ignoredError sqref="P2:S3 P4:S5 P6:S8 P9:S11 P12:S14 P15:S17" formulaRange="1"/>
  </ignoredErrors>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7"/>
  <sheetViews>
    <sheetView workbookViewId="0">
      <pane xSplit="5" ySplit="1" topLeftCell="F4" activePane="bottomRight" state="frozen"/>
      <selection activeCell="E24" sqref="E24"/>
      <selection pane="topRight" activeCell="E24" sqref="E24"/>
      <selection pane="bottomLeft" activeCell="E24" sqref="E24"/>
      <selection pane="bottomRight" activeCell="E29" sqref="E29"/>
    </sheetView>
  </sheetViews>
  <sheetFormatPr baseColWidth="12" defaultColWidth="8.83203125" defaultRowHeight="18" x14ac:dyDescent="0"/>
  <cols>
    <col min="1" max="1" width="9.5" bestFit="1" customWidth="1"/>
    <col min="2" max="2" width="8.1640625" customWidth="1"/>
    <col min="5" max="5" width="18.33203125" customWidth="1"/>
    <col min="25" max="27" width="16.6640625" customWidth="1"/>
    <col min="28" max="28" width="5.33203125" customWidth="1"/>
    <col min="30" max="30" width="5.33203125" customWidth="1"/>
    <col min="33" max="33" width="8.83203125" hidden="1" customWidth="1"/>
    <col min="38" max="38" width="150.83203125" customWidth="1"/>
  </cols>
  <sheetData>
    <row r="1" spans="1:38" s="5" customFormat="1">
      <c r="A1" s="1" t="s">
        <v>34</v>
      </c>
      <c r="B1" s="1" t="s">
        <v>76</v>
      </c>
      <c r="C1" s="1" t="s">
        <v>35</v>
      </c>
      <c r="D1" s="1" t="s">
        <v>77</v>
      </c>
      <c r="E1" s="1" t="s">
        <v>36</v>
      </c>
      <c r="F1" s="1" t="s">
        <v>78</v>
      </c>
      <c r="G1" s="1" t="s">
        <v>79</v>
      </c>
      <c r="H1" s="1" t="s">
        <v>80</v>
      </c>
      <c r="I1" s="1" t="s">
        <v>81</v>
      </c>
      <c r="J1" s="1" t="s">
        <v>82</v>
      </c>
      <c r="K1" s="1" t="s">
        <v>83</v>
      </c>
      <c r="L1" s="1" t="s">
        <v>84</v>
      </c>
      <c r="M1" s="1" t="s">
        <v>85</v>
      </c>
      <c r="N1" s="1" t="s">
        <v>86</v>
      </c>
      <c r="O1" s="1" t="s">
        <v>87</v>
      </c>
      <c r="P1" s="1" t="s">
        <v>88</v>
      </c>
      <c r="Q1" s="1" t="s">
        <v>94</v>
      </c>
      <c r="R1" s="1" t="s">
        <v>95</v>
      </c>
      <c r="S1" s="1" t="s">
        <v>37</v>
      </c>
      <c r="T1" s="1" t="s">
        <v>96</v>
      </c>
      <c r="U1" s="1" t="s">
        <v>38</v>
      </c>
      <c r="V1" s="1" t="s">
        <v>39</v>
      </c>
      <c r="W1" s="2" t="s">
        <v>90</v>
      </c>
      <c r="X1" s="2" t="s">
        <v>40</v>
      </c>
      <c r="Y1" s="3" t="s">
        <v>41</v>
      </c>
      <c r="Z1" s="3" t="s">
        <v>42</v>
      </c>
      <c r="AA1" s="3" t="s">
        <v>43</v>
      </c>
      <c r="AB1" s="3" t="s">
        <v>93</v>
      </c>
      <c r="AC1" s="4" t="s">
        <v>8</v>
      </c>
      <c r="AD1" s="4" t="s">
        <v>62</v>
      </c>
      <c r="AE1" s="4" t="s">
        <v>9</v>
      </c>
      <c r="AF1" s="4" t="s">
        <v>10</v>
      </c>
      <c r="AG1" s="4"/>
      <c r="AH1" s="4" t="s">
        <v>11</v>
      </c>
      <c r="AI1" s="4" t="s">
        <v>12</v>
      </c>
      <c r="AJ1" s="4" t="s">
        <v>44</v>
      </c>
      <c r="AK1" s="4" t="s">
        <v>91</v>
      </c>
      <c r="AL1" s="1" t="s">
        <v>92</v>
      </c>
    </row>
    <row r="2" spans="1:38" s="5" customFormat="1">
      <c r="A2" s="6">
        <v>43267</v>
      </c>
      <c r="B2" s="7">
        <v>500</v>
      </c>
      <c r="C2" s="8" t="s">
        <v>127</v>
      </c>
      <c r="D2" s="9">
        <v>0.11046296296296297</v>
      </c>
      <c r="E2" s="8" t="s">
        <v>184</v>
      </c>
      <c r="F2" s="10">
        <v>12.7</v>
      </c>
      <c r="G2" s="10">
        <v>12</v>
      </c>
      <c r="H2" s="10">
        <v>12.5</v>
      </c>
      <c r="I2" s="10">
        <v>12.5</v>
      </c>
      <c r="J2" s="10">
        <v>12.4</v>
      </c>
      <c r="K2" s="10">
        <v>12.9</v>
      </c>
      <c r="L2" s="10">
        <v>12.8</v>
      </c>
      <c r="M2" s="10">
        <v>12.7</v>
      </c>
      <c r="N2" s="10">
        <v>11.8</v>
      </c>
      <c r="O2" s="10">
        <v>11.4</v>
      </c>
      <c r="P2" s="10">
        <v>11.6</v>
      </c>
      <c r="Q2" s="10">
        <v>11.7</v>
      </c>
      <c r="R2" s="10">
        <v>12.4</v>
      </c>
      <c r="S2" s="31">
        <f t="shared" ref="S2:S7" si="0">SUM(F2:H2)</f>
        <v>37.200000000000003</v>
      </c>
      <c r="T2" s="31">
        <f t="shared" ref="T2:T7" si="1">SUM(I2:O2)</f>
        <v>86.5</v>
      </c>
      <c r="U2" s="31">
        <f t="shared" ref="U2:U7" si="2">SUM(P2:R2)</f>
        <v>35.699999999999996</v>
      </c>
      <c r="V2" s="32">
        <f t="shared" ref="V2:V7" si="3">SUM(F2:J2)</f>
        <v>62.1</v>
      </c>
      <c r="W2" s="11" t="s">
        <v>143</v>
      </c>
      <c r="X2" s="11" t="s">
        <v>126</v>
      </c>
      <c r="Y2" s="13" t="s">
        <v>185</v>
      </c>
      <c r="Z2" s="13" t="s">
        <v>186</v>
      </c>
      <c r="AA2" s="13" t="s">
        <v>131</v>
      </c>
      <c r="AB2" s="11" t="s">
        <v>123</v>
      </c>
      <c r="AC2" s="12">
        <v>-1.9</v>
      </c>
      <c r="AD2" s="12">
        <v>-0.3</v>
      </c>
      <c r="AE2" s="12">
        <v>-0.2</v>
      </c>
      <c r="AF2" s="12">
        <v>-2</v>
      </c>
      <c r="AG2" s="12"/>
      <c r="AH2" s="11" t="s">
        <v>264</v>
      </c>
      <c r="AI2" s="11" t="s">
        <v>264</v>
      </c>
      <c r="AJ2" s="11" t="s">
        <v>140</v>
      </c>
      <c r="AK2" s="8"/>
      <c r="AL2" s="8" t="s">
        <v>286</v>
      </c>
    </row>
    <row r="3" spans="1:38" s="5" customFormat="1">
      <c r="A3" s="6">
        <v>43274</v>
      </c>
      <c r="B3" s="7" t="s">
        <v>292</v>
      </c>
      <c r="C3" s="8" t="s">
        <v>303</v>
      </c>
      <c r="D3" s="9">
        <v>0.11114583333333333</v>
      </c>
      <c r="E3" s="8" t="s">
        <v>334</v>
      </c>
      <c r="F3" s="10">
        <v>13</v>
      </c>
      <c r="G3" s="10">
        <v>11.8</v>
      </c>
      <c r="H3" s="10">
        <v>12.4</v>
      </c>
      <c r="I3" s="10">
        <v>12.6</v>
      </c>
      <c r="J3" s="10">
        <v>12.1</v>
      </c>
      <c r="K3" s="10">
        <v>12.7</v>
      </c>
      <c r="L3" s="10">
        <v>12.6</v>
      </c>
      <c r="M3" s="10">
        <v>12.5</v>
      </c>
      <c r="N3" s="10">
        <v>12.5</v>
      </c>
      <c r="O3" s="10">
        <v>12.3</v>
      </c>
      <c r="P3" s="10">
        <v>12.2</v>
      </c>
      <c r="Q3" s="10">
        <v>11.8</v>
      </c>
      <c r="R3" s="10">
        <v>11.8</v>
      </c>
      <c r="S3" s="31">
        <f t="shared" si="0"/>
        <v>37.200000000000003</v>
      </c>
      <c r="T3" s="31">
        <f t="shared" si="1"/>
        <v>87.3</v>
      </c>
      <c r="U3" s="31">
        <f t="shared" si="2"/>
        <v>35.799999999999997</v>
      </c>
      <c r="V3" s="32">
        <f t="shared" si="3"/>
        <v>61.900000000000006</v>
      </c>
      <c r="W3" s="11" t="s">
        <v>333</v>
      </c>
      <c r="X3" s="11" t="s">
        <v>306</v>
      </c>
      <c r="Y3" s="13" t="s">
        <v>321</v>
      </c>
      <c r="Z3" s="13" t="s">
        <v>335</v>
      </c>
      <c r="AA3" s="13" t="s">
        <v>336</v>
      </c>
      <c r="AB3" s="11" t="s">
        <v>298</v>
      </c>
      <c r="AC3" s="12">
        <v>-2.2000000000000002</v>
      </c>
      <c r="AD3" s="12">
        <v>-0.3</v>
      </c>
      <c r="AE3" s="12">
        <v>-0.5</v>
      </c>
      <c r="AF3" s="12">
        <v>-2</v>
      </c>
      <c r="AG3" s="12" t="s">
        <v>268</v>
      </c>
      <c r="AH3" s="11" t="s">
        <v>266</v>
      </c>
      <c r="AI3" s="11" t="s">
        <v>265</v>
      </c>
      <c r="AJ3" s="11" t="s">
        <v>312</v>
      </c>
      <c r="AK3" s="8"/>
      <c r="AL3" s="8" t="s">
        <v>430</v>
      </c>
    </row>
    <row r="4" spans="1:38" s="5" customFormat="1">
      <c r="A4" s="6">
        <v>43282</v>
      </c>
      <c r="B4" s="7">
        <v>500</v>
      </c>
      <c r="C4" s="8" t="s">
        <v>469</v>
      </c>
      <c r="D4" s="9">
        <v>0.11392361111111111</v>
      </c>
      <c r="E4" s="8" t="s">
        <v>604</v>
      </c>
      <c r="F4" s="10">
        <v>12.9</v>
      </c>
      <c r="G4" s="10">
        <v>12.6</v>
      </c>
      <c r="H4" s="10">
        <v>12.8</v>
      </c>
      <c r="I4" s="10">
        <v>13.4</v>
      </c>
      <c r="J4" s="10">
        <v>12.8</v>
      </c>
      <c r="K4" s="10">
        <v>13.5</v>
      </c>
      <c r="L4" s="10">
        <v>13.2</v>
      </c>
      <c r="M4" s="10">
        <v>13</v>
      </c>
      <c r="N4" s="10">
        <v>12.1</v>
      </c>
      <c r="O4" s="10">
        <v>12.2</v>
      </c>
      <c r="P4" s="10">
        <v>11.9</v>
      </c>
      <c r="Q4" s="10">
        <v>11.8</v>
      </c>
      <c r="R4" s="10">
        <v>12.1</v>
      </c>
      <c r="S4" s="31">
        <f t="shared" si="0"/>
        <v>38.299999999999997</v>
      </c>
      <c r="T4" s="31">
        <f t="shared" si="1"/>
        <v>90.2</v>
      </c>
      <c r="U4" s="31">
        <f t="shared" si="2"/>
        <v>35.800000000000004</v>
      </c>
      <c r="V4" s="32">
        <f t="shared" si="3"/>
        <v>64.5</v>
      </c>
      <c r="W4" s="11" t="s">
        <v>482</v>
      </c>
      <c r="X4" s="11" t="s">
        <v>454</v>
      </c>
      <c r="Y4" s="13" t="s">
        <v>535</v>
      </c>
      <c r="Z4" s="13" t="s">
        <v>556</v>
      </c>
      <c r="AA4" s="13" t="s">
        <v>544</v>
      </c>
      <c r="AB4" s="11" t="s">
        <v>449</v>
      </c>
      <c r="AC4" s="12">
        <v>3</v>
      </c>
      <c r="AD4" s="12">
        <v>-0.7</v>
      </c>
      <c r="AE4" s="12">
        <v>0.1</v>
      </c>
      <c r="AF4" s="12">
        <v>2.2000000000000002</v>
      </c>
      <c r="AG4" s="12"/>
      <c r="AH4" s="11" t="s">
        <v>264</v>
      </c>
      <c r="AI4" s="11" t="s">
        <v>264</v>
      </c>
      <c r="AJ4" s="11" t="s">
        <v>503</v>
      </c>
      <c r="AK4" s="8"/>
      <c r="AL4" s="8" t="s">
        <v>603</v>
      </c>
    </row>
    <row r="5" spans="1:38" s="5" customFormat="1">
      <c r="A5" s="6">
        <v>43295</v>
      </c>
      <c r="B5" s="7" t="s">
        <v>878</v>
      </c>
      <c r="C5" s="8" t="s">
        <v>797</v>
      </c>
      <c r="D5" s="9">
        <v>0.11252314814814814</v>
      </c>
      <c r="E5" s="8" t="s">
        <v>803</v>
      </c>
      <c r="F5" s="10">
        <v>13</v>
      </c>
      <c r="G5" s="10">
        <v>12.2</v>
      </c>
      <c r="H5" s="10">
        <v>13.4</v>
      </c>
      <c r="I5" s="10">
        <v>12.4</v>
      </c>
      <c r="J5" s="10">
        <v>12</v>
      </c>
      <c r="K5" s="10">
        <v>12.7</v>
      </c>
      <c r="L5" s="10">
        <v>12.7</v>
      </c>
      <c r="M5" s="10">
        <v>12.7</v>
      </c>
      <c r="N5" s="10">
        <v>12.4</v>
      </c>
      <c r="O5" s="10">
        <v>12.3</v>
      </c>
      <c r="P5" s="10">
        <v>12.2</v>
      </c>
      <c r="Q5" s="10">
        <v>11.8</v>
      </c>
      <c r="R5" s="10">
        <v>12.4</v>
      </c>
      <c r="S5" s="31">
        <f t="shared" si="0"/>
        <v>38.6</v>
      </c>
      <c r="T5" s="31">
        <f t="shared" si="1"/>
        <v>87.2</v>
      </c>
      <c r="U5" s="31">
        <f t="shared" si="2"/>
        <v>36.4</v>
      </c>
      <c r="V5" s="32">
        <f t="shared" si="3"/>
        <v>63</v>
      </c>
      <c r="W5" s="11" t="s">
        <v>802</v>
      </c>
      <c r="X5" s="11" t="s">
        <v>784</v>
      </c>
      <c r="Y5" s="13" t="s">
        <v>804</v>
      </c>
      <c r="Z5" s="13" t="s">
        <v>805</v>
      </c>
      <c r="AA5" s="13" t="s">
        <v>806</v>
      </c>
      <c r="AB5" s="11" t="s">
        <v>764</v>
      </c>
      <c r="AC5" s="12">
        <v>-0.3</v>
      </c>
      <c r="AD5" s="12">
        <v>-0.6</v>
      </c>
      <c r="AE5" s="12">
        <v>-0.6</v>
      </c>
      <c r="AF5" s="12">
        <v>-0.3</v>
      </c>
      <c r="AG5" s="12"/>
      <c r="AH5" s="11" t="s">
        <v>266</v>
      </c>
      <c r="AI5" s="11" t="s">
        <v>265</v>
      </c>
      <c r="AJ5" s="11" t="s">
        <v>772</v>
      </c>
      <c r="AK5" s="8"/>
      <c r="AL5" s="8" t="s">
        <v>893</v>
      </c>
    </row>
    <row r="6" spans="1:38" s="5" customFormat="1">
      <c r="A6" s="6">
        <v>43296</v>
      </c>
      <c r="B6" s="7">
        <v>1000</v>
      </c>
      <c r="C6" s="8" t="s">
        <v>797</v>
      </c>
      <c r="D6" s="9">
        <v>0.11049768518518517</v>
      </c>
      <c r="E6" s="8" t="s">
        <v>879</v>
      </c>
      <c r="F6" s="10">
        <v>12.9</v>
      </c>
      <c r="G6" s="10">
        <v>11.1</v>
      </c>
      <c r="H6" s="10">
        <v>12</v>
      </c>
      <c r="I6" s="10">
        <v>11.9</v>
      </c>
      <c r="J6" s="10">
        <v>11.8</v>
      </c>
      <c r="K6" s="10">
        <v>12.4</v>
      </c>
      <c r="L6" s="10">
        <v>12.6</v>
      </c>
      <c r="M6" s="10">
        <v>12.6</v>
      </c>
      <c r="N6" s="10">
        <v>12.5</v>
      </c>
      <c r="O6" s="10">
        <v>12.6</v>
      </c>
      <c r="P6" s="10">
        <v>12.6</v>
      </c>
      <c r="Q6" s="10">
        <v>12.2</v>
      </c>
      <c r="R6" s="10">
        <v>12.5</v>
      </c>
      <c r="S6" s="31">
        <f t="shared" si="0"/>
        <v>36</v>
      </c>
      <c r="T6" s="31">
        <f t="shared" si="1"/>
        <v>86.4</v>
      </c>
      <c r="U6" s="31">
        <f t="shared" si="2"/>
        <v>37.299999999999997</v>
      </c>
      <c r="V6" s="32">
        <f t="shared" si="3"/>
        <v>59.7</v>
      </c>
      <c r="W6" s="11" t="s">
        <v>170</v>
      </c>
      <c r="X6" s="11" t="s">
        <v>784</v>
      </c>
      <c r="Y6" s="13" t="s">
        <v>842</v>
      </c>
      <c r="Z6" s="13" t="s">
        <v>880</v>
      </c>
      <c r="AA6" s="13" t="s">
        <v>544</v>
      </c>
      <c r="AB6" s="11" t="s">
        <v>764</v>
      </c>
      <c r="AC6" s="12">
        <v>-0.9</v>
      </c>
      <c r="AD6" s="12" t="s">
        <v>263</v>
      </c>
      <c r="AE6" s="12">
        <v>-0.2</v>
      </c>
      <c r="AF6" s="12">
        <v>-0.7</v>
      </c>
      <c r="AG6" s="12"/>
      <c r="AH6" s="11" t="s">
        <v>264</v>
      </c>
      <c r="AI6" s="11" t="s">
        <v>264</v>
      </c>
      <c r="AJ6" s="11" t="s">
        <v>141</v>
      </c>
      <c r="AK6" s="8"/>
      <c r="AL6" s="8" t="s">
        <v>899</v>
      </c>
    </row>
    <row r="7" spans="1:38" s="5" customFormat="1">
      <c r="A7" s="6">
        <v>43302</v>
      </c>
      <c r="B7" s="7">
        <v>500</v>
      </c>
      <c r="C7" s="8" t="s">
        <v>929</v>
      </c>
      <c r="D7" s="9">
        <v>0.111875</v>
      </c>
      <c r="E7" s="8" t="s">
        <v>975</v>
      </c>
      <c r="F7" s="10">
        <v>12.9</v>
      </c>
      <c r="G7" s="10">
        <v>12.4</v>
      </c>
      <c r="H7" s="10">
        <v>12.7</v>
      </c>
      <c r="I7" s="10">
        <v>12.7</v>
      </c>
      <c r="J7" s="10">
        <v>13</v>
      </c>
      <c r="K7" s="10">
        <v>13.1</v>
      </c>
      <c r="L7" s="10">
        <v>12.7</v>
      </c>
      <c r="M7" s="10">
        <v>12.7</v>
      </c>
      <c r="N7" s="10">
        <v>12.3</v>
      </c>
      <c r="O7" s="10">
        <v>12.1</v>
      </c>
      <c r="P7" s="10">
        <v>11.6</v>
      </c>
      <c r="Q7" s="10">
        <v>11.5</v>
      </c>
      <c r="R7" s="10">
        <v>11.9</v>
      </c>
      <c r="S7" s="31">
        <f t="shared" si="0"/>
        <v>38</v>
      </c>
      <c r="T7" s="31">
        <f t="shared" si="1"/>
        <v>88.6</v>
      </c>
      <c r="U7" s="31">
        <f t="shared" si="2"/>
        <v>35</v>
      </c>
      <c r="V7" s="32">
        <f t="shared" si="3"/>
        <v>63.7</v>
      </c>
      <c r="W7" s="11" t="s">
        <v>959</v>
      </c>
      <c r="X7" s="11" t="s">
        <v>960</v>
      </c>
      <c r="Y7" s="13" t="s">
        <v>976</v>
      </c>
      <c r="Z7" s="13" t="s">
        <v>953</v>
      </c>
      <c r="AA7" s="13" t="s">
        <v>951</v>
      </c>
      <c r="AB7" s="11" t="s">
        <v>764</v>
      </c>
      <c r="AC7" s="12">
        <v>0.3</v>
      </c>
      <c r="AD7" s="12">
        <v>-0.8</v>
      </c>
      <c r="AE7" s="12">
        <v>0.8</v>
      </c>
      <c r="AF7" s="12">
        <v>-1.3</v>
      </c>
      <c r="AG7" s="12"/>
      <c r="AH7" s="11" t="s">
        <v>265</v>
      </c>
      <c r="AI7" s="11" t="s">
        <v>264</v>
      </c>
      <c r="AJ7" s="11" t="s">
        <v>919</v>
      </c>
      <c r="AK7" s="8"/>
      <c r="AL7" s="8" t="s">
        <v>1045</v>
      </c>
    </row>
  </sheetData>
  <autoFilter ref="A1:AL2"/>
  <phoneticPr fontId="12"/>
  <conditionalFormatting sqref="AH2:AI2">
    <cfRule type="containsText" dxfId="194" priority="85" operator="containsText" text="E">
      <formula>NOT(ISERROR(SEARCH("E",AH2)))</formula>
    </cfRule>
    <cfRule type="containsText" dxfId="193" priority="86" operator="containsText" text="B">
      <formula>NOT(ISERROR(SEARCH("B",AH2)))</formula>
    </cfRule>
    <cfRule type="containsText" dxfId="192" priority="87" operator="containsText" text="A">
      <formula>NOT(ISERROR(SEARCH("A",AH2)))</formula>
    </cfRule>
  </conditionalFormatting>
  <conditionalFormatting sqref="AJ2:AK2">
    <cfRule type="containsText" dxfId="191" priority="82" operator="containsText" text="E">
      <formula>NOT(ISERROR(SEARCH("E",AJ2)))</formula>
    </cfRule>
    <cfRule type="containsText" dxfId="190" priority="83" operator="containsText" text="B">
      <formula>NOT(ISERROR(SEARCH("B",AJ2)))</formula>
    </cfRule>
    <cfRule type="containsText" dxfId="189" priority="84" operator="containsText" text="A">
      <formula>NOT(ISERROR(SEARCH("A",AJ2)))</formula>
    </cfRule>
  </conditionalFormatting>
  <conditionalFormatting sqref="F2:R2">
    <cfRule type="colorScale" priority="255">
      <colorScale>
        <cfvo type="min"/>
        <cfvo type="percentile" val="50"/>
        <cfvo type="max"/>
        <color rgb="FFF8696B"/>
        <color rgb="FFFFEB84"/>
        <color rgb="FF63BE7B"/>
      </colorScale>
    </cfRule>
  </conditionalFormatting>
  <conditionalFormatting sqref="AH3:AI3">
    <cfRule type="containsText" dxfId="188" priority="32" operator="containsText" text="E">
      <formula>NOT(ISERROR(SEARCH("E",AH3)))</formula>
    </cfRule>
    <cfRule type="containsText" dxfId="187" priority="33" operator="containsText" text="B">
      <formula>NOT(ISERROR(SEARCH("B",AH3)))</formula>
    </cfRule>
    <cfRule type="containsText" dxfId="186" priority="34" operator="containsText" text="A">
      <formula>NOT(ISERROR(SEARCH("A",AH3)))</formula>
    </cfRule>
  </conditionalFormatting>
  <conditionalFormatting sqref="AJ3:AK3">
    <cfRule type="containsText" dxfId="185" priority="29" operator="containsText" text="E">
      <formula>NOT(ISERROR(SEARCH("E",AJ3)))</formula>
    </cfRule>
    <cfRule type="containsText" dxfId="184" priority="30" operator="containsText" text="B">
      <formula>NOT(ISERROR(SEARCH("B",AJ3)))</formula>
    </cfRule>
    <cfRule type="containsText" dxfId="183" priority="31" operator="containsText" text="A">
      <formula>NOT(ISERROR(SEARCH("A",AJ3)))</formula>
    </cfRule>
  </conditionalFormatting>
  <conditionalFormatting sqref="F3:R3">
    <cfRule type="colorScale" priority="35">
      <colorScale>
        <cfvo type="min"/>
        <cfvo type="percentile" val="50"/>
        <cfvo type="max"/>
        <color rgb="FFF8696B"/>
        <color rgb="FFFFEB84"/>
        <color rgb="FF63BE7B"/>
      </colorScale>
    </cfRule>
  </conditionalFormatting>
  <conditionalFormatting sqref="AH4:AI4">
    <cfRule type="containsText" dxfId="182" priority="25" operator="containsText" text="E">
      <formula>NOT(ISERROR(SEARCH("E",AH4)))</formula>
    </cfRule>
    <cfRule type="containsText" dxfId="181" priority="26" operator="containsText" text="B">
      <formula>NOT(ISERROR(SEARCH("B",AH4)))</formula>
    </cfRule>
    <cfRule type="containsText" dxfId="180" priority="27" operator="containsText" text="A">
      <formula>NOT(ISERROR(SEARCH("A",AH4)))</formula>
    </cfRule>
  </conditionalFormatting>
  <conditionalFormatting sqref="AJ4:AK4">
    <cfRule type="containsText" dxfId="179" priority="22" operator="containsText" text="E">
      <formula>NOT(ISERROR(SEARCH("E",AJ4)))</formula>
    </cfRule>
    <cfRule type="containsText" dxfId="178" priority="23" operator="containsText" text="B">
      <formula>NOT(ISERROR(SEARCH("B",AJ4)))</formula>
    </cfRule>
    <cfRule type="containsText" dxfId="177" priority="24" operator="containsText" text="A">
      <formula>NOT(ISERROR(SEARCH("A",AJ4)))</formula>
    </cfRule>
  </conditionalFormatting>
  <conditionalFormatting sqref="F4:R4">
    <cfRule type="colorScale" priority="28">
      <colorScale>
        <cfvo type="min"/>
        <cfvo type="percentile" val="50"/>
        <cfvo type="max"/>
        <color rgb="FFF8696B"/>
        <color rgb="FFFFEB84"/>
        <color rgb="FF63BE7B"/>
      </colorScale>
    </cfRule>
  </conditionalFormatting>
  <conditionalFormatting sqref="AH5:AI5">
    <cfRule type="containsText" dxfId="176" priority="18" operator="containsText" text="E">
      <formula>NOT(ISERROR(SEARCH("E",AH5)))</formula>
    </cfRule>
    <cfRule type="containsText" dxfId="175" priority="19" operator="containsText" text="B">
      <formula>NOT(ISERROR(SEARCH("B",AH5)))</formula>
    </cfRule>
    <cfRule type="containsText" dxfId="174" priority="20" operator="containsText" text="A">
      <formula>NOT(ISERROR(SEARCH("A",AH5)))</formula>
    </cfRule>
  </conditionalFormatting>
  <conditionalFormatting sqref="AJ5:AK5">
    <cfRule type="containsText" dxfId="173" priority="15" operator="containsText" text="E">
      <formula>NOT(ISERROR(SEARCH("E",AJ5)))</formula>
    </cfRule>
    <cfRule type="containsText" dxfId="172" priority="16" operator="containsText" text="B">
      <formula>NOT(ISERROR(SEARCH("B",AJ5)))</formula>
    </cfRule>
    <cfRule type="containsText" dxfId="171" priority="17" operator="containsText" text="A">
      <formula>NOT(ISERROR(SEARCH("A",AJ5)))</formula>
    </cfRule>
  </conditionalFormatting>
  <conditionalFormatting sqref="F5:R5">
    <cfRule type="colorScale" priority="21">
      <colorScale>
        <cfvo type="min"/>
        <cfvo type="percentile" val="50"/>
        <cfvo type="max"/>
        <color rgb="FFF8696B"/>
        <color rgb="FFFFEB84"/>
        <color rgb="FF63BE7B"/>
      </colorScale>
    </cfRule>
  </conditionalFormatting>
  <conditionalFormatting sqref="AH6:AI6">
    <cfRule type="containsText" dxfId="170" priority="11" operator="containsText" text="E">
      <formula>NOT(ISERROR(SEARCH("E",AH6)))</formula>
    </cfRule>
    <cfRule type="containsText" dxfId="169" priority="12" operator="containsText" text="B">
      <formula>NOT(ISERROR(SEARCH("B",AH6)))</formula>
    </cfRule>
    <cfRule type="containsText" dxfId="168" priority="13" operator="containsText" text="A">
      <formula>NOT(ISERROR(SEARCH("A",AH6)))</formula>
    </cfRule>
  </conditionalFormatting>
  <conditionalFormatting sqref="AJ6:AK6">
    <cfRule type="containsText" dxfId="167" priority="8" operator="containsText" text="E">
      <formula>NOT(ISERROR(SEARCH("E",AJ6)))</formula>
    </cfRule>
    <cfRule type="containsText" dxfId="166" priority="9" operator="containsText" text="B">
      <formula>NOT(ISERROR(SEARCH("B",AJ6)))</formula>
    </cfRule>
    <cfRule type="containsText" dxfId="165" priority="10" operator="containsText" text="A">
      <formula>NOT(ISERROR(SEARCH("A",AJ6)))</formula>
    </cfRule>
  </conditionalFormatting>
  <conditionalFormatting sqref="F6:R6">
    <cfRule type="colorScale" priority="14">
      <colorScale>
        <cfvo type="min"/>
        <cfvo type="percentile" val="50"/>
        <cfvo type="max"/>
        <color rgb="FFF8696B"/>
        <color rgb="FFFFEB84"/>
        <color rgb="FF63BE7B"/>
      </colorScale>
    </cfRule>
  </conditionalFormatting>
  <conditionalFormatting sqref="AH7:AI7">
    <cfRule type="containsText" dxfId="164" priority="4" operator="containsText" text="E">
      <formula>NOT(ISERROR(SEARCH("E",AH7)))</formula>
    </cfRule>
    <cfRule type="containsText" dxfId="163" priority="5" operator="containsText" text="B">
      <formula>NOT(ISERROR(SEARCH("B",AH7)))</formula>
    </cfRule>
    <cfRule type="containsText" dxfId="162" priority="6" operator="containsText" text="A">
      <formula>NOT(ISERROR(SEARCH("A",AH7)))</formula>
    </cfRule>
  </conditionalFormatting>
  <conditionalFormatting sqref="AJ7:AK7">
    <cfRule type="containsText" dxfId="161" priority="1" operator="containsText" text="E">
      <formula>NOT(ISERROR(SEARCH("E",AJ7)))</formula>
    </cfRule>
    <cfRule type="containsText" dxfId="160" priority="2" operator="containsText" text="B">
      <formula>NOT(ISERROR(SEARCH("B",AJ7)))</formula>
    </cfRule>
    <cfRule type="containsText" dxfId="159" priority="3" operator="containsText" text="A">
      <formula>NOT(ISERROR(SEARCH("A",AJ7)))</formula>
    </cfRule>
  </conditionalFormatting>
  <conditionalFormatting sqref="F7:R7">
    <cfRule type="colorScale" priority="7">
      <colorScale>
        <cfvo type="min"/>
        <cfvo type="percentile" val="50"/>
        <cfvo type="max"/>
        <color rgb="FFF8696B"/>
        <color rgb="FFFFEB84"/>
        <color rgb="FF63BE7B"/>
      </colorScale>
    </cfRule>
  </conditionalFormatting>
  <dataValidations count="1">
    <dataValidation type="list" allowBlank="1" showInputMessage="1" showErrorMessage="1" sqref="AK2:AK7">
      <formula1>"強風,外差し,イン先行,凍結防止"</formula1>
    </dataValidation>
  </dataValidations>
  <pageMargins left="0.7" right="0.7" top="0.75" bottom="0.75" header="0.3" footer="0.3"/>
  <pageSetup paperSize="9" orientation="portrait" horizontalDpi="4294967292" verticalDpi="4294967292"/>
  <ignoredErrors>
    <ignoredError sqref="S2 V2 T2:U2 S3:V3 S4:V4 S5:V5 S6:V6 S7:V7" formulaRange="1"/>
  </ignoredErrors>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2"/>
  <sheetViews>
    <sheetView workbookViewId="0">
      <pane xSplit="5" ySplit="1" topLeftCell="F2" activePane="bottomRight" state="frozen"/>
      <selection activeCell="E24" sqref="E24"/>
      <selection pane="topRight" activeCell="E24" sqref="E24"/>
      <selection pane="bottomLeft" activeCell="E24" sqref="E24"/>
      <selection pane="bottomRight" activeCell="D22" sqref="D22"/>
    </sheetView>
  </sheetViews>
  <sheetFormatPr baseColWidth="12" defaultColWidth="8.83203125" defaultRowHeight="18" x14ac:dyDescent="0"/>
  <cols>
    <col min="1" max="1" width="9.5" bestFit="1" customWidth="1"/>
    <col min="2" max="2" width="8.1640625" customWidth="1"/>
    <col min="4" max="4" width="9" bestFit="1" customWidth="1"/>
    <col min="5" max="5" width="18.33203125" customWidth="1"/>
    <col min="15" max="17" width="16.6640625" customWidth="1"/>
    <col min="19" max="19" width="5.33203125" customWidth="1"/>
    <col min="22" max="22" width="8.83203125" hidden="1" customWidth="1"/>
    <col min="27" max="27" width="150.83203125" customWidth="1"/>
  </cols>
  <sheetData>
    <row r="1" spans="1:27" s="5" customFormat="1">
      <c r="A1" s="1" t="s">
        <v>34</v>
      </c>
      <c r="B1" s="1" t="s">
        <v>52</v>
      </c>
      <c r="C1" s="1" t="s">
        <v>35</v>
      </c>
      <c r="D1" s="1" t="s">
        <v>53</v>
      </c>
      <c r="E1" s="1" t="s">
        <v>36</v>
      </c>
      <c r="F1" s="1" t="s">
        <v>54</v>
      </c>
      <c r="G1" s="1" t="s">
        <v>55</v>
      </c>
      <c r="H1" s="1" t="s">
        <v>56</v>
      </c>
      <c r="I1" s="1" t="s">
        <v>57</v>
      </c>
      <c r="J1" s="1" t="s">
        <v>58</v>
      </c>
      <c r="K1" s="1" t="s">
        <v>37</v>
      </c>
      <c r="L1" s="1" t="s">
        <v>97</v>
      </c>
      <c r="M1" s="1" t="s">
        <v>60</v>
      </c>
      <c r="N1" s="1" t="s">
        <v>40</v>
      </c>
      <c r="O1" s="4" t="s">
        <v>41</v>
      </c>
      <c r="P1" s="4" t="s">
        <v>42</v>
      </c>
      <c r="Q1" s="4" t="s">
        <v>43</v>
      </c>
      <c r="R1" s="4" t="s">
        <v>8</v>
      </c>
      <c r="S1" s="4" t="s">
        <v>62</v>
      </c>
      <c r="T1" s="4" t="s">
        <v>9</v>
      </c>
      <c r="U1" s="4" t="s">
        <v>10</v>
      </c>
      <c r="V1" s="4"/>
      <c r="W1" s="4" t="s">
        <v>11</v>
      </c>
      <c r="X1" s="4" t="s">
        <v>12</v>
      </c>
      <c r="Y1" s="4" t="s">
        <v>44</v>
      </c>
      <c r="Z1" s="4" t="s">
        <v>63</v>
      </c>
      <c r="AA1" s="22" t="s">
        <v>64</v>
      </c>
    </row>
    <row r="2" spans="1:27" s="5" customFormat="1">
      <c r="A2" s="6">
        <v>43267</v>
      </c>
      <c r="B2" s="27" t="s">
        <v>117</v>
      </c>
      <c r="C2" s="8" t="s">
        <v>127</v>
      </c>
      <c r="D2" s="9">
        <v>4.1076388888888891E-2</v>
      </c>
      <c r="E2" s="8" t="s">
        <v>144</v>
      </c>
      <c r="F2" s="10">
        <v>12.5</v>
      </c>
      <c r="G2" s="10">
        <v>10.8</v>
      </c>
      <c r="H2" s="10">
        <v>11.8</v>
      </c>
      <c r="I2" s="10">
        <v>12.2</v>
      </c>
      <c r="J2" s="10">
        <v>12.6</v>
      </c>
      <c r="K2" s="31">
        <f t="shared" ref="K2:K5" si="0">SUM(F2:H2)</f>
        <v>35.1</v>
      </c>
      <c r="L2" s="31">
        <f t="shared" ref="L2:L5" si="1">SUM(I2:J2)</f>
        <v>24.799999999999997</v>
      </c>
      <c r="M2" s="11" t="s">
        <v>143</v>
      </c>
      <c r="N2" s="11" t="s">
        <v>126</v>
      </c>
      <c r="O2" s="13" t="s">
        <v>145</v>
      </c>
      <c r="P2" s="13" t="s">
        <v>146</v>
      </c>
      <c r="Q2" s="13" t="s">
        <v>147</v>
      </c>
      <c r="R2" s="25" t="s">
        <v>262</v>
      </c>
      <c r="S2" s="25" t="s">
        <v>263</v>
      </c>
      <c r="T2" s="25">
        <v>0.1</v>
      </c>
      <c r="U2" s="8">
        <v>-0.1</v>
      </c>
      <c r="V2" s="8"/>
      <c r="W2" s="11" t="s">
        <v>264</v>
      </c>
      <c r="X2" s="11" t="s">
        <v>265</v>
      </c>
      <c r="Y2" s="11" t="s">
        <v>124</v>
      </c>
      <c r="Z2" s="8"/>
      <c r="AA2" s="8" t="s">
        <v>272</v>
      </c>
    </row>
    <row r="3" spans="1:27" s="5" customFormat="1">
      <c r="A3" s="6">
        <v>43267</v>
      </c>
      <c r="B3" s="27">
        <v>500</v>
      </c>
      <c r="C3" s="8" t="s">
        <v>127</v>
      </c>
      <c r="D3" s="9">
        <v>4.1018518518518517E-2</v>
      </c>
      <c r="E3" s="8" t="s">
        <v>171</v>
      </c>
      <c r="F3" s="10">
        <v>12.1</v>
      </c>
      <c r="G3" s="10">
        <v>10.5</v>
      </c>
      <c r="H3" s="10">
        <v>11.4</v>
      </c>
      <c r="I3" s="10">
        <v>12.6</v>
      </c>
      <c r="J3" s="10">
        <v>12.8</v>
      </c>
      <c r="K3" s="31">
        <f t="shared" si="0"/>
        <v>34</v>
      </c>
      <c r="L3" s="31">
        <f t="shared" si="1"/>
        <v>25.4</v>
      </c>
      <c r="M3" s="11" t="s">
        <v>170</v>
      </c>
      <c r="N3" s="11" t="s">
        <v>126</v>
      </c>
      <c r="O3" s="13" t="s">
        <v>172</v>
      </c>
      <c r="P3" s="13" t="s">
        <v>173</v>
      </c>
      <c r="Q3" s="13" t="s">
        <v>146</v>
      </c>
      <c r="R3" s="12">
        <v>0.2</v>
      </c>
      <c r="S3" s="12" t="s">
        <v>263</v>
      </c>
      <c r="T3" s="12">
        <v>0.3</v>
      </c>
      <c r="U3" s="8">
        <v>-0.1</v>
      </c>
      <c r="V3" s="8"/>
      <c r="W3" s="11" t="s">
        <v>265</v>
      </c>
      <c r="X3" s="11" t="s">
        <v>264</v>
      </c>
      <c r="Y3" s="11" t="s">
        <v>137</v>
      </c>
      <c r="Z3" s="8"/>
      <c r="AA3" s="8" t="s">
        <v>283</v>
      </c>
    </row>
    <row r="4" spans="1:27" s="5" customFormat="1">
      <c r="A4" s="6">
        <v>43268</v>
      </c>
      <c r="B4" s="27" t="s">
        <v>117</v>
      </c>
      <c r="C4" s="8" t="s">
        <v>208</v>
      </c>
      <c r="D4" s="9">
        <v>4.1724537037037039E-2</v>
      </c>
      <c r="E4" s="8" t="s">
        <v>209</v>
      </c>
      <c r="F4" s="10">
        <v>12.2</v>
      </c>
      <c r="G4" s="10">
        <v>10.9</v>
      </c>
      <c r="H4" s="10">
        <v>11.9</v>
      </c>
      <c r="I4" s="10">
        <v>12.5</v>
      </c>
      <c r="J4" s="10">
        <v>13</v>
      </c>
      <c r="K4" s="31">
        <f t="shared" si="0"/>
        <v>35</v>
      </c>
      <c r="L4" s="31">
        <f t="shared" si="1"/>
        <v>25.5</v>
      </c>
      <c r="M4" s="11" t="s">
        <v>206</v>
      </c>
      <c r="N4" s="11" t="s">
        <v>207</v>
      </c>
      <c r="O4" s="13" t="s">
        <v>210</v>
      </c>
      <c r="P4" s="13" t="s">
        <v>211</v>
      </c>
      <c r="Q4" s="13" t="s">
        <v>212</v>
      </c>
      <c r="R4" s="12">
        <v>0.6</v>
      </c>
      <c r="S4" s="12" t="s">
        <v>263</v>
      </c>
      <c r="T4" s="12">
        <v>0.7</v>
      </c>
      <c r="U4" s="8">
        <v>-0.1</v>
      </c>
      <c r="V4" s="8"/>
      <c r="W4" s="11" t="s">
        <v>265</v>
      </c>
      <c r="X4" s="11" t="s">
        <v>265</v>
      </c>
      <c r="Y4" s="11" t="s">
        <v>201</v>
      </c>
      <c r="Z4" s="8"/>
      <c r="AA4" s="8" t="s">
        <v>276</v>
      </c>
    </row>
    <row r="5" spans="1:27" s="5" customFormat="1">
      <c r="A5" s="28">
        <v>43268</v>
      </c>
      <c r="B5" s="27">
        <v>500</v>
      </c>
      <c r="C5" s="29" t="s">
        <v>208</v>
      </c>
      <c r="D5" s="30">
        <v>4.0347222222222222E-2</v>
      </c>
      <c r="E5" s="29" t="s">
        <v>234</v>
      </c>
      <c r="F5" s="10">
        <v>12.1</v>
      </c>
      <c r="G5" s="10">
        <v>10.9</v>
      </c>
      <c r="H5" s="10">
        <v>11.5</v>
      </c>
      <c r="I5" s="10">
        <v>11.8</v>
      </c>
      <c r="J5" s="10">
        <v>12.3</v>
      </c>
      <c r="K5" s="31">
        <f t="shared" si="0"/>
        <v>34.5</v>
      </c>
      <c r="L5" s="31">
        <f t="shared" si="1"/>
        <v>24.1</v>
      </c>
      <c r="M5" s="11" t="s">
        <v>233</v>
      </c>
      <c r="N5" s="11" t="s">
        <v>207</v>
      </c>
      <c r="O5" s="13" t="s">
        <v>235</v>
      </c>
      <c r="P5" s="13" t="s">
        <v>236</v>
      </c>
      <c r="Q5" s="13" t="s">
        <v>237</v>
      </c>
      <c r="R5" s="12">
        <v>-0.6</v>
      </c>
      <c r="S5" s="12" t="s">
        <v>263</v>
      </c>
      <c r="T5" s="12">
        <v>-0.5</v>
      </c>
      <c r="U5" s="12">
        <v>-0.1</v>
      </c>
      <c r="V5" s="8"/>
      <c r="W5" s="11" t="s">
        <v>266</v>
      </c>
      <c r="X5" s="11" t="s">
        <v>264</v>
      </c>
      <c r="Y5" s="11" t="s">
        <v>201</v>
      </c>
      <c r="Z5" s="8"/>
      <c r="AA5" s="8" t="s">
        <v>288</v>
      </c>
    </row>
    <row r="6" spans="1:27" s="5" customFormat="1">
      <c r="A6" s="28">
        <v>43274</v>
      </c>
      <c r="B6" s="27" t="s">
        <v>293</v>
      </c>
      <c r="C6" s="29" t="s">
        <v>303</v>
      </c>
      <c r="D6" s="30">
        <v>4.2361111111111106E-2</v>
      </c>
      <c r="E6" s="29" t="s">
        <v>342</v>
      </c>
      <c r="F6" s="10">
        <v>12.6</v>
      </c>
      <c r="G6" s="10">
        <v>11.3</v>
      </c>
      <c r="H6" s="10">
        <v>12.3</v>
      </c>
      <c r="I6" s="10">
        <v>12.4</v>
      </c>
      <c r="J6" s="10">
        <v>12.4</v>
      </c>
      <c r="K6" s="31">
        <f t="shared" ref="K6:K8" si="2">SUM(F6:H6)</f>
        <v>36.200000000000003</v>
      </c>
      <c r="L6" s="31">
        <f t="shared" ref="L6:L8" si="3">SUM(I6:J6)</f>
        <v>24.8</v>
      </c>
      <c r="M6" s="11" t="s">
        <v>341</v>
      </c>
      <c r="N6" s="11" t="s">
        <v>306</v>
      </c>
      <c r="O6" s="13" t="s">
        <v>343</v>
      </c>
      <c r="P6" s="13" t="s">
        <v>320</v>
      </c>
      <c r="Q6" s="13" t="s">
        <v>344</v>
      </c>
      <c r="R6" s="12">
        <v>0.4</v>
      </c>
      <c r="S6" s="12" t="s">
        <v>263</v>
      </c>
      <c r="T6" s="12">
        <v>0.5</v>
      </c>
      <c r="U6" s="12">
        <v>-0.1</v>
      </c>
      <c r="V6" s="8"/>
      <c r="W6" s="11" t="s">
        <v>265</v>
      </c>
      <c r="X6" s="11" t="s">
        <v>265</v>
      </c>
      <c r="Y6" s="11" t="s">
        <v>311</v>
      </c>
      <c r="Z6" s="8"/>
      <c r="AA6" s="8" t="s">
        <v>423</v>
      </c>
    </row>
    <row r="7" spans="1:27" s="5" customFormat="1">
      <c r="A7" s="28">
        <v>43274</v>
      </c>
      <c r="B7" s="27">
        <v>500</v>
      </c>
      <c r="C7" s="29" t="s">
        <v>303</v>
      </c>
      <c r="D7" s="30">
        <v>4.1006944444444443E-2</v>
      </c>
      <c r="E7" s="29" t="s">
        <v>355</v>
      </c>
      <c r="F7" s="10">
        <v>12.2</v>
      </c>
      <c r="G7" s="10">
        <v>10.6</v>
      </c>
      <c r="H7" s="10">
        <v>11.5</v>
      </c>
      <c r="I7" s="10">
        <v>12.1</v>
      </c>
      <c r="J7" s="10">
        <v>12.9</v>
      </c>
      <c r="K7" s="31">
        <f t="shared" si="2"/>
        <v>34.299999999999997</v>
      </c>
      <c r="L7" s="31">
        <f t="shared" si="3"/>
        <v>25</v>
      </c>
      <c r="M7" s="11" t="s">
        <v>309</v>
      </c>
      <c r="N7" s="11" t="s">
        <v>306</v>
      </c>
      <c r="O7" s="13" t="s">
        <v>356</v>
      </c>
      <c r="P7" s="13" t="s">
        <v>357</v>
      </c>
      <c r="Q7" s="13" t="s">
        <v>358</v>
      </c>
      <c r="R7" s="12">
        <v>0.1</v>
      </c>
      <c r="S7" s="12" t="s">
        <v>263</v>
      </c>
      <c r="T7" s="12">
        <v>0.2</v>
      </c>
      <c r="U7" s="12">
        <v>-0.1</v>
      </c>
      <c r="V7" s="8"/>
      <c r="W7" s="11" t="s">
        <v>264</v>
      </c>
      <c r="X7" s="11" t="s">
        <v>265</v>
      </c>
      <c r="Y7" s="11" t="s">
        <v>311</v>
      </c>
      <c r="Z7" s="8"/>
      <c r="AA7" s="8" t="s">
        <v>439</v>
      </c>
    </row>
    <row r="8" spans="1:27" s="5" customFormat="1">
      <c r="A8" s="28">
        <v>43275</v>
      </c>
      <c r="B8" s="27" t="s">
        <v>292</v>
      </c>
      <c r="C8" s="29" t="s">
        <v>303</v>
      </c>
      <c r="D8" s="30">
        <v>4.1076388888888891E-2</v>
      </c>
      <c r="E8" s="29" t="s">
        <v>372</v>
      </c>
      <c r="F8" s="10">
        <v>12.4</v>
      </c>
      <c r="G8" s="10">
        <v>11.1</v>
      </c>
      <c r="H8" s="10">
        <v>11.8</v>
      </c>
      <c r="I8" s="10">
        <v>12</v>
      </c>
      <c r="J8" s="10">
        <v>12.6</v>
      </c>
      <c r="K8" s="31">
        <f t="shared" si="2"/>
        <v>35.299999999999997</v>
      </c>
      <c r="L8" s="31">
        <f t="shared" si="3"/>
        <v>24.6</v>
      </c>
      <c r="M8" s="11" t="s">
        <v>309</v>
      </c>
      <c r="N8" s="11" t="s">
        <v>306</v>
      </c>
      <c r="O8" s="13" t="s">
        <v>307</v>
      </c>
      <c r="P8" s="13" t="s">
        <v>373</v>
      </c>
      <c r="Q8" s="13" t="s">
        <v>374</v>
      </c>
      <c r="R8" s="12" t="s">
        <v>262</v>
      </c>
      <c r="S8" s="12" t="s">
        <v>263</v>
      </c>
      <c r="T8" s="12">
        <v>0.1</v>
      </c>
      <c r="U8" s="12">
        <v>-0.1</v>
      </c>
      <c r="V8" s="8"/>
      <c r="W8" s="11" t="s">
        <v>264</v>
      </c>
      <c r="X8" s="11" t="s">
        <v>265</v>
      </c>
      <c r="Y8" s="11" t="s">
        <v>312</v>
      </c>
      <c r="Z8" s="8"/>
      <c r="AA8" s="8" t="s">
        <v>426</v>
      </c>
    </row>
    <row r="9" spans="1:27" s="5" customFormat="1">
      <c r="A9" s="28">
        <v>43281</v>
      </c>
      <c r="B9" s="27" t="s">
        <v>446</v>
      </c>
      <c r="C9" s="29" t="s">
        <v>469</v>
      </c>
      <c r="D9" s="30">
        <v>4.1018518518518517E-2</v>
      </c>
      <c r="E9" s="29" t="s">
        <v>468</v>
      </c>
      <c r="F9" s="10">
        <v>12.4</v>
      </c>
      <c r="G9" s="10">
        <v>11.1</v>
      </c>
      <c r="H9" s="10">
        <v>11.9</v>
      </c>
      <c r="I9" s="10">
        <v>11.8</v>
      </c>
      <c r="J9" s="10">
        <v>12.2</v>
      </c>
      <c r="K9" s="31">
        <f t="shared" ref="K9:K11" si="4">SUM(F9:H9)</f>
        <v>35.4</v>
      </c>
      <c r="L9" s="31">
        <f t="shared" ref="L9:L11" si="5">SUM(I9:J9)</f>
        <v>24</v>
      </c>
      <c r="M9" s="11" t="s">
        <v>452</v>
      </c>
      <c r="N9" s="11" t="s">
        <v>454</v>
      </c>
      <c r="O9" s="13" t="s">
        <v>470</v>
      </c>
      <c r="P9" s="13" t="s">
        <v>471</v>
      </c>
      <c r="Q9" s="13" t="s">
        <v>472</v>
      </c>
      <c r="R9" s="12">
        <v>-0.5</v>
      </c>
      <c r="S9" s="12" t="s">
        <v>263</v>
      </c>
      <c r="T9" s="12" t="s">
        <v>262</v>
      </c>
      <c r="U9" s="12">
        <v>-0.5</v>
      </c>
      <c r="V9" s="8"/>
      <c r="W9" s="11" t="s">
        <v>264</v>
      </c>
      <c r="X9" s="11" t="s">
        <v>265</v>
      </c>
      <c r="Y9" s="11" t="s">
        <v>473</v>
      </c>
      <c r="Z9" s="8"/>
      <c r="AA9" s="8" t="s">
        <v>585</v>
      </c>
    </row>
    <row r="10" spans="1:27" s="5" customFormat="1">
      <c r="A10" s="28">
        <v>43282</v>
      </c>
      <c r="B10" s="26" t="s">
        <v>446</v>
      </c>
      <c r="C10" s="29" t="s">
        <v>519</v>
      </c>
      <c r="D10" s="30">
        <v>4.0347222222222222E-2</v>
      </c>
      <c r="E10" s="29" t="s">
        <v>518</v>
      </c>
      <c r="F10" s="10">
        <v>12.2</v>
      </c>
      <c r="G10" s="10">
        <v>10.7</v>
      </c>
      <c r="H10" s="10">
        <v>11.6</v>
      </c>
      <c r="I10" s="10">
        <v>11.9</v>
      </c>
      <c r="J10" s="10">
        <v>12.2</v>
      </c>
      <c r="K10" s="31">
        <f t="shared" si="4"/>
        <v>34.5</v>
      </c>
      <c r="L10" s="31">
        <f t="shared" si="5"/>
        <v>24.1</v>
      </c>
      <c r="M10" s="11" t="s">
        <v>452</v>
      </c>
      <c r="N10" s="11" t="s">
        <v>454</v>
      </c>
      <c r="O10" s="13" t="s">
        <v>520</v>
      </c>
      <c r="P10" s="13" t="s">
        <v>521</v>
      </c>
      <c r="Q10" s="13" t="s">
        <v>522</v>
      </c>
      <c r="R10" s="12">
        <v>-1.3</v>
      </c>
      <c r="S10" s="12" t="s">
        <v>263</v>
      </c>
      <c r="T10" s="12">
        <v>-0.2</v>
      </c>
      <c r="U10" s="12">
        <v>-1.1000000000000001</v>
      </c>
      <c r="V10" s="8"/>
      <c r="W10" s="11" t="s">
        <v>264</v>
      </c>
      <c r="X10" s="11" t="s">
        <v>265</v>
      </c>
      <c r="Y10" s="11" t="s">
        <v>523</v>
      </c>
      <c r="Z10" s="8"/>
      <c r="AA10" s="8" t="s">
        <v>588</v>
      </c>
    </row>
    <row r="11" spans="1:27" s="5" customFormat="1">
      <c r="A11" s="28">
        <v>43282</v>
      </c>
      <c r="B11" s="27">
        <v>500</v>
      </c>
      <c r="C11" s="29" t="s">
        <v>519</v>
      </c>
      <c r="D11" s="30">
        <v>4.0358796296296295E-2</v>
      </c>
      <c r="E11" s="29" t="s">
        <v>547</v>
      </c>
      <c r="F11" s="10">
        <v>12</v>
      </c>
      <c r="G11" s="10">
        <v>10.7</v>
      </c>
      <c r="H11" s="10">
        <v>11.6</v>
      </c>
      <c r="I11" s="10">
        <v>12.1</v>
      </c>
      <c r="J11" s="10">
        <v>12.3</v>
      </c>
      <c r="K11" s="31">
        <f t="shared" si="4"/>
        <v>34.299999999999997</v>
      </c>
      <c r="L11" s="31">
        <f t="shared" si="5"/>
        <v>24.4</v>
      </c>
      <c r="M11" s="11" t="s">
        <v>546</v>
      </c>
      <c r="N11" s="11" t="s">
        <v>454</v>
      </c>
      <c r="O11" s="13" t="s">
        <v>548</v>
      </c>
      <c r="P11" s="13" t="s">
        <v>549</v>
      </c>
      <c r="Q11" s="13" t="s">
        <v>550</v>
      </c>
      <c r="R11" s="12">
        <v>-0.5</v>
      </c>
      <c r="S11" s="12" t="s">
        <v>263</v>
      </c>
      <c r="T11" s="12">
        <v>0.9</v>
      </c>
      <c r="U11" s="12">
        <v>-1.4</v>
      </c>
      <c r="V11" s="8"/>
      <c r="W11" s="11" t="s">
        <v>267</v>
      </c>
      <c r="X11" s="11" t="s">
        <v>264</v>
      </c>
      <c r="Y11" s="11" t="s">
        <v>503</v>
      </c>
      <c r="Z11" s="8"/>
      <c r="AA11" s="8" t="s">
        <v>602</v>
      </c>
    </row>
    <row r="12" spans="1:27" s="5" customFormat="1">
      <c r="A12" s="28">
        <v>43288</v>
      </c>
      <c r="B12" s="27" t="s">
        <v>607</v>
      </c>
      <c r="C12" s="29" t="s">
        <v>625</v>
      </c>
      <c r="D12" s="30">
        <v>4.1724537037037039E-2</v>
      </c>
      <c r="E12" s="29" t="s">
        <v>651</v>
      </c>
      <c r="F12" s="10">
        <v>12.7</v>
      </c>
      <c r="G12" s="10">
        <v>11</v>
      </c>
      <c r="H12" s="10">
        <v>11.8</v>
      </c>
      <c r="I12" s="10">
        <v>12.4</v>
      </c>
      <c r="J12" s="10">
        <v>12.6</v>
      </c>
      <c r="K12" s="31">
        <f t="shared" ref="K12:K14" si="6">SUM(F12:H12)</f>
        <v>35.5</v>
      </c>
      <c r="L12" s="31">
        <f t="shared" ref="L12:L14" si="7">SUM(I12:J12)</f>
        <v>25</v>
      </c>
      <c r="M12" s="11" t="s">
        <v>622</v>
      </c>
      <c r="N12" s="11" t="s">
        <v>623</v>
      </c>
      <c r="O12" s="13" t="s">
        <v>338</v>
      </c>
      <c r="P12" s="13" t="s">
        <v>652</v>
      </c>
      <c r="Q12" s="13" t="s">
        <v>653</v>
      </c>
      <c r="R12" s="12">
        <v>-0.1</v>
      </c>
      <c r="S12" s="12" t="s">
        <v>263</v>
      </c>
      <c r="T12" s="12">
        <v>0.1</v>
      </c>
      <c r="U12" s="12">
        <v>-0.2</v>
      </c>
      <c r="V12" s="8"/>
      <c r="W12" s="11" t="s">
        <v>264</v>
      </c>
      <c r="X12" s="11" t="s">
        <v>265</v>
      </c>
      <c r="Y12" s="11" t="s">
        <v>641</v>
      </c>
      <c r="Z12" s="8"/>
      <c r="AA12" s="8" t="s">
        <v>737</v>
      </c>
    </row>
    <row r="13" spans="1:27" s="5" customFormat="1">
      <c r="A13" s="28">
        <v>43288</v>
      </c>
      <c r="B13" s="27">
        <v>1000</v>
      </c>
      <c r="C13" s="29" t="s">
        <v>688</v>
      </c>
      <c r="D13" s="30">
        <v>4.0300925925925928E-2</v>
      </c>
      <c r="E13" s="29" t="s">
        <v>687</v>
      </c>
      <c r="F13" s="10">
        <v>12.2</v>
      </c>
      <c r="G13" s="10">
        <v>10.7</v>
      </c>
      <c r="H13" s="10">
        <v>11.9</v>
      </c>
      <c r="I13" s="10">
        <v>11.7</v>
      </c>
      <c r="J13" s="10">
        <v>11.7</v>
      </c>
      <c r="K13" s="31">
        <f t="shared" si="6"/>
        <v>34.799999999999997</v>
      </c>
      <c r="L13" s="31">
        <f t="shared" si="7"/>
        <v>23.4</v>
      </c>
      <c r="M13" s="11" t="s">
        <v>686</v>
      </c>
      <c r="N13" s="11" t="s">
        <v>623</v>
      </c>
      <c r="O13" s="13" t="s">
        <v>689</v>
      </c>
      <c r="P13" s="13" t="s">
        <v>690</v>
      </c>
      <c r="Q13" s="13" t="s">
        <v>691</v>
      </c>
      <c r="R13" s="12">
        <v>-0.4</v>
      </c>
      <c r="S13" s="12" t="s">
        <v>263</v>
      </c>
      <c r="T13" s="12">
        <v>0.1</v>
      </c>
      <c r="U13" s="12">
        <v>-0.5</v>
      </c>
      <c r="V13" s="8" t="s">
        <v>268</v>
      </c>
      <c r="W13" s="11" t="s">
        <v>264</v>
      </c>
      <c r="X13" s="11" t="s">
        <v>264</v>
      </c>
      <c r="Y13" s="11" t="s">
        <v>621</v>
      </c>
      <c r="Z13" s="8"/>
      <c r="AA13" s="8" t="s">
        <v>753</v>
      </c>
    </row>
    <row r="14" spans="1:27" s="5" customFormat="1">
      <c r="A14" s="28">
        <v>43289</v>
      </c>
      <c r="B14" s="27" t="s">
        <v>608</v>
      </c>
      <c r="C14" s="29" t="s">
        <v>688</v>
      </c>
      <c r="D14" s="30">
        <v>4.1030092592592597E-2</v>
      </c>
      <c r="E14" s="29" t="s">
        <v>692</v>
      </c>
      <c r="F14" s="10">
        <v>12.3</v>
      </c>
      <c r="G14" s="10">
        <v>10.8</v>
      </c>
      <c r="H14" s="10">
        <v>11.7</v>
      </c>
      <c r="I14" s="10">
        <v>12</v>
      </c>
      <c r="J14" s="10">
        <v>12.7</v>
      </c>
      <c r="K14" s="31">
        <f t="shared" si="6"/>
        <v>34.799999999999997</v>
      </c>
      <c r="L14" s="31">
        <f t="shared" si="7"/>
        <v>24.7</v>
      </c>
      <c r="M14" s="11" t="s">
        <v>622</v>
      </c>
      <c r="N14" s="11" t="s">
        <v>623</v>
      </c>
      <c r="O14" s="13" t="s">
        <v>693</v>
      </c>
      <c r="P14" s="13" t="s">
        <v>640</v>
      </c>
      <c r="Q14" s="13" t="s">
        <v>694</v>
      </c>
      <c r="R14" s="12">
        <v>-0.4</v>
      </c>
      <c r="S14" s="12" t="s">
        <v>263</v>
      </c>
      <c r="T14" s="12" t="s">
        <v>262</v>
      </c>
      <c r="U14" s="12">
        <v>-0.4</v>
      </c>
      <c r="V14" s="8"/>
      <c r="W14" s="11" t="s">
        <v>264</v>
      </c>
      <c r="X14" s="11" t="s">
        <v>264</v>
      </c>
      <c r="Y14" s="11" t="s">
        <v>616</v>
      </c>
      <c r="Z14" s="8"/>
      <c r="AA14" s="8" t="s">
        <v>742</v>
      </c>
    </row>
    <row r="15" spans="1:27" s="5" customFormat="1">
      <c r="A15" s="28">
        <v>43289</v>
      </c>
      <c r="B15" s="27">
        <v>500</v>
      </c>
      <c r="C15" s="29" t="s">
        <v>679</v>
      </c>
      <c r="D15" s="30">
        <v>4.0358796296296295E-2</v>
      </c>
      <c r="E15" s="29" t="s">
        <v>712</v>
      </c>
      <c r="F15" s="10">
        <v>12.1</v>
      </c>
      <c r="G15" s="10">
        <v>10.6</v>
      </c>
      <c r="H15" s="10">
        <v>11.3</v>
      </c>
      <c r="I15" s="10">
        <v>12</v>
      </c>
      <c r="J15" s="10">
        <v>12.7</v>
      </c>
      <c r="K15" s="31">
        <f t="shared" ref="K15" si="8">SUM(F15:H15)</f>
        <v>34</v>
      </c>
      <c r="L15" s="31">
        <f t="shared" ref="L15" si="9">SUM(I15:J15)</f>
        <v>24.7</v>
      </c>
      <c r="M15" s="11" t="s">
        <v>711</v>
      </c>
      <c r="N15" s="11" t="s">
        <v>623</v>
      </c>
      <c r="O15" s="13" t="s">
        <v>689</v>
      </c>
      <c r="P15" s="13" t="s">
        <v>713</v>
      </c>
      <c r="Q15" s="13" t="s">
        <v>338</v>
      </c>
      <c r="R15" s="12">
        <v>-0.5</v>
      </c>
      <c r="S15" s="12" t="s">
        <v>263</v>
      </c>
      <c r="T15" s="12">
        <v>-0.1</v>
      </c>
      <c r="U15" s="12">
        <v>-0.4</v>
      </c>
      <c r="V15" s="8"/>
      <c r="W15" s="11" t="s">
        <v>264</v>
      </c>
      <c r="X15" s="11" t="s">
        <v>265</v>
      </c>
      <c r="Y15" s="11" t="s">
        <v>613</v>
      </c>
      <c r="Z15" s="8"/>
      <c r="AA15" s="8" t="s">
        <v>754</v>
      </c>
    </row>
    <row r="16" spans="1:27" s="5" customFormat="1">
      <c r="A16" s="28">
        <v>43295</v>
      </c>
      <c r="B16" s="27" t="s">
        <v>761</v>
      </c>
      <c r="C16" s="29" t="s">
        <v>782</v>
      </c>
      <c r="D16" s="30">
        <v>4.1006944444444443E-2</v>
      </c>
      <c r="E16" s="29" t="s">
        <v>781</v>
      </c>
      <c r="F16" s="10">
        <v>12.3</v>
      </c>
      <c r="G16" s="10">
        <v>10.9</v>
      </c>
      <c r="H16" s="10">
        <v>11.6</v>
      </c>
      <c r="I16" s="10">
        <v>12.1</v>
      </c>
      <c r="J16" s="10">
        <v>12.4</v>
      </c>
      <c r="K16" s="31">
        <f t="shared" ref="K16:K18" si="10">SUM(F16:H16)</f>
        <v>34.800000000000004</v>
      </c>
      <c r="L16" s="31">
        <f t="shared" ref="L16:L18" si="11">SUM(I16:J16)</f>
        <v>24.5</v>
      </c>
      <c r="M16" s="11" t="s">
        <v>783</v>
      </c>
      <c r="N16" s="11" t="s">
        <v>784</v>
      </c>
      <c r="O16" s="13" t="s">
        <v>785</v>
      </c>
      <c r="P16" s="13" t="s">
        <v>786</v>
      </c>
      <c r="Q16" s="13" t="s">
        <v>787</v>
      </c>
      <c r="R16" s="12">
        <v>-1.1000000000000001</v>
      </c>
      <c r="S16" s="12" t="s">
        <v>263</v>
      </c>
      <c r="T16" s="12">
        <v>-0.6</v>
      </c>
      <c r="U16" s="12">
        <v>-0.5</v>
      </c>
      <c r="V16" s="8" t="s">
        <v>268</v>
      </c>
      <c r="W16" s="11" t="s">
        <v>266</v>
      </c>
      <c r="X16" s="11" t="s">
        <v>265</v>
      </c>
      <c r="Y16" s="11" t="s">
        <v>772</v>
      </c>
      <c r="Z16" s="8"/>
      <c r="AA16" s="8" t="s">
        <v>889</v>
      </c>
    </row>
    <row r="17" spans="1:27" s="5" customFormat="1">
      <c r="A17" s="28">
        <v>43296</v>
      </c>
      <c r="B17" s="27" t="s">
        <v>762</v>
      </c>
      <c r="C17" s="29" t="s">
        <v>782</v>
      </c>
      <c r="D17" s="30">
        <v>4.1747685185185186E-2</v>
      </c>
      <c r="E17" s="29" t="s">
        <v>847</v>
      </c>
      <c r="F17" s="10">
        <v>12.4</v>
      </c>
      <c r="G17" s="10">
        <v>10.8</v>
      </c>
      <c r="H17" s="10">
        <v>12.1</v>
      </c>
      <c r="I17" s="10">
        <v>12.5</v>
      </c>
      <c r="J17" s="10">
        <v>12.9</v>
      </c>
      <c r="K17" s="31">
        <f t="shared" si="10"/>
        <v>35.300000000000004</v>
      </c>
      <c r="L17" s="31">
        <f t="shared" si="11"/>
        <v>25.4</v>
      </c>
      <c r="M17" s="11" t="s">
        <v>795</v>
      </c>
      <c r="N17" s="11" t="s">
        <v>784</v>
      </c>
      <c r="O17" s="13" t="s">
        <v>848</v>
      </c>
      <c r="P17" s="13" t="s">
        <v>849</v>
      </c>
      <c r="Q17" s="13" t="s">
        <v>850</v>
      </c>
      <c r="R17" s="12">
        <v>0.8</v>
      </c>
      <c r="S17" s="12" t="s">
        <v>263</v>
      </c>
      <c r="T17" s="12">
        <v>0.9</v>
      </c>
      <c r="U17" s="12">
        <v>-0.1</v>
      </c>
      <c r="V17" s="8"/>
      <c r="W17" s="11" t="s">
        <v>267</v>
      </c>
      <c r="X17" s="11" t="s">
        <v>265</v>
      </c>
      <c r="Y17" s="11" t="s">
        <v>777</v>
      </c>
      <c r="Z17" s="8"/>
      <c r="AA17" s="8" t="s">
        <v>895</v>
      </c>
    </row>
    <row r="18" spans="1:27" s="5" customFormat="1">
      <c r="A18" s="28">
        <v>43296</v>
      </c>
      <c r="B18" s="27">
        <v>500</v>
      </c>
      <c r="C18" s="29" t="s">
        <v>782</v>
      </c>
      <c r="D18" s="30">
        <v>4.099537037037037E-2</v>
      </c>
      <c r="E18" s="29" t="s">
        <v>866</v>
      </c>
      <c r="F18" s="10">
        <v>12.4</v>
      </c>
      <c r="G18" s="10">
        <v>10.8</v>
      </c>
      <c r="H18" s="10">
        <v>11.7</v>
      </c>
      <c r="I18" s="10">
        <v>12.2</v>
      </c>
      <c r="J18" s="10">
        <v>12.1</v>
      </c>
      <c r="K18" s="31">
        <f t="shared" si="10"/>
        <v>34.900000000000006</v>
      </c>
      <c r="L18" s="31">
        <f t="shared" si="11"/>
        <v>24.299999999999997</v>
      </c>
      <c r="M18" s="11" t="s">
        <v>865</v>
      </c>
      <c r="N18" s="11" t="s">
        <v>784</v>
      </c>
      <c r="O18" s="13" t="s">
        <v>338</v>
      </c>
      <c r="P18" s="13" t="s">
        <v>867</v>
      </c>
      <c r="Q18" s="13" t="s">
        <v>868</v>
      </c>
      <c r="R18" s="12" t="s">
        <v>262</v>
      </c>
      <c r="S18" s="12" t="s">
        <v>263</v>
      </c>
      <c r="T18" s="12">
        <v>0.1</v>
      </c>
      <c r="U18" s="12">
        <v>-0.1</v>
      </c>
      <c r="V18" s="8"/>
      <c r="W18" s="11" t="s">
        <v>264</v>
      </c>
      <c r="X18" s="11" t="s">
        <v>265</v>
      </c>
      <c r="Y18" s="11" t="s">
        <v>778</v>
      </c>
      <c r="Z18" s="8"/>
      <c r="AA18" s="8" t="s">
        <v>906</v>
      </c>
    </row>
    <row r="19" spans="1:27" s="5" customFormat="1">
      <c r="A19" s="28">
        <v>43302</v>
      </c>
      <c r="B19" s="27" t="s">
        <v>910</v>
      </c>
      <c r="C19" s="29" t="s">
        <v>929</v>
      </c>
      <c r="D19" s="30">
        <v>4.1030092592592597E-2</v>
      </c>
      <c r="E19" s="29" t="s">
        <v>941</v>
      </c>
      <c r="F19" s="10">
        <v>12.6</v>
      </c>
      <c r="G19" s="10">
        <v>10.8</v>
      </c>
      <c r="H19" s="10">
        <v>11.6</v>
      </c>
      <c r="I19" s="10">
        <v>11.8</v>
      </c>
      <c r="J19" s="10">
        <v>12.7</v>
      </c>
      <c r="K19" s="31">
        <f t="shared" ref="K19:K22" si="12">SUM(F19:H19)</f>
        <v>35</v>
      </c>
      <c r="L19" s="31">
        <f t="shared" ref="L19:L22" si="13">SUM(I19:J19)</f>
        <v>24.5</v>
      </c>
      <c r="M19" s="11" t="s">
        <v>940</v>
      </c>
      <c r="N19" s="11" t="s">
        <v>927</v>
      </c>
      <c r="O19" s="13" t="s">
        <v>942</v>
      </c>
      <c r="P19" s="13" t="s">
        <v>943</v>
      </c>
      <c r="Q19" s="13" t="s">
        <v>944</v>
      </c>
      <c r="R19" s="12">
        <v>-0.4</v>
      </c>
      <c r="S19" s="12" t="s">
        <v>263</v>
      </c>
      <c r="T19" s="12">
        <v>-0.2</v>
      </c>
      <c r="U19" s="12">
        <v>-0.2</v>
      </c>
      <c r="V19" s="8"/>
      <c r="W19" s="11" t="s">
        <v>264</v>
      </c>
      <c r="X19" s="11" t="s">
        <v>265</v>
      </c>
      <c r="Y19" s="11" t="s">
        <v>917</v>
      </c>
      <c r="Z19" s="8"/>
      <c r="AA19" s="8" t="s">
        <v>1051</v>
      </c>
    </row>
    <row r="20" spans="1:27" s="5" customFormat="1">
      <c r="A20" s="28">
        <v>43302</v>
      </c>
      <c r="B20" s="27">
        <v>500</v>
      </c>
      <c r="C20" s="29" t="s">
        <v>929</v>
      </c>
      <c r="D20" s="30">
        <v>4.0347222222222222E-2</v>
      </c>
      <c r="E20" s="29" t="s">
        <v>966</v>
      </c>
      <c r="F20" s="10">
        <v>12.4</v>
      </c>
      <c r="G20" s="10">
        <v>11.2</v>
      </c>
      <c r="H20" s="10">
        <v>11.5</v>
      </c>
      <c r="I20" s="10">
        <v>11.5</v>
      </c>
      <c r="J20" s="10">
        <v>12</v>
      </c>
      <c r="K20" s="31">
        <f t="shared" si="12"/>
        <v>35.1</v>
      </c>
      <c r="L20" s="31">
        <f t="shared" si="13"/>
        <v>23.5</v>
      </c>
      <c r="M20" s="11" t="s">
        <v>965</v>
      </c>
      <c r="N20" s="11" t="s">
        <v>927</v>
      </c>
      <c r="O20" s="13" t="s">
        <v>967</v>
      </c>
      <c r="P20" s="13" t="s">
        <v>968</v>
      </c>
      <c r="Q20" s="13" t="s">
        <v>969</v>
      </c>
      <c r="R20" s="12">
        <v>-0.6</v>
      </c>
      <c r="S20" s="12">
        <v>-0.1</v>
      </c>
      <c r="T20" s="12">
        <v>-0.5</v>
      </c>
      <c r="U20" s="12">
        <v>-0.2</v>
      </c>
      <c r="V20" s="8"/>
      <c r="W20" s="11" t="s">
        <v>266</v>
      </c>
      <c r="X20" s="11" t="s">
        <v>264</v>
      </c>
      <c r="Y20" s="11" t="s">
        <v>919</v>
      </c>
      <c r="Z20" s="8"/>
      <c r="AA20" s="8" t="s">
        <v>1047</v>
      </c>
    </row>
    <row r="21" spans="1:27" s="5" customFormat="1">
      <c r="A21" s="28">
        <v>43303</v>
      </c>
      <c r="B21" s="26" t="s">
        <v>910</v>
      </c>
      <c r="C21" s="29" t="s">
        <v>929</v>
      </c>
      <c r="D21" s="30">
        <v>4.1666666666666664E-2</v>
      </c>
      <c r="E21" s="29" t="s">
        <v>988</v>
      </c>
      <c r="F21" s="10">
        <v>12.5</v>
      </c>
      <c r="G21" s="10">
        <v>11.1</v>
      </c>
      <c r="H21" s="10">
        <v>12</v>
      </c>
      <c r="I21" s="10">
        <v>11.9</v>
      </c>
      <c r="J21" s="10">
        <v>12.5</v>
      </c>
      <c r="K21" s="31">
        <f t="shared" si="12"/>
        <v>35.6</v>
      </c>
      <c r="L21" s="31">
        <f t="shared" si="13"/>
        <v>24.4</v>
      </c>
      <c r="M21" s="11" t="s">
        <v>965</v>
      </c>
      <c r="N21" s="11" t="s">
        <v>927</v>
      </c>
      <c r="O21" s="13" t="s">
        <v>989</v>
      </c>
      <c r="P21" s="13" t="s">
        <v>990</v>
      </c>
      <c r="Q21" s="13" t="s">
        <v>951</v>
      </c>
      <c r="R21" s="12">
        <v>0.1</v>
      </c>
      <c r="S21" s="12" t="s">
        <v>263</v>
      </c>
      <c r="T21" s="12">
        <v>0.3</v>
      </c>
      <c r="U21" s="12">
        <v>-0.2</v>
      </c>
      <c r="V21" s="8"/>
      <c r="W21" s="11" t="s">
        <v>265</v>
      </c>
      <c r="X21" s="11" t="s">
        <v>265</v>
      </c>
      <c r="Y21" s="11" t="s">
        <v>922</v>
      </c>
      <c r="Z21" s="8"/>
      <c r="AA21" s="8" t="s">
        <v>1038</v>
      </c>
    </row>
    <row r="22" spans="1:27" s="5" customFormat="1">
      <c r="A22" s="28">
        <v>43303</v>
      </c>
      <c r="B22" s="26">
        <v>500</v>
      </c>
      <c r="C22" s="29" t="s">
        <v>929</v>
      </c>
      <c r="D22" s="30">
        <v>4.1030092592592597E-2</v>
      </c>
      <c r="E22" s="29" t="s">
        <v>1004</v>
      </c>
      <c r="F22" s="10">
        <v>12.3</v>
      </c>
      <c r="G22" s="10">
        <v>10.6</v>
      </c>
      <c r="H22" s="10">
        <v>11.7</v>
      </c>
      <c r="I22" s="10">
        <v>12.1</v>
      </c>
      <c r="J22" s="10">
        <v>12.8</v>
      </c>
      <c r="K22" s="31">
        <f t="shared" si="12"/>
        <v>34.599999999999994</v>
      </c>
      <c r="L22" s="31">
        <f t="shared" si="13"/>
        <v>24.9</v>
      </c>
      <c r="M22" s="11" t="s">
        <v>940</v>
      </c>
      <c r="N22" s="11" t="s">
        <v>927</v>
      </c>
      <c r="O22" s="13" t="s">
        <v>1005</v>
      </c>
      <c r="P22" s="13" t="s">
        <v>1006</v>
      </c>
      <c r="Q22" s="13" t="s">
        <v>1007</v>
      </c>
      <c r="R22" s="12">
        <v>0.3</v>
      </c>
      <c r="S22" s="12" t="s">
        <v>263</v>
      </c>
      <c r="T22" s="12">
        <v>0.5</v>
      </c>
      <c r="U22" s="12">
        <v>-0.2</v>
      </c>
      <c r="V22" s="8"/>
      <c r="W22" s="11" t="s">
        <v>265</v>
      </c>
      <c r="X22" s="11" t="s">
        <v>265</v>
      </c>
      <c r="Y22" s="11" t="s">
        <v>917</v>
      </c>
      <c r="Z22" s="8"/>
      <c r="AA22" s="8" t="s">
        <v>1052</v>
      </c>
    </row>
  </sheetData>
  <autoFilter ref="A1:AA22"/>
  <phoneticPr fontId="12"/>
  <conditionalFormatting sqref="W2:X4">
    <cfRule type="containsText" dxfId="158" priority="178" operator="containsText" text="E">
      <formula>NOT(ISERROR(SEARCH("E",W2)))</formula>
    </cfRule>
    <cfRule type="containsText" dxfId="157" priority="179" operator="containsText" text="B">
      <formula>NOT(ISERROR(SEARCH("B",W2)))</formula>
    </cfRule>
    <cfRule type="containsText" dxfId="156" priority="180" operator="containsText" text="A">
      <formula>NOT(ISERROR(SEARCH("A",W2)))</formula>
    </cfRule>
  </conditionalFormatting>
  <conditionalFormatting sqref="Y2:Y4">
    <cfRule type="containsText" dxfId="155" priority="175" operator="containsText" text="E">
      <formula>NOT(ISERROR(SEARCH("E",Y2)))</formula>
    </cfRule>
    <cfRule type="containsText" dxfId="154" priority="176" operator="containsText" text="B">
      <formula>NOT(ISERROR(SEARCH("B",Y2)))</formula>
    </cfRule>
    <cfRule type="containsText" dxfId="153" priority="177" operator="containsText" text="A">
      <formula>NOT(ISERROR(SEARCH("A",Y2)))</formula>
    </cfRule>
  </conditionalFormatting>
  <conditionalFormatting sqref="Z2:Z4">
    <cfRule type="containsText" dxfId="152" priority="172" operator="containsText" text="E">
      <formula>NOT(ISERROR(SEARCH("E",Z2)))</formula>
    </cfRule>
    <cfRule type="containsText" dxfId="151" priority="173" operator="containsText" text="B">
      <formula>NOT(ISERROR(SEARCH("B",Z2)))</formula>
    </cfRule>
    <cfRule type="containsText" dxfId="150" priority="174" operator="containsText" text="A">
      <formula>NOT(ISERROR(SEARCH("A",Z2)))</formula>
    </cfRule>
  </conditionalFormatting>
  <conditionalFormatting sqref="W5:X5">
    <cfRule type="containsText" dxfId="149" priority="106" operator="containsText" text="E">
      <formula>NOT(ISERROR(SEARCH("E",W5)))</formula>
    </cfRule>
    <cfRule type="containsText" dxfId="148" priority="107" operator="containsText" text="B">
      <formula>NOT(ISERROR(SEARCH("B",W5)))</formula>
    </cfRule>
    <cfRule type="containsText" dxfId="147" priority="108" operator="containsText" text="A">
      <formula>NOT(ISERROR(SEARCH("A",W5)))</formula>
    </cfRule>
  </conditionalFormatting>
  <conditionalFormatting sqref="Y5">
    <cfRule type="containsText" dxfId="146" priority="103" operator="containsText" text="E">
      <formula>NOT(ISERROR(SEARCH("E",Y5)))</formula>
    </cfRule>
    <cfRule type="containsText" dxfId="145" priority="104" operator="containsText" text="B">
      <formula>NOT(ISERROR(SEARCH("B",Y5)))</formula>
    </cfRule>
    <cfRule type="containsText" dxfId="144" priority="105" operator="containsText" text="A">
      <formula>NOT(ISERROR(SEARCH("A",Y5)))</formula>
    </cfRule>
  </conditionalFormatting>
  <conditionalFormatting sqref="Z5">
    <cfRule type="containsText" dxfId="143" priority="100" operator="containsText" text="E">
      <formula>NOT(ISERROR(SEARCH("E",Z5)))</formula>
    </cfRule>
    <cfRule type="containsText" dxfId="142" priority="101" operator="containsText" text="B">
      <formula>NOT(ISERROR(SEARCH("B",Z5)))</formula>
    </cfRule>
    <cfRule type="containsText" dxfId="141" priority="102" operator="containsText" text="A">
      <formula>NOT(ISERROR(SEARCH("A",Z5)))</formula>
    </cfRule>
  </conditionalFormatting>
  <conditionalFormatting sqref="F2:J5">
    <cfRule type="colorScale" priority="275">
      <colorScale>
        <cfvo type="min"/>
        <cfvo type="percentile" val="50"/>
        <cfvo type="max"/>
        <color rgb="FFF8696B"/>
        <color rgb="FFFFEB84"/>
        <color rgb="FF63BE7B"/>
      </colorScale>
    </cfRule>
  </conditionalFormatting>
  <conditionalFormatting sqref="W6:X8">
    <cfRule type="containsText" dxfId="140" priority="58" operator="containsText" text="E">
      <formula>NOT(ISERROR(SEARCH("E",W6)))</formula>
    </cfRule>
    <cfRule type="containsText" dxfId="139" priority="59" operator="containsText" text="B">
      <formula>NOT(ISERROR(SEARCH("B",W6)))</formula>
    </cfRule>
    <cfRule type="containsText" dxfId="138" priority="60" operator="containsText" text="A">
      <formula>NOT(ISERROR(SEARCH("A",W6)))</formula>
    </cfRule>
  </conditionalFormatting>
  <conditionalFormatting sqref="Y6:Y8">
    <cfRule type="containsText" dxfId="137" priority="55" operator="containsText" text="E">
      <formula>NOT(ISERROR(SEARCH("E",Y6)))</formula>
    </cfRule>
    <cfRule type="containsText" dxfId="136" priority="56" operator="containsText" text="B">
      <formula>NOT(ISERROR(SEARCH("B",Y6)))</formula>
    </cfRule>
    <cfRule type="containsText" dxfId="135" priority="57" operator="containsText" text="A">
      <formula>NOT(ISERROR(SEARCH("A",Y6)))</formula>
    </cfRule>
  </conditionalFormatting>
  <conditionalFormatting sqref="Z6:Z8">
    <cfRule type="containsText" dxfId="134" priority="52" operator="containsText" text="E">
      <formula>NOT(ISERROR(SEARCH("E",Z6)))</formula>
    </cfRule>
    <cfRule type="containsText" dxfId="133" priority="53" operator="containsText" text="B">
      <formula>NOT(ISERROR(SEARCH("B",Z6)))</formula>
    </cfRule>
    <cfRule type="containsText" dxfId="132" priority="54" operator="containsText" text="A">
      <formula>NOT(ISERROR(SEARCH("A",Z6)))</formula>
    </cfRule>
  </conditionalFormatting>
  <conditionalFormatting sqref="F6:J6 F8:J8">
    <cfRule type="colorScale" priority="61">
      <colorScale>
        <cfvo type="min"/>
        <cfvo type="percentile" val="50"/>
        <cfvo type="max"/>
        <color rgb="FFF8696B"/>
        <color rgb="FFFFEB84"/>
        <color rgb="FF63BE7B"/>
      </colorScale>
    </cfRule>
  </conditionalFormatting>
  <conditionalFormatting sqref="F7:J7">
    <cfRule type="colorScale" priority="51">
      <colorScale>
        <cfvo type="min"/>
        <cfvo type="percentile" val="50"/>
        <cfvo type="max"/>
        <color rgb="FFF8696B"/>
        <color rgb="FFFFEB84"/>
        <color rgb="FF63BE7B"/>
      </colorScale>
    </cfRule>
  </conditionalFormatting>
  <conditionalFormatting sqref="W9:X11">
    <cfRule type="containsText" dxfId="131" priority="47" operator="containsText" text="E">
      <formula>NOT(ISERROR(SEARCH("E",W9)))</formula>
    </cfRule>
    <cfRule type="containsText" dxfId="130" priority="48" operator="containsText" text="B">
      <formula>NOT(ISERROR(SEARCH("B",W9)))</formula>
    </cfRule>
    <cfRule type="containsText" dxfId="129" priority="49" operator="containsText" text="A">
      <formula>NOT(ISERROR(SEARCH("A",W9)))</formula>
    </cfRule>
  </conditionalFormatting>
  <conditionalFormatting sqref="Y9:Y11">
    <cfRule type="containsText" dxfId="128" priority="44" operator="containsText" text="E">
      <formula>NOT(ISERROR(SEARCH("E",Y9)))</formula>
    </cfRule>
    <cfRule type="containsText" dxfId="127" priority="45" operator="containsText" text="B">
      <formula>NOT(ISERROR(SEARCH("B",Y9)))</formula>
    </cfRule>
    <cfRule type="containsText" dxfId="126" priority="46" operator="containsText" text="A">
      <formula>NOT(ISERROR(SEARCH("A",Y9)))</formula>
    </cfRule>
  </conditionalFormatting>
  <conditionalFormatting sqref="Z9:Z11">
    <cfRule type="containsText" dxfId="125" priority="41" operator="containsText" text="E">
      <formula>NOT(ISERROR(SEARCH("E",Z9)))</formula>
    </cfRule>
    <cfRule type="containsText" dxfId="124" priority="42" operator="containsText" text="B">
      <formula>NOT(ISERROR(SEARCH("B",Z9)))</formula>
    </cfRule>
    <cfRule type="containsText" dxfId="123" priority="43" operator="containsText" text="A">
      <formula>NOT(ISERROR(SEARCH("A",Z9)))</formula>
    </cfRule>
  </conditionalFormatting>
  <conditionalFormatting sqref="F9:J11">
    <cfRule type="colorScale" priority="50">
      <colorScale>
        <cfvo type="min"/>
        <cfvo type="percentile" val="50"/>
        <cfvo type="max"/>
        <color rgb="FFF8696B"/>
        <color rgb="FFFFEB84"/>
        <color rgb="FF63BE7B"/>
      </colorScale>
    </cfRule>
  </conditionalFormatting>
  <conditionalFormatting sqref="W12:X14">
    <cfRule type="containsText" dxfId="122" priority="37" operator="containsText" text="E">
      <formula>NOT(ISERROR(SEARCH("E",W12)))</formula>
    </cfRule>
    <cfRule type="containsText" dxfId="121" priority="38" operator="containsText" text="B">
      <formula>NOT(ISERROR(SEARCH("B",W12)))</formula>
    </cfRule>
    <cfRule type="containsText" dxfId="120" priority="39" operator="containsText" text="A">
      <formula>NOT(ISERROR(SEARCH("A",W12)))</formula>
    </cfRule>
  </conditionalFormatting>
  <conditionalFormatting sqref="Y12:Y14">
    <cfRule type="containsText" dxfId="119" priority="34" operator="containsText" text="E">
      <formula>NOT(ISERROR(SEARCH("E",Y12)))</formula>
    </cfRule>
    <cfRule type="containsText" dxfId="118" priority="35" operator="containsText" text="B">
      <formula>NOT(ISERROR(SEARCH("B",Y12)))</formula>
    </cfRule>
    <cfRule type="containsText" dxfId="117" priority="36" operator="containsText" text="A">
      <formula>NOT(ISERROR(SEARCH("A",Y12)))</formula>
    </cfRule>
  </conditionalFormatting>
  <conditionalFormatting sqref="Z12:Z14">
    <cfRule type="containsText" dxfId="116" priority="31" operator="containsText" text="E">
      <formula>NOT(ISERROR(SEARCH("E",Z12)))</formula>
    </cfRule>
    <cfRule type="containsText" dxfId="115" priority="32" operator="containsText" text="B">
      <formula>NOT(ISERROR(SEARCH("B",Z12)))</formula>
    </cfRule>
    <cfRule type="containsText" dxfId="114" priority="33" operator="containsText" text="A">
      <formula>NOT(ISERROR(SEARCH("A",Z12)))</formula>
    </cfRule>
  </conditionalFormatting>
  <conditionalFormatting sqref="F12:J14">
    <cfRule type="colorScale" priority="40">
      <colorScale>
        <cfvo type="min"/>
        <cfvo type="percentile" val="50"/>
        <cfvo type="max"/>
        <color rgb="FFF8696B"/>
        <color rgb="FFFFEB84"/>
        <color rgb="FF63BE7B"/>
      </colorScale>
    </cfRule>
  </conditionalFormatting>
  <conditionalFormatting sqref="W15:X15">
    <cfRule type="containsText" dxfId="113" priority="27" operator="containsText" text="E">
      <formula>NOT(ISERROR(SEARCH("E",W15)))</formula>
    </cfRule>
    <cfRule type="containsText" dxfId="112" priority="28" operator="containsText" text="B">
      <formula>NOT(ISERROR(SEARCH("B",W15)))</formula>
    </cfRule>
    <cfRule type="containsText" dxfId="111" priority="29" operator="containsText" text="A">
      <formula>NOT(ISERROR(SEARCH("A",W15)))</formula>
    </cfRule>
  </conditionalFormatting>
  <conditionalFormatting sqref="Y15">
    <cfRule type="containsText" dxfId="110" priority="24" operator="containsText" text="E">
      <formula>NOT(ISERROR(SEARCH("E",Y15)))</formula>
    </cfRule>
    <cfRule type="containsText" dxfId="109" priority="25" operator="containsText" text="B">
      <formula>NOT(ISERROR(SEARCH("B",Y15)))</formula>
    </cfRule>
    <cfRule type="containsText" dxfId="108" priority="26" operator="containsText" text="A">
      <formula>NOT(ISERROR(SEARCH("A",Y15)))</formula>
    </cfRule>
  </conditionalFormatting>
  <conditionalFormatting sqref="Z15">
    <cfRule type="containsText" dxfId="107" priority="21" operator="containsText" text="E">
      <formula>NOT(ISERROR(SEARCH("E",Z15)))</formula>
    </cfRule>
    <cfRule type="containsText" dxfId="106" priority="22" operator="containsText" text="B">
      <formula>NOT(ISERROR(SEARCH("B",Z15)))</formula>
    </cfRule>
    <cfRule type="containsText" dxfId="105" priority="23" operator="containsText" text="A">
      <formula>NOT(ISERROR(SEARCH("A",Z15)))</formula>
    </cfRule>
  </conditionalFormatting>
  <conditionalFormatting sqref="F15:J15">
    <cfRule type="colorScale" priority="30">
      <colorScale>
        <cfvo type="min"/>
        <cfvo type="percentile" val="50"/>
        <cfvo type="max"/>
        <color rgb="FFF8696B"/>
        <color rgb="FFFFEB84"/>
        <color rgb="FF63BE7B"/>
      </colorScale>
    </cfRule>
  </conditionalFormatting>
  <conditionalFormatting sqref="W16:X18">
    <cfRule type="containsText" dxfId="104" priority="17" operator="containsText" text="E">
      <formula>NOT(ISERROR(SEARCH("E",W16)))</formula>
    </cfRule>
    <cfRule type="containsText" dxfId="103" priority="18" operator="containsText" text="B">
      <formula>NOT(ISERROR(SEARCH("B",W16)))</formula>
    </cfRule>
    <cfRule type="containsText" dxfId="102" priority="19" operator="containsText" text="A">
      <formula>NOT(ISERROR(SEARCH("A",W16)))</formula>
    </cfRule>
  </conditionalFormatting>
  <conditionalFormatting sqref="Y16:Y18">
    <cfRule type="containsText" dxfId="101" priority="14" operator="containsText" text="E">
      <formula>NOT(ISERROR(SEARCH("E",Y16)))</formula>
    </cfRule>
    <cfRule type="containsText" dxfId="100" priority="15" operator="containsText" text="B">
      <formula>NOT(ISERROR(SEARCH("B",Y16)))</formula>
    </cfRule>
    <cfRule type="containsText" dxfId="99" priority="16" operator="containsText" text="A">
      <formula>NOT(ISERROR(SEARCH("A",Y16)))</formula>
    </cfRule>
  </conditionalFormatting>
  <conditionalFormatting sqref="Z16:Z18">
    <cfRule type="containsText" dxfId="98" priority="11" operator="containsText" text="E">
      <formula>NOT(ISERROR(SEARCH("E",Z16)))</formula>
    </cfRule>
    <cfRule type="containsText" dxfId="97" priority="12" operator="containsText" text="B">
      <formula>NOT(ISERROR(SEARCH("B",Z16)))</formula>
    </cfRule>
    <cfRule type="containsText" dxfId="96" priority="13" operator="containsText" text="A">
      <formula>NOT(ISERROR(SEARCH("A",Z16)))</formula>
    </cfRule>
  </conditionalFormatting>
  <conditionalFormatting sqref="F16:J18">
    <cfRule type="colorScale" priority="20">
      <colorScale>
        <cfvo type="min"/>
        <cfvo type="percentile" val="50"/>
        <cfvo type="max"/>
        <color rgb="FFF8696B"/>
        <color rgb="FFFFEB84"/>
        <color rgb="FF63BE7B"/>
      </colorScale>
    </cfRule>
  </conditionalFormatting>
  <conditionalFormatting sqref="W19:X22">
    <cfRule type="containsText" dxfId="95" priority="7" operator="containsText" text="E">
      <formula>NOT(ISERROR(SEARCH("E",W19)))</formula>
    </cfRule>
    <cfRule type="containsText" dxfId="94" priority="8" operator="containsText" text="B">
      <formula>NOT(ISERROR(SEARCH("B",W19)))</formula>
    </cfRule>
    <cfRule type="containsText" dxfId="93" priority="9" operator="containsText" text="A">
      <formula>NOT(ISERROR(SEARCH("A",W19)))</formula>
    </cfRule>
  </conditionalFormatting>
  <conditionalFormatting sqref="Y19:Y22">
    <cfRule type="containsText" dxfId="92" priority="4" operator="containsText" text="E">
      <formula>NOT(ISERROR(SEARCH("E",Y19)))</formula>
    </cfRule>
    <cfRule type="containsText" dxfId="91" priority="5" operator="containsText" text="B">
      <formula>NOT(ISERROR(SEARCH("B",Y19)))</formula>
    </cfRule>
    <cfRule type="containsText" dxfId="90" priority="6" operator="containsText" text="A">
      <formula>NOT(ISERROR(SEARCH("A",Y19)))</formula>
    </cfRule>
  </conditionalFormatting>
  <conditionalFormatting sqref="Z19:Z22">
    <cfRule type="containsText" dxfId="89" priority="1" operator="containsText" text="E">
      <formula>NOT(ISERROR(SEARCH("E",Z19)))</formula>
    </cfRule>
    <cfRule type="containsText" dxfId="88" priority="2" operator="containsText" text="B">
      <formula>NOT(ISERROR(SEARCH("B",Z19)))</formula>
    </cfRule>
    <cfRule type="containsText" dxfId="87" priority="3" operator="containsText" text="A">
      <formula>NOT(ISERROR(SEARCH("A",Z19)))</formula>
    </cfRule>
  </conditionalFormatting>
  <conditionalFormatting sqref="F19:J22">
    <cfRule type="colorScale" priority="10">
      <colorScale>
        <cfvo type="min"/>
        <cfvo type="percentile" val="50"/>
        <cfvo type="max"/>
        <color rgb="FFF8696B"/>
        <color rgb="FFFFEB84"/>
        <color rgb="FF63BE7B"/>
      </colorScale>
    </cfRule>
  </conditionalFormatting>
  <dataValidations count="1">
    <dataValidation type="list" allowBlank="1" showInputMessage="1" showErrorMessage="1" sqref="Z2:Z22">
      <formula1>"強風,外差し,イン先行,凍結防止"</formula1>
    </dataValidation>
  </dataValidations>
  <pageMargins left="0.7" right="0.7" top="0.75" bottom="0.75" header="0.3" footer="0.3"/>
  <pageSetup paperSize="9" orientation="portrait" horizontalDpi="4294967292" verticalDpi="4294967292"/>
  <ignoredErrors>
    <ignoredError sqref="K3:K4 K2 L2:L4 K5:L5 K6:L8 K9:L11 K12:L15 K16:L18 K19:L22" formulaRange="1"/>
  </ignoredErrors>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9"/>
  <sheetViews>
    <sheetView workbookViewId="0">
      <pane xSplit="5" ySplit="1" topLeftCell="F17" activePane="bottomRight" state="frozen"/>
      <selection activeCell="E15" sqref="E15"/>
      <selection pane="topRight" activeCell="E15" sqref="E15"/>
      <selection pane="bottomLeft" activeCell="E15" sqref="E15"/>
      <selection pane="bottomRight" activeCell="AF35" sqref="AF35"/>
    </sheetView>
  </sheetViews>
  <sheetFormatPr baseColWidth="12" defaultColWidth="8.83203125" defaultRowHeight="18" x14ac:dyDescent="0"/>
  <cols>
    <col min="1" max="1" width="9.5" bestFit="1" customWidth="1"/>
    <col min="2" max="2" width="8.1640625" customWidth="1"/>
    <col min="5" max="5" width="18.33203125" customWidth="1"/>
    <col min="20" max="22" width="16.6640625" customWidth="1"/>
    <col min="24" max="24" width="5.33203125" customWidth="1"/>
    <col min="27" max="27" width="8.83203125" hidden="1" customWidth="1"/>
    <col min="32" max="32" width="150.83203125" customWidth="1"/>
  </cols>
  <sheetData>
    <row r="1" spans="1:32" s="5" customFormat="1">
      <c r="A1" s="1" t="s">
        <v>0</v>
      </c>
      <c r="B1" s="1" t="s">
        <v>14</v>
      </c>
      <c r="C1" s="1" t="s">
        <v>1</v>
      </c>
      <c r="D1" s="1" t="s">
        <v>15</v>
      </c>
      <c r="E1" s="1" t="s">
        <v>2</v>
      </c>
      <c r="F1" s="1" t="s">
        <v>17</v>
      </c>
      <c r="G1" s="1" t="s">
        <v>18</v>
      </c>
      <c r="H1" s="1" t="s">
        <v>19</v>
      </c>
      <c r="I1" s="1" t="s">
        <v>20</v>
      </c>
      <c r="J1" s="1" t="s">
        <v>21</v>
      </c>
      <c r="K1" s="1" t="s">
        <v>22</v>
      </c>
      <c r="L1" s="1" t="s">
        <v>23</v>
      </c>
      <c r="M1" s="1" t="s">
        <v>24</v>
      </c>
      <c r="N1" s="1" t="s">
        <v>25</v>
      </c>
      <c r="O1" s="1" t="s">
        <v>26</v>
      </c>
      <c r="P1" s="1" t="s">
        <v>98</v>
      </c>
      <c r="Q1" s="1" t="s">
        <v>3</v>
      </c>
      <c r="R1" s="2" t="s">
        <v>16</v>
      </c>
      <c r="S1" s="2" t="s">
        <v>4</v>
      </c>
      <c r="T1" s="3" t="s">
        <v>5</v>
      </c>
      <c r="U1" s="3" t="s">
        <v>6</v>
      </c>
      <c r="V1" s="3" t="s">
        <v>7</v>
      </c>
      <c r="W1" s="4" t="s">
        <v>8</v>
      </c>
      <c r="X1" s="4" t="s">
        <v>72</v>
      </c>
      <c r="Y1" s="4" t="s">
        <v>9</v>
      </c>
      <c r="Z1" s="4" t="s">
        <v>10</v>
      </c>
      <c r="AA1" s="4"/>
      <c r="AB1" s="4" t="s">
        <v>11</v>
      </c>
      <c r="AC1" s="4" t="s">
        <v>12</v>
      </c>
      <c r="AD1" s="4" t="s">
        <v>44</v>
      </c>
      <c r="AE1" s="4" t="s">
        <v>51</v>
      </c>
      <c r="AF1" s="1" t="s">
        <v>13</v>
      </c>
    </row>
    <row r="2" spans="1:32" s="5" customFormat="1">
      <c r="A2" s="6">
        <v>43267</v>
      </c>
      <c r="B2" s="27" t="s">
        <v>118</v>
      </c>
      <c r="C2" s="29" t="s">
        <v>150</v>
      </c>
      <c r="D2" s="30">
        <v>7.5034722222222225E-2</v>
      </c>
      <c r="E2" s="8" t="s">
        <v>151</v>
      </c>
      <c r="F2" s="33">
        <v>7</v>
      </c>
      <c r="G2" s="10">
        <v>11.5</v>
      </c>
      <c r="H2" s="10">
        <v>12.7</v>
      </c>
      <c r="I2" s="10">
        <v>12.8</v>
      </c>
      <c r="J2" s="10">
        <v>12.8</v>
      </c>
      <c r="K2" s="10">
        <v>12.5</v>
      </c>
      <c r="L2" s="10">
        <v>12.7</v>
      </c>
      <c r="M2" s="10">
        <v>12.9</v>
      </c>
      <c r="N2" s="10">
        <v>13.4</v>
      </c>
      <c r="O2" s="31">
        <f t="shared" ref="O2:O7" si="0">SUM(F2:H2)</f>
        <v>31.2</v>
      </c>
      <c r="P2" s="31">
        <f t="shared" ref="P2:P7" si="1">SUM(I2:K2)</f>
        <v>38.1</v>
      </c>
      <c r="Q2" s="31">
        <f t="shared" ref="Q2:Q7" si="2">SUM(L2:N2)</f>
        <v>39</v>
      </c>
      <c r="R2" s="11" t="s">
        <v>148</v>
      </c>
      <c r="S2" s="11" t="s">
        <v>149</v>
      </c>
      <c r="T2" s="13" t="s">
        <v>152</v>
      </c>
      <c r="U2" s="13" t="s">
        <v>153</v>
      </c>
      <c r="V2" s="13" t="s">
        <v>154</v>
      </c>
      <c r="W2" s="12">
        <v>0.7</v>
      </c>
      <c r="X2" s="11" t="s">
        <v>263</v>
      </c>
      <c r="Y2" s="12">
        <v>0.9</v>
      </c>
      <c r="Z2" s="12">
        <v>-0.2</v>
      </c>
      <c r="AA2" s="8"/>
      <c r="AB2" s="11" t="s">
        <v>267</v>
      </c>
      <c r="AC2" s="11" t="s">
        <v>265</v>
      </c>
      <c r="AD2" s="11" t="s">
        <v>134</v>
      </c>
      <c r="AE2" s="8"/>
      <c r="AF2" s="8" t="s">
        <v>273</v>
      </c>
    </row>
    <row r="3" spans="1:32" s="5" customFormat="1">
      <c r="A3" s="6">
        <v>43267</v>
      </c>
      <c r="B3" s="27" t="s">
        <v>118</v>
      </c>
      <c r="C3" s="29" t="s">
        <v>150</v>
      </c>
      <c r="D3" s="30">
        <v>7.5694444444444439E-2</v>
      </c>
      <c r="E3" s="8" t="s">
        <v>166</v>
      </c>
      <c r="F3" s="33">
        <v>7.1</v>
      </c>
      <c r="G3" s="10">
        <v>11.2</v>
      </c>
      <c r="H3" s="10">
        <v>12.3</v>
      </c>
      <c r="I3" s="10">
        <v>12.6</v>
      </c>
      <c r="J3" s="10">
        <v>12.6</v>
      </c>
      <c r="K3" s="10">
        <v>12.4</v>
      </c>
      <c r="L3" s="10">
        <v>12.6</v>
      </c>
      <c r="M3" s="10">
        <v>13.5</v>
      </c>
      <c r="N3" s="10">
        <v>14.7</v>
      </c>
      <c r="O3" s="31">
        <f t="shared" si="0"/>
        <v>30.599999999999998</v>
      </c>
      <c r="P3" s="31">
        <f t="shared" si="1"/>
        <v>37.6</v>
      </c>
      <c r="Q3" s="31">
        <f t="shared" si="2"/>
        <v>40.799999999999997</v>
      </c>
      <c r="R3" s="11" t="s">
        <v>165</v>
      </c>
      <c r="S3" s="11" t="s">
        <v>149</v>
      </c>
      <c r="T3" s="13" t="s">
        <v>167</v>
      </c>
      <c r="U3" s="13" t="s">
        <v>168</v>
      </c>
      <c r="V3" s="13" t="s">
        <v>169</v>
      </c>
      <c r="W3" s="12">
        <v>1.4</v>
      </c>
      <c r="X3" s="11" t="s">
        <v>263</v>
      </c>
      <c r="Y3" s="12">
        <v>1.6</v>
      </c>
      <c r="Z3" s="12">
        <v>-0.2</v>
      </c>
      <c r="AA3" s="8"/>
      <c r="AB3" s="11" t="s">
        <v>267</v>
      </c>
      <c r="AC3" s="11" t="s">
        <v>265</v>
      </c>
      <c r="AD3" s="11" t="s">
        <v>136</v>
      </c>
      <c r="AE3" s="8"/>
      <c r="AF3" s="8" t="s">
        <v>274</v>
      </c>
    </row>
    <row r="4" spans="1:32" s="5" customFormat="1">
      <c r="A4" s="6">
        <v>43267</v>
      </c>
      <c r="B4" s="27">
        <v>500</v>
      </c>
      <c r="C4" s="29" t="s">
        <v>150</v>
      </c>
      <c r="D4" s="30">
        <v>7.3715277777777768E-2</v>
      </c>
      <c r="E4" s="8" t="s">
        <v>180</v>
      </c>
      <c r="F4" s="33">
        <v>7.1</v>
      </c>
      <c r="G4" s="10">
        <v>10.8</v>
      </c>
      <c r="H4" s="10">
        <v>12.4</v>
      </c>
      <c r="I4" s="10">
        <v>12.5</v>
      </c>
      <c r="J4" s="10">
        <v>12.2</v>
      </c>
      <c r="K4" s="10">
        <v>12.2</v>
      </c>
      <c r="L4" s="10">
        <v>12.7</v>
      </c>
      <c r="M4" s="10">
        <v>13.4</v>
      </c>
      <c r="N4" s="10">
        <v>13.6</v>
      </c>
      <c r="O4" s="31">
        <f t="shared" si="0"/>
        <v>30.299999999999997</v>
      </c>
      <c r="P4" s="31">
        <f t="shared" si="1"/>
        <v>36.9</v>
      </c>
      <c r="Q4" s="31">
        <f t="shared" si="2"/>
        <v>39.700000000000003</v>
      </c>
      <c r="R4" s="11" t="s">
        <v>179</v>
      </c>
      <c r="S4" s="11" t="s">
        <v>149</v>
      </c>
      <c r="T4" s="13" t="s">
        <v>181</v>
      </c>
      <c r="U4" s="13" t="s">
        <v>182</v>
      </c>
      <c r="V4" s="13" t="s">
        <v>183</v>
      </c>
      <c r="W4" s="12">
        <v>0.5</v>
      </c>
      <c r="X4" s="11" t="s">
        <v>263</v>
      </c>
      <c r="Y4" s="12">
        <v>0.7</v>
      </c>
      <c r="Z4" s="12">
        <v>-0.2</v>
      </c>
      <c r="AA4" s="8"/>
      <c r="AB4" s="11" t="s">
        <v>265</v>
      </c>
      <c r="AC4" s="11" t="s">
        <v>264</v>
      </c>
      <c r="AD4" s="11" t="s">
        <v>139</v>
      </c>
      <c r="AE4" s="8"/>
      <c r="AF4" s="8" t="s">
        <v>285</v>
      </c>
    </row>
    <row r="5" spans="1:32" s="5" customFormat="1">
      <c r="A5" s="6">
        <v>43268</v>
      </c>
      <c r="B5" s="26" t="s">
        <v>118</v>
      </c>
      <c r="C5" s="29" t="s">
        <v>195</v>
      </c>
      <c r="D5" s="30">
        <v>7.4999999999999997E-2</v>
      </c>
      <c r="E5" s="8" t="s">
        <v>196</v>
      </c>
      <c r="F5" s="33">
        <v>6.9</v>
      </c>
      <c r="G5" s="10">
        <v>11.1</v>
      </c>
      <c r="H5" s="10">
        <v>12.4</v>
      </c>
      <c r="I5" s="10">
        <v>12.5</v>
      </c>
      <c r="J5" s="10">
        <v>13.1</v>
      </c>
      <c r="K5" s="10">
        <v>12.9</v>
      </c>
      <c r="L5" s="10">
        <v>12.7</v>
      </c>
      <c r="M5" s="10">
        <v>13.1</v>
      </c>
      <c r="N5" s="10">
        <v>13.3</v>
      </c>
      <c r="O5" s="31">
        <f t="shared" si="0"/>
        <v>30.4</v>
      </c>
      <c r="P5" s="31">
        <f t="shared" si="1"/>
        <v>38.5</v>
      </c>
      <c r="Q5" s="31">
        <f t="shared" si="2"/>
        <v>39.099999999999994</v>
      </c>
      <c r="R5" s="11" t="s">
        <v>193</v>
      </c>
      <c r="S5" s="11" t="s">
        <v>194</v>
      </c>
      <c r="T5" s="13" t="s">
        <v>197</v>
      </c>
      <c r="U5" s="13" t="s">
        <v>198</v>
      </c>
      <c r="V5" s="13" t="s">
        <v>199</v>
      </c>
      <c r="W5" s="12">
        <v>0.4</v>
      </c>
      <c r="X5" s="11" t="s">
        <v>263</v>
      </c>
      <c r="Y5" s="12">
        <v>0.5</v>
      </c>
      <c r="Z5" s="12">
        <v>-0.1</v>
      </c>
      <c r="AA5" s="8"/>
      <c r="AB5" s="11" t="s">
        <v>265</v>
      </c>
      <c r="AC5" s="11" t="s">
        <v>265</v>
      </c>
      <c r="AD5" s="11" t="s">
        <v>200</v>
      </c>
      <c r="AE5" s="8"/>
      <c r="AF5" s="8" t="s">
        <v>275</v>
      </c>
    </row>
    <row r="6" spans="1:32" s="5" customFormat="1">
      <c r="A6" s="6">
        <v>43268</v>
      </c>
      <c r="B6" s="27" t="s">
        <v>118</v>
      </c>
      <c r="C6" s="29" t="s">
        <v>219</v>
      </c>
      <c r="D6" s="30">
        <v>7.5034722222222225E-2</v>
      </c>
      <c r="E6" s="8" t="s">
        <v>220</v>
      </c>
      <c r="F6" s="33">
        <v>6.9</v>
      </c>
      <c r="G6" s="10">
        <v>11.6</v>
      </c>
      <c r="H6" s="10">
        <v>11.9</v>
      </c>
      <c r="I6" s="10">
        <v>12.4</v>
      </c>
      <c r="J6" s="10">
        <v>13.1</v>
      </c>
      <c r="K6" s="10">
        <v>12.8</v>
      </c>
      <c r="L6" s="10">
        <v>13</v>
      </c>
      <c r="M6" s="10">
        <v>13.3</v>
      </c>
      <c r="N6" s="10">
        <v>13.3</v>
      </c>
      <c r="O6" s="31">
        <f t="shared" si="0"/>
        <v>30.4</v>
      </c>
      <c r="P6" s="31">
        <f t="shared" si="1"/>
        <v>38.299999999999997</v>
      </c>
      <c r="Q6" s="31">
        <f t="shared" si="2"/>
        <v>39.6</v>
      </c>
      <c r="R6" s="11" t="s">
        <v>217</v>
      </c>
      <c r="S6" s="11" t="s">
        <v>218</v>
      </c>
      <c r="T6" s="13" t="s">
        <v>221</v>
      </c>
      <c r="U6" s="13" t="s">
        <v>222</v>
      </c>
      <c r="V6" s="13" t="s">
        <v>223</v>
      </c>
      <c r="W6" s="12">
        <v>0.7</v>
      </c>
      <c r="X6" s="11" t="s">
        <v>263</v>
      </c>
      <c r="Y6" s="12">
        <v>0.8</v>
      </c>
      <c r="Z6" s="12">
        <v>-0.1</v>
      </c>
      <c r="AA6" s="8"/>
      <c r="AB6" s="11" t="s">
        <v>265</v>
      </c>
      <c r="AC6" s="11" t="s">
        <v>265</v>
      </c>
      <c r="AD6" s="11" t="s">
        <v>204</v>
      </c>
      <c r="AE6" s="8"/>
      <c r="AF6" s="8" t="s">
        <v>277</v>
      </c>
    </row>
    <row r="7" spans="1:32" s="5" customFormat="1">
      <c r="A7" s="6">
        <v>43268</v>
      </c>
      <c r="B7" s="27">
        <v>500</v>
      </c>
      <c r="C7" s="29" t="s">
        <v>219</v>
      </c>
      <c r="D7" s="30">
        <v>7.362268518518518E-2</v>
      </c>
      <c r="E7" s="8" t="s">
        <v>248</v>
      </c>
      <c r="F7" s="33">
        <v>7.1</v>
      </c>
      <c r="G7" s="10">
        <v>11</v>
      </c>
      <c r="H7" s="10">
        <v>11.7</v>
      </c>
      <c r="I7" s="10">
        <v>12.8</v>
      </c>
      <c r="J7" s="10">
        <v>13</v>
      </c>
      <c r="K7" s="10">
        <v>12.3</v>
      </c>
      <c r="L7" s="10">
        <v>12.6</v>
      </c>
      <c r="M7" s="10">
        <v>12.8</v>
      </c>
      <c r="N7" s="10">
        <v>12.8</v>
      </c>
      <c r="O7" s="31">
        <f t="shared" si="0"/>
        <v>29.8</v>
      </c>
      <c r="P7" s="31">
        <f t="shared" si="1"/>
        <v>38.1</v>
      </c>
      <c r="Q7" s="31">
        <f t="shared" si="2"/>
        <v>38.200000000000003</v>
      </c>
      <c r="R7" s="11" t="s">
        <v>217</v>
      </c>
      <c r="S7" s="11" t="s">
        <v>247</v>
      </c>
      <c r="T7" s="13" t="s">
        <v>249</v>
      </c>
      <c r="U7" s="13" t="s">
        <v>250</v>
      </c>
      <c r="V7" s="13" t="s">
        <v>251</v>
      </c>
      <c r="W7" s="12">
        <v>-0.3</v>
      </c>
      <c r="X7" s="11" t="s">
        <v>263</v>
      </c>
      <c r="Y7" s="12">
        <v>-0.2</v>
      </c>
      <c r="Z7" s="12">
        <v>-0.1</v>
      </c>
      <c r="AA7" s="8"/>
      <c r="AB7" s="11" t="s">
        <v>264</v>
      </c>
      <c r="AC7" s="11" t="s">
        <v>264</v>
      </c>
      <c r="AD7" s="11" t="s">
        <v>205</v>
      </c>
      <c r="AE7" s="8"/>
      <c r="AF7" s="8" t="s">
        <v>291</v>
      </c>
    </row>
    <row r="8" spans="1:32" s="5" customFormat="1">
      <c r="A8" s="6">
        <v>43274</v>
      </c>
      <c r="B8" s="27" t="s">
        <v>294</v>
      </c>
      <c r="C8" s="29" t="s">
        <v>299</v>
      </c>
      <c r="D8" s="30">
        <v>7.4375000000000011E-2</v>
      </c>
      <c r="E8" s="8" t="s">
        <v>324</v>
      </c>
      <c r="F8" s="33">
        <v>6.8</v>
      </c>
      <c r="G8" s="10">
        <v>11.4</v>
      </c>
      <c r="H8" s="10">
        <v>12.4</v>
      </c>
      <c r="I8" s="10">
        <v>12.8</v>
      </c>
      <c r="J8" s="10">
        <v>13.1</v>
      </c>
      <c r="K8" s="10">
        <v>12.6</v>
      </c>
      <c r="L8" s="10">
        <v>12.8</v>
      </c>
      <c r="M8" s="10">
        <v>12.7</v>
      </c>
      <c r="N8" s="10">
        <v>13</v>
      </c>
      <c r="O8" s="31">
        <f t="shared" ref="O8:O14" si="3">SUM(F8:H8)</f>
        <v>30.6</v>
      </c>
      <c r="P8" s="31">
        <f t="shared" ref="P8:P14" si="4">SUM(I8:K8)</f>
        <v>38.5</v>
      </c>
      <c r="Q8" s="31">
        <f t="shared" ref="Q8:Q14" si="5">SUM(L8:N8)</f>
        <v>38.5</v>
      </c>
      <c r="R8" s="11" t="s">
        <v>323</v>
      </c>
      <c r="S8" s="11" t="s">
        <v>316</v>
      </c>
      <c r="T8" s="13" t="s">
        <v>325</v>
      </c>
      <c r="U8" s="13" t="s">
        <v>326</v>
      </c>
      <c r="V8" s="13" t="s">
        <v>327</v>
      </c>
      <c r="W8" s="12" t="s">
        <v>262</v>
      </c>
      <c r="X8" s="11" t="s">
        <v>263</v>
      </c>
      <c r="Y8" s="12">
        <v>0.1</v>
      </c>
      <c r="Z8" s="12">
        <v>-0.1</v>
      </c>
      <c r="AA8" s="8"/>
      <c r="AB8" s="11" t="s">
        <v>264</v>
      </c>
      <c r="AC8" s="11" t="s">
        <v>265</v>
      </c>
      <c r="AD8" s="11" t="s">
        <v>302</v>
      </c>
      <c r="AE8" s="8"/>
      <c r="AF8" s="8" t="s">
        <v>425</v>
      </c>
    </row>
    <row r="9" spans="1:32" s="5" customFormat="1">
      <c r="A9" s="6">
        <v>43274</v>
      </c>
      <c r="B9" s="27">
        <v>500</v>
      </c>
      <c r="C9" s="29" t="s">
        <v>299</v>
      </c>
      <c r="D9" s="30">
        <v>7.3611111111111113E-2</v>
      </c>
      <c r="E9" s="8" t="s">
        <v>349</v>
      </c>
      <c r="F9" s="33">
        <v>7</v>
      </c>
      <c r="G9" s="10">
        <v>11.1</v>
      </c>
      <c r="H9" s="10">
        <v>12.2</v>
      </c>
      <c r="I9" s="10">
        <v>12.7</v>
      </c>
      <c r="J9" s="10">
        <v>12.6</v>
      </c>
      <c r="K9" s="10">
        <v>11.9</v>
      </c>
      <c r="L9" s="10">
        <v>12.4</v>
      </c>
      <c r="M9" s="10">
        <v>13</v>
      </c>
      <c r="N9" s="10">
        <v>13.1</v>
      </c>
      <c r="O9" s="31">
        <f t="shared" si="3"/>
        <v>30.3</v>
      </c>
      <c r="P9" s="31">
        <f t="shared" si="4"/>
        <v>37.199999999999996</v>
      </c>
      <c r="Q9" s="31">
        <f t="shared" si="5"/>
        <v>38.5</v>
      </c>
      <c r="R9" s="11" t="s">
        <v>315</v>
      </c>
      <c r="S9" s="11" t="s">
        <v>316</v>
      </c>
      <c r="T9" s="13" t="s">
        <v>350</v>
      </c>
      <c r="U9" s="13" t="s">
        <v>351</v>
      </c>
      <c r="V9" s="13" t="s">
        <v>352</v>
      </c>
      <c r="W9" s="12">
        <v>-0.4</v>
      </c>
      <c r="X9" s="11" t="s">
        <v>263</v>
      </c>
      <c r="Y9" s="12">
        <v>-0.3</v>
      </c>
      <c r="Z9" s="12">
        <v>-0.1</v>
      </c>
      <c r="AA9" s="8"/>
      <c r="AB9" s="11" t="s">
        <v>264</v>
      </c>
      <c r="AC9" s="11" t="s">
        <v>265</v>
      </c>
      <c r="AD9" s="11" t="s">
        <v>302</v>
      </c>
      <c r="AE9" s="8"/>
      <c r="AF9" s="8" t="s">
        <v>437</v>
      </c>
    </row>
    <row r="10" spans="1:32" s="5" customFormat="1">
      <c r="A10" s="6">
        <v>43274</v>
      </c>
      <c r="B10" s="27" t="s">
        <v>295</v>
      </c>
      <c r="C10" s="29" t="s">
        <v>299</v>
      </c>
      <c r="D10" s="30">
        <v>7.2268518518518524E-2</v>
      </c>
      <c r="E10" s="8" t="s">
        <v>359</v>
      </c>
      <c r="F10" s="33">
        <v>7</v>
      </c>
      <c r="G10" s="34">
        <v>11.4</v>
      </c>
      <c r="H10" s="35">
        <v>12.2</v>
      </c>
      <c r="I10" s="36">
        <v>12.3</v>
      </c>
      <c r="J10" s="37">
        <v>12.4</v>
      </c>
      <c r="K10" s="38">
        <v>12.3</v>
      </c>
      <c r="L10" s="37">
        <v>12.2</v>
      </c>
      <c r="M10" s="37">
        <v>12.1</v>
      </c>
      <c r="N10" s="39">
        <v>12.5</v>
      </c>
      <c r="O10" s="31">
        <f t="shared" si="3"/>
        <v>30.599999999999998</v>
      </c>
      <c r="P10" s="31">
        <f t="shared" si="4"/>
        <v>37</v>
      </c>
      <c r="Q10" s="31">
        <f t="shared" si="5"/>
        <v>36.799999999999997</v>
      </c>
      <c r="R10" s="11" t="s">
        <v>300</v>
      </c>
      <c r="S10" s="11" t="s">
        <v>301</v>
      </c>
      <c r="T10" s="13" t="s">
        <v>360</v>
      </c>
      <c r="U10" s="13" t="s">
        <v>361</v>
      </c>
      <c r="V10" s="13" t="s">
        <v>362</v>
      </c>
      <c r="W10" s="12">
        <v>0.2</v>
      </c>
      <c r="X10" s="11" t="s">
        <v>263</v>
      </c>
      <c r="Y10" s="12">
        <v>0.3</v>
      </c>
      <c r="Z10" s="12">
        <v>-0.1</v>
      </c>
      <c r="AA10" s="8"/>
      <c r="AB10" s="11" t="s">
        <v>264</v>
      </c>
      <c r="AC10" s="11" t="s">
        <v>265</v>
      </c>
      <c r="AD10" s="11" t="s">
        <v>302</v>
      </c>
      <c r="AE10" s="8"/>
      <c r="AF10" s="8" t="s">
        <v>434</v>
      </c>
    </row>
    <row r="11" spans="1:32" s="5" customFormat="1">
      <c r="A11" s="6">
        <v>43275</v>
      </c>
      <c r="B11" s="27" t="s">
        <v>294</v>
      </c>
      <c r="C11" s="29" t="s">
        <v>299</v>
      </c>
      <c r="D11" s="30">
        <v>7.4999999999999997E-2</v>
      </c>
      <c r="E11" s="8" t="s">
        <v>376</v>
      </c>
      <c r="F11" s="33">
        <v>7</v>
      </c>
      <c r="G11" s="10">
        <v>11.7</v>
      </c>
      <c r="H11" s="10">
        <v>12.6</v>
      </c>
      <c r="I11" s="10">
        <v>13.4</v>
      </c>
      <c r="J11" s="10">
        <v>13.1</v>
      </c>
      <c r="K11" s="10">
        <v>12.4</v>
      </c>
      <c r="L11" s="10">
        <v>12.7</v>
      </c>
      <c r="M11" s="10">
        <v>12.5</v>
      </c>
      <c r="N11" s="10">
        <v>12.6</v>
      </c>
      <c r="O11" s="31">
        <f t="shared" si="3"/>
        <v>31.299999999999997</v>
      </c>
      <c r="P11" s="31">
        <f t="shared" si="4"/>
        <v>38.9</v>
      </c>
      <c r="Q11" s="31">
        <f t="shared" si="5"/>
        <v>37.799999999999997</v>
      </c>
      <c r="R11" s="11" t="s">
        <v>375</v>
      </c>
      <c r="S11" s="11" t="s">
        <v>301</v>
      </c>
      <c r="T11" s="13" t="s">
        <v>377</v>
      </c>
      <c r="U11" s="13" t="s">
        <v>378</v>
      </c>
      <c r="V11" s="13" t="s">
        <v>379</v>
      </c>
      <c r="W11" s="12">
        <v>0.4</v>
      </c>
      <c r="X11" s="11" t="s">
        <v>263</v>
      </c>
      <c r="Y11" s="12">
        <v>0.5</v>
      </c>
      <c r="Z11" s="12">
        <v>-0.1</v>
      </c>
      <c r="AA11" s="8"/>
      <c r="AB11" s="11" t="s">
        <v>265</v>
      </c>
      <c r="AC11" s="11" t="s">
        <v>265</v>
      </c>
      <c r="AD11" s="11" t="s">
        <v>302</v>
      </c>
      <c r="AE11" s="8"/>
      <c r="AF11" s="8" t="s">
        <v>427</v>
      </c>
    </row>
    <row r="12" spans="1:32" s="5" customFormat="1">
      <c r="A12" s="6">
        <v>43275</v>
      </c>
      <c r="B12" s="27">
        <v>500</v>
      </c>
      <c r="C12" s="29" t="s">
        <v>299</v>
      </c>
      <c r="D12" s="30">
        <v>7.3692129629629635E-2</v>
      </c>
      <c r="E12" s="8" t="s">
        <v>394</v>
      </c>
      <c r="F12" s="33">
        <v>7</v>
      </c>
      <c r="G12" s="10">
        <v>11.4</v>
      </c>
      <c r="H12" s="10">
        <v>12.3</v>
      </c>
      <c r="I12" s="10">
        <v>12.8</v>
      </c>
      <c r="J12" s="10">
        <v>13</v>
      </c>
      <c r="K12" s="10">
        <v>12.6</v>
      </c>
      <c r="L12" s="10">
        <v>12.6</v>
      </c>
      <c r="M12" s="10">
        <v>12.5</v>
      </c>
      <c r="N12" s="10">
        <v>12.5</v>
      </c>
      <c r="O12" s="31">
        <f t="shared" si="3"/>
        <v>30.7</v>
      </c>
      <c r="P12" s="31">
        <f t="shared" si="4"/>
        <v>38.4</v>
      </c>
      <c r="Q12" s="31">
        <f t="shared" si="5"/>
        <v>37.6</v>
      </c>
      <c r="R12" s="11" t="s">
        <v>393</v>
      </c>
      <c r="S12" s="11" t="s">
        <v>301</v>
      </c>
      <c r="T12" s="13" t="s">
        <v>395</v>
      </c>
      <c r="U12" s="13" t="s">
        <v>396</v>
      </c>
      <c r="V12" s="13" t="s">
        <v>397</v>
      </c>
      <c r="W12" s="12">
        <v>0.3</v>
      </c>
      <c r="X12" s="11" t="s">
        <v>263</v>
      </c>
      <c r="Y12" s="12">
        <v>0.4</v>
      </c>
      <c r="Z12" s="12">
        <v>-0.1</v>
      </c>
      <c r="AA12" s="8"/>
      <c r="AB12" s="11" t="s">
        <v>265</v>
      </c>
      <c r="AC12" s="11" t="s">
        <v>265</v>
      </c>
      <c r="AD12" s="11" t="s">
        <v>302</v>
      </c>
      <c r="AE12" s="8"/>
      <c r="AF12" s="8" t="s">
        <v>441</v>
      </c>
    </row>
    <row r="13" spans="1:32" s="5" customFormat="1">
      <c r="A13" s="6">
        <v>43275</v>
      </c>
      <c r="B13" s="27">
        <v>500</v>
      </c>
      <c r="C13" s="29" t="s">
        <v>299</v>
      </c>
      <c r="D13" s="30">
        <v>7.2326388888888885E-2</v>
      </c>
      <c r="E13" s="8" t="s">
        <v>404</v>
      </c>
      <c r="F13" s="33">
        <v>7</v>
      </c>
      <c r="G13" s="10">
        <v>11</v>
      </c>
      <c r="H13" s="10">
        <v>11.8</v>
      </c>
      <c r="I13" s="10">
        <v>12.5</v>
      </c>
      <c r="J13" s="10">
        <v>12.6</v>
      </c>
      <c r="K13" s="10">
        <v>12.3</v>
      </c>
      <c r="L13" s="10">
        <v>12.5</v>
      </c>
      <c r="M13" s="10">
        <v>12.6</v>
      </c>
      <c r="N13" s="10">
        <v>12.6</v>
      </c>
      <c r="O13" s="31">
        <f t="shared" si="3"/>
        <v>29.8</v>
      </c>
      <c r="P13" s="31">
        <f t="shared" si="4"/>
        <v>37.400000000000006</v>
      </c>
      <c r="Q13" s="31">
        <f t="shared" si="5"/>
        <v>37.700000000000003</v>
      </c>
      <c r="R13" s="11" t="s">
        <v>403</v>
      </c>
      <c r="S13" s="11" t="s">
        <v>301</v>
      </c>
      <c r="T13" s="13" t="s">
        <v>325</v>
      </c>
      <c r="U13" s="13" t="s">
        <v>405</v>
      </c>
      <c r="V13" s="13" t="s">
        <v>406</v>
      </c>
      <c r="W13" s="12">
        <v>-1.5</v>
      </c>
      <c r="X13" s="11" t="s">
        <v>263</v>
      </c>
      <c r="Y13" s="12">
        <v>-1.4</v>
      </c>
      <c r="Z13" s="12">
        <v>-0.1</v>
      </c>
      <c r="AA13" s="8"/>
      <c r="AB13" s="11" t="s">
        <v>421</v>
      </c>
      <c r="AC13" s="11" t="s">
        <v>265</v>
      </c>
      <c r="AD13" s="11" t="s">
        <v>407</v>
      </c>
      <c r="AE13" s="8"/>
      <c r="AF13" s="8" t="s">
        <v>442</v>
      </c>
    </row>
    <row r="14" spans="1:32" s="5" customFormat="1">
      <c r="A14" s="6">
        <v>43275</v>
      </c>
      <c r="B14" s="27">
        <v>1000</v>
      </c>
      <c r="C14" s="29" t="s">
        <v>299</v>
      </c>
      <c r="D14" s="30">
        <v>7.2916666666666671E-2</v>
      </c>
      <c r="E14" s="8" t="s">
        <v>416</v>
      </c>
      <c r="F14" s="33">
        <v>7</v>
      </c>
      <c r="G14" s="10">
        <v>11.1</v>
      </c>
      <c r="H14" s="10">
        <v>12.4</v>
      </c>
      <c r="I14" s="10">
        <v>12.5</v>
      </c>
      <c r="J14" s="10">
        <v>13</v>
      </c>
      <c r="K14" s="10">
        <v>12.3</v>
      </c>
      <c r="L14" s="10">
        <v>12.4</v>
      </c>
      <c r="M14" s="10">
        <v>12.1</v>
      </c>
      <c r="N14" s="10">
        <v>12.2</v>
      </c>
      <c r="O14" s="31">
        <f t="shared" si="3"/>
        <v>30.5</v>
      </c>
      <c r="P14" s="31">
        <f t="shared" si="4"/>
        <v>37.799999999999997</v>
      </c>
      <c r="Q14" s="31">
        <f t="shared" si="5"/>
        <v>36.700000000000003</v>
      </c>
      <c r="R14" s="11" t="s">
        <v>315</v>
      </c>
      <c r="S14" s="11" t="s">
        <v>301</v>
      </c>
      <c r="T14" s="13" t="s">
        <v>417</v>
      </c>
      <c r="U14" s="13" t="s">
        <v>418</v>
      </c>
      <c r="V14" s="13" t="s">
        <v>419</v>
      </c>
      <c r="W14" s="12">
        <v>-0.6</v>
      </c>
      <c r="X14" s="11" t="s">
        <v>263</v>
      </c>
      <c r="Y14" s="12">
        <v>-0.5</v>
      </c>
      <c r="Z14" s="12">
        <v>-0.1</v>
      </c>
      <c r="AA14" s="8" t="s">
        <v>268</v>
      </c>
      <c r="AB14" s="11" t="s">
        <v>266</v>
      </c>
      <c r="AC14" s="11" t="s">
        <v>264</v>
      </c>
      <c r="AD14" s="11" t="s">
        <v>420</v>
      </c>
      <c r="AE14" s="8"/>
      <c r="AF14" s="8" t="s">
        <v>443</v>
      </c>
    </row>
    <row r="15" spans="1:32" s="5" customFormat="1">
      <c r="A15" s="6">
        <v>43281</v>
      </c>
      <c r="B15" s="26" t="s">
        <v>447</v>
      </c>
      <c r="C15" s="29" t="s">
        <v>476</v>
      </c>
      <c r="D15" s="30">
        <v>7.4328703703703702E-2</v>
      </c>
      <c r="E15" s="8" t="s">
        <v>463</v>
      </c>
      <c r="F15" s="33">
        <v>6.8</v>
      </c>
      <c r="G15" s="10">
        <v>10.7</v>
      </c>
      <c r="H15" s="10">
        <v>12</v>
      </c>
      <c r="I15" s="10">
        <v>12.3</v>
      </c>
      <c r="J15" s="10">
        <v>12.6</v>
      </c>
      <c r="K15" s="10">
        <v>12.5</v>
      </c>
      <c r="L15" s="10">
        <v>12.8</v>
      </c>
      <c r="M15" s="10">
        <v>13.6</v>
      </c>
      <c r="N15" s="10">
        <v>13.9</v>
      </c>
      <c r="O15" s="31">
        <f t="shared" ref="O15:O21" si="6">SUM(F15:H15)</f>
        <v>29.5</v>
      </c>
      <c r="P15" s="31">
        <f t="shared" ref="P15:P21" si="7">SUM(I15:K15)</f>
        <v>37.4</v>
      </c>
      <c r="Q15" s="31">
        <f t="shared" ref="Q15:Q21" si="8">SUM(L15:N15)</f>
        <v>40.299999999999997</v>
      </c>
      <c r="R15" s="11" t="s">
        <v>461</v>
      </c>
      <c r="S15" s="11" t="s">
        <v>462</v>
      </c>
      <c r="T15" s="13" t="s">
        <v>464</v>
      </c>
      <c r="U15" s="13" t="s">
        <v>465</v>
      </c>
      <c r="V15" s="13" t="s">
        <v>466</v>
      </c>
      <c r="W15" s="12">
        <v>-0.4</v>
      </c>
      <c r="X15" s="11" t="s">
        <v>263</v>
      </c>
      <c r="Y15" s="12">
        <v>0.5</v>
      </c>
      <c r="Z15" s="12">
        <v>-0.9</v>
      </c>
      <c r="AA15" s="8"/>
      <c r="AB15" s="11" t="s">
        <v>265</v>
      </c>
      <c r="AC15" s="11" t="s">
        <v>265</v>
      </c>
      <c r="AD15" s="11" t="s">
        <v>467</v>
      </c>
      <c r="AE15" s="8"/>
      <c r="AF15" s="8" t="s">
        <v>587</v>
      </c>
    </row>
    <row r="16" spans="1:32" s="5" customFormat="1">
      <c r="A16" s="6">
        <v>43281</v>
      </c>
      <c r="B16" s="27" t="s">
        <v>447</v>
      </c>
      <c r="C16" s="29" t="s">
        <v>476</v>
      </c>
      <c r="D16" s="30">
        <v>7.3680555555555555E-2</v>
      </c>
      <c r="E16" s="8" t="s">
        <v>477</v>
      </c>
      <c r="F16" s="33">
        <v>7</v>
      </c>
      <c r="G16" s="10">
        <v>11.4</v>
      </c>
      <c r="H16" s="10">
        <v>12</v>
      </c>
      <c r="I16" s="10">
        <v>12.4</v>
      </c>
      <c r="J16" s="10">
        <v>12.4</v>
      </c>
      <c r="K16" s="10">
        <v>12.6</v>
      </c>
      <c r="L16" s="10">
        <v>12.5</v>
      </c>
      <c r="M16" s="10">
        <v>13</v>
      </c>
      <c r="N16" s="10">
        <v>13.3</v>
      </c>
      <c r="O16" s="31">
        <f t="shared" si="6"/>
        <v>30.4</v>
      </c>
      <c r="P16" s="31">
        <f t="shared" si="7"/>
        <v>37.4</v>
      </c>
      <c r="Q16" s="31">
        <f t="shared" si="8"/>
        <v>38.799999999999997</v>
      </c>
      <c r="R16" s="11" t="s">
        <v>474</v>
      </c>
      <c r="S16" s="11" t="s">
        <v>475</v>
      </c>
      <c r="T16" s="13" t="s">
        <v>478</v>
      </c>
      <c r="U16" s="13" t="s">
        <v>479</v>
      </c>
      <c r="V16" s="13" t="s">
        <v>480</v>
      </c>
      <c r="W16" s="12">
        <v>-1</v>
      </c>
      <c r="X16" s="11" t="s">
        <v>263</v>
      </c>
      <c r="Y16" s="12">
        <v>-0.1</v>
      </c>
      <c r="Z16" s="12">
        <v>-0.9</v>
      </c>
      <c r="AA16" s="8"/>
      <c r="AB16" s="11" t="s">
        <v>264</v>
      </c>
      <c r="AC16" s="11" t="s">
        <v>265</v>
      </c>
      <c r="AD16" s="11" t="s">
        <v>481</v>
      </c>
      <c r="AE16" s="8"/>
      <c r="AF16" s="8" t="s">
        <v>586</v>
      </c>
    </row>
    <row r="17" spans="1:32" s="5" customFormat="1">
      <c r="A17" s="6">
        <v>43281</v>
      </c>
      <c r="B17" s="26">
        <v>500</v>
      </c>
      <c r="C17" s="29" t="s">
        <v>476</v>
      </c>
      <c r="D17" s="30">
        <v>7.2962962962962966E-2</v>
      </c>
      <c r="E17" s="8" t="s">
        <v>494</v>
      </c>
      <c r="F17" s="33">
        <v>6.9</v>
      </c>
      <c r="G17" s="10">
        <v>10.8</v>
      </c>
      <c r="H17" s="10">
        <v>12.4</v>
      </c>
      <c r="I17" s="10">
        <v>12.1</v>
      </c>
      <c r="J17" s="10">
        <v>12.7</v>
      </c>
      <c r="K17" s="10">
        <v>12.6</v>
      </c>
      <c r="L17" s="10">
        <v>12.7</v>
      </c>
      <c r="M17" s="10">
        <v>12.8</v>
      </c>
      <c r="N17" s="10">
        <v>12.4</v>
      </c>
      <c r="O17" s="31">
        <f t="shared" si="6"/>
        <v>30.1</v>
      </c>
      <c r="P17" s="31">
        <f t="shared" si="7"/>
        <v>37.4</v>
      </c>
      <c r="Q17" s="31">
        <f t="shared" si="8"/>
        <v>37.9</v>
      </c>
      <c r="R17" s="11" t="s">
        <v>492</v>
      </c>
      <c r="S17" s="11" t="s">
        <v>493</v>
      </c>
      <c r="T17" s="13" t="s">
        <v>495</v>
      </c>
      <c r="U17" s="13" t="s">
        <v>496</v>
      </c>
      <c r="V17" s="13" t="s">
        <v>497</v>
      </c>
      <c r="W17" s="12">
        <v>-1</v>
      </c>
      <c r="X17" s="11" t="s">
        <v>263</v>
      </c>
      <c r="Y17" s="12">
        <v>-0.1</v>
      </c>
      <c r="Z17" s="12">
        <v>-0.9</v>
      </c>
      <c r="AA17" s="8"/>
      <c r="AB17" s="11" t="s">
        <v>264</v>
      </c>
      <c r="AC17" s="11" t="s">
        <v>265</v>
      </c>
      <c r="AD17" s="11" t="s">
        <v>481</v>
      </c>
      <c r="AE17" s="8"/>
      <c r="AF17" s="8" t="s">
        <v>600</v>
      </c>
    </row>
    <row r="18" spans="1:32" s="5" customFormat="1">
      <c r="A18" s="6">
        <v>43281</v>
      </c>
      <c r="B18" s="27">
        <v>500</v>
      </c>
      <c r="C18" s="29" t="s">
        <v>476</v>
      </c>
      <c r="D18" s="30">
        <v>7.300925925925926E-2</v>
      </c>
      <c r="E18" s="8" t="s">
        <v>505</v>
      </c>
      <c r="F18" s="33">
        <v>6.9</v>
      </c>
      <c r="G18" s="10">
        <v>10.7</v>
      </c>
      <c r="H18" s="10">
        <v>11.6</v>
      </c>
      <c r="I18" s="10">
        <v>12.9</v>
      </c>
      <c r="J18" s="10">
        <v>13.2</v>
      </c>
      <c r="K18" s="10">
        <v>12.5</v>
      </c>
      <c r="L18" s="10">
        <v>12.3</v>
      </c>
      <c r="M18" s="10">
        <v>12.5</v>
      </c>
      <c r="N18" s="10">
        <v>13.2</v>
      </c>
      <c r="O18" s="31">
        <f t="shared" si="6"/>
        <v>29.200000000000003</v>
      </c>
      <c r="P18" s="31">
        <f t="shared" si="7"/>
        <v>38.6</v>
      </c>
      <c r="Q18" s="31">
        <f t="shared" si="8"/>
        <v>38</v>
      </c>
      <c r="R18" s="11" t="s">
        <v>504</v>
      </c>
      <c r="S18" s="11" t="s">
        <v>493</v>
      </c>
      <c r="T18" s="13" t="s">
        <v>506</v>
      </c>
      <c r="U18" s="13" t="s">
        <v>507</v>
      </c>
      <c r="V18" s="13" t="s">
        <v>508</v>
      </c>
      <c r="W18" s="12">
        <v>-0.6</v>
      </c>
      <c r="X18" s="11" t="s">
        <v>263</v>
      </c>
      <c r="Y18" s="12">
        <v>0.3</v>
      </c>
      <c r="Z18" s="12">
        <v>-0.9</v>
      </c>
      <c r="AA18" s="8"/>
      <c r="AB18" s="11" t="s">
        <v>264</v>
      </c>
      <c r="AC18" s="11" t="s">
        <v>264</v>
      </c>
      <c r="AD18" s="11" t="s">
        <v>509</v>
      </c>
      <c r="AE18" s="8"/>
      <c r="AF18" s="8" t="s">
        <v>601</v>
      </c>
    </row>
    <row r="19" spans="1:32" s="5" customFormat="1">
      <c r="A19" s="6">
        <v>43282</v>
      </c>
      <c r="B19" s="27" t="s">
        <v>447</v>
      </c>
      <c r="C19" s="29" t="s">
        <v>524</v>
      </c>
      <c r="D19" s="30">
        <v>7.3668981481481488E-2</v>
      </c>
      <c r="E19" s="8" t="s">
        <v>525</v>
      </c>
      <c r="F19" s="33">
        <v>7</v>
      </c>
      <c r="G19" s="10">
        <v>10.7</v>
      </c>
      <c r="H19" s="10">
        <v>11.5</v>
      </c>
      <c r="I19" s="10">
        <v>12.3</v>
      </c>
      <c r="J19" s="10">
        <v>12.9</v>
      </c>
      <c r="K19" s="10">
        <v>12.9</v>
      </c>
      <c r="L19" s="10">
        <v>13</v>
      </c>
      <c r="M19" s="10">
        <v>13.1</v>
      </c>
      <c r="N19" s="10">
        <v>13.1</v>
      </c>
      <c r="O19" s="31">
        <f t="shared" si="6"/>
        <v>29.2</v>
      </c>
      <c r="P19" s="31">
        <f t="shared" si="7"/>
        <v>38.1</v>
      </c>
      <c r="Q19" s="31">
        <f t="shared" si="8"/>
        <v>39.200000000000003</v>
      </c>
      <c r="R19" s="11" t="s">
        <v>461</v>
      </c>
      <c r="S19" s="11" t="s">
        <v>462</v>
      </c>
      <c r="T19" s="13" t="s">
        <v>526</v>
      </c>
      <c r="U19" s="13" t="s">
        <v>527</v>
      </c>
      <c r="V19" s="13" t="s">
        <v>528</v>
      </c>
      <c r="W19" s="12">
        <v>-1.1000000000000001</v>
      </c>
      <c r="X19" s="11" t="s">
        <v>263</v>
      </c>
      <c r="Y19" s="12">
        <v>0.9</v>
      </c>
      <c r="Z19" s="12">
        <v>-2</v>
      </c>
      <c r="AA19" s="8"/>
      <c r="AB19" s="11" t="s">
        <v>267</v>
      </c>
      <c r="AC19" s="11" t="s">
        <v>265</v>
      </c>
      <c r="AD19" s="11" t="s">
        <v>529</v>
      </c>
      <c r="AE19" s="8"/>
      <c r="AF19" s="8" t="s">
        <v>589</v>
      </c>
    </row>
    <row r="20" spans="1:32" s="5" customFormat="1">
      <c r="A20" s="6">
        <v>43282</v>
      </c>
      <c r="B20" s="27">
        <v>500</v>
      </c>
      <c r="C20" s="29" t="s">
        <v>524</v>
      </c>
      <c r="D20" s="30">
        <v>7.1631944444444443E-2</v>
      </c>
      <c r="E20" s="8" t="s">
        <v>552</v>
      </c>
      <c r="F20" s="33">
        <v>6.8</v>
      </c>
      <c r="G20" s="10">
        <v>11.2</v>
      </c>
      <c r="H20" s="10">
        <v>12</v>
      </c>
      <c r="I20" s="10">
        <v>12.4</v>
      </c>
      <c r="J20" s="10">
        <v>12.5</v>
      </c>
      <c r="K20" s="10">
        <v>12.1</v>
      </c>
      <c r="L20" s="10">
        <v>11.8</v>
      </c>
      <c r="M20" s="10">
        <v>12.2</v>
      </c>
      <c r="N20" s="10">
        <v>12.9</v>
      </c>
      <c r="O20" s="31">
        <f t="shared" si="6"/>
        <v>30</v>
      </c>
      <c r="P20" s="31">
        <f t="shared" si="7"/>
        <v>37</v>
      </c>
      <c r="Q20" s="31">
        <f t="shared" si="8"/>
        <v>36.9</v>
      </c>
      <c r="R20" s="11" t="s">
        <v>551</v>
      </c>
      <c r="S20" s="11" t="s">
        <v>493</v>
      </c>
      <c r="T20" s="13" t="s">
        <v>553</v>
      </c>
      <c r="U20" s="13" t="s">
        <v>554</v>
      </c>
      <c r="V20" s="13" t="s">
        <v>555</v>
      </c>
      <c r="W20" s="12">
        <v>-2.5</v>
      </c>
      <c r="X20" s="11" t="s">
        <v>263</v>
      </c>
      <c r="Y20" s="12">
        <v>-0.1</v>
      </c>
      <c r="Z20" s="12">
        <v>-2.4</v>
      </c>
      <c r="AA20" s="8"/>
      <c r="AB20" s="11" t="s">
        <v>264</v>
      </c>
      <c r="AC20" s="11" t="s">
        <v>265</v>
      </c>
      <c r="AD20" s="11" t="s">
        <v>481</v>
      </c>
      <c r="AE20" s="8"/>
      <c r="AF20" s="8" t="s">
        <v>599</v>
      </c>
    </row>
    <row r="21" spans="1:32" s="5" customFormat="1">
      <c r="A21" s="6">
        <v>43282</v>
      </c>
      <c r="B21" s="27">
        <v>1000</v>
      </c>
      <c r="C21" s="29" t="s">
        <v>524</v>
      </c>
      <c r="D21" s="30">
        <v>7.1597222222222215E-2</v>
      </c>
      <c r="E21" s="8" t="s">
        <v>558</v>
      </c>
      <c r="F21" s="33">
        <v>7</v>
      </c>
      <c r="G21" s="10">
        <v>10.9</v>
      </c>
      <c r="H21" s="10">
        <v>11.7</v>
      </c>
      <c r="I21" s="10">
        <v>12.3</v>
      </c>
      <c r="J21" s="10">
        <v>12.5</v>
      </c>
      <c r="K21" s="10">
        <v>12.4</v>
      </c>
      <c r="L21" s="10">
        <v>12.4</v>
      </c>
      <c r="M21" s="10">
        <v>12.2</v>
      </c>
      <c r="N21" s="10">
        <v>12.2</v>
      </c>
      <c r="O21" s="31">
        <f t="shared" si="6"/>
        <v>29.599999999999998</v>
      </c>
      <c r="P21" s="31">
        <f t="shared" si="7"/>
        <v>37.200000000000003</v>
      </c>
      <c r="Q21" s="31">
        <f t="shared" si="8"/>
        <v>36.799999999999997</v>
      </c>
      <c r="R21" s="11" t="s">
        <v>557</v>
      </c>
      <c r="S21" s="11" t="s">
        <v>493</v>
      </c>
      <c r="T21" s="13" t="s">
        <v>559</v>
      </c>
      <c r="U21" s="13" t="s">
        <v>560</v>
      </c>
      <c r="V21" s="13" t="s">
        <v>561</v>
      </c>
      <c r="W21" s="12">
        <v>-2</v>
      </c>
      <c r="X21" s="11" t="s">
        <v>263</v>
      </c>
      <c r="Y21" s="12">
        <v>0.4</v>
      </c>
      <c r="Z21" s="12">
        <v>-2.4</v>
      </c>
      <c r="AA21" s="8"/>
      <c r="AB21" s="11" t="s">
        <v>265</v>
      </c>
      <c r="AC21" s="11" t="s">
        <v>264</v>
      </c>
      <c r="AD21" s="11" t="s">
        <v>562</v>
      </c>
      <c r="AE21" s="8"/>
      <c r="AF21" s="8" t="s">
        <v>596</v>
      </c>
    </row>
    <row r="22" spans="1:32" s="5" customFormat="1">
      <c r="A22" s="6">
        <v>43288</v>
      </c>
      <c r="B22" s="26" t="s">
        <v>609</v>
      </c>
      <c r="C22" s="29" t="s">
        <v>631</v>
      </c>
      <c r="D22" s="30">
        <v>7.5717592592592586E-2</v>
      </c>
      <c r="E22" s="8" t="s">
        <v>632</v>
      </c>
      <c r="F22" s="33">
        <v>7</v>
      </c>
      <c r="G22" s="10">
        <v>11.3</v>
      </c>
      <c r="H22" s="10">
        <v>12.1</v>
      </c>
      <c r="I22" s="10">
        <v>12.6</v>
      </c>
      <c r="J22" s="10">
        <v>13</v>
      </c>
      <c r="K22" s="10">
        <v>12.6</v>
      </c>
      <c r="L22" s="10">
        <v>13.5</v>
      </c>
      <c r="M22" s="10">
        <v>13.4</v>
      </c>
      <c r="N22" s="10">
        <v>13.7</v>
      </c>
      <c r="O22" s="31">
        <f t="shared" ref="O22:O27" si="9">SUM(F22:H22)</f>
        <v>30.4</v>
      </c>
      <c r="P22" s="31">
        <f t="shared" ref="P22:P27" si="10">SUM(I22:K22)</f>
        <v>38.200000000000003</v>
      </c>
      <c r="Q22" s="31">
        <f t="shared" ref="Q22:Q27" si="11">SUM(L22:N22)</f>
        <v>40.599999999999994</v>
      </c>
      <c r="R22" s="11" t="s">
        <v>629</v>
      </c>
      <c r="S22" s="11" t="s">
        <v>630</v>
      </c>
      <c r="T22" s="13" t="s">
        <v>633</v>
      </c>
      <c r="U22" s="13" t="s">
        <v>634</v>
      </c>
      <c r="V22" s="13" t="s">
        <v>635</v>
      </c>
      <c r="W22" s="12">
        <v>1.6</v>
      </c>
      <c r="X22" s="11" t="s">
        <v>263</v>
      </c>
      <c r="Y22" s="12">
        <v>1.9</v>
      </c>
      <c r="Z22" s="12">
        <v>-0.3</v>
      </c>
      <c r="AA22" s="8"/>
      <c r="AB22" s="11" t="s">
        <v>267</v>
      </c>
      <c r="AC22" s="11" t="s">
        <v>265</v>
      </c>
      <c r="AD22" s="11" t="s">
        <v>614</v>
      </c>
      <c r="AE22" s="8"/>
      <c r="AF22" s="8" t="s">
        <v>740</v>
      </c>
    </row>
    <row r="23" spans="1:32" s="5" customFormat="1">
      <c r="A23" s="6">
        <v>43288</v>
      </c>
      <c r="B23" s="27" t="s">
        <v>609</v>
      </c>
      <c r="C23" s="29" t="s">
        <v>631</v>
      </c>
      <c r="D23" s="30">
        <v>7.4398148148148144E-2</v>
      </c>
      <c r="E23" s="8" t="s">
        <v>643</v>
      </c>
      <c r="F23" s="33">
        <v>7</v>
      </c>
      <c r="G23" s="10">
        <v>11.3</v>
      </c>
      <c r="H23" s="10">
        <v>11.9</v>
      </c>
      <c r="I23" s="10">
        <v>12.4</v>
      </c>
      <c r="J23" s="10">
        <v>13.1</v>
      </c>
      <c r="K23" s="10">
        <v>12.8</v>
      </c>
      <c r="L23" s="10">
        <v>12.7</v>
      </c>
      <c r="M23" s="10">
        <v>13.1</v>
      </c>
      <c r="N23" s="10">
        <v>13.5</v>
      </c>
      <c r="O23" s="31">
        <f t="shared" si="9"/>
        <v>30.200000000000003</v>
      </c>
      <c r="P23" s="31">
        <f t="shared" si="10"/>
        <v>38.299999999999997</v>
      </c>
      <c r="Q23" s="31">
        <f t="shared" si="11"/>
        <v>39.299999999999997</v>
      </c>
      <c r="R23" s="11" t="s">
        <v>629</v>
      </c>
      <c r="S23" s="11" t="s">
        <v>642</v>
      </c>
      <c r="T23" s="13" t="s">
        <v>644</v>
      </c>
      <c r="U23" s="13" t="s">
        <v>645</v>
      </c>
      <c r="V23" s="13" t="s">
        <v>646</v>
      </c>
      <c r="W23" s="12">
        <v>0.2</v>
      </c>
      <c r="X23" s="11" t="s">
        <v>263</v>
      </c>
      <c r="Y23" s="12">
        <v>0.5</v>
      </c>
      <c r="Z23" s="12">
        <v>-0.3</v>
      </c>
      <c r="AA23" s="8"/>
      <c r="AB23" s="11" t="s">
        <v>265</v>
      </c>
      <c r="AC23" s="11" t="s">
        <v>265</v>
      </c>
      <c r="AD23" s="11" t="s">
        <v>614</v>
      </c>
      <c r="AE23" s="8"/>
      <c r="AF23" s="8" t="s">
        <v>741</v>
      </c>
    </row>
    <row r="24" spans="1:32" s="5" customFormat="1">
      <c r="A24" s="6">
        <v>43288</v>
      </c>
      <c r="B24" s="27">
        <v>500</v>
      </c>
      <c r="C24" s="29" t="s">
        <v>631</v>
      </c>
      <c r="D24" s="30">
        <v>7.300925925925926E-2</v>
      </c>
      <c r="E24" s="8" t="s">
        <v>666</v>
      </c>
      <c r="F24" s="33">
        <v>7</v>
      </c>
      <c r="G24" s="10">
        <v>11.6</v>
      </c>
      <c r="H24" s="10">
        <v>12.1</v>
      </c>
      <c r="I24" s="10">
        <v>12.6</v>
      </c>
      <c r="J24" s="10">
        <v>12.6</v>
      </c>
      <c r="K24" s="10">
        <v>12.5</v>
      </c>
      <c r="L24" s="10">
        <v>12.6</v>
      </c>
      <c r="M24" s="10">
        <v>12.5</v>
      </c>
      <c r="N24" s="10">
        <v>12.3</v>
      </c>
      <c r="O24" s="31">
        <f t="shared" si="9"/>
        <v>30.700000000000003</v>
      </c>
      <c r="P24" s="31">
        <f t="shared" si="10"/>
        <v>37.700000000000003</v>
      </c>
      <c r="Q24" s="31">
        <f t="shared" si="11"/>
        <v>37.400000000000006</v>
      </c>
      <c r="R24" s="11" t="s">
        <v>629</v>
      </c>
      <c r="S24" s="11" t="s">
        <v>665</v>
      </c>
      <c r="T24" s="13" t="s">
        <v>667</v>
      </c>
      <c r="U24" s="13" t="s">
        <v>668</v>
      </c>
      <c r="V24" s="13" t="s">
        <v>669</v>
      </c>
      <c r="W24" s="12">
        <v>-0.6</v>
      </c>
      <c r="X24" s="11" t="s">
        <v>263</v>
      </c>
      <c r="Y24" s="12">
        <v>0.1</v>
      </c>
      <c r="Z24" s="12">
        <v>-0.7</v>
      </c>
      <c r="AA24" s="8"/>
      <c r="AB24" s="11" t="s">
        <v>264</v>
      </c>
      <c r="AC24" s="11" t="s">
        <v>264</v>
      </c>
      <c r="AD24" s="11" t="s">
        <v>619</v>
      </c>
      <c r="AE24" s="8"/>
      <c r="AF24" s="8" t="s">
        <v>759</v>
      </c>
    </row>
    <row r="25" spans="1:32" s="5" customFormat="1">
      <c r="A25" s="6">
        <v>43289</v>
      </c>
      <c r="B25" s="27" t="s">
        <v>609</v>
      </c>
      <c r="C25" s="29" t="s">
        <v>714</v>
      </c>
      <c r="D25" s="30">
        <v>7.435185185185185E-2</v>
      </c>
      <c r="E25" s="8" t="s">
        <v>695</v>
      </c>
      <c r="F25" s="33">
        <v>7.1</v>
      </c>
      <c r="G25" s="10">
        <v>11.4</v>
      </c>
      <c r="H25" s="10">
        <v>11.9</v>
      </c>
      <c r="I25" s="10">
        <v>12.4</v>
      </c>
      <c r="J25" s="10">
        <v>12.5</v>
      </c>
      <c r="K25" s="10">
        <v>12.3</v>
      </c>
      <c r="L25" s="10">
        <v>12.9</v>
      </c>
      <c r="M25" s="10">
        <v>13.2</v>
      </c>
      <c r="N25" s="10">
        <v>13.7</v>
      </c>
      <c r="O25" s="31">
        <f t="shared" si="9"/>
        <v>30.4</v>
      </c>
      <c r="P25" s="31">
        <f t="shared" si="10"/>
        <v>37.200000000000003</v>
      </c>
      <c r="Q25" s="31">
        <f t="shared" si="11"/>
        <v>39.799999999999997</v>
      </c>
      <c r="R25" s="11" t="s">
        <v>165</v>
      </c>
      <c r="S25" s="11" t="s">
        <v>630</v>
      </c>
      <c r="T25" s="13" t="s">
        <v>696</v>
      </c>
      <c r="U25" s="13" t="s">
        <v>697</v>
      </c>
      <c r="V25" s="13" t="s">
        <v>698</v>
      </c>
      <c r="W25" s="12">
        <v>-0.2</v>
      </c>
      <c r="X25" s="11" t="s">
        <v>263</v>
      </c>
      <c r="Y25" s="12">
        <v>0.4</v>
      </c>
      <c r="Z25" s="12">
        <v>-0.6</v>
      </c>
      <c r="AA25" s="8"/>
      <c r="AB25" s="11" t="s">
        <v>265</v>
      </c>
      <c r="AC25" s="11" t="s">
        <v>265</v>
      </c>
      <c r="AD25" s="11" t="s">
        <v>614</v>
      </c>
      <c r="AE25" s="8"/>
      <c r="AF25" s="8" t="s">
        <v>743</v>
      </c>
    </row>
    <row r="26" spans="1:32" s="5" customFormat="1">
      <c r="A26" s="6">
        <v>43289</v>
      </c>
      <c r="B26" s="27">
        <v>500</v>
      </c>
      <c r="C26" s="29" t="s">
        <v>681</v>
      </c>
      <c r="D26" s="30">
        <v>7.3645833333333341E-2</v>
      </c>
      <c r="E26" s="8" t="s">
        <v>715</v>
      </c>
      <c r="F26" s="33">
        <v>7.1</v>
      </c>
      <c r="G26" s="10">
        <v>11.1</v>
      </c>
      <c r="H26" s="10">
        <v>12</v>
      </c>
      <c r="I26" s="10">
        <v>12.5</v>
      </c>
      <c r="J26" s="10">
        <v>12.6</v>
      </c>
      <c r="K26" s="10">
        <v>12.6</v>
      </c>
      <c r="L26" s="10">
        <v>13.1</v>
      </c>
      <c r="M26" s="10">
        <v>12.9</v>
      </c>
      <c r="N26" s="10">
        <v>12.4</v>
      </c>
      <c r="O26" s="31">
        <f t="shared" si="9"/>
        <v>30.2</v>
      </c>
      <c r="P26" s="31">
        <f t="shared" si="10"/>
        <v>37.700000000000003</v>
      </c>
      <c r="Q26" s="31">
        <f t="shared" si="11"/>
        <v>38.4</v>
      </c>
      <c r="R26" s="11" t="s">
        <v>680</v>
      </c>
      <c r="S26" s="11" t="s">
        <v>665</v>
      </c>
      <c r="T26" s="13" t="s">
        <v>716</v>
      </c>
      <c r="U26" s="13" t="s">
        <v>717</v>
      </c>
      <c r="V26" s="13" t="s">
        <v>718</v>
      </c>
      <c r="W26" s="12">
        <v>-0.1</v>
      </c>
      <c r="X26" s="11" t="s">
        <v>263</v>
      </c>
      <c r="Y26" s="12">
        <v>0.5</v>
      </c>
      <c r="Z26" s="12">
        <v>-0.6</v>
      </c>
      <c r="AA26" s="8"/>
      <c r="AB26" s="11" t="s">
        <v>265</v>
      </c>
      <c r="AC26" s="11" t="s">
        <v>265</v>
      </c>
      <c r="AD26" s="11" t="s">
        <v>614</v>
      </c>
      <c r="AE26" s="8"/>
      <c r="AF26" s="8" t="s">
        <v>755</v>
      </c>
    </row>
    <row r="27" spans="1:32" s="5" customFormat="1">
      <c r="A27" s="6">
        <v>43289</v>
      </c>
      <c r="B27" s="27" t="s">
        <v>610</v>
      </c>
      <c r="C27" s="29" t="s">
        <v>631</v>
      </c>
      <c r="D27" s="30">
        <v>7.1620370370370376E-2</v>
      </c>
      <c r="E27" s="8" t="s">
        <v>727</v>
      </c>
      <c r="F27" s="33">
        <v>7.1</v>
      </c>
      <c r="G27" s="10">
        <v>10.6</v>
      </c>
      <c r="H27" s="10">
        <v>11.1</v>
      </c>
      <c r="I27" s="10">
        <v>11.7</v>
      </c>
      <c r="J27" s="10">
        <v>12.1</v>
      </c>
      <c r="K27" s="10">
        <v>12.4</v>
      </c>
      <c r="L27" s="10">
        <v>13</v>
      </c>
      <c r="M27" s="10">
        <v>12.9</v>
      </c>
      <c r="N27" s="10">
        <v>12.9</v>
      </c>
      <c r="O27" s="31">
        <f t="shared" si="9"/>
        <v>28.799999999999997</v>
      </c>
      <c r="P27" s="31">
        <f t="shared" si="10"/>
        <v>36.199999999999996</v>
      </c>
      <c r="Q27" s="31">
        <f t="shared" si="11"/>
        <v>38.799999999999997</v>
      </c>
      <c r="R27" s="11" t="s">
        <v>678</v>
      </c>
      <c r="S27" s="11" t="s">
        <v>630</v>
      </c>
      <c r="T27" s="13" t="s">
        <v>728</v>
      </c>
      <c r="U27" s="13" t="s">
        <v>729</v>
      </c>
      <c r="V27" s="13" t="s">
        <v>730</v>
      </c>
      <c r="W27" s="12">
        <v>-0.4</v>
      </c>
      <c r="X27" s="11" t="s">
        <v>263</v>
      </c>
      <c r="Y27" s="12">
        <v>0.2</v>
      </c>
      <c r="Z27" s="12">
        <v>-0.6</v>
      </c>
      <c r="AA27" s="8"/>
      <c r="AB27" s="11" t="s">
        <v>264</v>
      </c>
      <c r="AC27" s="11" t="s">
        <v>264</v>
      </c>
      <c r="AD27" s="11" t="s">
        <v>677</v>
      </c>
      <c r="AE27" s="8"/>
      <c r="AF27" s="8" t="s">
        <v>749</v>
      </c>
    </row>
    <row r="28" spans="1:32" s="5" customFormat="1">
      <c r="A28" s="6">
        <v>43295</v>
      </c>
      <c r="B28" s="26" t="s">
        <v>763</v>
      </c>
      <c r="C28" s="29" t="s">
        <v>791</v>
      </c>
      <c r="D28" s="30">
        <v>7.4375000000000011E-2</v>
      </c>
      <c r="E28" s="8" t="s">
        <v>790</v>
      </c>
      <c r="F28" s="33">
        <v>7</v>
      </c>
      <c r="G28" s="10">
        <v>11.2</v>
      </c>
      <c r="H28" s="10">
        <v>12.3</v>
      </c>
      <c r="I28" s="10">
        <v>13.2</v>
      </c>
      <c r="J28" s="10">
        <v>13.1</v>
      </c>
      <c r="K28" s="10">
        <v>12.4</v>
      </c>
      <c r="L28" s="10">
        <v>12.6</v>
      </c>
      <c r="M28" s="10">
        <v>12.6</v>
      </c>
      <c r="N28" s="10">
        <v>13.2</v>
      </c>
      <c r="O28" s="31">
        <f t="shared" ref="O28:O33" si="12">SUM(F28:H28)</f>
        <v>30.5</v>
      </c>
      <c r="P28" s="31">
        <f t="shared" ref="P28:P33" si="13">SUM(I28:K28)</f>
        <v>38.699999999999996</v>
      </c>
      <c r="Q28" s="31">
        <f t="shared" ref="Q28:Q33" si="14">SUM(L28:N28)</f>
        <v>38.4</v>
      </c>
      <c r="R28" s="11" t="s">
        <v>788</v>
      </c>
      <c r="S28" s="11" t="s">
        <v>789</v>
      </c>
      <c r="T28" s="13" t="s">
        <v>792</v>
      </c>
      <c r="U28" s="13" t="s">
        <v>793</v>
      </c>
      <c r="V28" s="13" t="s">
        <v>794</v>
      </c>
      <c r="W28" s="12" t="s">
        <v>262</v>
      </c>
      <c r="X28" s="11" t="s">
        <v>263</v>
      </c>
      <c r="Y28" s="12">
        <v>0.9</v>
      </c>
      <c r="Z28" s="12">
        <v>-0.9</v>
      </c>
      <c r="AA28" s="8"/>
      <c r="AB28" s="11" t="s">
        <v>267</v>
      </c>
      <c r="AC28" s="11" t="s">
        <v>265</v>
      </c>
      <c r="AD28" s="11" t="s">
        <v>773</v>
      </c>
      <c r="AE28" s="8"/>
      <c r="AF28" s="8" t="s">
        <v>891</v>
      </c>
    </row>
    <row r="29" spans="1:32" s="5" customFormat="1">
      <c r="A29" s="6">
        <v>43295</v>
      </c>
      <c r="B29" s="27" t="s">
        <v>763</v>
      </c>
      <c r="C29" s="29" t="s">
        <v>791</v>
      </c>
      <c r="D29" s="30">
        <v>7.5046296296296292E-2</v>
      </c>
      <c r="E29" s="8" t="s">
        <v>811</v>
      </c>
      <c r="F29" s="33">
        <v>7.1</v>
      </c>
      <c r="G29" s="10">
        <v>11</v>
      </c>
      <c r="H29" s="10">
        <v>12.1</v>
      </c>
      <c r="I29" s="10">
        <v>12.7</v>
      </c>
      <c r="J29" s="10">
        <v>13.1</v>
      </c>
      <c r="K29" s="10">
        <v>12.7</v>
      </c>
      <c r="L29" s="10">
        <v>13.4</v>
      </c>
      <c r="M29" s="10">
        <v>13.1</v>
      </c>
      <c r="N29" s="10">
        <v>13.2</v>
      </c>
      <c r="O29" s="31">
        <f t="shared" si="12"/>
        <v>30.200000000000003</v>
      </c>
      <c r="P29" s="31">
        <f t="shared" si="13"/>
        <v>38.5</v>
      </c>
      <c r="Q29" s="31">
        <f t="shared" si="14"/>
        <v>39.700000000000003</v>
      </c>
      <c r="R29" s="11" t="s">
        <v>788</v>
      </c>
      <c r="S29" s="11" t="s">
        <v>789</v>
      </c>
      <c r="T29" s="13" t="s">
        <v>812</v>
      </c>
      <c r="U29" s="13" t="s">
        <v>813</v>
      </c>
      <c r="V29" s="13" t="s">
        <v>814</v>
      </c>
      <c r="W29" s="12">
        <v>0.8</v>
      </c>
      <c r="X29" s="11" t="s">
        <v>263</v>
      </c>
      <c r="Y29" s="12">
        <v>1.5</v>
      </c>
      <c r="Z29" s="12">
        <v>-0.7</v>
      </c>
      <c r="AA29" s="8"/>
      <c r="AB29" s="11" t="s">
        <v>267</v>
      </c>
      <c r="AC29" s="11" t="s">
        <v>265</v>
      </c>
      <c r="AD29" s="11" t="s">
        <v>773</v>
      </c>
      <c r="AE29" s="8"/>
      <c r="AF29" s="8" t="s">
        <v>894</v>
      </c>
    </row>
    <row r="30" spans="1:32" s="5" customFormat="1">
      <c r="A30" s="6">
        <v>43295</v>
      </c>
      <c r="B30" s="26">
        <v>500</v>
      </c>
      <c r="C30" s="29" t="s">
        <v>791</v>
      </c>
      <c r="D30" s="30">
        <v>7.363425925925926E-2</v>
      </c>
      <c r="E30" s="8" t="s">
        <v>831</v>
      </c>
      <c r="F30" s="33">
        <v>7</v>
      </c>
      <c r="G30" s="10">
        <v>11.2</v>
      </c>
      <c r="H30" s="10">
        <v>12.1</v>
      </c>
      <c r="I30" s="10">
        <v>12.7</v>
      </c>
      <c r="J30" s="10">
        <v>12.5</v>
      </c>
      <c r="K30" s="10">
        <v>12.5</v>
      </c>
      <c r="L30" s="10">
        <v>12.4</v>
      </c>
      <c r="M30" s="10">
        <v>12.5</v>
      </c>
      <c r="N30" s="10">
        <v>13.3</v>
      </c>
      <c r="O30" s="31">
        <f t="shared" si="12"/>
        <v>30.299999999999997</v>
      </c>
      <c r="P30" s="31">
        <f t="shared" si="13"/>
        <v>37.700000000000003</v>
      </c>
      <c r="Q30" s="31">
        <f t="shared" si="14"/>
        <v>38.200000000000003</v>
      </c>
      <c r="R30" s="11" t="s">
        <v>830</v>
      </c>
      <c r="S30" s="11" t="s">
        <v>789</v>
      </c>
      <c r="T30" s="13" t="s">
        <v>832</v>
      </c>
      <c r="U30" s="13" t="s">
        <v>833</v>
      </c>
      <c r="V30" s="13" t="s">
        <v>834</v>
      </c>
      <c r="W30" s="12">
        <v>-0.2</v>
      </c>
      <c r="X30" s="11" t="s">
        <v>263</v>
      </c>
      <c r="Y30" s="12">
        <v>0.3</v>
      </c>
      <c r="Z30" s="12">
        <v>-0.5</v>
      </c>
      <c r="AA30" s="8"/>
      <c r="AB30" s="11" t="s">
        <v>264</v>
      </c>
      <c r="AC30" s="11" t="s">
        <v>265</v>
      </c>
      <c r="AD30" s="11" t="s">
        <v>773</v>
      </c>
      <c r="AE30" s="8"/>
      <c r="AF30" s="8" t="s">
        <v>907</v>
      </c>
    </row>
    <row r="31" spans="1:32" s="5" customFormat="1">
      <c r="A31" s="6">
        <v>43296</v>
      </c>
      <c r="B31" s="27" t="s">
        <v>763</v>
      </c>
      <c r="C31" s="29" t="s">
        <v>791</v>
      </c>
      <c r="D31" s="30">
        <v>7.5023148148148144E-2</v>
      </c>
      <c r="E31" s="8" t="s">
        <v>853</v>
      </c>
      <c r="F31" s="33">
        <v>7.1</v>
      </c>
      <c r="G31" s="10">
        <v>11.5</v>
      </c>
      <c r="H31" s="10">
        <v>12.4</v>
      </c>
      <c r="I31" s="10">
        <v>13.1</v>
      </c>
      <c r="J31" s="10">
        <v>13.2</v>
      </c>
      <c r="K31" s="10">
        <v>12.9</v>
      </c>
      <c r="L31" s="10">
        <v>12.8</v>
      </c>
      <c r="M31" s="10">
        <v>12.7</v>
      </c>
      <c r="N31" s="10">
        <v>12.5</v>
      </c>
      <c r="O31" s="31">
        <f t="shared" si="12"/>
        <v>31</v>
      </c>
      <c r="P31" s="31">
        <f t="shared" si="13"/>
        <v>39.199999999999996</v>
      </c>
      <c r="Q31" s="31">
        <f t="shared" si="14"/>
        <v>38</v>
      </c>
      <c r="R31" s="11" t="s">
        <v>851</v>
      </c>
      <c r="S31" s="11" t="s">
        <v>852</v>
      </c>
      <c r="T31" s="13" t="s">
        <v>854</v>
      </c>
      <c r="U31" s="13" t="s">
        <v>855</v>
      </c>
      <c r="V31" s="13" t="s">
        <v>856</v>
      </c>
      <c r="W31" s="12">
        <v>0.6</v>
      </c>
      <c r="X31" s="11" t="s">
        <v>263</v>
      </c>
      <c r="Y31" s="12">
        <v>0.8</v>
      </c>
      <c r="Z31" s="12">
        <v>-0.2</v>
      </c>
      <c r="AA31" s="8"/>
      <c r="AB31" s="11" t="s">
        <v>265</v>
      </c>
      <c r="AC31" s="11" t="s">
        <v>265</v>
      </c>
      <c r="AD31" s="11" t="s">
        <v>773</v>
      </c>
      <c r="AE31" s="8"/>
      <c r="AF31" s="8" t="s">
        <v>896</v>
      </c>
    </row>
    <row r="32" spans="1:32" s="5" customFormat="1">
      <c r="A32" s="6">
        <v>43296</v>
      </c>
      <c r="B32" s="27">
        <v>500</v>
      </c>
      <c r="C32" s="29" t="s">
        <v>791</v>
      </c>
      <c r="D32" s="30">
        <v>7.3680555555555555E-2</v>
      </c>
      <c r="E32" s="8" t="s">
        <v>870</v>
      </c>
      <c r="F32" s="33">
        <v>6.9</v>
      </c>
      <c r="G32" s="10">
        <v>10.8</v>
      </c>
      <c r="H32" s="10">
        <v>12.2</v>
      </c>
      <c r="I32" s="10">
        <v>12.9</v>
      </c>
      <c r="J32" s="10">
        <v>12.9</v>
      </c>
      <c r="K32" s="10">
        <v>12.2</v>
      </c>
      <c r="L32" s="10">
        <v>12.5</v>
      </c>
      <c r="M32" s="10">
        <v>12.9</v>
      </c>
      <c r="N32" s="10">
        <v>13.3</v>
      </c>
      <c r="O32" s="31">
        <f t="shared" si="12"/>
        <v>29.900000000000002</v>
      </c>
      <c r="P32" s="31">
        <f t="shared" si="13"/>
        <v>38</v>
      </c>
      <c r="Q32" s="31">
        <f t="shared" si="14"/>
        <v>38.700000000000003</v>
      </c>
      <c r="R32" s="11" t="s">
        <v>869</v>
      </c>
      <c r="S32" s="11" t="s">
        <v>789</v>
      </c>
      <c r="T32" s="13" t="s">
        <v>871</v>
      </c>
      <c r="U32" s="13" t="s">
        <v>834</v>
      </c>
      <c r="V32" s="13" t="s">
        <v>872</v>
      </c>
      <c r="W32" s="12">
        <v>0.2</v>
      </c>
      <c r="X32" s="11" t="s">
        <v>263</v>
      </c>
      <c r="Y32" s="12">
        <v>0.4</v>
      </c>
      <c r="Z32" s="12">
        <v>-0.2</v>
      </c>
      <c r="AA32" s="8"/>
      <c r="AB32" s="11" t="s">
        <v>265</v>
      </c>
      <c r="AC32" s="11" t="s">
        <v>265</v>
      </c>
      <c r="AD32" s="11" t="s">
        <v>773</v>
      </c>
      <c r="AE32" s="8"/>
      <c r="AF32" s="8" t="s">
        <v>902</v>
      </c>
    </row>
    <row r="33" spans="1:32" s="5" customFormat="1">
      <c r="A33" s="6">
        <v>43296</v>
      </c>
      <c r="B33" s="27">
        <v>1000</v>
      </c>
      <c r="C33" s="29" t="s">
        <v>791</v>
      </c>
      <c r="D33" s="30">
        <v>7.2303240740740737E-2</v>
      </c>
      <c r="E33" s="8" t="s">
        <v>883</v>
      </c>
      <c r="F33" s="33">
        <v>7</v>
      </c>
      <c r="G33" s="10">
        <v>11</v>
      </c>
      <c r="H33" s="10">
        <v>12</v>
      </c>
      <c r="I33" s="10">
        <v>12.8</v>
      </c>
      <c r="J33" s="10">
        <v>12.6</v>
      </c>
      <c r="K33" s="10">
        <v>12.1</v>
      </c>
      <c r="L33" s="10">
        <v>12.3</v>
      </c>
      <c r="M33" s="10">
        <v>12.3</v>
      </c>
      <c r="N33" s="10">
        <v>12.6</v>
      </c>
      <c r="O33" s="31">
        <f t="shared" si="12"/>
        <v>30</v>
      </c>
      <c r="P33" s="31">
        <f t="shared" si="13"/>
        <v>37.5</v>
      </c>
      <c r="Q33" s="31">
        <f t="shared" si="14"/>
        <v>37.200000000000003</v>
      </c>
      <c r="R33" s="11" t="s">
        <v>788</v>
      </c>
      <c r="S33" s="11" t="s">
        <v>852</v>
      </c>
      <c r="T33" s="13" t="s">
        <v>884</v>
      </c>
      <c r="U33" s="13" t="s">
        <v>885</v>
      </c>
      <c r="V33" s="13" t="s">
        <v>793</v>
      </c>
      <c r="W33" s="12">
        <v>-0.9</v>
      </c>
      <c r="X33" s="11" t="s">
        <v>263</v>
      </c>
      <c r="Y33" s="12">
        <v>-0.7</v>
      </c>
      <c r="Z33" s="12">
        <v>-0.2</v>
      </c>
      <c r="AA33" s="8"/>
      <c r="AB33" s="11" t="s">
        <v>266</v>
      </c>
      <c r="AC33" s="11" t="s">
        <v>265</v>
      </c>
      <c r="AD33" s="11" t="s">
        <v>780</v>
      </c>
      <c r="AE33" s="8"/>
      <c r="AF33" s="8" t="s">
        <v>900</v>
      </c>
    </row>
    <row r="34" spans="1:32" s="5" customFormat="1">
      <c r="A34" s="6">
        <v>43302</v>
      </c>
      <c r="B34" s="26" t="s">
        <v>911</v>
      </c>
      <c r="C34" s="29" t="s">
        <v>936</v>
      </c>
      <c r="D34" s="30">
        <v>7.4328703703703702E-2</v>
      </c>
      <c r="E34" s="8" t="s">
        <v>935</v>
      </c>
      <c r="F34" s="33">
        <v>6.8</v>
      </c>
      <c r="G34" s="10">
        <v>11</v>
      </c>
      <c r="H34" s="10">
        <v>12</v>
      </c>
      <c r="I34" s="10">
        <v>12.7</v>
      </c>
      <c r="J34" s="10">
        <v>12.8</v>
      </c>
      <c r="K34" s="10">
        <v>12.7</v>
      </c>
      <c r="L34" s="10">
        <v>12.9</v>
      </c>
      <c r="M34" s="10">
        <v>13</v>
      </c>
      <c r="N34" s="10">
        <v>13.3</v>
      </c>
      <c r="O34" s="31">
        <f t="shared" ref="O34:O39" si="15">SUM(F34:H34)</f>
        <v>29.8</v>
      </c>
      <c r="P34" s="31">
        <f t="shared" ref="P34:P39" si="16">SUM(I34:K34)</f>
        <v>38.200000000000003</v>
      </c>
      <c r="Q34" s="31">
        <f t="shared" ref="Q34:Q39" si="17">SUM(L34:N34)</f>
        <v>39.200000000000003</v>
      </c>
      <c r="R34" s="11" t="s">
        <v>934</v>
      </c>
      <c r="S34" s="11" t="s">
        <v>933</v>
      </c>
      <c r="T34" s="13" t="s">
        <v>937</v>
      </c>
      <c r="U34" s="13" t="s">
        <v>938</v>
      </c>
      <c r="V34" s="13" t="s">
        <v>939</v>
      </c>
      <c r="W34" s="12">
        <v>-0.4</v>
      </c>
      <c r="X34" s="11" t="s">
        <v>263</v>
      </c>
      <c r="Y34" s="12" t="s">
        <v>262</v>
      </c>
      <c r="Z34" s="12">
        <v>-0.4</v>
      </c>
      <c r="AA34" s="8"/>
      <c r="AB34" s="11" t="s">
        <v>264</v>
      </c>
      <c r="AC34" s="11" t="s">
        <v>265</v>
      </c>
      <c r="AD34" s="11" t="s">
        <v>916</v>
      </c>
      <c r="AE34" s="8"/>
      <c r="AF34" s="8" t="s">
        <v>1034</v>
      </c>
    </row>
    <row r="35" spans="1:32" s="5" customFormat="1">
      <c r="A35" s="6">
        <v>43302</v>
      </c>
      <c r="B35" s="27" t="s">
        <v>911</v>
      </c>
      <c r="C35" s="29" t="s">
        <v>936</v>
      </c>
      <c r="D35" s="30">
        <v>7.4340277777777783E-2</v>
      </c>
      <c r="E35" s="8" t="s">
        <v>946</v>
      </c>
      <c r="F35" s="33">
        <v>6.9</v>
      </c>
      <c r="G35" s="10">
        <v>11</v>
      </c>
      <c r="H35" s="10">
        <v>11.9</v>
      </c>
      <c r="I35" s="10">
        <v>12.9</v>
      </c>
      <c r="J35" s="10">
        <v>13.1</v>
      </c>
      <c r="K35" s="10">
        <v>12.5</v>
      </c>
      <c r="L35" s="10">
        <v>12.9</v>
      </c>
      <c r="M35" s="10">
        <v>13</v>
      </c>
      <c r="N35" s="10">
        <v>13.1</v>
      </c>
      <c r="O35" s="31">
        <f t="shared" si="15"/>
        <v>29.799999999999997</v>
      </c>
      <c r="P35" s="31">
        <f t="shared" si="16"/>
        <v>38.5</v>
      </c>
      <c r="Q35" s="31">
        <f t="shared" si="17"/>
        <v>39</v>
      </c>
      <c r="R35" s="11" t="s">
        <v>945</v>
      </c>
      <c r="S35" s="11" t="s">
        <v>933</v>
      </c>
      <c r="T35" s="13" t="s">
        <v>947</v>
      </c>
      <c r="U35" s="13" t="s">
        <v>948</v>
      </c>
      <c r="V35" s="13" t="s">
        <v>949</v>
      </c>
      <c r="W35" s="12">
        <v>-0.3</v>
      </c>
      <c r="X35" s="11" t="s">
        <v>263</v>
      </c>
      <c r="Y35" s="12">
        <v>0.1</v>
      </c>
      <c r="Z35" s="12">
        <v>-0.4</v>
      </c>
      <c r="AA35" s="8"/>
      <c r="AB35" s="11" t="s">
        <v>264</v>
      </c>
      <c r="AC35" s="11" t="s">
        <v>264</v>
      </c>
      <c r="AD35" s="11" t="s">
        <v>918</v>
      </c>
      <c r="AE35" s="8"/>
      <c r="AF35" s="8" t="s">
        <v>1035</v>
      </c>
    </row>
    <row r="36" spans="1:32" s="5" customFormat="1">
      <c r="A36" s="6">
        <v>43302</v>
      </c>
      <c r="B36" s="27">
        <v>1000</v>
      </c>
      <c r="C36" s="29" t="s">
        <v>936</v>
      </c>
      <c r="D36" s="30">
        <v>7.2314814814814818E-2</v>
      </c>
      <c r="E36" s="8" t="s">
        <v>981</v>
      </c>
      <c r="F36" s="33">
        <v>7.3</v>
      </c>
      <c r="G36" s="10">
        <v>11.2</v>
      </c>
      <c r="H36" s="10">
        <v>12.4</v>
      </c>
      <c r="I36" s="10">
        <v>12.5</v>
      </c>
      <c r="J36" s="10">
        <v>12.5</v>
      </c>
      <c r="K36" s="10">
        <v>12.4</v>
      </c>
      <c r="L36" s="10">
        <v>12.1</v>
      </c>
      <c r="M36" s="10">
        <v>12</v>
      </c>
      <c r="N36" s="10">
        <v>12.4</v>
      </c>
      <c r="O36" s="31">
        <f t="shared" si="15"/>
        <v>30.9</v>
      </c>
      <c r="P36" s="31">
        <f t="shared" si="16"/>
        <v>37.4</v>
      </c>
      <c r="Q36" s="31">
        <f t="shared" si="17"/>
        <v>36.5</v>
      </c>
      <c r="R36" s="11" t="s">
        <v>945</v>
      </c>
      <c r="S36" s="11" t="s">
        <v>980</v>
      </c>
      <c r="T36" s="13" t="s">
        <v>982</v>
      </c>
      <c r="U36" s="13" t="s">
        <v>983</v>
      </c>
      <c r="V36" s="13" t="s">
        <v>984</v>
      </c>
      <c r="W36" s="12">
        <v>-0.8</v>
      </c>
      <c r="X36" s="11" t="s">
        <v>263</v>
      </c>
      <c r="Y36" s="12">
        <v>-0.4</v>
      </c>
      <c r="Z36" s="12">
        <v>-0.4</v>
      </c>
      <c r="AA36" s="8"/>
      <c r="AB36" s="11" t="s">
        <v>266</v>
      </c>
      <c r="AC36" s="11" t="s">
        <v>264</v>
      </c>
      <c r="AD36" s="11" t="s">
        <v>921</v>
      </c>
      <c r="AE36" s="8"/>
      <c r="AF36" s="8" t="s">
        <v>1042</v>
      </c>
    </row>
    <row r="37" spans="1:32" s="5" customFormat="1">
      <c r="A37" s="6">
        <v>43303</v>
      </c>
      <c r="B37" s="27" t="s">
        <v>911</v>
      </c>
      <c r="C37" s="29" t="s">
        <v>936</v>
      </c>
      <c r="D37" s="30">
        <v>7.5034722222222225E-2</v>
      </c>
      <c r="E37" s="8" t="s">
        <v>992</v>
      </c>
      <c r="F37" s="33">
        <v>7.2</v>
      </c>
      <c r="G37" s="10">
        <v>10.9</v>
      </c>
      <c r="H37" s="10">
        <v>11.7</v>
      </c>
      <c r="I37" s="10">
        <v>12.7</v>
      </c>
      <c r="J37" s="10">
        <v>13.2</v>
      </c>
      <c r="K37" s="10">
        <v>12.8</v>
      </c>
      <c r="L37" s="10">
        <v>13.2</v>
      </c>
      <c r="M37" s="10">
        <v>13.2</v>
      </c>
      <c r="N37" s="10">
        <v>13.4</v>
      </c>
      <c r="O37" s="31">
        <f t="shared" si="15"/>
        <v>29.8</v>
      </c>
      <c r="P37" s="31">
        <f t="shared" si="16"/>
        <v>38.700000000000003</v>
      </c>
      <c r="Q37" s="31">
        <f t="shared" si="17"/>
        <v>39.799999999999997</v>
      </c>
      <c r="R37" s="11" t="s">
        <v>991</v>
      </c>
      <c r="S37" s="11" t="s">
        <v>933</v>
      </c>
      <c r="T37" s="13" t="s">
        <v>993</v>
      </c>
      <c r="U37" s="13" t="s">
        <v>994</v>
      </c>
      <c r="V37" s="13" t="s">
        <v>995</v>
      </c>
      <c r="W37" s="12">
        <v>0.7</v>
      </c>
      <c r="X37" s="11" t="s">
        <v>263</v>
      </c>
      <c r="Y37" s="12">
        <v>1</v>
      </c>
      <c r="Z37" s="12">
        <v>-0.3</v>
      </c>
      <c r="AA37" s="8"/>
      <c r="AB37" s="11" t="s">
        <v>267</v>
      </c>
      <c r="AC37" s="11" t="s">
        <v>264</v>
      </c>
      <c r="AD37" s="11" t="s">
        <v>923</v>
      </c>
      <c r="AE37" s="8"/>
      <c r="AF37" s="8" t="s">
        <v>1039</v>
      </c>
    </row>
    <row r="38" spans="1:32" s="5" customFormat="1">
      <c r="A38" s="6">
        <v>43303</v>
      </c>
      <c r="B38" s="27">
        <v>500</v>
      </c>
      <c r="C38" s="29" t="s">
        <v>936</v>
      </c>
      <c r="D38" s="30">
        <v>7.3668981481481488E-2</v>
      </c>
      <c r="E38" s="8" t="s">
        <v>1008</v>
      </c>
      <c r="F38" s="33">
        <v>6.8</v>
      </c>
      <c r="G38" s="10">
        <v>11.1</v>
      </c>
      <c r="H38" s="10">
        <v>12.1</v>
      </c>
      <c r="I38" s="10">
        <v>12.9</v>
      </c>
      <c r="J38" s="10">
        <v>13.1</v>
      </c>
      <c r="K38" s="10">
        <v>12.5</v>
      </c>
      <c r="L38" s="10">
        <v>12.8</v>
      </c>
      <c r="M38" s="10">
        <v>12.6</v>
      </c>
      <c r="N38" s="10">
        <v>12.6</v>
      </c>
      <c r="O38" s="31">
        <f t="shared" si="15"/>
        <v>30</v>
      </c>
      <c r="P38" s="31">
        <f t="shared" si="16"/>
        <v>38.5</v>
      </c>
      <c r="Q38" s="31">
        <f t="shared" si="17"/>
        <v>38</v>
      </c>
      <c r="R38" s="11" t="s">
        <v>945</v>
      </c>
      <c r="S38" s="11" t="s">
        <v>980</v>
      </c>
      <c r="T38" s="13" t="s">
        <v>1009</v>
      </c>
      <c r="U38" s="13" t="s">
        <v>1010</v>
      </c>
      <c r="V38" s="13" t="s">
        <v>1011</v>
      </c>
      <c r="W38" s="12">
        <v>0.1</v>
      </c>
      <c r="X38" s="11" t="s">
        <v>263</v>
      </c>
      <c r="Y38" s="12">
        <v>0.4</v>
      </c>
      <c r="Z38" s="12">
        <v>-0.3</v>
      </c>
      <c r="AA38" s="8"/>
      <c r="AB38" s="11" t="s">
        <v>265</v>
      </c>
      <c r="AC38" s="11" t="s">
        <v>264</v>
      </c>
      <c r="AD38" s="11" t="s">
        <v>925</v>
      </c>
      <c r="AE38" s="8"/>
      <c r="AF38" s="8" t="s">
        <v>1050</v>
      </c>
    </row>
    <row r="39" spans="1:32" s="5" customFormat="1">
      <c r="A39" s="6">
        <v>43303</v>
      </c>
      <c r="B39" s="27">
        <v>500</v>
      </c>
      <c r="C39" s="29" t="s">
        <v>936</v>
      </c>
      <c r="D39" s="30">
        <v>7.4305555555555555E-2</v>
      </c>
      <c r="E39" s="8" t="s">
        <v>1016</v>
      </c>
      <c r="F39" s="33">
        <v>7</v>
      </c>
      <c r="G39" s="10">
        <v>10.9</v>
      </c>
      <c r="H39" s="10">
        <v>11.8</v>
      </c>
      <c r="I39" s="10">
        <v>12.6</v>
      </c>
      <c r="J39" s="10">
        <v>13</v>
      </c>
      <c r="K39" s="10">
        <v>12.5</v>
      </c>
      <c r="L39" s="10">
        <v>12.8</v>
      </c>
      <c r="M39" s="10">
        <v>13.2</v>
      </c>
      <c r="N39" s="10">
        <v>13.2</v>
      </c>
      <c r="O39" s="31">
        <f t="shared" si="15"/>
        <v>29.7</v>
      </c>
      <c r="P39" s="31">
        <f t="shared" si="16"/>
        <v>38.1</v>
      </c>
      <c r="Q39" s="31">
        <f t="shared" si="17"/>
        <v>39.200000000000003</v>
      </c>
      <c r="R39" s="11" t="s">
        <v>945</v>
      </c>
      <c r="S39" s="11" t="s">
        <v>933</v>
      </c>
      <c r="T39" s="13" t="s">
        <v>1017</v>
      </c>
      <c r="U39" s="13" t="s">
        <v>1018</v>
      </c>
      <c r="V39" s="13" t="s">
        <v>1019</v>
      </c>
      <c r="W39" s="12">
        <v>0.6</v>
      </c>
      <c r="X39" s="11" t="s">
        <v>263</v>
      </c>
      <c r="Y39" s="12">
        <v>0.9</v>
      </c>
      <c r="Z39" s="12">
        <v>-0.3</v>
      </c>
      <c r="AA39" s="8"/>
      <c r="AB39" s="11" t="s">
        <v>267</v>
      </c>
      <c r="AC39" s="11" t="s">
        <v>264</v>
      </c>
      <c r="AD39" s="11" t="s">
        <v>925</v>
      </c>
      <c r="AE39" s="8"/>
      <c r="AF39" s="8" t="s">
        <v>1046</v>
      </c>
    </row>
  </sheetData>
  <autoFilter ref="A1:AF2"/>
  <phoneticPr fontId="1"/>
  <conditionalFormatting sqref="AB2:AC3">
    <cfRule type="containsText" dxfId="86" priority="265" operator="containsText" text="E">
      <formula>NOT(ISERROR(SEARCH("E",AB2)))</formula>
    </cfRule>
    <cfRule type="containsText" dxfId="85" priority="266" operator="containsText" text="B">
      <formula>NOT(ISERROR(SEARCH("B",AB2)))</formula>
    </cfRule>
    <cfRule type="containsText" dxfId="84" priority="267" operator="containsText" text="A">
      <formula>NOT(ISERROR(SEARCH("A",AB2)))</formula>
    </cfRule>
  </conditionalFormatting>
  <conditionalFormatting sqref="AB4:AC4">
    <cfRule type="containsText" dxfId="83" priority="262" operator="containsText" text="E">
      <formula>NOT(ISERROR(SEARCH("E",AB4)))</formula>
    </cfRule>
    <cfRule type="containsText" dxfId="82" priority="263" operator="containsText" text="B">
      <formula>NOT(ISERROR(SEARCH("B",AB4)))</formula>
    </cfRule>
    <cfRule type="containsText" dxfId="81" priority="264" operator="containsText" text="A">
      <formula>NOT(ISERROR(SEARCH("A",AB4)))</formula>
    </cfRule>
  </conditionalFormatting>
  <conditionalFormatting sqref="AD2:AE4">
    <cfRule type="containsText" dxfId="80" priority="223" operator="containsText" text="E">
      <formula>NOT(ISERROR(SEARCH("E",AD2)))</formula>
    </cfRule>
    <cfRule type="containsText" dxfId="79" priority="224" operator="containsText" text="B">
      <formula>NOT(ISERROR(SEARCH("B",AD2)))</formula>
    </cfRule>
    <cfRule type="containsText" dxfId="78" priority="225" operator="containsText" text="A">
      <formula>NOT(ISERROR(SEARCH("A",AD2)))</formula>
    </cfRule>
  </conditionalFormatting>
  <conditionalFormatting sqref="AE5">
    <cfRule type="containsText" dxfId="77" priority="121" operator="containsText" text="E">
      <formula>NOT(ISERROR(SEARCH("E",AE5)))</formula>
    </cfRule>
    <cfRule type="containsText" dxfId="76" priority="122" operator="containsText" text="B">
      <formula>NOT(ISERROR(SEARCH("B",AE5)))</formula>
    </cfRule>
    <cfRule type="containsText" dxfId="75" priority="123" operator="containsText" text="A">
      <formula>NOT(ISERROR(SEARCH("A",AE5)))</formula>
    </cfRule>
  </conditionalFormatting>
  <conditionalFormatting sqref="AB5:AC5">
    <cfRule type="containsText" dxfId="74" priority="118" operator="containsText" text="E">
      <formula>NOT(ISERROR(SEARCH("E",AB5)))</formula>
    </cfRule>
    <cfRule type="containsText" dxfId="73" priority="119" operator="containsText" text="B">
      <formula>NOT(ISERROR(SEARCH("B",AB5)))</formula>
    </cfRule>
    <cfRule type="containsText" dxfId="72" priority="120" operator="containsText" text="A">
      <formula>NOT(ISERROR(SEARCH("A",AB5)))</formula>
    </cfRule>
  </conditionalFormatting>
  <conditionalFormatting sqref="AD5">
    <cfRule type="containsText" dxfId="71" priority="115" operator="containsText" text="E">
      <formula>NOT(ISERROR(SEARCH("E",AD5)))</formula>
    </cfRule>
    <cfRule type="containsText" dxfId="70" priority="116" operator="containsText" text="B">
      <formula>NOT(ISERROR(SEARCH("B",AD5)))</formula>
    </cfRule>
    <cfRule type="containsText" dxfId="69" priority="117" operator="containsText" text="A">
      <formula>NOT(ISERROR(SEARCH("A",AD5)))</formula>
    </cfRule>
  </conditionalFormatting>
  <conditionalFormatting sqref="AE6">
    <cfRule type="containsText" dxfId="68" priority="112" operator="containsText" text="E">
      <formula>NOT(ISERROR(SEARCH("E",AE6)))</formula>
    </cfRule>
    <cfRule type="containsText" dxfId="67" priority="113" operator="containsText" text="B">
      <formula>NOT(ISERROR(SEARCH("B",AE6)))</formula>
    </cfRule>
    <cfRule type="containsText" dxfId="66" priority="114" operator="containsText" text="A">
      <formula>NOT(ISERROR(SEARCH("A",AE6)))</formula>
    </cfRule>
  </conditionalFormatting>
  <conditionalFormatting sqref="AB6:AC6">
    <cfRule type="containsText" dxfId="65" priority="109" operator="containsText" text="E">
      <formula>NOT(ISERROR(SEARCH("E",AB6)))</formula>
    </cfRule>
    <cfRule type="containsText" dxfId="64" priority="110" operator="containsText" text="B">
      <formula>NOT(ISERROR(SEARCH("B",AB6)))</formula>
    </cfRule>
    <cfRule type="containsText" dxfId="63" priority="111" operator="containsText" text="A">
      <formula>NOT(ISERROR(SEARCH("A",AB6)))</formula>
    </cfRule>
  </conditionalFormatting>
  <conditionalFormatting sqref="AD6">
    <cfRule type="containsText" dxfId="62" priority="106" operator="containsText" text="E">
      <formula>NOT(ISERROR(SEARCH("E",AD6)))</formula>
    </cfRule>
    <cfRule type="containsText" dxfId="61" priority="107" operator="containsText" text="B">
      <formula>NOT(ISERROR(SEARCH("B",AD6)))</formula>
    </cfRule>
    <cfRule type="containsText" dxfId="60" priority="108" operator="containsText" text="A">
      <formula>NOT(ISERROR(SEARCH("A",AD6)))</formula>
    </cfRule>
  </conditionalFormatting>
  <conditionalFormatting sqref="AE7">
    <cfRule type="containsText" dxfId="59" priority="103" operator="containsText" text="E">
      <formula>NOT(ISERROR(SEARCH("E",AE7)))</formula>
    </cfRule>
    <cfRule type="containsText" dxfId="58" priority="104" operator="containsText" text="B">
      <formula>NOT(ISERROR(SEARCH("B",AE7)))</formula>
    </cfRule>
    <cfRule type="containsText" dxfId="57" priority="105" operator="containsText" text="A">
      <formula>NOT(ISERROR(SEARCH("A",AE7)))</formula>
    </cfRule>
  </conditionalFormatting>
  <conditionalFormatting sqref="AB7:AC7">
    <cfRule type="containsText" dxfId="56" priority="100" operator="containsText" text="E">
      <formula>NOT(ISERROR(SEARCH("E",AB7)))</formula>
    </cfRule>
    <cfRule type="containsText" dxfId="55" priority="101" operator="containsText" text="B">
      <formula>NOT(ISERROR(SEARCH("B",AB7)))</formula>
    </cfRule>
    <cfRule type="containsText" dxfId="54" priority="102" operator="containsText" text="A">
      <formula>NOT(ISERROR(SEARCH("A",AB7)))</formula>
    </cfRule>
  </conditionalFormatting>
  <conditionalFormatting sqref="AD7">
    <cfRule type="containsText" dxfId="53" priority="97" operator="containsText" text="E">
      <formula>NOT(ISERROR(SEARCH("E",AD7)))</formula>
    </cfRule>
    <cfRule type="containsText" dxfId="52" priority="98" operator="containsText" text="B">
      <formula>NOT(ISERROR(SEARCH("B",AD7)))</formula>
    </cfRule>
    <cfRule type="containsText" dxfId="51" priority="99" operator="containsText" text="A">
      <formula>NOT(ISERROR(SEARCH("A",AD7)))</formula>
    </cfRule>
  </conditionalFormatting>
  <conditionalFormatting sqref="G2:N7">
    <cfRule type="colorScale" priority="269">
      <colorScale>
        <cfvo type="min"/>
        <cfvo type="percentile" val="50"/>
        <cfvo type="max"/>
        <color rgb="FFF8696B"/>
        <color rgb="FFFFEB84"/>
        <color rgb="FF63BE7B"/>
      </colorScale>
    </cfRule>
  </conditionalFormatting>
  <conditionalFormatting sqref="AE8:AE14">
    <cfRule type="containsText" dxfId="50" priority="51" operator="containsText" text="E">
      <formula>NOT(ISERROR(SEARCH("E",AE8)))</formula>
    </cfRule>
    <cfRule type="containsText" dxfId="49" priority="52" operator="containsText" text="B">
      <formula>NOT(ISERROR(SEARCH("B",AE8)))</formula>
    </cfRule>
    <cfRule type="containsText" dxfId="48" priority="53" operator="containsText" text="A">
      <formula>NOT(ISERROR(SEARCH("A",AE8)))</formula>
    </cfRule>
  </conditionalFormatting>
  <conditionalFormatting sqref="AB8:AC14">
    <cfRule type="containsText" dxfId="47" priority="48" operator="containsText" text="E">
      <formula>NOT(ISERROR(SEARCH("E",AB8)))</formula>
    </cfRule>
    <cfRule type="containsText" dxfId="46" priority="49" operator="containsText" text="B">
      <formula>NOT(ISERROR(SEARCH("B",AB8)))</formula>
    </cfRule>
    <cfRule type="containsText" dxfId="45" priority="50" operator="containsText" text="A">
      <formula>NOT(ISERROR(SEARCH("A",AB8)))</formula>
    </cfRule>
  </conditionalFormatting>
  <conditionalFormatting sqref="AD8:AD14">
    <cfRule type="containsText" dxfId="44" priority="45" operator="containsText" text="E">
      <formula>NOT(ISERROR(SEARCH("E",AD8)))</formula>
    </cfRule>
    <cfRule type="containsText" dxfId="43" priority="46" operator="containsText" text="B">
      <formula>NOT(ISERROR(SEARCH("B",AD8)))</formula>
    </cfRule>
    <cfRule type="containsText" dxfId="42" priority="47" operator="containsText" text="A">
      <formula>NOT(ISERROR(SEARCH("A",AD8)))</formula>
    </cfRule>
  </conditionalFormatting>
  <conditionalFormatting sqref="G8:N8 G11:N14">
    <cfRule type="colorScale" priority="54">
      <colorScale>
        <cfvo type="min"/>
        <cfvo type="percentile" val="50"/>
        <cfvo type="max"/>
        <color rgb="FFF8696B"/>
        <color rgb="FFFFEB84"/>
        <color rgb="FF63BE7B"/>
      </colorScale>
    </cfRule>
  </conditionalFormatting>
  <conditionalFormatting sqref="G9:N9">
    <cfRule type="colorScale" priority="42">
      <colorScale>
        <cfvo type="min"/>
        <cfvo type="percentile" val="50"/>
        <cfvo type="max"/>
        <color rgb="FFF8696B"/>
        <color rgb="FFFFEB84"/>
        <color rgb="FF63BE7B"/>
      </colorScale>
    </cfRule>
  </conditionalFormatting>
  <conditionalFormatting sqref="AE15:AE21">
    <cfRule type="containsText" dxfId="41" priority="38" operator="containsText" text="E">
      <formula>NOT(ISERROR(SEARCH("E",AE15)))</formula>
    </cfRule>
    <cfRule type="containsText" dxfId="40" priority="39" operator="containsText" text="B">
      <formula>NOT(ISERROR(SEARCH("B",AE15)))</formula>
    </cfRule>
    <cfRule type="containsText" dxfId="39" priority="40" operator="containsText" text="A">
      <formula>NOT(ISERROR(SEARCH("A",AE15)))</formula>
    </cfRule>
  </conditionalFormatting>
  <conditionalFormatting sqref="AB15:AC21">
    <cfRule type="containsText" dxfId="38" priority="35" operator="containsText" text="E">
      <formula>NOT(ISERROR(SEARCH("E",AB15)))</formula>
    </cfRule>
    <cfRule type="containsText" dxfId="37" priority="36" operator="containsText" text="B">
      <formula>NOT(ISERROR(SEARCH("B",AB15)))</formula>
    </cfRule>
    <cfRule type="containsText" dxfId="36" priority="37" operator="containsText" text="A">
      <formula>NOT(ISERROR(SEARCH("A",AB15)))</formula>
    </cfRule>
  </conditionalFormatting>
  <conditionalFormatting sqref="AD15:AD21">
    <cfRule type="containsText" dxfId="35" priority="32" operator="containsText" text="E">
      <formula>NOT(ISERROR(SEARCH("E",AD15)))</formula>
    </cfRule>
    <cfRule type="containsText" dxfId="34" priority="33" operator="containsText" text="B">
      <formula>NOT(ISERROR(SEARCH("B",AD15)))</formula>
    </cfRule>
    <cfRule type="containsText" dxfId="33" priority="34" operator="containsText" text="A">
      <formula>NOT(ISERROR(SEARCH("A",AD15)))</formula>
    </cfRule>
  </conditionalFormatting>
  <conditionalFormatting sqref="G15:N21">
    <cfRule type="colorScale" priority="270">
      <colorScale>
        <cfvo type="min"/>
        <cfvo type="percentile" val="50"/>
        <cfvo type="max"/>
        <color rgb="FFF8696B"/>
        <color rgb="FFFFEB84"/>
        <color rgb="FF63BE7B"/>
      </colorScale>
    </cfRule>
  </conditionalFormatting>
  <conditionalFormatting sqref="AE22:AE27">
    <cfRule type="containsText" dxfId="32" priority="28" operator="containsText" text="E">
      <formula>NOT(ISERROR(SEARCH("E",AE22)))</formula>
    </cfRule>
    <cfRule type="containsText" dxfId="31" priority="29" operator="containsText" text="B">
      <formula>NOT(ISERROR(SEARCH("B",AE22)))</formula>
    </cfRule>
    <cfRule type="containsText" dxfId="30" priority="30" operator="containsText" text="A">
      <formula>NOT(ISERROR(SEARCH("A",AE22)))</formula>
    </cfRule>
  </conditionalFormatting>
  <conditionalFormatting sqref="AB22:AC27">
    <cfRule type="containsText" dxfId="29" priority="25" operator="containsText" text="E">
      <formula>NOT(ISERROR(SEARCH("E",AB22)))</formula>
    </cfRule>
    <cfRule type="containsText" dxfId="28" priority="26" operator="containsText" text="B">
      <formula>NOT(ISERROR(SEARCH("B",AB22)))</formula>
    </cfRule>
    <cfRule type="containsText" dxfId="27" priority="27" operator="containsText" text="A">
      <formula>NOT(ISERROR(SEARCH("A",AB22)))</formula>
    </cfRule>
  </conditionalFormatting>
  <conditionalFormatting sqref="AD22:AD27">
    <cfRule type="containsText" dxfId="26" priority="22" operator="containsText" text="E">
      <formula>NOT(ISERROR(SEARCH("E",AD22)))</formula>
    </cfRule>
    <cfRule type="containsText" dxfId="25" priority="23" operator="containsText" text="B">
      <formula>NOT(ISERROR(SEARCH("B",AD22)))</formula>
    </cfRule>
    <cfRule type="containsText" dxfId="24" priority="24" operator="containsText" text="A">
      <formula>NOT(ISERROR(SEARCH("A",AD22)))</formula>
    </cfRule>
  </conditionalFormatting>
  <conditionalFormatting sqref="G22:N26">
    <cfRule type="colorScale" priority="31">
      <colorScale>
        <cfvo type="min"/>
        <cfvo type="percentile" val="50"/>
        <cfvo type="max"/>
        <color rgb="FFF8696B"/>
        <color rgb="FFFFEB84"/>
        <color rgb="FF63BE7B"/>
      </colorScale>
    </cfRule>
  </conditionalFormatting>
  <conditionalFormatting sqref="G27:N27">
    <cfRule type="colorScale" priority="21">
      <colorScale>
        <cfvo type="min"/>
        <cfvo type="percentile" val="50"/>
        <cfvo type="max"/>
        <color rgb="FFF8696B"/>
        <color rgb="FFFFEB84"/>
        <color rgb="FF63BE7B"/>
      </colorScale>
    </cfRule>
  </conditionalFormatting>
  <conditionalFormatting sqref="AE28:AE33">
    <cfRule type="containsText" dxfId="23" priority="18" operator="containsText" text="E">
      <formula>NOT(ISERROR(SEARCH("E",AE28)))</formula>
    </cfRule>
    <cfRule type="containsText" dxfId="22" priority="19" operator="containsText" text="B">
      <formula>NOT(ISERROR(SEARCH("B",AE28)))</formula>
    </cfRule>
    <cfRule type="containsText" dxfId="21" priority="20" operator="containsText" text="A">
      <formula>NOT(ISERROR(SEARCH("A",AE28)))</formula>
    </cfRule>
  </conditionalFormatting>
  <conditionalFormatting sqref="AB28:AC33">
    <cfRule type="containsText" dxfId="20" priority="15" operator="containsText" text="E">
      <formula>NOT(ISERROR(SEARCH("E",AB28)))</formula>
    </cfRule>
    <cfRule type="containsText" dxfId="19" priority="16" operator="containsText" text="B">
      <formula>NOT(ISERROR(SEARCH("B",AB28)))</formula>
    </cfRule>
    <cfRule type="containsText" dxfId="18" priority="17" operator="containsText" text="A">
      <formula>NOT(ISERROR(SEARCH("A",AB28)))</formula>
    </cfRule>
  </conditionalFormatting>
  <conditionalFormatting sqref="AD28:AD33">
    <cfRule type="containsText" dxfId="17" priority="12" operator="containsText" text="E">
      <formula>NOT(ISERROR(SEARCH("E",AD28)))</formula>
    </cfRule>
    <cfRule type="containsText" dxfId="16" priority="13" operator="containsText" text="B">
      <formula>NOT(ISERROR(SEARCH("B",AD28)))</formula>
    </cfRule>
    <cfRule type="containsText" dxfId="15" priority="14" operator="containsText" text="A">
      <formula>NOT(ISERROR(SEARCH("A",AD28)))</formula>
    </cfRule>
  </conditionalFormatting>
  <conditionalFormatting sqref="G28:N33">
    <cfRule type="colorScale" priority="11">
      <colorScale>
        <cfvo type="min"/>
        <cfvo type="percentile" val="50"/>
        <cfvo type="max"/>
        <color rgb="FFF8696B"/>
        <color rgb="FFFFEB84"/>
        <color rgb="FF63BE7B"/>
      </colorScale>
    </cfRule>
  </conditionalFormatting>
  <conditionalFormatting sqref="AE34:AE39">
    <cfRule type="containsText" dxfId="14" priority="8" operator="containsText" text="E">
      <formula>NOT(ISERROR(SEARCH("E",AE34)))</formula>
    </cfRule>
    <cfRule type="containsText" dxfId="13" priority="9" operator="containsText" text="B">
      <formula>NOT(ISERROR(SEARCH("B",AE34)))</formula>
    </cfRule>
    <cfRule type="containsText" dxfId="12" priority="10" operator="containsText" text="A">
      <formula>NOT(ISERROR(SEARCH("A",AE34)))</formula>
    </cfRule>
  </conditionalFormatting>
  <conditionalFormatting sqref="AB34:AC39">
    <cfRule type="containsText" dxfId="11" priority="5" operator="containsText" text="E">
      <formula>NOT(ISERROR(SEARCH("E",AB34)))</formula>
    </cfRule>
    <cfRule type="containsText" dxfId="10" priority="6" operator="containsText" text="B">
      <formula>NOT(ISERROR(SEARCH("B",AB34)))</formula>
    </cfRule>
    <cfRule type="containsText" dxfId="9" priority="7" operator="containsText" text="A">
      <formula>NOT(ISERROR(SEARCH("A",AB34)))</formula>
    </cfRule>
  </conditionalFormatting>
  <conditionalFormatting sqref="AD34:AD39">
    <cfRule type="containsText" dxfId="8" priority="2" operator="containsText" text="E">
      <formula>NOT(ISERROR(SEARCH("E",AD34)))</formula>
    </cfRule>
    <cfRule type="containsText" dxfId="7" priority="3" operator="containsText" text="B">
      <formula>NOT(ISERROR(SEARCH("B",AD34)))</formula>
    </cfRule>
    <cfRule type="containsText" dxfId="6" priority="4" operator="containsText" text="A">
      <formula>NOT(ISERROR(SEARCH("A",AD34)))</formula>
    </cfRule>
  </conditionalFormatting>
  <conditionalFormatting sqref="G34:N39">
    <cfRule type="colorScale" priority="1">
      <colorScale>
        <cfvo type="min"/>
        <cfvo type="percentile" val="50"/>
        <cfvo type="max"/>
        <color rgb="FFF8696B"/>
        <color rgb="FFFFEB84"/>
        <color rgb="FF63BE7B"/>
      </colorScale>
    </cfRule>
  </conditionalFormatting>
  <dataValidations count="1">
    <dataValidation type="list" allowBlank="1" showInputMessage="1" showErrorMessage="1" sqref="AE2:AE39">
      <formula1>"強風,外差し,イン先行,凍結防止"</formula1>
    </dataValidation>
  </dataValidations>
  <pageMargins left="0.75" right="0.75" top="1" bottom="1" header="0.3" footer="0.3"/>
  <pageSetup paperSize="9" orientation="portrait" horizontalDpi="4294967292" verticalDpi="4294967292"/>
  <ignoredErrors>
    <ignoredError sqref="O2:Q7 O8:Q14 O15:Q21 O22:Q27 O28:Q33 O34:Q39" formulaRange="1"/>
  </ignoredErrors>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2"/>
  <sheetViews>
    <sheetView workbookViewId="0">
      <pane xSplit="5" ySplit="1" topLeftCell="F2" activePane="bottomRight" state="frozen"/>
      <selection activeCell="E24" sqref="E24"/>
      <selection pane="topRight" activeCell="E24" sqref="E24"/>
      <selection pane="bottomLeft" activeCell="E24" sqref="E24"/>
      <selection pane="bottomRight" activeCell="I27" sqref="I27"/>
    </sheetView>
  </sheetViews>
  <sheetFormatPr baseColWidth="12" defaultColWidth="8.83203125" defaultRowHeight="18" x14ac:dyDescent="0"/>
  <cols>
    <col min="1" max="1" width="9.5" bestFit="1" customWidth="1"/>
    <col min="2" max="2" width="8.1640625" customWidth="1"/>
    <col min="5" max="5" width="18.33203125" customWidth="1"/>
    <col min="24" max="26" width="16.6640625" customWidth="1"/>
    <col min="28" max="28" width="5.33203125" customWidth="1"/>
    <col min="31" max="31" width="8.83203125" hidden="1" customWidth="1"/>
    <col min="36" max="36" width="150.83203125" customWidth="1"/>
  </cols>
  <sheetData>
    <row r="1" spans="1:36" s="5" customFormat="1">
      <c r="A1" s="1" t="s">
        <v>34</v>
      </c>
      <c r="B1" s="1" t="s">
        <v>99</v>
      </c>
      <c r="C1" s="1" t="s">
        <v>35</v>
      </c>
      <c r="D1" s="1" t="s">
        <v>100</v>
      </c>
      <c r="E1" s="1" t="s">
        <v>36</v>
      </c>
      <c r="F1" s="1" t="s">
        <v>101</v>
      </c>
      <c r="G1" s="1" t="s">
        <v>102</v>
      </c>
      <c r="H1" s="1" t="s">
        <v>103</v>
      </c>
      <c r="I1" s="1" t="s">
        <v>104</v>
      </c>
      <c r="J1" s="1" t="s">
        <v>105</v>
      </c>
      <c r="K1" s="1" t="s">
        <v>106</v>
      </c>
      <c r="L1" s="1" t="s">
        <v>107</v>
      </c>
      <c r="M1" s="1" t="s">
        <v>108</v>
      </c>
      <c r="N1" s="1" t="s">
        <v>109</v>
      </c>
      <c r="O1" s="1" t="s">
        <v>110</v>
      </c>
      <c r="P1" s="1" t="s">
        <v>111</v>
      </c>
      <c r="Q1" s="1" t="s">
        <v>112</v>
      </c>
      <c r="R1" s="1" t="s">
        <v>37</v>
      </c>
      <c r="S1" s="1" t="s">
        <v>89</v>
      </c>
      <c r="T1" s="1" t="s">
        <v>38</v>
      </c>
      <c r="U1" s="1" t="s">
        <v>39</v>
      </c>
      <c r="V1" s="2" t="s">
        <v>113</v>
      </c>
      <c r="W1" s="2" t="s">
        <v>40</v>
      </c>
      <c r="X1" s="3" t="s">
        <v>41</v>
      </c>
      <c r="Y1" s="3" t="s">
        <v>42</v>
      </c>
      <c r="Z1" s="3" t="s">
        <v>43</v>
      </c>
      <c r="AA1" s="4" t="s">
        <v>8</v>
      </c>
      <c r="AB1" s="4" t="s">
        <v>62</v>
      </c>
      <c r="AC1" s="4" t="s">
        <v>9</v>
      </c>
      <c r="AD1" s="4" t="s">
        <v>10</v>
      </c>
      <c r="AE1" s="4"/>
      <c r="AF1" s="4" t="s">
        <v>11</v>
      </c>
      <c r="AG1" s="4" t="s">
        <v>12</v>
      </c>
      <c r="AH1" s="4" t="s">
        <v>44</v>
      </c>
      <c r="AI1" s="4" t="s">
        <v>114</v>
      </c>
      <c r="AJ1" s="1" t="s">
        <v>115</v>
      </c>
    </row>
    <row r="2" spans="1:36" s="5" customFormat="1">
      <c r="A2" s="6">
        <v>43295</v>
      </c>
      <c r="B2" s="7">
        <v>500</v>
      </c>
      <c r="C2" s="8" t="s">
        <v>782</v>
      </c>
      <c r="D2" s="9">
        <v>0.10633101851851852</v>
      </c>
      <c r="E2" s="8" t="s">
        <v>817</v>
      </c>
      <c r="F2" s="10">
        <v>13.2</v>
      </c>
      <c r="G2" s="10">
        <v>12</v>
      </c>
      <c r="H2" s="10">
        <v>12.9</v>
      </c>
      <c r="I2" s="10">
        <v>12.8</v>
      </c>
      <c r="J2" s="10">
        <v>12.8</v>
      </c>
      <c r="K2" s="10">
        <v>13.1</v>
      </c>
      <c r="L2" s="10">
        <v>13.2</v>
      </c>
      <c r="M2" s="10">
        <v>12.4</v>
      </c>
      <c r="N2" s="10">
        <v>12.3</v>
      </c>
      <c r="O2" s="10">
        <v>12.6</v>
      </c>
      <c r="P2" s="10">
        <v>13.1</v>
      </c>
      <c r="Q2" s="10">
        <v>13.3</v>
      </c>
      <c r="R2" s="31">
        <f>SUM(F2:H2)</f>
        <v>38.1</v>
      </c>
      <c r="S2" s="31">
        <f>SUM(I2:N2)</f>
        <v>76.600000000000009</v>
      </c>
      <c r="T2" s="31">
        <f>SUM(O2:Q2)</f>
        <v>39</v>
      </c>
      <c r="U2" s="32">
        <f>SUM(F2:J2)</f>
        <v>63.7</v>
      </c>
      <c r="V2" s="11" t="s">
        <v>815</v>
      </c>
      <c r="W2" s="11" t="s">
        <v>816</v>
      </c>
      <c r="X2" s="11" t="s">
        <v>818</v>
      </c>
      <c r="Y2" s="11" t="s">
        <v>819</v>
      </c>
      <c r="Z2" s="11" t="s">
        <v>820</v>
      </c>
      <c r="AA2" s="12">
        <v>-1.7</v>
      </c>
      <c r="AB2" s="12" t="s">
        <v>263</v>
      </c>
      <c r="AC2" s="12">
        <v>-0.7</v>
      </c>
      <c r="AD2" s="12">
        <v>-1</v>
      </c>
      <c r="AE2" s="12"/>
      <c r="AF2" s="11" t="s">
        <v>266</v>
      </c>
      <c r="AG2" s="11" t="s">
        <v>265</v>
      </c>
      <c r="AH2" s="11" t="s">
        <v>772</v>
      </c>
      <c r="AI2" s="8"/>
      <c r="AJ2" s="8" t="s">
        <v>909</v>
      </c>
    </row>
  </sheetData>
  <autoFilter ref="A1:AJ2"/>
  <phoneticPr fontId="12"/>
  <conditionalFormatting sqref="AF2:AG2">
    <cfRule type="containsText" dxfId="5" priority="18" operator="containsText" text="E">
      <formula>NOT(ISERROR(SEARCH("E",AF2)))</formula>
    </cfRule>
    <cfRule type="containsText" dxfId="4" priority="19" operator="containsText" text="B">
      <formula>NOT(ISERROR(SEARCH("B",AF2)))</formula>
    </cfRule>
    <cfRule type="containsText" dxfId="3" priority="20" operator="containsText" text="A">
      <formula>NOT(ISERROR(SEARCH("A",AF2)))</formula>
    </cfRule>
  </conditionalFormatting>
  <conditionalFormatting sqref="AH2:AI2">
    <cfRule type="containsText" dxfId="2" priority="15" operator="containsText" text="E">
      <formula>NOT(ISERROR(SEARCH("E",AH2)))</formula>
    </cfRule>
    <cfRule type="containsText" dxfId="1" priority="16" operator="containsText" text="B">
      <formula>NOT(ISERROR(SEARCH("B",AH2)))</formula>
    </cfRule>
    <cfRule type="containsText" dxfId="0" priority="17" operator="containsText" text="A">
      <formula>NOT(ISERROR(SEARCH("A",AH2)))</formula>
    </cfRule>
  </conditionalFormatting>
  <conditionalFormatting sqref="F2:Q2">
    <cfRule type="colorScale" priority="1">
      <colorScale>
        <cfvo type="min"/>
        <cfvo type="percentile" val="50"/>
        <cfvo type="max"/>
        <color rgb="FFF8696B"/>
        <color rgb="FFFFEB84"/>
        <color rgb="FF63BE7B"/>
      </colorScale>
    </cfRule>
  </conditionalFormatting>
  <dataValidations count="1">
    <dataValidation type="list" allowBlank="1" showInputMessage="1" showErrorMessage="1" sqref="AI2">
      <formula1>"強風,外差し,イン先行,凍結防止"</formula1>
    </dataValidation>
  </dataValidations>
  <pageMargins left="0.7" right="0.7" top="0.75" bottom="0.75" header="0.3" footer="0.3"/>
  <pageSetup paperSize="9" orientation="portrait" horizontalDpi="4294967292" verticalDpi="4294967292"/>
  <ignoredErrors>
    <ignoredError sqref="R2:U2" formulaRange="1"/>
  </ignoredError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9</vt:i4>
      </vt:variant>
    </vt:vector>
  </HeadingPairs>
  <TitlesOfParts>
    <vt:vector size="9" baseType="lpstr">
      <vt:lpstr>表の見方</vt:lpstr>
      <vt:lpstr>芝1000m</vt:lpstr>
      <vt:lpstr>芝1200m</vt:lpstr>
      <vt:lpstr>芝1800m</vt:lpstr>
      <vt:lpstr>芝2000m</vt:lpstr>
      <vt:lpstr>芝2600m</vt:lpstr>
      <vt:lpstr>ダ1000m</vt:lpstr>
      <vt:lpstr>ダ1700m</vt:lpstr>
      <vt:lpstr>ダ2400m</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2016-01-01T05:14:51Z</dcterms:created>
  <dcterms:modified xsi:type="dcterms:W3CDTF">2018-12-02T02:39:28Z</dcterms:modified>
</cp:coreProperties>
</file>